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In" sheetId="2" r:id="rId5"/>
    <sheet state="visible" name="Migration sum by months" sheetId="3" r:id="rId6"/>
    <sheet state="visible" name="Out" sheetId="4" r:id="rId7"/>
    <sheet state="visible" name="Out Transposed" sheetId="5" r:id="rId8"/>
    <sheet state="visible" name="Net" sheetId="6" r:id="rId9"/>
    <sheet state="hidden" name="Net relative to population" sheetId="7" r:id="rId10"/>
    <sheet state="visible" name="Copy of Net relative to populat" sheetId="8" r:id="rId11"/>
    <sheet state="visible" name="Copy of Copy of Wages" sheetId="9" r:id="rId12"/>
    <sheet state="visible" name="Copy of Wages" sheetId="10" r:id="rId13"/>
    <sheet state="visible" name="Wages" sheetId="11" r:id="rId14"/>
    <sheet state="visible" name="Populations" sheetId="12" r:id="rId15"/>
  </sheets>
  <definedNames/>
  <calcPr/>
</workbook>
</file>

<file path=xl/sharedStrings.xml><?xml version="1.0" encoding="utf-8"?>
<sst xmlns="http://schemas.openxmlformats.org/spreadsheetml/2006/main" count="1320" uniqueCount="191">
  <si>
    <t>Я привел данные к нормальному формату (по месяцам) и нашел общую миграцию (лист "Net").</t>
  </si>
  <si>
    <t>Изменения и особенности:</t>
  </si>
  <si>
    <t>удалил продублированные столбцы</t>
  </si>
  <si>
    <t>не учитывал 2020mNA</t>
  </si>
  <si>
    <t xml:space="preserve">данные по первому месяцу года — среднее по 2 или 3 месяцам (в зависимости от года) </t>
  </si>
  <si>
    <t>в формате отоброжения включено округление до целого</t>
  </si>
  <si>
    <t>сократил составляющую Тюменской области</t>
  </si>
  <si>
    <t>Region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</si>
  <si>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</si>
  <si>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</si>
  <si>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</si>
  <si>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</si>
  <si>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</si>
  <si>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</si>
  <si>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</si>
  <si>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</si>
  <si>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</si>
  <si>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</si>
  <si>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</si>
  <si>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</si>
  <si>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</si>
  <si>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</si>
  <si>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</si>
  <si>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</si>
  <si>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</si>
  <si>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</si>
  <si>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</si>
  <si>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</si>
  <si>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</si>
  <si>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</si>
  <si>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</si>
  <si>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</si>
  <si>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</si>
  <si>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</si>
  <si>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</si>
  <si>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</si>
  <si>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</si>
  <si>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</si>
  <si>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</si>
  <si>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</si>
  <si>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</si>
  <si>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</si>
  <si>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</si>
  <si>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</si>
  <si>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</si>
  <si>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</si>
  <si>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</si>
  <si>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</si>
  <si>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</si>
  <si>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</si>
  <si>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</si>
  <si>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</si>
  <si>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</si>
  <si>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</si>
  <si>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</si>
  <si>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</si>
  <si>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</si>
  <si>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</si>
  <si>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</si>
  <si>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</si>
  <si>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</si>
  <si>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</si>
  <si>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</si>
  <si>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</si>
  <si>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</si>
  <si>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</si>
  <si>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</si>
  <si>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</si>
  <si>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</si>
  <si>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</si>
  <si>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</si>
  <si>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</si>
  <si>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</si>
  <si>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</si>
  <si>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</si>
  <si>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</si>
  <si>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</si>
  <si>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</si>
  <si>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</si>
  <si>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</si>
  <si>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</si>
  <si>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</si>
  <si>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</si>
  <si>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</si>
  <si>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</si>
  <si>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</si>
  <si>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</si>
  <si>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</si>
  <si>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</si>
  <si>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</si>
  <si>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</si>
  <si>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</si>
  <si>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</si>
  <si>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</si>
  <si>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</si>
  <si>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</si>
  <si>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в т.ч.:Ханты-Мансийский АО - Югра</t>
  </si>
  <si>
    <t>Sum</t>
  </si>
  <si>
    <t>region</t>
  </si>
  <si>
    <t>population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</si>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</sst>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yyyy"/>
    <numFmt numFmtId="165" formatCode="mm&quot;.&quot;yyyy&quot; (&quot;mmm&quot;)&quot;"/>
    <numFmt numFmtId="166" formatCode="dddd, mmmm d, yyyy"/>
    <numFmt numFmtId="167" formatCode="0.0000"/>
  </numFmts>
  <fonts count="6">
    <font>
      <sz val="11.0"/>
      <color rgb="FF000000"/>
      <name val="Calibri"/>
      <scheme val="minor"/>
    </font>
    <font>
      <color theme="1"/>
      <name val="Arial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164" xfId="0" applyBorder="1" applyFont="1" applyNumberFormat="1"/>
    <xf borderId="3" fillId="0" fontId="1" numFmtId="164" xfId="0" applyBorder="1" applyFont="1" applyNumberFormat="1"/>
    <xf borderId="4" fillId="0" fontId="1" numFmtId="164" xfId="0" applyAlignment="1" applyBorder="1" applyFont="1" applyNumberFormat="1">
      <alignment readingOrder="0"/>
    </xf>
    <xf borderId="4" fillId="0" fontId="1" numFmtId="164" xfId="0" applyBorder="1" applyFont="1" applyNumberForma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0" fillId="0" fontId="1" numFmtId="3" xfId="0" applyBorder="1" applyFont="1" applyNumberFormat="1"/>
    <xf borderId="11" fillId="0" fontId="1" numFmtId="3" xfId="0" applyBorder="1" applyFont="1" applyNumberFormat="1"/>
    <xf borderId="12" fillId="0" fontId="1" numFmtId="3" xfId="0" applyBorder="1" applyFont="1" applyNumberFormat="1"/>
    <xf borderId="9" fillId="2" fontId="1" numFmtId="0" xfId="0" applyBorder="1" applyFill="1" applyFont="1"/>
    <xf borderId="9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2" fillId="0" fontId="1" numFmtId="165" xfId="0" applyBorder="1" applyFont="1" applyNumberFormat="1"/>
    <xf borderId="3" fillId="0" fontId="1" numFmtId="165" xfId="0" applyBorder="1" applyFont="1" applyNumberFormat="1"/>
    <xf borderId="4" fillId="0" fontId="1" numFmtId="165" xfId="0" applyAlignment="1" applyBorder="1" applyFont="1" applyNumberFormat="1">
      <alignment readingOrder="0"/>
    </xf>
    <xf borderId="4" fillId="0" fontId="1" numFmtId="165" xfId="0" applyBorder="1" applyFont="1" applyNumberFormat="1"/>
    <xf borderId="0" fillId="0" fontId="2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  <xf borderId="1" fillId="0" fontId="1" numFmtId="0" xfId="0" applyBorder="1" applyFont="1"/>
    <xf borderId="0" fillId="0" fontId="1" numFmtId="0" xfId="0" applyFont="1"/>
    <xf borderId="0" fillId="0" fontId="4" numFmtId="0" xfId="0" applyAlignment="1" applyFont="1">
      <alignment horizontal="center" vertical="bottom"/>
    </xf>
    <xf borderId="0" fillId="0" fontId="4" numFmtId="1" xfId="0" applyAlignment="1" applyFont="1" applyNumberFormat="1">
      <alignment horizontal="center" shrinkToFit="0" vertical="bottom" wrapText="0"/>
    </xf>
    <xf borderId="0" fillId="0" fontId="3" numFmtId="165" xfId="0" applyFont="1" applyNumberFormat="1"/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right" vertical="bottom"/>
    </xf>
    <xf borderId="0" fillId="0" fontId="3" numFmtId="167" xfId="0" applyFont="1" applyNumberFormat="1"/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In-style">
      <tableStyleElement dxfId="1" type="headerRow"/>
      <tableStyleElement dxfId="2" type="firstRowStripe"/>
      <tableStyleElement dxfId="3" type="secondRowStripe"/>
    </tableStyle>
    <tableStyle count="3" pivot="0" name="Out-style">
      <tableStyleElement dxfId="1" type="headerRow"/>
      <tableStyleElement dxfId="2" type="firstRowStripe"/>
      <tableStyleElement dxfId="3" type="secondRowStripe"/>
    </tableStyle>
    <tableStyle count="3" pivot="0" name="Net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Google Sans"/>
              </a:defRPr>
            </a:pPr>
            <a:r>
              <a:rPr b="0">
                <a:solidFill>
                  <a:srgbClr val="000000"/>
                </a:solidFill>
                <a:latin typeface="Google Sans"/>
              </a:rPr>
              <a:t>Сумма миграции в регионах по месяцам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206FE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In!$C$1:$CG$1</c:f>
            </c:strRef>
          </c:cat>
          <c:val>
            <c:numRef>
              <c:f>In!$B$178:$CG$178</c:f>
              <c:numCache/>
            </c:numRef>
          </c:val>
          <c:smooth val="1"/>
        </c:ser>
        <c:axId val="1518423308"/>
        <c:axId val="783541192"/>
      </c:lineChart>
      <c:catAx>
        <c:axId val="1518423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3541192"/>
      </c:catAx>
      <c:valAx>
        <c:axId val="783541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8423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G178" displayName="Table_1" id="1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CG177" displayName="Table_2" id="2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Ou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CG90" displayName="Table_3" id="3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N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45.0"/>
  </cols>
  <sheetData>
    <row r="1">
      <c r="A1" s="1" t="s">
        <v>0</v>
      </c>
      <c r="B1" s="1" t="s">
        <v>1</v>
      </c>
    </row>
    <row r="2">
      <c r="A2" s="2"/>
      <c r="B2" s="1" t="s">
        <v>2</v>
      </c>
    </row>
    <row r="3">
      <c r="A3" s="2"/>
      <c r="B3" s="1" t="s">
        <v>3</v>
      </c>
    </row>
    <row r="4">
      <c r="A4" s="2"/>
      <c r="B4" s="1" t="s">
        <v>4</v>
      </c>
    </row>
    <row r="5">
      <c r="A5" s="2"/>
      <c r="B5" s="1" t="s">
        <v>5</v>
      </c>
    </row>
    <row r="6">
      <c r="A6" s="3"/>
      <c r="B6" s="4" t="s">
        <v>6</v>
      </c>
    </row>
    <row r="7">
      <c r="A7" s="3"/>
      <c r="B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8.14"/>
    <col customWidth="1" min="2" max="2" width="15.14"/>
    <col customWidth="1" min="3" max="3" width="14.71"/>
    <col customWidth="1" min="4" max="4" width="14.43"/>
    <col customWidth="1" min="5" max="6" width="15.14"/>
    <col customWidth="1" min="7" max="7" width="14.0"/>
    <col customWidth="1" min="8" max="8" width="15.43"/>
    <col customWidth="1" min="9" max="9" width="14.14"/>
    <col customWidth="1" min="10" max="10" width="15.71"/>
    <col customWidth="1" min="11" max="11" width="14.71"/>
    <col customWidth="1" min="12" max="12" width="15.14"/>
    <col customWidth="1" min="13" max="13" width="14.71"/>
    <col customWidth="1" min="14" max="14" width="14.43"/>
    <col customWidth="1" min="15" max="16" width="15.14"/>
    <col customWidth="1" min="17" max="17" width="14.0"/>
    <col customWidth="1" min="18" max="18" width="15.43"/>
    <col customWidth="1" min="19" max="19" width="14.14"/>
    <col customWidth="1" min="20" max="20" width="15.86"/>
    <col customWidth="1" min="21" max="21" width="15.14"/>
    <col customWidth="1" min="22" max="22" width="14.71"/>
    <col customWidth="1" min="23" max="23" width="14.43"/>
    <col customWidth="1" min="24" max="25" width="15.14"/>
    <col customWidth="1" min="26" max="26" width="14.0"/>
    <col customWidth="1" min="27" max="27" width="15.43"/>
    <col customWidth="1" min="28" max="28" width="14.14"/>
    <col customWidth="1" min="29" max="29" width="15.71"/>
    <col customWidth="1" min="30" max="30" width="14.71"/>
    <col customWidth="1" min="31" max="31" width="15.14"/>
    <col customWidth="1" min="32" max="32" width="14.71"/>
    <col customWidth="1" min="33" max="33" width="14.43"/>
    <col customWidth="1" min="34" max="35" width="15.14"/>
    <col customWidth="1" min="36" max="36" width="14.0"/>
    <col customWidth="1" min="37" max="37" width="15.43"/>
    <col customWidth="1" min="38" max="38" width="14.14"/>
    <col customWidth="1" min="39" max="39" width="15.71"/>
    <col customWidth="1" min="40" max="40" width="14.71"/>
    <col customWidth="1" min="41" max="41" width="15.14"/>
    <col customWidth="1" min="42" max="42" width="14.71"/>
    <col customWidth="1" min="43" max="43" width="14.43"/>
    <col customWidth="1" min="44" max="45" width="15.14"/>
    <col customWidth="1" min="46" max="46" width="14.0"/>
    <col customWidth="1" min="47" max="47" width="15.43"/>
    <col customWidth="1" min="48" max="48" width="14.14"/>
    <col customWidth="1" min="49" max="49" width="15.71"/>
    <col customWidth="1" min="50" max="50" width="14.71"/>
    <col customWidth="1" min="51" max="51" width="15.14"/>
    <col customWidth="1" min="52" max="52" width="14.71"/>
    <col customWidth="1" min="53" max="53" width="14.43"/>
    <col customWidth="1" min="54" max="55" width="15.14"/>
    <col customWidth="1" min="56" max="56" width="14.0"/>
    <col customWidth="1" min="57" max="57" width="15.43"/>
    <col customWidth="1" min="58" max="58" width="14.14"/>
    <col customWidth="1" min="59" max="59" width="15.71"/>
    <col customWidth="1" min="60" max="60" width="14.71"/>
    <col customWidth="1" min="61" max="61" width="15.14"/>
    <col customWidth="1" min="62" max="62" width="14.71"/>
    <col customWidth="1" min="63" max="63" width="14.43"/>
    <col customWidth="1" min="64" max="65" width="15.14"/>
    <col customWidth="1" min="66" max="66" width="14.0"/>
    <col customWidth="1" min="67" max="67" width="15.43"/>
    <col customWidth="1" min="68" max="68" width="14.29"/>
    <col customWidth="1" min="69" max="69" width="16.57"/>
    <col customWidth="1" min="70" max="70" width="15.0"/>
    <col customWidth="1" min="71" max="71" width="14.71"/>
    <col customWidth="1" min="72" max="72" width="14.43"/>
    <col customWidth="1" min="73" max="74" width="15.14"/>
    <col customWidth="1" min="75" max="75" width="14.0"/>
    <col customWidth="1" min="76" max="76" width="15.43"/>
    <col customWidth="1" min="77" max="77" width="14.14"/>
    <col customWidth="1" min="78" max="78" width="15.71"/>
    <col customWidth="1" min="79" max="79" width="14.71"/>
    <col customWidth="1" min="80" max="80" width="16.57"/>
    <col customWidth="1" min="81" max="81" width="15.0"/>
    <col customWidth="1" min="82" max="82" width="14.71"/>
    <col customWidth="1" min="83" max="83" width="14.43"/>
    <col customWidth="1" min="84" max="84" width="15.14"/>
    <col customWidth="1" min="85" max="85" width="15.29"/>
  </cols>
  <sheetData>
    <row r="1">
      <c r="A1" s="5" t="s">
        <v>7</v>
      </c>
      <c r="B1" s="6">
        <v>41699.0</v>
      </c>
      <c r="C1" s="7">
        <v>41730.0</v>
      </c>
      <c r="D1" s="7">
        <v>41760.0</v>
      </c>
      <c r="E1" s="7">
        <v>41791.0</v>
      </c>
      <c r="F1" s="7">
        <v>41821.0</v>
      </c>
      <c r="G1" s="7">
        <v>41852.0</v>
      </c>
      <c r="H1" s="7">
        <v>41883.0</v>
      </c>
      <c r="I1" s="7">
        <v>41913.0</v>
      </c>
      <c r="J1" s="7">
        <v>41944.0</v>
      </c>
      <c r="K1" s="8">
        <v>41974.0</v>
      </c>
      <c r="L1" s="6">
        <v>42064.0</v>
      </c>
      <c r="M1" s="7">
        <v>42095.0</v>
      </c>
      <c r="N1" s="7">
        <v>42125.0</v>
      </c>
      <c r="O1" s="7">
        <v>42156.0</v>
      </c>
      <c r="P1" s="7">
        <v>42186.0</v>
      </c>
      <c r="Q1" s="7">
        <v>42217.0</v>
      </c>
      <c r="R1" s="7">
        <v>42248.0</v>
      </c>
      <c r="S1" s="7">
        <v>42278.0</v>
      </c>
      <c r="T1" s="9">
        <v>42309.0</v>
      </c>
      <c r="U1" s="6">
        <v>42430.0</v>
      </c>
      <c r="V1" s="7">
        <v>42461.0</v>
      </c>
      <c r="W1" s="7">
        <v>42491.0</v>
      </c>
      <c r="X1" s="7">
        <v>42522.0</v>
      </c>
      <c r="Y1" s="7">
        <v>42552.0</v>
      </c>
      <c r="Z1" s="7">
        <v>42583.0</v>
      </c>
      <c r="AA1" s="7">
        <v>42614.0</v>
      </c>
      <c r="AB1" s="7">
        <v>42644.0</v>
      </c>
      <c r="AC1" s="7">
        <v>42675.0</v>
      </c>
      <c r="AD1" s="8">
        <v>42705.0</v>
      </c>
      <c r="AE1" s="6">
        <v>42795.0</v>
      </c>
      <c r="AF1" s="7">
        <v>42826.0</v>
      </c>
      <c r="AG1" s="7">
        <v>42856.0</v>
      </c>
      <c r="AH1" s="7">
        <v>42887.0</v>
      </c>
      <c r="AI1" s="7">
        <v>42917.0</v>
      </c>
      <c r="AJ1" s="7">
        <v>42948.0</v>
      </c>
      <c r="AK1" s="7">
        <v>42979.0</v>
      </c>
      <c r="AL1" s="7">
        <v>43009.0</v>
      </c>
      <c r="AM1" s="7">
        <v>43040.0</v>
      </c>
      <c r="AN1" s="8">
        <v>43070.0</v>
      </c>
      <c r="AO1" s="6">
        <v>43160.0</v>
      </c>
      <c r="AP1" s="7">
        <v>43191.0</v>
      </c>
      <c r="AQ1" s="7">
        <v>43221.0</v>
      </c>
      <c r="AR1" s="7">
        <v>43252.0</v>
      </c>
      <c r="AS1" s="7">
        <v>43282.0</v>
      </c>
      <c r="AT1" s="7">
        <v>43313.0</v>
      </c>
      <c r="AU1" s="7">
        <v>43344.0</v>
      </c>
      <c r="AV1" s="7">
        <v>43374.0</v>
      </c>
      <c r="AW1" s="7">
        <v>43405.0</v>
      </c>
      <c r="AX1" s="8">
        <v>43435.0</v>
      </c>
      <c r="AY1" s="6">
        <v>43525.0</v>
      </c>
      <c r="AZ1" s="7">
        <v>43556.0</v>
      </c>
      <c r="BA1" s="7">
        <v>43586.0</v>
      </c>
      <c r="BB1" s="7">
        <v>43617.0</v>
      </c>
      <c r="BC1" s="7">
        <v>43647.0</v>
      </c>
      <c r="BD1" s="7">
        <v>43678.0</v>
      </c>
      <c r="BE1" s="7">
        <v>43709.0</v>
      </c>
      <c r="BF1" s="7">
        <v>43739.0</v>
      </c>
      <c r="BG1" s="7">
        <v>43770.0</v>
      </c>
      <c r="BH1" s="8">
        <v>43800.0</v>
      </c>
      <c r="BI1" s="6">
        <v>43891.0</v>
      </c>
      <c r="BJ1" s="7">
        <v>43922.0</v>
      </c>
      <c r="BK1" s="7">
        <v>43952.0</v>
      </c>
      <c r="BL1" s="7">
        <v>43983.0</v>
      </c>
      <c r="BM1" s="7">
        <v>44013.0</v>
      </c>
      <c r="BN1" s="7">
        <v>44044.0</v>
      </c>
      <c r="BO1" s="7">
        <v>44075.0</v>
      </c>
      <c r="BP1" s="9">
        <v>44105.0</v>
      </c>
      <c r="BQ1" s="6">
        <v>44228.0</v>
      </c>
      <c r="BR1" s="7">
        <v>44256.0</v>
      </c>
      <c r="BS1" s="7">
        <v>44287.0</v>
      </c>
      <c r="BT1" s="7">
        <v>44317.0</v>
      </c>
      <c r="BU1" s="7">
        <v>44348.0</v>
      </c>
      <c r="BV1" s="7">
        <v>44378.0</v>
      </c>
      <c r="BW1" s="7">
        <v>44409.0</v>
      </c>
      <c r="BX1" s="7">
        <v>44440.0</v>
      </c>
      <c r="BY1" s="7">
        <v>44470.0</v>
      </c>
      <c r="BZ1" s="7">
        <v>44501.0</v>
      </c>
      <c r="CA1" s="8">
        <v>44531.0</v>
      </c>
      <c r="CB1" s="6">
        <v>44593.0</v>
      </c>
      <c r="CC1" s="7">
        <v>44621.0</v>
      </c>
      <c r="CD1" s="7">
        <v>44652.0</v>
      </c>
      <c r="CE1" s="7">
        <v>44682.0</v>
      </c>
      <c r="CF1" s="7">
        <v>44713.0</v>
      </c>
      <c r="CG1" s="9">
        <v>44743.0</v>
      </c>
    </row>
    <row r="2">
      <c r="A2" s="10" t="s">
        <v>8</v>
      </c>
      <c r="B2" s="11">
        <v>928368.0</v>
      </c>
      <c r="C2" s="12">
        <v>1298681.0</v>
      </c>
      <c r="D2" s="12">
        <v>1625627.0</v>
      </c>
      <c r="E2" s="12">
        <v>2013601.0</v>
      </c>
      <c r="F2" s="12">
        <v>2433184.0</v>
      </c>
      <c r="G2" s="12">
        <v>2853286.0</v>
      </c>
      <c r="H2" s="12">
        <v>3355110.0</v>
      </c>
      <c r="I2" s="12">
        <v>3833849.0</v>
      </c>
      <c r="J2" s="12">
        <v>4241561.0</v>
      </c>
      <c r="K2" s="13">
        <v>4663419.0</v>
      </c>
      <c r="L2" s="11">
        <v>1035645.0</v>
      </c>
      <c r="M2" s="12">
        <v>1386849.0</v>
      </c>
      <c r="N2" s="12">
        <v>1690190.0</v>
      </c>
      <c r="O2" s="12">
        <v>2128624.0</v>
      </c>
      <c r="P2" s="12">
        <v>2547349.0</v>
      </c>
      <c r="Q2" s="12">
        <v>2958959.0</v>
      </c>
      <c r="R2" s="12">
        <v>3453079.0</v>
      </c>
      <c r="S2" s="12">
        <v>3926296.0</v>
      </c>
      <c r="T2" s="13">
        <v>4332089.0</v>
      </c>
      <c r="U2" s="11">
        <v>999564.0</v>
      </c>
      <c r="V2" s="12">
        <v>1355399.0</v>
      </c>
      <c r="W2" s="12">
        <v>1675225.0</v>
      </c>
      <c r="X2" s="12">
        <v>2152604.0</v>
      </c>
      <c r="Y2" s="12">
        <v>2571881.0</v>
      </c>
      <c r="Z2" s="12">
        <v>3003454.0</v>
      </c>
      <c r="AA2" s="12">
        <v>3486492.0</v>
      </c>
      <c r="AB2" s="12">
        <v>3922283.0</v>
      </c>
      <c r="AC2" s="12">
        <v>4319750.0</v>
      </c>
      <c r="AD2" s="13">
        <v>4706411.0</v>
      </c>
      <c r="AE2" s="11">
        <v>969235.0</v>
      </c>
      <c r="AF2" s="12">
        <v>1309012.0</v>
      </c>
      <c r="AG2" s="12">
        <v>1644678.0</v>
      </c>
      <c r="AH2" s="12">
        <v>2123382.0</v>
      </c>
      <c r="AI2" s="12">
        <v>2557201.0</v>
      </c>
      <c r="AJ2" s="12">
        <v>3002601.0</v>
      </c>
      <c r="AK2" s="12">
        <v>3480339.0</v>
      </c>
      <c r="AL2" s="12">
        <v>3947152.0</v>
      </c>
      <c r="AM2" s="12">
        <v>4368577.0</v>
      </c>
      <c r="AN2" s="13">
        <v>4773500.0</v>
      </c>
      <c r="AO2" s="11">
        <v>1012313.0</v>
      </c>
      <c r="AP2" s="12">
        <v>1364655.0</v>
      </c>
      <c r="AQ2" s="12">
        <v>1713165.0</v>
      </c>
      <c r="AR2" s="12">
        <v>2216679.0</v>
      </c>
      <c r="AS2" s="12">
        <v>2652076.0</v>
      </c>
      <c r="AT2" s="12">
        <v>3113742.0</v>
      </c>
      <c r="AU2" s="12">
        <v>3583076.0</v>
      </c>
      <c r="AV2" s="12">
        <v>4073644.0</v>
      </c>
      <c r="AW2" s="12">
        <v>4504778.0</v>
      </c>
      <c r="AX2" s="13">
        <v>4910907.0</v>
      </c>
      <c r="AY2" s="11">
        <v>1010887.0</v>
      </c>
      <c r="AZ2" s="12">
        <v>1367643.0</v>
      </c>
      <c r="BA2" s="12">
        <v>1685586.0</v>
      </c>
      <c r="BB2" s="12">
        <v>2159723.0</v>
      </c>
      <c r="BC2" s="12">
        <v>2600245.0</v>
      </c>
      <c r="BD2" s="12">
        <v>3037000.0</v>
      </c>
      <c r="BE2" s="12">
        <v>3496339.0</v>
      </c>
      <c r="BF2" s="12">
        <v>3964918.0</v>
      </c>
      <c r="BG2" s="12">
        <v>4367503.0</v>
      </c>
      <c r="BH2" s="13">
        <v>4743373.0</v>
      </c>
      <c r="BI2" s="11">
        <v>934966.0</v>
      </c>
      <c r="BJ2" s="12">
        <v>1105861.0</v>
      </c>
      <c r="BK2" s="12">
        <v>1312605.0</v>
      </c>
      <c r="BL2" s="12">
        <v>1723683.0</v>
      </c>
      <c r="BM2" s="12">
        <v>2131511.0</v>
      </c>
      <c r="BN2" s="12">
        <v>2537365.0</v>
      </c>
      <c r="BO2" s="12">
        <v>2971963.0</v>
      </c>
      <c r="BP2" s="13">
        <v>3387469.0</v>
      </c>
      <c r="BQ2" s="11">
        <v>559245.0</v>
      </c>
      <c r="BR2" s="12">
        <v>925053.0</v>
      </c>
      <c r="BS2" s="12">
        <v>1263936.0</v>
      </c>
      <c r="BT2" s="12">
        <v>1546971.0</v>
      </c>
      <c r="BU2" s="12">
        <v>2001075.0</v>
      </c>
      <c r="BV2" s="12">
        <v>2390363.0</v>
      </c>
      <c r="BW2" s="12">
        <v>2793515.0</v>
      </c>
      <c r="BX2" s="12">
        <v>3219675.0</v>
      </c>
      <c r="BY2" s="12">
        <v>3603115.0</v>
      </c>
      <c r="BZ2" s="12">
        <v>3922773.0</v>
      </c>
      <c r="CA2" s="13">
        <v>4263275.0</v>
      </c>
      <c r="CB2" s="11">
        <v>512688.0</v>
      </c>
      <c r="CC2" s="12">
        <v>855695.0</v>
      </c>
      <c r="CD2" s="12">
        <v>1175188.0</v>
      </c>
      <c r="CE2" s="12">
        <v>1450732.0</v>
      </c>
      <c r="CF2" s="12">
        <v>1876352.0</v>
      </c>
      <c r="CG2" s="13">
        <v>2241939.0</v>
      </c>
    </row>
    <row r="3">
      <c r="A3" s="14" t="s">
        <v>9</v>
      </c>
      <c r="B3" s="15">
        <v>9755.0</v>
      </c>
      <c r="C3" s="16">
        <v>13210.0</v>
      </c>
      <c r="D3" s="16">
        <v>16674.0</v>
      </c>
      <c r="E3" s="16">
        <v>20902.0</v>
      </c>
      <c r="F3" s="16">
        <v>25724.0</v>
      </c>
      <c r="G3" s="16">
        <v>29925.0</v>
      </c>
      <c r="H3" s="16">
        <v>34664.0</v>
      </c>
      <c r="I3" s="16">
        <v>39475.0</v>
      </c>
      <c r="J3" s="16">
        <v>43594.0</v>
      </c>
      <c r="K3" s="17">
        <v>47966.0</v>
      </c>
      <c r="L3" s="15">
        <v>11107.0</v>
      </c>
      <c r="M3" s="16">
        <v>14485.0</v>
      </c>
      <c r="N3" s="16">
        <v>17495.0</v>
      </c>
      <c r="O3" s="16">
        <v>22604.0</v>
      </c>
      <c r="P3" s="16">
        <v>27496.0</v>
      </c>
      <c r="Q3" s="16">
        <v>31876.0</v>
      </c>
      <c r="R3" s="16">
        <v>36523.0</v>
      </c>
      <c r="S3" s="16">
        <v>40711.0</v>
      </c>
      <c r="T3" s="17">
        <v>44494.0</v>
      </c>
      <c r="U3" s="15">
        <v>11477.0</v>
      </c>
      <c r="V3" s="16">
        <v>15278.0</v>
      </c>
      <c r="W3" s="16">
        <v>18703.0</v>
      </c>
      <c r="X3" s="16">
        <v>24205.0</v>
      </c>
      <c r="Y3" s="16">
        <v>28966.0</v>
      </c>
      <c r="Z3" s="16">
        <v>33473.0</v>
      </c>
      <c r="AA3" s="16">
        <v>38101.0</v>
      </c>
      <c r="AB3" s="16">
        <v>42259.0</v>
      </c>
      <c r="AC3" s="16">
        <v>46264.0</v>
      </c>
      <c r="AD3" s="17">
        <v>49990.0</v>
      </c>
      <c r="AE3" s="15">
        <v>9794.0</v>
      </c>
      <c r="AF3" s="16">
        <v>12928.0</v>
      </c>
      <c r="AG3" s="16">
        <v>16110.0</v>
      </c>
      <c r="AH3" s="16">
        <v>22497.0</v>
      </c>
      <c r="AI3" s="16">
        <v>27813.0</v>
      </c>
      <c r="AJ3" s="16">
        <v>33492.0</v>
      </c>
      <c r="AK3" s="16">
        <v>39050.0</v>
      </c>
      <c r="AL3" s="16">
        <v>44042.0</v>
      </c>
      <c r="AM3" s="16">
        <v>48577.0</v>
      </c>
      <c r="AN3" s="17">
        <v>53066.0</v>
      </c>
      <c r="AO3" s="15">
        <v>11495.0</v>
      </c>
      <c r="AP3" s="16">
        <v>15783.0</v>
      </c>
      <c r="AQ3" s="16">
        <v>19931.0</v>
      </c>
      <c r="AR3" s="16">
        <v>26045.0</v>
      </c>
      <c r="AS3" s="16">
        <v>31728.0</v>
      </c>
      <c r="AT3" s="16">
        <v>37811.0</v>
      </c>
      <c r="AU3" s="16">
        <v>43478.0</v>
      </c>
      <c r="AV3" s="16">
        <v>49502.0</v>
      </c>
      <c r="AW3" s="16">
        <v>55205.0</v>
      </c>
      <c r="AX3" s="17">
        <v>60032.0</v>
      </c>
      <c r="AY3" s="15">
        <v>13589.0</v>
      </c>
      <c r="AZ3" s="16">
        <v>18003.0</v>
      </c>
      <c r="BA3" s="16">
        <v>22072.0</v>
      </c>
      <c r="BB3" s="16">
        <v>27608.0</v>
      </c>
      <c r="BC3" s="16">
        <v>33314.0</v>
      </c>
      <c r="BD3" s="16">
        <v>38814.0</v>
      </c>
      <c r="BE3" s="16">
        <v>44521.0</v>
      </c>
      <c r="BF3" s="16">
        <v>50839.0</v>
      </c>
      <c r="BG3" s="16">
        <v>56355.0</v>
      </c>
      <c r="BH3" s="17">
        <v>61517.0</v>
      </c>
      <c r="BI3" s="15">
        <v>13154.0</v>
      </c>
      <c r="BJ3" s="16">
        <v>15521.0</v>
      </c>
      <c r="BK3" s="16">
        <v>18327.0</v>
      </c>
      <c r="BL3" s="16">
        <v>23385.0</v>
      </c>
      <c r="BM3" s="16">
        <v>28366.0</v>
      </c>
      <c r="BN3" s="16">
        <v>32769.0</v>
      </c>
      <c r="BO3" s="16">
        <v>38227.0</v>
      </c>
      <c r="BP3" s="17">
        <v>42573.0</v>
      </c>
      <c r="BQ3" s="15">
        <v>6473.0</v>
      </c>
      <c r="BR3" s="16">
        <v>10460.0</v>
      </c>
      <c r="BS3" s="16">
        <v>14201.0</v>
      </c>
      <c r="BT3" s="16">
        <v>17043.0</v>
      </c>
      <c r="BU3" s="16">
        <v>21826.0</v>
      </c>
      <c r="BV3" s="16">
        <v>26290.0</v>
      </c>
      <c r="BW3" s="16">
        <v>30994.0</v>
      </c>
      <c r="BX3" s="16">
        <v>36174.0</v>
      </c>
      <c r="BY3" s="16">
        <v>40218.0</v>
      </c>
      <c r="BZ3" s="16">
        <v>43166.0</v>
      </c>
      <c r="CA3" s="17">
        <v>46566.0</v>
      </c>
      <c r="CB3" s="15">
        <v>5710.0</v>
      </c>
      <c r="CC3" s="16">
        <v>9150.0</v>
      </c>
      <c r="CD3" s="16">
        <v>12438.0</v>
      </c>
      <c r="CE3" s="16">
        <v>14944.0</v>
      </c>
      <c r="CF3" s="16">
        <v>19118.0</v>
      </c>
      <c r="CG3" s="17">
        <v>22803.0</v>
      </c>
    </row>
    <row r="4">
      <c r="A4" s="14" t="s">
        <v>10</v>
      </c>
      <c r="B4" s="15">
        <v>9494.0</v>
      </c>
      <c r="C4" s="16">
        <v>12776.0</v>
      </c>
      <c r="D4" s="16">
        <v>15558.0</v>
      </c>
      <c r="E4" s="16">
        <v>19620.0</v>
      </c>
      <c r="F4" s="16">
        <v>24036.0</v>
      </c>
      <c r="G4" s="16">
        <v>27642.0</v>
      </c>
      <c r="H4" s="16">
        <v>32095.0</v>
      </c>
      <c r="I4" s="16">
        <v>36705.0</v>
      </c>
      <c r="J4" s="16">
        <v>40213.0</v>
      </c>
      <c r="K4" s="17">
        <v>44078.0</v>
      </c>
      <c r="L4" s="15">
        <v>9479.0</v>
      </c>
      <c r="M4" s="16">
        <v>12451.0</v>
      </c>
      <c r="N4" s="16">
        <v>15087.0</v>
      </c>
      <c r="O4" s="16">
        <v>19828.0</v>
      </c>
      <c r="P4" s="16">
        <v>24513.0</v>
      </c>
      <c r="Q4" s="16">
        <v>28303.0</v>
      </c>
      <c r="R4" s="16">
        <v>33026.0</v>
      </c>
      <c r="S4" s="16">
        <v>37894.0</v>
      </c>
      <c r="T4" s="17">
        <v>41669.0</v>
      </c>
      <c r="U4" s="15">
        <v>9282.0</v>
      </c>
      <c r="V4" s="16">
        <v>12294.0</v>
      </c>
      <c r="W4" s="16">
        <v>14957.0</v>
      </c>
      <c r="X4" s="16">
        <v>19831.0</v>
      </c>
      <c r="Y4" s="16">
        <v>24070.0</v>
      </c>
      <c r="Z4" s="16">
        <v>28149.0</v>
      </c>
      <c r="AA4" s="16">
        <v>32440.0</v>
      </c>
      <c r="AB4" s="16">
        <v>36209.0</v>
      </c>
      <c r="AC4" s="16">
        <v>39135.0</v>
      </c>
      <c r="AD4" s="17">
        <v>41970.0</v>
      </c>
      <c r="AE4" s="15">
        <v>7733.0</v>
      </c>
      <c r="AF4" s="16">
        <v>10126.0</v>
      </c>
      <c r="AG4" s="16">
        <v>12512.0</v>
      </c>
      <c r="AH4" s="16">
        <v>17271.0</v>
      </c>
      <c r="AI4" s="16">
        <v>20888.0</v>
      </c>
      <c r="AJ4" s="16">
        <v>24174.0</v>
      </c>
      <c r="AK4" s="16">
        <v>28350.0</v>
      </c>
      <c r="AL4" s="16">
        <v>32192.0</v>
      </c>
      <c r="AM4" s="16">
        <v>35228.0</v>
      </c>
      <c r="AN4" s="17">
        <v>37990.0</v>
      </c>
      <c r="AO4" s="15">
        <v>7677.0</v>
      </c>
      <c r="AP4" s="16">
        <v>10003.0</v>
      </c>
      <c r="AQ4" s="16">
        <v>12397.0</v>
      </c>
      <c r="AR4" s="16">
        <v>17666.0</v>
      </c>
      <c r="AS4" s="16">
        <v>21687.0</v>
      </c>
      <c r="AT4" s="16">
        <v>25274.0</v>
      </c>
      <c r="AU4" s="16">
        <v>28870.0</v>
      </c>
      <c r="AV4" s="16">
        <v>32582.0</v>
      </c>
      <c r="AW4" s="16">
        <v>35658.0</v>
      </c>
      <c r="AX4" s="17">
        <v>38300.0</v>
      </c>
      <c r="AY4" s="15">
        <v>7802.0</v>
      </c>
      <c r="AZ4" s="16">
        <v>10382.0</v>
      </c>
      <c r="BA4" s="16">
        <v>12693.0</v>
      </c>
      <c r="BB4" s="16">
        <v>17674.0</v>
      </c>
      <c r="BC4" s="16">
        <v>21414.0</v>
      </c>
      <c r="BD4" s="16">
        <v>24531.0</v>
      </c>
      <c r="BE4" s="16">
        <v>28146.0</v>
      </c>
      <c r="BF4" s="16">
        <v>31503.0</v>
      </c>
      <c r="BG4" s="16">
        <v>34186.0</v>
      </c>
      <c r="BH4" s="17">
        <v>36708.0</v>
      </c>
      <c r="BI4" s="15">
        <v>7299.0</v>
      </c>
      <c r="BJ4" s="16">
        <v>8453.0</v>
      </c>
      <c r="BK4" s="16">
        <v>9953.0</v>
      </c>
      <c r="BL4" s="16">
        <v>14658.0</v>
      </c>
      <c r="BM4" s="16">
        <v>18084.0</v>
      </c>
      <c r="BN4" s="16">
        <v>21175.0</v>
      </c>
      <c r="BO4" s="16">
        <v>24563.0</v>
      </c>
      <c r="BP4" s="17">
        <v>27736.0</v>
      </c>
      <c r="BQ4" s="15">
        <v>3913.0</v>
      </c>
      <c r="BR4" s="16">
        <v>6429.0</v>
      </c>
      <c r="BS4" s="16">
        <v>8686.0</v>
      </c>
      <c r="BT4" s="16">
        <v>10437.0</v>
      </c>
      <c r="BU4" s="16">
        <v>14826.0</v>
      </c>
      <c r="BV4" s="16">
        <v>17777.0</v>
      </c>
      <c r="BW4" s="16">
        <v>20663.0</v>
      </c>
      <c r="BX4" s="16">
        <v>23874.0</v>
      </c>
      <c r="BY4" s="16">
        <v>26650.0</v>
      </c>
      <c r="BZ4" s="16">
        <v>28839.0</v>
      </c>
      <c r="CA4" s="17">
        <v>31287.0</v>
      </c>
      <c r="CB4" s="15">
        <v>3627.0</v>
      </c>
      <c r="CC4" s="16">
        <v>5849.0</v>
      </c>
      <c r="CD4" s="16">
        <v>7864.0</v>
      </c>
      <c r="CE4" s="16">
        <v>9458.0</v>
      </c>
      <c r="CF4" s="16">
        <v>13858.0</v>
      </c>
      <c r="CG4" s="17">
        <v>16612.0</v>
      </c>
    </row>
    <row r="5">
      <c r="A5" s="14" t="s">
        <v>11</v>
      </c>
      <c r="B5" s="15">
        <v>7165.0</v>
      </c>
      <c r="C5" s="16">
        <v>9982.0</v>
      </c>
      <c r="D5" s="16">
        <v>12149.0</v>
      </c>
      <c r="E5" s="16">
        <v>15530.0</v>
      </c>
      <c r="F5" s="16">
        <v>18271.0</v>
      </c>
      <c r="G5" s="16">
        <v>21493.0</v>
      </c>
      <c r="H5" s="16">
        <v>25375.0</v>
      </c>
      <c r="I5" s="16">
        <v>29150.0</v>
      </c>
      <c r="J5" s="16">
        <v>32098.0</v>
      </c>
      <c r="K5" s="17">
        <v>35023.0</v>
      </c>
      <c r="L5" s="15">
        <v>7276.0</v>
      </c>
      <c r="M5" s="16">
        <v>9765.0</v>
      </c>
      <c r="N5" s="16">
        <v>11774.0</v>
      </c>
      <c r="O5" s="16">
        <v>15590.0</v>
      </c>
      <c r="P5" s="16">
        <v>18413.0</v>
      </c>
      <c r="Q5" s="16">
        <v>21449.0</v>
      </c>
      <c r="R5" s="16">
        <v>24775.0</v>
      </c>
      <c r="S5" s="16">
        <v>28367.0</v>
      </c>
      <c r="T5" s="17">
        <v>31311.0</v>
      </c>
      <c r="U5" s="15">
        <v>6948.0</v>
      </c>
      <c r="V5" s="16">
        <v>9632.0</v>
      </c>
      <c r="W5" s="16">
        <v>12039.0</v>
      </c>
      <c r="X5" s="16">
        <v>16479.0</v>
      </c>
      <c r="Y5" s="16">
        <v>19801.0</v>
      </c>
      <c r="Z5" s="16">
        <v>22913.0</v>
      </c>
      <c r="AA5" s="16">
        <v>26129.0</v>
      </c>
      <c r="AB5" s="16">
        <v>29913.0</v>
      </c>
      <c r="AC5" s="16">
        <v>32798.0</v>
      </c>
      <c r="AD5" s="17">
        <v>36044.0</v>
      </c>
      <c r="AE5" s="15">
        <v>6925.0</v>
      </c>
      <c r="AF5" s="16">
        <v>9572.0</v>
      </c>
      <c r="AG5" s="16">
        <v>11795.0</v>
      </c>
      <c r="AH5" s="16">
        <v>16642.0</v>
      </c>
      <c r="AI5" s="16">
        <v>19685.0</v>
      </c>
      <c r="AJ5" s="16">
        <v>22784.0</v>
      </c>
      <c r="AK5" s="16">
        <v>26037.0</v>
      </c>
      <c r="AL5" s="16">
        <v>30110.0</v>
      </c>
      <c r="AM5" s="16">
        <v>33276.0</v>
      </c>
      <c r="AN5" s="17">
        <v>36047.0</v>
      </c>
      <c r="AO5" s="15">
        <v>7191.0</v>
      </c>
      <c r="AP5" s="16">
        <v>9745.0</v>
      </c>
      <c r="AQ5" s="16">
        <v>12086.0</v>
      </c>
      <c r="AR5" s="16">
        <v>16786.0</v>
      </c>
      <c r="AS5" s="16">
        <v>19688.0</v>
      </c>
      <c r="AT5" s="16">
        <v>23182.0</v>
      </c>
      <c r="AU5" s="16">
        <v>26523.0</v>
      </c>
      <c r="AV5" s="16">
        <v>30624.0</v>
      </c>
      <c r="AW5" s="16">
        <v>33711.0</v>
      </c>
      <c r="AX5" s="17">
        <v>36706.0</v>
      </c>
      <c r="AY5" s="15">
        <v>8261.0</v>
      </c>
      <c r="AZ5" s="16">
        <v>11426.0</v>
      </c>
      <c r="BA5" s="16">
        <v>14011.0</v>
      </c>
      <c r="BB5" s="16">
        <v>18689.0</v>
      </c>
      <c r="BC5" s="16">
        <v>21929.0</v>
      </c>
      <c r="BD5" s="16">
        <v>25196.0</v>
      </c>
      <c r="BE5" s="16">
        <v>28803.0</v>
      </c>
      <c r="BF5" s="16">
        <v>32770.0</v>
      </c>
      <c r="BG5" s="16">
        <v>35610.0</v>
      </c>
      <c r="BH5" s="17">
        <v>38601.0</v>
      </c>
      <c r="BI5" s="15">
        <v>6546.0</v>
      </c>
      <c r="BJ5" s="16">
        <v>7960.0</v>
      </c>
      <c r="BK5" s="16">
        <v>9411.0</v>
      </c>
      <c r="BL5" s="16">
        <v>13592.0</v>
      </c>
      <c r="BM5" s="16">
        <v>16314.0</v>
      </c>
      <c r="BN5" s="16">
        <v>18968.0</v>
      </c>
      <c r="BO5" s="16">
        <v>21569.0</v>
      </c>
      <c r="BP5" s="17">
        <v>24598.0</v>
      </c>
      <c r="BQ5" s="15">
        <v>3618.0</v>
      </c>
      <c r="BR5" s="16">
        <v>5661.0</v>
      </c>
      <c r="BS5" s="16">
        <v>7696.0</v>
      </c>
      <c r="BT5" s="16">
        <v>9510.0</v>
      </c>
      <c r="BU5" s="16">
        <v>13787.0</v>
      </c>
      <c r="BV5" s="16">
        <v>16607.0</v>
      </c>
      <c r="BW5" s="16">
        <v>19697.0</v>
      </c>
      <c r="BX5" s="16">
        <v>22814.0</v>
      </c>
      <c r="BY5" s="16">
        <v>25559.0</v>
      </c>
      <c r="BZ5" s="16">
        <v>27999.0</v>
      </c>
      <c r="CA5" s="17">
        <v>30695.0</v>
      </c>
      <c r="CB5" s="15">
        <v>4258.0</v>
      </c>
      <c r="CC5" s="16">
        <v>6799.0</v>
      </c>
      <c r="CD5" s="16">
        <v>9179.0</v>
      </c>
      <c r="CE5" s="16">
        <v>11169.0</v>
      </c>
      <c r="CF5" s="16">
        <v>15318.0</v>
      </c>
      <c r="CG5" s="17">
        <v>17971.0</v>
      </c>
    </row>
    <row r="6">
      <c r="A6" s="14" t="s">
        <v>12</v>
      </c>
      <c r="B6" s="15">
        <v>14892.0</v>
      </c>
      <c r="C6" s="16">
        <v>20306.0</v>
      </c>
      <c r="D6" s="16">
        <v>25299.0</v>
      </c>
      <c r="E6" s="16">
        <v>31712.0</v>
      </c>
      <c r="F6" s="16">
        <v>39098.0</v>
      </c>
      <c r="G6" s="16">
        <v>47197.0</v>
      </c>
      <c r="H6" s="16">
        <v>57456.0</v>
      </c>
      <c r="I6" s="16">
        <v>66853.0</v>
      </c>
      <c r="J6" s="16">
        <v>73882.0</v>
      </c>
      <c r="K6" s="17">
        <v>81009.0</v>
      </c>
      <c r="L6" s="15">
        <v>15189.0</v>
      </c>
      <c r="M6" s="16">
        <v>20607.0</v>
      </c>
      <c r="N6" s="16">
        <v>25302.0</v>
      </c>
      <c r="O6" s="16">
        <v>31859.0</v>
      </c>
      <c r="P6" s="16">
        <v>38312.0</v>
      </c>
      <c r="Q6" s="16">
        <v>48470.0</v>
      </c>
      <c r="R6" s="16">
        <v>58867.0</v>
      </c>
      <c r="S6" s="16">
        <v>67564.0</v>
      </c>
      <c r="T6" s="17">
        <v>75121.0</v>
      </c>
      <c r="U6" s="15">
        <v>16158.0</v>
      </c>
      <c r="V6" s="16">
        <v>22262.0</v>
      </c>
      <c r="W6" s="16">
        <v>27072.0</v>
      </c>
      <c r="X6" s="16">
        <v>34386.0</v>
      </c>
      <c r="Y6" s="16">
        <v>40562.0</v>
      </c>
      <c r="Z6" s="16">
        <v>48943.0</v>
      </c>
      <c r="AA6" s="16">
        <v>59175.0</v>
      </c>
      <c r="AB6" s="16">
        <v>67453.0</v>
      </c>
      <c r="AC6" s="16">
        <v>74986.0</v>
      </c>
      <c r="AD6" s="17">
        <v>82208.0</v>
      </c>
      <c r="AE6" s="15">
        <v>16432.0</v>
      </c>
      <c r="AF6" s="16">
        <v>21872.0</v>
      </c>
      <c r="AG6" s="16">
        <v>27208.0</v>
      </c>
      <c r="AH6" s="16">
        <v>33869.0</v>
      </c>
      <c r="AI6" s="16">
        <v>39582.0</v>
      </c>
      <c r="AJ6" s="16">
        <v>46446.0</v>
      </c>
      <c r="AK6" s="16">
        <v>55691.0</v>
      </c>
      <c r="AL6" s="16">
        <v>65324.0</v>
      </c>
      <c r="AM6" s="16">
        <v>73097.0</v>
      </c>
      <c r="AN6" s="17">
        <v>86138.0</v>
      </c>
      <c r="AO6" s="15">
        <v>16520.0</v>
      </c>
      <c r="AP6" s="16">
        <v>21747.0</v>
      </c>
      <c r="AQ6" s="16">
        <v>27153.0</v>
      </c>
      <c r="AR6" s="16">
        <v>35063.0</v>
      </c>
      <c r="AS6" s="16">
        <v>43040.0</v>
      </c>
      <c r="AT6" s="16">
        <v>51665.0</v>
      </c>
      <c r="AU6" s="16">
        <v>62656.0</v>
      </c>
      <c r="AV6" s="16">
        <v>72392.0</v>
      </c>
      <c r="AW6" s="16">
        <v>80418.0</v>
      </c>
      <c r="AX6" s="17">
        <v>87364.0</v>
      </c>
      <c r="AY6" s="15">
        <v>17667.0</v>
      </c>
      <c r="AZ6" s="16">
        <v>23778.0</v>
      </c>
      <c r="BA6" s="16">
        <v>29238.0</v>
      </c>
      <c r="BB6" s="16">
        <v>37099.0</v>
      </c>
      <c r="BC6" s="16">
        <v>45339.0</v>
      </c>
      <c r="BD6" s="16">
        <v>53383.0</v>
      </c>
      <c r="BE6" s="16">
        <v>62298.0</v>
      </c>
      <c r="BF6" s="16">
        <v>71116.0</v>
      </c>
      <c r="BG6" s="16">
        <v>78483.0</v>
      </c>
      <c r="BH6" s="17">
        <v>85773.0</v>
      </c>
      <c r="BI6" s="15">
        <v>16052.0</v>
      </c>
      <c r="BJ6" s="16">
        <v>18071.0</v>
      </c>
      <c r="BK6" s="16">
        <v>21361.0</v>
      </c>
      <c r="BL6" s="16">
        <v>28516.0</v>
      </c>
      <c r="BM6" s="16">
        <v>35518.0</v>
      </c>
      <c r="BN6" s="16">
        <v>42449.0</v>
      </c>
      <c r="BO6" s="16">
        <v>50669.0</v>
      </c>
      <c r="BP6" s="17">
        <v>57137.0</v>
      </c>
      <c r="BQ6" s="15">
        <v>8668.0</v>
      </c>
      <c r="BR6" s="16">
        <v>13846.0</v>
      </c>
      <c r="BS6" s="16">
        <v>18712.0</v>
      </c>
      <c r="BT6" s="16">
        <v>22434.0</v>
      </c>
      <c r="BU6" s="16">
        <v>29197.0</v>
      </c>
      <c r="BV6" s="16">
        <v>35829.0</v>
      </c>
      <c r="BW6" s="16">
        <v>42342.0</v>
      </c>
      <c r="BX6" s="16">
        <v>49832.0</v>
      </c>
      <c r="BY6" s="16">
        <v>55269.0</v>
      </c>
      <c r="BZ6" s="16">
        <v>59867.0</v>
      </c>
      <c r="CA6" s="17">
        <v>65639.0</v>
      </c>
      <c r="CB6" s="15">
        <v>8305.0</v>
      </c>
      <c r="CC6" s="16">
        <v>13196.0</v>
      </c>
      <c r="CD6" s="16">
        <v>17980.0</v>
      </c>
      <c r="CE6" s="16">
        <v>21908.0</v>
      </c>
      <c r="CF6" s="16">
        <v>28265.0</v>
      </c>
      <c r="CG6" s="17">
        <v>34074.0</v>
      </c>
    </row>
    <row r="7">
      <c r="A7" s="14" t="s">
        <v>13</v>
      </c>
      <c r="B7" s="15">
        <v>6128.0</v>
      </c>
      <c r="C7" s="16">
        <v>8279.0</v>
      </c>
      <c r="D7" s="16">
        <v>10126.0</v>
      </c>
      <c r="E7" s="16">
        <v>12493.0</v>
      </c>
      <c r="F7" s="16">
        <v>15200.0</v>
      </c>
      <c r="G7" s="16">
        <v>17914.0</v>
      </c>
      <c r="H7" s="16">
        <v>21422.0</v>
      </c>
      <c r="I7" s="16">
        <v>24744.0</v>
      </c>
      <c r="J7" s="16">
        <v>27239.0</v>
      </c>
      <c r="K7" s="17">
        <v>29757.0</v>
      </c>
      <c r="L7" s="15">
        <v>6107.0</v>
      </c>
      <c r="M7" s="16">
        <v>8062.0</v>
      </c>
      <c r="N7" s="16">
        <v>9863.0</v>
      </c>
      <c r="O7" s="16">
        <v>12474.0</v>
      </c>
      <c r="P7" s="16">
        <v>14985.0</v>
      </c>
      <c r="Q7" s="16">
        <v>17449.0</v>
      </c>
      <c r="R7" s="16">
        <v>20978.0</v>
      </c>
      <c r="S7" s="16">
        <v>24105.0</v>
      </c>
      <c r="T7" s="17">
        <v>26749.0</v>
      </c>
      <c r="U7" s="15">
        <v>6258.0</v>
      </c>
      <c r="V7" s="16">
        <v>8453.0</v>
      </c>
      <c r="W7" s="16">
        <v>10356.0</v>
      </c>
      <c r="X7" s="16">
        <v>13240.0</v>
      </c>
      <c r="Y7" s="16">
        <v>15488.0</v>
      </c>
      <c r="Z7" s="16">
        <v>18207.0</v>
      </c>
      <c r="AA7" s="16">
        <v>21493.0</v>
      </c>
      <c r="AB7" s="16">
        <v>24659.0</v>
      </c>
      <c r="AC7" s="16">
        <v>27472.0</v>
      </c>
      <c r="AD7" s="17">
        <v>30054.0</v>
      </c>
      <c r="AE7" s="15">
        <v>6286.0</v>
      </c>
      <c r="AF7" s="16">
        <v>8314.0</v>
      </c>
      <c r="AG7" s="16">
        <v>10194.0</v>
      </c>
      <c r="AH7" s="16">
        <v>12892.0</v>
      </c>
      <c r="AI7" s="16">
        <v>15373.0</v>
      </c>
      <c r="AJ7" s="16">
        <v>17910.0</v>
      </c>
      <c r="AK7" s="16">
        <v>20912.0</v>
      </c>
      <c r="AL7" s="16">
        <v>24206.0</v>
      </c>
      <c r="AM7" s="16">
        <v>26893.0</v>
      </c>
      <c r="AN7" s="17">
        <v>29311.0</v>
      </c>
      <c r="AO7" s="15">
        <v>5923.0</v>
      </c>
      <c r="AP7" s="16">
        <v>7942.0</v>
      </c>
      <c r="AQ7" s="16">
        <v>9843.0</v>
      </c>
      <c r="AR7" s="16">
        <v>12808.0</v>
      </c>
      <c r="AS7" s="16">
        <v>15019.0</v>
      </c>
      <c r="AT7" s="16">
        <v>17586.0</v>
      </c>
      <c r="AU7" s="16">
        <v>20287.0</v>
      </c>
      <c r="AV7" s="16">
        <v>23571.0</v>
      </c>
      <c r="AW7" s="16">
        <v>26100.0</v>
      </c>
      <c r="AX7" s="17">
        <v>28667.0</v>
      </c>
      <c r="AY7" s="15">
        <v>6491.0</v>
      </c>
      <c r="AZ7" s="16">
        <v>8716.0</v>
      </c>
      <c r="BA7" s="16">
        <v>10642.0</v>
      </c>
      <c r="BB7" s="16">
        <v>13818.0</v>
      </c>
      <c r="BC7" s="16">
        <v>16417.0</v>
      </c>
      <c r="BD7" s="16">
        <v>19104.0</v>
      </c>
      <c r="BE7" s="16">
        <v>22199.0</v>
      </c>
      <c r="BF7" s="16">
        <v>25627.0</v>
      </c>
      <c r="BG7" s="16">
        <v>28045.0</v>
      </c>
      <c r="BH7" s="17">
        <v>30830.0</v>
      </c>
      <c r="BI7" s="15">
        <v>6381.0</v>
      </c>
      <c r="BJ7" s="16">
        <v>7252.0</v>
      </c>
      <c r="BK7" s="16">
        <v>8296.0</v>
      </c>
      <c r="BL7" s="16">
        <v>10679.0</v>
      </c>
      <c r="BM7" s="16">
        <v>12571.0</v>
      </c>
      <c r="BN7" s="16">
        <v>15077.0</v>
      </c>
      <c r="BO7" s="16">
        <v>18018.0</v>
      </c>
      <c r="BP7" s="17">
        <v>21297.0</v>
      </c>
      <c r="BQ7" s="15">
        <v>3671.0</v>
      </c>
      <c r="BR7" s="16">
        <v>5782.0</v>
      </c>
      <c r="BS7" s="16">
        <v>7872.0</v>
      </c>
      <c r="BT7" s="16">
        <v>9497.0</v>
      </c>
      <c r="BU7" s="16">
        <v>12689.0</v>
      </c>
      <c r="BV7" s="16">
        <v>15133.0</v>
      </c>
      <c r="BW7" s="16">
        <v>17614.0</v>
      </c>
      <c r="BX7" s="16">
        <v>20777.0</v>
      </c>
      <c r="BY7" s="16">
        <v>23469.0</v>
      </c>
      <c r="BZ7" s="16">
        <v>25449.0</v>
      </c>
      <c r="CA7" s="17">
        <v>27887.0</v>
      </c>
      <c r="CB7" s="15">
        <v>3347.0</v>
      </c>
      <c r="CC7" s="16">
        <v>5491.0</v>
      </c>
      <c r="CD7" s="16">
        <v>7497.0</v>
      </c>
      <c r="CE7" s="16">
        <v>9156.0</v>
      </c>
      <c r="CF7" s="16">
        <v>12011.0</v>
      </c>
      <c r="CG7" s="17">
        <v>14258.0</v>
      </c>
    </row>
    <row r="8">
      <c r="A8" s="14" t="s">
        <v>14</v>
      </c>
      <c r="B8" s="15">
        <v>7371.0</v>
      </c>
      <c r="C8" s="16">
        <v>10334.0</v>
      </c>
      <c r="D8" s="16">
        <v>13032.0</v>
      </c>
      <c r="E8" s="16">
        <v>16608.0</v>
      </c>
      <c r="F8" s="16">
        <v>20775.0</v>
      </c>
      <c r="G8" s="16">
        <v>24171.0</v>
      </c>
      <c r="H8" s="16">
        <v>27899.0</v>
      </c>
      <c r="I8" s="16">
        <v>32108.0</v>
      </c>
      <c r="J8" s="16">
        <v>35489.0</v>
      </c>
      <c r="K8" s="17">
        <v>39935.0</v>
      </c>
      <c r="L8" s="15">
        <v>8454.0</v>
      </c>
      <c r="M8" s="16">
        <v>11513.0</v>
      </c>
      <c r="N8" s="16">
        <v>14034.0</v>
      </c>
      <c r="O8" s="16">
        <v>17279.0</v>
      </c>
      <c r="P8" s="16">
        <v>20786.0</v>
      </c>
      <c r="Q8" s="16">
        <v>23815.0</v>
      </c>
      <c r="R8" s="16">
        <v>27147.0</v>
      </c>
      <c r="S8" s="16">
        <v>31121.0</v>
      </c>
      <c r="T8" s="17">
        <v>34939.0</v>
      </c>
      <c r="U8" s="15">
        <v>10016.0</v>
      </c>
      <c r="V8" s="16">
        <v>13722.0</v>
      </c>
      <c r="W8" s="16">
        <v>16937.0</v>
      </c>
      <c r="X8" s="16">
        <v>21298.0</v>
      </c>
      <c r="Y8" s="16">
        <v>25053.0</v>
      </c>
      <c r="Z8" s="16">
        <v>28770.0</v>
      </c>
      <c r="AA8" s="16">
        <v>32551.0</v>
      </c>
      <c r="AB8" s="16">
        <v>36071.0</v>
      </c>
      <c r="AC8" s="16">
        <v>39547.0</v>
      </c>
      <c r="AD8" s="17">
        <v>42905.0</v>
      </c>
      <c r="AE8" s="15">
        <v>8573.0</v>
      </c>
      <c r="AF8" s="16">
        <v>11588.0</v>
      </c>
      <c r="AG8" s="16">
        <v>14718.0</v>
      </c>
      <c r="AH8" s="16">
        <v>19049.0</v>
      </c>
      <c r="AI8" s="16">
        <v>23501.0</v>
      </c>
      <c r="AJ8" s="16">
        <v>27710.0</v>
      </c>
      <c r="AK8" s="16">
        <v>32308.0</v>
      </c>
      <c r="AL8" s="16">
        <v>36400.0</v>
      </c>
      <c r="AM8" s="16">
        <v>40589.0</v>
      </c>
      <c r="AN8" s="17">
        <v>44186.0</v>
      </c>
      <c r="AO8" s="15">
        <v>11112.0</v>
      </c>
      <c r="AP8" s="16">
        <v>14795.0</v>
      </c>
      <c r="AQ8" s="16">
        <v>18415.0</v>
      </c>
      <c r="AR8" s="16">
        <v>22909.0</v>
      </c>
      <c r="AS8" s="16">
        <v>26304.0</v>
      </c>
      <c r="AT8" s="16">
        <v>30274.0</v>
      </c>
      <c r="AU8" s="16">
        <v>33898.0</v>
      </c>
      <c r="AV8" s="16">
        <v>37841.0</v>
      </c>
      <c r="AW8" s="16">
        <v>41529.0</v>
      </c>
      <c r="AX8" s="17">
        <v>44927.0</v>
      </c>
      <c r="AY8" s="15">
        <v>7827.0</v>
      </c>
      <c r="AZ8" s="16">
        <v>10228.0</v>
      </c>
      <c r="BA8" s="16">
        <v>12465.0</v>
      </c>
      <c r="BB8" s="16">
        <v>15223.0</v>
      </c>
      <c r="BC8" s="16">
        <v>17765.0</v>
      </c>
      <c r="BD8" s="16">
        <v>20708.0</v>
      </c>
      <c r="BE8" s="16">
        <v>23509.0</v>
      </c>
      <c r="BF8" s="16">
        <v>26105.0</v>
      </c>
      <c r="BG8" s="16">
        <v>28458.0</v>
      </c>
      <c r="BH8" s="17">
        <v>35644.0</v>
      </c>
      <c r="BI8" s="15">
        <v>8583.0</v>
      </c>
      <c r="BJ8" s="16">
        <v>10190.0</v>
      </c>
      <c r="BK8" s="16">
        <v>11803.0</v>
      </c>
      <c r="BL8" s="16">
        <v>14902.0</v>
      </c>
      <c r="BM8" s="16">
        <v>18106.0</v>
      </c>
      <c r="BN8" s="16">
        <v>21784.0</v>
      </c>
      <c r="BO8" s="16">
        <v>25128.0</v>
      </c>
      <c r="BP8" s="17">
        <v>28399.0</v>
      </c>
      <c r="BQ8" s="15">
        <v>6658.0</v>
      </c>
      <c r="BR8" s="16">
        <v>11972.0</v>
      </c>
      <c r="BS8" s="16">
        <v>17844.0</v>
      </c>
      <c r="BT8" s="16">
        <v>21724.0</v>
      </c>
      <c r="BU8" s="16">
        <v>26887.0</v>
      </c>
      <c r="BV8" s="16">
        <v>32119.0</v>
      </c>
      <c r="BW8" s="16">
        <v>37574.0</v>
      </c>
      <c r="BX8" s="16">
        <v>43633.0</v>
      </c>
      <c r="BY8" s="16">
        <v>48104.0</v>
      </c>
      <c r="BZ8" s="16">
        <v>52995.0</v>
      </c>
      <c r="CA8" s="17">
        <v>58255.0</v>
      </c>
      <c r="CB8" s="15">
        <v>7196.0</v>
      </c>
      <c r="CC8" s="16">
        <v>12099.0</v>
      </c>
      <c r="CD8" s="16">
        <v>16934.0</v>
      </c>
      <c r="CE8" s="16">
        <v>20569.0</v>
      </c>
      <c r="CF8" s="16">
        <v>25181.0</v>
      </c>
      <c r="CG8" s="17">
        <v>30030.0</v>
      </c>
    </row>
    <row r="9">
      <c r="A9" s="14" t="s">
        <v>15</v>
      </c>
      <c r="B9" s="15">
        <v>5599.0</v>
      </c>
      <c r="C9" s="16">
        <v>7519.0</v>
      </c>
      <c r="D9" s="16">
        <v>9394.0</v>
      </c>
      <c r="E9" s="16">
        <v>11768.0</v>
      </c>
      <c r="F9" s="16">
        <v>14632.0</v>
      </c>
      <c r="G9" s="16">
        <v>17427.0</v>
      </c>
      <c r="H9" s="16">
        <v>20954.0</v>
      </c>
      <c r="I9" s="16">
        <v>23985.0</v>
      </c>
      <c r="J9" s="16">
        <v>26121.0</v>
      </c>
      <c r="K9" s="17">
        <v>28487.0</v>
      </c>
      <c r="L9" s="15">
        <v>5762.0</v>
      </c>
      <c r="M9" s="16">
        <v>7684.0</v>
      </c>
      <c r="N9" s="16">
        <v>9207.0</v>
      </c>
      <c r="O9" s="16">
        <v>12213.0</v>
      </c>
      <c r="P9" s="16">
        <v>14818.0</v>
      </c>
      <c r="Q9" s="16">
        <v>17599.0</v>
      </c>
      <c r="R9" s="16">
        <v>21072.0</v>
      </c>
      <c r="S9" s="16">
        <v>24076.0</v>
      </c>
      <c r="T9" s="17">
        <v>26432.0</v>
      </c>
      <c r="U9" s="15">
        <v>5747.0</v>
      </c>
      <c r="V9" s="16">
        <v>7866.0</v>
      </c>
      <c r="W9" s="16">
        <v>9530.0</v>
      </c>
      <c r="X9" s="16">
        <v>12679.0</v>
      </c>
      <c r="Y9" s="16">
        <v>14680.0</v>
      </c>
      <c r="Z9" s="16">
        <v>17721.0</v>
      </c>
      <c r="AA9" s="16">
        <v>20676.0</v>
      </c>
      <c r="AB9" s="16">
        <v>23189.0</v>
      </c>
      <c r="AC9" s="16">
        <v>25422.0</v>
      </c>
      <c r="AD9" s="17">
        <v>27355.0</v>
      </c>
      <c r="AE9" s="15">
        <v>4969.0</v>
      </c>
      <c r="AF9" s="16">
        <v>6504.0</v>
      </c>
      <c r="AG9" s="16">
        <v>8039.0</v>
      </c>
      <c r="AH9" s="16">
        <v>11016.0</v>
      </c>
      <c r="AI9" s="16">
        <v>13013.0</v>
      </c>
      <c r="AJ9" s="16">
        <v>15579.0</v>
      </c>
      <c r="AK9" s="16">
        <v>18207.0</v>
      </c>
      <c r="AL9" s="16">
        <v>20320.0</v>
      </c>
      <c r="AM9" s="16">
        <v>22489.0</v>
      </c>
      <c r="AN9" s="17">
        <v>24347.0</v>
      </c>
      <c r="AO9" s="15">
        <v>4762.0</v>
      </c>
      <c r="AP9" s="16">
        <v>6357.0</v>
      </c>
      <c r="AQ9" s="16">
        <v>7774.0</v>
      </c>
      <c r="AR9" s="16">
        <v>10755.0</v>
      </c>
      <c r="AS9" s="16">
        <v>12880.0</v>
      </c>
      <c r="AT9" s="16">
        <v>15357.0</v>
      </c>
      <c r="AU9" s="16">
        <v>17673.0</v>
      </c>
      <c r="AV9" s="16">
        <v>20263.0</v>
      </c>
      <c r="AW9" s="16">
        <v>22076.0</v>
      </c>
      <c r="AX9" s="17">
        <v>23998.0</v>
      </c>
      <c r="AY9" s="15">
        <v>4870.0</v>
      </c>
      <c r="AZ9" s="16">
        <v>6490.0</v>
      </c>
      <c r="BA9" s="16">
        <v>7756.0</v>
      </c>
      <c r="BB9" s="16">
        <v>10549.0</v>
      </c>
      <c r="BC9" s="16">
        <v>12675.0</v>
      </c>
      <c r="BD9" s="16">
        <v>15122.0</v>
      </c>
      <c r="BE9" s="16">
        <v>18231.0</v>
      </c>
      <c r="BF9" s="16">
        <v>20623.0</v>
      </c>
      <c r="BG9" s="16">
        <v>22453.0</v>
      </c>
      <c r="BH9" s="17">
        <v>24184.0</v>
      </c>
      <c r="BI9" s="15">
        <v>4588.0</v>
      </c>
      <c r="BJ9" s="16">
        <v>5442.0</v>
      </c>
      <c r="BK9" s="16">
        <v>6624.0</v>
      </c>
      <c r="BL9" s="16">
        <v>9352.0</v>
      </c>
      <c r="BM9" s="16">
        <v>11573.0</v>
      </c>
      <c r="BN9" s="16">
        <v>14033.0</v>
      </c>
      <c r="BO9" s="16">
        <v>16433.0</v>
      </c>
      <c r="BP9" s="17">
        <v>18344.0</v>
      </c>
      <c r="BQ9" s="15">
        <v>2507.0</v>
      </c>
      <c r="BR9" s="16">
        <v>3914.0</v>
      </c>
      <c r="BS9" s="16">
        <v>5320.0</v>
      </c>
      <c r="BT9" s="16">
        <v>6402.0</v>
      </c>
      <c r="BU9" s="16">
        <v>8695.0</v>
      </c>
      <c r="BV9" s="16">
        <v>10522.0</v>
      </c>
      <c r="BW9" s="16">
        <v>12380.0</v>
      </c>
      <c r="BX9" s="16">
        <v>14492.0</v>
      </c>
      <c r="BY9" s="16">
        <v>16065.0</v>
      </c>
      <c r="BZ9" s="16">
        <v>17434.0</v>
      </c>
      <c r="CA9" s="17">
        <v>18768.0</v>
      </c>
      <c r="CB9" s="15">
        <v>2118.0</v>
      </c>
      <c r="CC9" s="16">
        <v>3312.0</v>
      </c>
      <c r="CD9" s="16">
        <v>4485.0</v>
      </c>
      <c r="CE9" s="16">
        <v>5549.0</v>
      </c>
      <c r="CF9" s="16">
        <v>7661.0</v>
      </c>
      <c r="CG9" s="17">
        <v>9296.0</v>
      </c>
    </row>
    <row r="10">
      <c r="A10" s="14" t="s">
        <v>16</v>
      </c>
      <c r="B10" s="15">
        <v>7388.0</v>
      </c>
      <c r="C10" s="16">
        <v>10196.0</v>
      </c>
      <c r="D10" s="16">
        <v>12744.0</v>
      </c>
      <c r="E10" s="16">
        <v>15664.0</v>
      </c>
      <c r="F10" s="16">
        <v>19008.0</v>
      </c>
      <c r="G10" s="16">
        <v>22341.0</v>
      </c>
      <c r="H10" s="16">
        <v>26240.0</v>
      </c>
      <c r="I10" s="16">
        <v>30219.0</v>
      </c>
      <c r="J10" s="16">
        <v>33508.0</v>
      </c>
      <c r="K10" s="17">
        <v>36851.0</v>
      </c>
      <c r="L10" s="15">
        <v>7858.0</v>
      </c>
      <c r="M10" s="16">
        <v>10922.0</v>
      </c>
      <c r="N10" s="16">
        <v>13885.0</v>
      </c>
      <c r="O10" s="16">
        <v>17522.0</v>
      </c>
      <c r="P10" s="16">
        <v>21215.0</v>
      </c>
      <c r="Q10" s="16">
        <v>24721.0</v>
      </c>
      <c r="R10" s="16">
        <v>29200.0</v>
      </c>
      <c r="S10" s="16">
        <v>34136.0</v>
      </c>
      <c r="T10" s="17">
        <v>37951.0</v>
      </c>
      <c r="U10" s="15">
        <v>9335.0</v>
      </c>
      <c r="V10" s="16">
        <v>12456.0</v>
      </c>
      <c r="W10" s="16">
        <v>16369.0</v>
      </c>
      <c r="X10" s="16">
        <v>20959.0</v>
      </c>
      <c r="Y10" s="16">
        <v>24958.0</v>
      </c>
      <c r="Z10" s="16">
        <v>28533.0</v>
      </c>
      <c r="AA10" s="16">
        <v>32652.0</v>
      </c>
      <c r="AB10" s="16">
        <v>37119.0</v>
      </c>
      <c r="AC10" s="16">
        <v>41129.0</v>
      </c>
      <c r="AD10" s="17">
        <v>45241.0</v>
      </c>
      <c r="AE10" s="15">
        <v>8835.0</v>
      </c>
      <c r="AF10" s="16">
        <v>11639.0</v>
      </c>
      <c r="AG10" s="16">
        <v>14469.0</v>
      </c>
      <c r="AH10" s="16">
        <v>18603.0</v>
      </c>
      <c r="AI10" s="16">
        <v>22523.0</v>
      </c>
      <c r="AJ10" s="16">
        <v>26083.0</v>
      </c>
      <c r="AK10" s="16">
        <v>30230.0</v>
      </c>
      <c r="AL10" s="16">
        <v>34129.0</v>
      </c>
      <c r="AM10" s="16">
        <v>37452.0</v>
      </c>
      <c r="AN10" s="17">
        <v>40875.0</v>
      </c>
      <c r="AO10" s="15">
        <v>8983.0</v>
      </c>
      <c r="AP10" s="16">
        <v>11928.0</v>
      </c>
      <c r="AQ10" s="16">
        <v>14926.0</v>
      </c>
      <c r="AR10" s="16">
        <v>19486.0</v>
      </c>
      <c r="AS10" s="16">
        <v>23918.0</v>
      </c>
      <c r="AT10" s="16">
        <v>27902.0</v>
      </c>
      <c r="AU10" s="16">
        <v>31980.0</v>
      </c>
      <c r="AV10" s="16">
        <v>36191.0</v>
      </c>
      <c r="AW10" s="16">
        <v>39481.0</v>
      </c>
      <c r="AX10" s="17">
        <v>42892.0</v>
      </c>
      <c r="AY10" s="15">
        <v>9619.0</v>
      </c>
      <c r="AZ10" s="16">
        <v>13121.0</v>
      </c>
      <c r="BA10" s="16">
        <v>15980.0</v>
      </c>
      <c r="BB10" s="16">
        <v>20282.0</v>
      </c>
      <c r="BC10" s="16">
        <v>24765.0</v>
      </c>
      <c r="BD10" s="16">
        <v>28699.0</v>
      </c>
      <c r="BE10" s="16">
        <v>32685.0</v>
      </c>
      <c r="BF10" s="16">
        <v>37262.0</v>
      </c>
      <c r="BG10" s="16">
        <v>41291.0</v>
      </c>
      <c r="BH10" s="17">
        <v>45276.0</v>
      </c>
      <c r="BI10" s="15">
        <v>8553.0</v>
      </c>
      <c r="BJ10" s="16">
        <v>9963.0</v>
      </c>
      <c r="BK10" s="16">
        <v>11568.0</v>
      </c>
      <c r="BL10" s="16">
        <v>14680.0</v>
      </c>
      <c r="BM10" s="16">
        <v>17832.0</v>
      </c>
      <c r="BN10" s="16">
        <v>21751.0</v>
      </c>
      <c r="BO10" s="16">
        <v>25940.0</v>
      </c>
      <c r="BP10" s="17">
        <v>28999.0</v>
      </c>
      <c r="BQ10" s="15">
        <v>4192.0</v>
      </c>
      <c r="BR10" s="16">
        <v>6935.0</v>
      </c>
      <c r="BS10" s="16">
        <v>9463.0</v>
      </c>
      <c r="BT10" s="16">
        <v>11032.0</v>
      </c>
      <c r="BU10" s="16">
        <v>14863.0</v>
      </c>
      <c r="BV10" s="16">
        <v>18034.0</v>
      </c>
      <c r="BW10" s="16">
        <v>20927.0</v>
      </c>
      <c r="BX10" s="16">
        <v>24368.0</v>
      </c>
      <c r="BY10" s="16">
        <v>27141.0</v>
      </c>
      <c r="BZ10" s="16">
        <v>28920.0</v>
      </c>
      <c r="CA10" s="17">
        <v>31727.0</v>
      </c>
      <c r="CB10" s="15">
        <v>4220.0</v>
      </c>
      <c r="CC10" s="16">
        <v>6815.0</v>
      </c>
      <c r="CD10" s="16">
        <v>9061.0</v>
      </c>
      <c r="CE10" s="16">
        <v>11047.0</v>
      </c>
      <c r="CF10" s="16">
        <v>14210.0</v>
      </c>
      <c r="CG10" s="17">
        <v>16968.0</v>
      </c>
    </row>
    <row r="11">
      <c r="A11" s="14" t="s">
        <v>17</v>
      </c>
      <c r="B11" s="15">
        <v>6708.0</v>
      </c>
      <c r="C11" s="16">
        <v>9311.0</v>
      </c>
      <c r="D11" s="16">
        <v>11429.0</v>
      </c>
      <c r="E11" s="16">
        <v>14039.0</v>
      </c>
      <c r="F11" s="16">
        <v>17429.0</v>
      </c>
      <c r="G11" s="16">
        <v>21161.0</v>
      </c>
      <c r="H11" s="16">
        <v>24268.0</v>
      </c>
      <c r="I11" s="16">
        <v>27578.0</v>
      </c>
      <c r="J11" s="16">
        <v>30480.0</v>
      </c>
      <c r="K11" s="17">
        <v>33520.0</v>
      </c>
      <c r="L11" s="15">
        <v>8204.0</v>
      </c>
      <c r="M11" s="16">
        <v>10775.0</v>
      </c>
      <c r="N11" s="16">
        <v>13084.0</v>
      </c>
      <c r="O11" s="16">
        <v>16488.0</v>
      </c>
      <c r="P11" s="16">
        <v>20383.0</v>
      </c>
      <c r="Q11" s="16">
        <v>23954.0</v>
      </c>
      <c r="R11" s="16">
        <v>27293.0</v>
      </c>
      <c r="S11" s="16">
        <v>30769.0</v>
      </c>
      <c r="T11" s="17">
        <v>34040.0</v>
      </c>
      <c r="U11" s="15">
        <v>9270.0</v>
      </c>
      <c r="V11" s="16">
        <v>12562.0</v>
      </c>
      <c r="W11" s="16">
        <v>15363.0</v>
      </c>
      <c r="X11" s="16">
        <v>19752.0</v>
      </c>
      <c r="Y11" s="16">
        <v>23754.0</v>
      </c>
      <c r="Z11" s="16">
        <v>28015.0</v>
      </c>
      <c r="AA11" s="16">
        <v>31615.0</v>
      </c>
      <c r="AB11" s="16">
        <v>34618.0</v>
      </c>
      <c r="AC11" s="16">
        <v>37936.0</v>
      </c>
      <c r="AD11" s="17">
        <v>41516.0</v>
      </c>
      <c r="AE11" s="15">
        <v>8873.0</v>
      </c>
      <c r="AF11" s="16">
        <v>11973.0</v>
      </c>
      <c r="AG11" s="16">
        <v>14637.0</v>
      </c>
      <c r="AH11" s="16">
        <v>18785.0</v>
      </c>
      <c r="AI11" s="16">
        <v>22430.0</v>
      </c>
      <c r="AJ11" s="16">
        <v>26474.0</v>
      </c>
      <c r="AK11" s="16">
        <v>29711.0</v>
      </c>
      <c r="AL11" s="16">
        <v>33247.0</v>
      </c>
      <c r="AM11" s="16">
        <v>36344.0</v>
      </c>
      <c r="AN11" s="17">
        <v>39169.0</v>
      </c>
      <c r="AO11" s="15">
        <v>8794.0</v>
      </c>
      <c r="AP11" s="16">
        <v>11698.0</v>
      </c>
      <c r="AQ11" s="16">
        <v>14501.0</v>
      </c>
      <c r="AR11" s="16">
        <v>18517.0</v>
      </c>
      <c r="AS11" s="16">
        <v>22527.0</v>
      </c>
      <c r="AT11" s="16">
        <v>26765.0</v>
      </c>
      <c r="AU11" s="16">
        <v>30367.0</v>
      </c>
      <c r="AV11" s="16">
        <v>34266.0</v>
      </c>
      <c r="AW11" s="16">
        <v>37722.0</v>
      </c>
      <c r="AX11" s="17">
        <v>40998.0</v>
      </c>
      <c r="AY11" s="15">
        <v>9300.0</v>
      </c>
      <c r="AZ11" s="16">
        <v>12631.0</v>
      </c>
      <c r="BA11" s="16">
        <v>15532.0</v>
      </c>
      <c r="BB11" s="16">
        <v>19504.0</v>
      </c>
      <c r="BC11" s="16">
        <v>23384.0</v>
      </c>
      <c r="BD11" s="16">
        <v>27302.0</v>
      </c>
      <c r="BE11" s="16">
        <v>31002.0</v>
      </c>
      <c r="BF11" s="16">
        <v>34600.0</v>
      </c>
      <c r="BG11" s="16">
        <v>37733.0</v>
      </c>
      <c r="BH11" s="17">
        <v>40847.0</v>
      </c>
      <c r="BI11" s="15">
        <v>7901.0</v>
      </c>
      <c r="BJ11" s="16">
        <v>8931.0</v>
      </c>
      <c r="BK11" s="16">
        <v>10192.0</v>
      </c>
      <c r="BL11" s="16">
        <v>12747.0</v>
      </c>
      <c r="BM11" s="16">
        <v>16656.0</v>
      </c>
      <c r="BN11" s="16">
        <v>20173.0</v>
      </c>
      <c r="BO11" s="16">
        <v>23588.0</v>
      </c>
      <c r="BP11" s="17">
        <v>26461.0</v>
      </c>
      <c r="BQ11" s="15">
        <v>4502.0</v>
      </c>
      <c r="BR11" s="16">
        <v>7207.0</v>
      </c>
      <c r="BS11" s="16">
        <v>9582.0</v>
      </c>
      <c r="BT11" s="16">
        <v>11433.0</v>
      </c>
      <c r="BU11" s="16">
        <v>14943.0</v>
      </c>
      <c r="BV11" s="16">
        <v>18274.0</v>
      </c>
      <c r="BW11" s="16">
        <v>21375.0</v>
      </c>
      <c r="BX11" s="16">
        <v>23917.0</v>
      </c>
      <c r="BY11" s="16">
        <v>26345.0</v>
      </c>
      <c r="BZ11" s="16">
        <v>28236.0</v>
      </c>
      <c r="CA11" s="17">
        <v>30459.0</v>
      </c>
      <c r="CB11" s="15">
        <v>3808.0</v>
      </c>
      <c r="CC11" s="16">
        <v>6297.0</v>
      </c>
      <c r="CD11" s="16">
        <v>8523.0</v>
      </c>
      <c r="CE11" s="16">
        <v>10330.0</v>
      </c>
      <c r="CF11" s="16">
        <v>13211.0</v>
      </c>
      <c r="CG11" s="17">
        <v>15845.0</v>
      </c>
    </row>
    <row r="12">
      <c r="A12" s="14" t="s">
        <v>18</v>
      </c>
      <c r="B12" s="15">
        <v>72465.0</v>
      </c>
      <c r="C12" s="16">
        <v>98803.0</v>
      </c>
      <c r="D12" s="16">
        <v>123152.0</v>
      </c>
      <c r="E12" s="16">
        <v>146192.0</v>
      </c>
      <c r="F12" s="16">
        <v>175816.0</v>
      </c>
      <c r="G12" s="16">
        <v>204534.0</v>
      </c>
      <c r="H12" s="16">
        <v>235812.0</v>
      </c>
      <c r="I12" s="16">
        <v>268526.0</v>
      </c>
      <c r="J12" s="16">
        <v>299855.0</v>
      </c>
      <c r="K12" s="17">
        <v>329030.0</v>
      </c>
      <c r="L12" s="15">
        <v>78087.0</v>
      </c>
      <c r="M12" s="16">
        <v>104394.0</v>
      </c>
      <c r="N12" s="16">
        <v>127317.0</v>
      </c>
      <c r="O12" s="16">
        <v>153383.0</v>
      </c>
      <c r="P12" s="16">
        <v>178901.0</v>
      </c>
      <c r="Q12" s="16">
        <v>210259.0</v>
      </c>
      <c r="R12" s="16">
        <v>240872.0</v>
      </c>
      <c r="S12" s="16">
        <v>271632.0</v>
      </c>
      <c r="T12" s="17">
        <v>299290.0</v>
      </c>
      <c r="U12" s="15">
        <v>73972.0</v>
      </c>
      <c r="V12" s="16">
        <v>101384.0</v>
      </c>
      <c r="W12" s="16">
        <v>127544.0</v>
      </c>
      <c r="X12" s="16">
        <v>157024.0</v>
      </c>
      <c r="Y12" s="16">
        <v>183708.0</v>
      </c>
      <c r="Z12" s="16">
        <v>214000.0</v>
      </c>
      <c r="AA12" s="16">
        <v>244935.0</v>
      </c>
      <c r="AB12" s="16">
        <v>274352.0</v>
      </c>
      <c r="AC12" s="16">
        <v>306002.0</v>
      </c>
      <c r="AD12" s="17">
        <v>334386.0</v>
      </c>
      <c r="AE12" s="15">
        <v>76238.0</v>
      </c>
      <c r="AF12" s="16">
        <v>102435.0</v>
      </c>
      <c r="AG12" s="16">
        <v>128498.0</v>
      </c>
      <c r="AH12" s="16">
        <v>156945.0</v>
      </c>
      <c r="AI12" s="16">
        <v>186197.0</v>
      </c>
      <c r="AJ12" s="16">
        <v>213164.0</v>
      </c>
      <c r="AK12" s="16">
        <v>246210.0</v>
      </c>
      <c r="AL12" s="16">
        <v>275444.0</v>
      </c>
      <c r="AM12" s="16">
        <v>310117.0</v>
      </c>
      <c r="AN12" s="17">
        <v>334429.0</v>
      </c>
      <c r="AO12" s="15">
        <v>80232.0</v>
      </c>
      <c r="AP12" s="16">
        <v>110538.0</v>
      </c>
      <c r="AQ12" s="16">
        <v>140965.0</v>
      </c>
      <c r="AR12" s="16">
        <v>171970.0</v>
      </c>
      <c r="AS12" s="16">
        <v>204548.0</v>
      </c>
      <c r="AT12" s="16">
        <v>240016.0</v>
      </c>
      <c r="AU12" s="16">
        <v>276151.0</v>
      </c>
      <c r="AV12" s="16">
        <v>313104.0</v>
      </c>
      <c r="AW12" s="16">
        <v>347413.0</v>
      </c>
      <c r="AX12" s="17">
        <v>378193.0</v>
      </c>
      <c r="AY12" s="15">
        <v>75283.0</v>
      </c>
      <c r="AZ12" s="16">
        <v>103103.0</v>
      </c>
      <c r="BA12" s="16">
        <v>133522.0</v>
      </c>
      <c r="BB12" s="16">
        <v>167110.0</v>
      </c>
      <c r="BC12" s="16">
        <v>199184.0</v>
      </c>
      <c r="BD12" s="16">
        <v>236578.0</v>
      </c>
      <c r="BE12" s="16">
        <v>271598.0</v>
      </c>
      <c r="BF12" s="16">
        <v>304766.0</v>
      </c>
      <c r="BG12" s="16">
        <v>340991.0</v>
      </c>
      <c r="BH12" s="17">
        <v>373363.0</v>
      </c>
      <c r="BI12" s="15">
        <v>71638.0</v>
      </c>
      <c r="BJ12" s="16">
        <v>84688.0</v>
      </c>
      <c r="BK12" s="16">
        <v>98823.0</v>
      </c>
      <c r="BL12" s="16">
        <v>119669.0</v>
      </c>
      <c r="BM12" s="16">
        <v>152750.0</v>
      </c>
      <c r="BN12" s="16">
        <v>188880.0</v>
      </c>
      <c r="BO12" s="16">
        <v>225939.0</v>
      </c>
      <c r="BP12" s="17">
        <v>261403.0</v>
      </c>
      <c r="BQ12" s="15">
        <v>47679.0</v>
      </c>
      <c r="BR12" s="16">
        <v>80650.0</v>
      </c>
      <c r="BS12" s="16">
        <v>109835.0</v>
      </c>
      <c r="BT12" s="16">
        <v>137770.0</v>
      </c>
      <c r="BU12" s="16">
        <v>165733.0</v>
      </c>
      <c r="BV12" s="16">
        <v>195516.0</v>
      </c>
      <c r="BW12" s="16">
        <v>226862.0</v>
      </c>
      <c r="BX12" s="16">
        <v>261349.0</v>
      </c>
      <c r="BY12" s="16">
        <v>296172.0</v>
      </c>
      <c r="BZ12" s="16">
        <v>323815.0</v>
      </c>
      <c r="CA12" s="17">
        <v>353038.0</v>
      </c>
      <c r="CB12" s="15">
        <v>45078.0</v>
      </c>
      <c r="CC12" s="16">
        <v>79953.0</v>
      </c>
      <c r="CD12" s="16">
        <v>109753.0</v>
      </c>
      <c r="CE12" s="16">
        <v>136143.0</v>
      </c>
      <c r="CF12" s="16">
        <v>166302.0</v>
      </c>
      <c r="CG12" s="17">
        <v>194934.0</v>
      </c>
    </row>
    <row r="13">
      <c r="A13" s="14" t="s">
        <v>19</v>
      </c>
      <c r="B13" s="15">
        <v>4102.0</v>
      </c>
      <c r="C13" s="16">
        <v>5575.0</v>
      </c>
      <c r="D13" s="16">
        <v>6651.0</v>
      </c>
      <c r="E13" s="16">
        <v>7814.0</v>
      </c>
      <c r="F13" s="16">
        <v>9233.0</v>
      </c>
      <c r="G13" s="16">
        <v>11164.0</v>
      </c>
      <c r="H13" s="16">
        <v>14491.0</v>
      </c>
      <c r="I13" s="16">
        <v>16880.0</v>
      </c>
      <c r="J13" s="16">
        <v>19075.0</v>
      </c>
      <c r="K13" s="17">
        <v>20595.0</v>
      </c>
      <c r="L13" s="15">
        <v>4143.0</v>
      </c>
      <c r="M13" s="16">
        <v>5489.0</v>
      </c>
      <c r="N13" s="16">
        <v>6521.0</v>
      </c>
      <c r="O13" s="16">
        <v>8105.0</v>
      </c>
      <c r="P13" s="16">
        <v>10818.0</v>
      </c>
      <c r="Q13" s="16">
        <v>12511.0</v>
      </c>
      <c r="R13" s="16">
        <v>15630.0</v>
      </c>
      <c r="S13" s="16">
        <v>17739.0</v>
      </c>
      <c r="T13" s="17">
        <v>19201.0</v>
      </c>
      <c r="U13" s="15">
        <v>3884.0</v>
      </c>
      <c r="V13" s="16">
        <v>5362.0</v>
      </c>
      <c r="W13" s="16">
        <v>6431.0</v>
      </c>
      <c r="X13" s="16">
        <v>8137.0</v>
      </c>
      <c r="Y13" s="16">
        <v>10747.0</v>
      </c>
      <c r="Z13" s="16">
        <v>12753.0</v>
      </c>
      <c r="AA13" s="16">
        <v>15469.0</v>
      </c>
      <c r="AB13" s="16">
        <v>17424.0</v>
      </c>
      <c r="AC13" s="16">
        <v>18863.0</v>
      </c>
      <c r="AD13" s="17">
        <v>20325.0</v>
      </c>
      <c r="AE13" s="15">
        <v>3859.0</v>
      </c>
      <c r="AF13" s="16">
        <v>5152.0</v>
      </c>
      <c r="AG13" s="16">
        <v>6399.0</v>
      </c>
      <c r="AH13" s="16">
        <v>8157.0</v>
      </c>
      <c r="AI13" s="16">
        <v>10729.0</v>
      </c>
      <c r="AJ13" s="16">
        <v>12380.0</v>
      </c>
      <c r="AK13" s="16">
        <v>14258.0</v>
      </c>
      <c r="AL13" s="16">
        <v>16501.0</v>
      </c>
      <c r="AM13" s="16">
        <v>18316.0</v>
      </c>
      <c r="AN13" s="17">
        <v>19719.0</v>
      </c>
      <c r="AO13" s="15">
        <v>4072.0</v>
      </c>
      <c r="AP13" s="16">
        <v>5198.0</v>
      </c>
      <c r="AQ13" s="16">
        <v>6552.0</v>
      </c>
      <c r="AR13" s="16">
        <v>8890.0</v>
      </c>
      <c r="AS13" s="16">
        <v>11517.0</v>
      </c>
      <c r="AT13" s="16">
        <v>13152.0</v>
      </c>
      <c r="AU13" s="16">
        <v>14823.0</v>
      </c>
      <c r="AV13" s="16">
        <v>16798.0</v>
      </c>
      <c r="AW13" s="16">
        <v>19192.0</v>
      </c>
      <c r="AX13" s="17">
        <v>20991.0</v>
      </c>
      <c r="AY13" s="15">
        <v>4423.0</v>
      </c>
      <c r="AZ13" s="16">
        <v>5870.0</v>
      </c>
      <c r="BA13" s="16">
        <v>7204.0</v>
      </c>
      <c r="BB13" s="16">
        <v>9191.0</v>
      </c>
      <c r="BC13" s="16">
        <v>11541.0</v>
      </c>
      <c r="BD13" s="16">
        <v>13204.0</v>
      </c>
      <c r="BE13" s="16">
        <v>15176.0</v>
      </c>
      <c r="BF13" s="16">
        <v>17062.0</v>
      </c>
      <c r="BG13" s="16">
        <v>18523.0</v>
      </c>
      <c r="BH13" s="17">
        <v>19737.0</v>
      </c>
      <c r="BI13" s="15">
        <v>3394.0</v>
      </c>
      <c r="BJ13" s="16">
        <v>4003.0</v>
      </c>
      <c r="BK13" s="16">
        <v>4696.0</v>
      </c>
      <c r="BL13" s="16">
        <v>6523.0</v>
      </c>
      <c r="BM13" s="16">
        <v>8445.0</v>
      </c>
      <c r="BN13" s="16">
        <v>9884.0</v>
      </c>
      <c r="BO13" s="16">
        <v>11118.0</v>
      </c>
      <c r="BP13" s="17">
        <v>12360.0</v>
      </c>
      <c r="BQ13" s="15">
        <v>1666.0</v>
      </c>
      <c r="BR13" s="16">
        <v>2742.0</v>
      </c>
      <c r="BS13" s="16">
        <v>3705.0</v>
      </c>
      <c r="BT13" s="16">
        <v>4453.0</v>
      </c>
      <c r="BU13" s="16">
        <v>5906.0</v>
      </c>
      <c r="BV13" s="16">
        <v>7362.0</v>
      </c>
      <c r="BW13" s="16">
        <v>8716.0</v>
      </c>
      <c r="BX13" s="16">
        <v>10006.0</v>
      </c>
      <c r="BY13" s="16">
        <v>11190.0</v>
      </c>
      <c r="BZ13" s="16">
        <v>12162.0</v>
      </c>
      <c r="CA13" s="17">
        <v>13184.0</v>
      </c>
      <c r="CB13" s="15">
        <v>1706.0</v>
      </c>
      <c r="CC13" s="16">
        <v>2679.0</v>
      </c>
      <c r="CD13" s="16">
        <v>3626.0</v>
      </c>
      <c r="CE13" s="16">
        <v>4445.0</v>
      </c>
      <c r="CF13" s="16">
        <v>5865.0</v>
      </c>
      <c r="CG13" s="17">
        <v>7094.0</v>
      </c>
    </row>
    <row r="14">
      <c r="A14" s="14" t="s">
        <v>20</v>
      </c>
      <c r="B14" s="15">
        <v>6553.0</v>
      </c>
      <c r="C14" s="16">
        <v>8961.0</v>
      </c>
      <c r="D14" s="16">
        <v>10962.0</v>
      </c>
      <c r="E14" s="16">
        <v>13387.0</v>
      </c>
      <c r="F14" s="16">
        <v>15945.0</v>
      </c>
      <c r="G14" s="16">
        <v>18533.0</v>
      </c>
      <c r="H14" s="16">
        <v>22277.0</v>
      </c>
      <c r="I14" s="16">
        <v>26054.0</v>
      </c>
      <c r="J14" s="16">
        <v>28999.0</v>
      </c>
      <c r="K14" s="17">
        <v>31542.0</v>
      </c>
      <c r="L14" s="15">
        <v>7261.0</v>
      </c>
      <c r="M14" s="16">
        <v>9516.0</v>
      </c>
      <c r="N14" s="16">
        <v>11574.0</v>
      </c>
      <c r="O14" s="16">
        <v>14991.0</v>
      </c>
      <c r="P14" s="16">
        <v>17622.0</v>
      </c>
      <c r="Q14" s="16">
        <v>20637.0</v>
      </c>
      <c r="R14" s="16">
        <v>24132.0</v>
      </c>
      <c r="S14" s="16">
        <v>27425.0</v>
      </c>
      <c r="T14" s="17">
        <v>30446.0</v>
      </c>
      <c r="U14" s="15">
        <v>7862.0</v>
      </c>
      <c r="V14" s="16">
        <v>10626.0</v>
      </c>
      <c r="W14" s="16">
        <v>12898.0</v>
      </c>
      <c r="X14" s="16">
        <v>16680.0</v>
      </c>
      <c r="Y14" s="16">
        <v>19967.0</v>
      </c>
      <c r="Z14" s="16">
        <v>23338.0</v>
      </c>
      <c r="AA14" s="16">
        <v>27409.0</v>
      </c>
      <c r="AB14" s="16">
        <v>30923.0</v>
      </c>
      <c r="AC14" s="16">
        <v>33729.0</v>
      </c>
      <c r="AD14" s="17">
        <v>36325.0</v>
      </c>
      <c r="AE14" s="15">
        <v>7948.0</v>
      </c>
      <c r="AF14" s="16">
        <v>10475.0</v>
      </c>
      <c r="AG14" s="16">
        <v>13133.0</v>
      </c>
      <c r="AH14" s="16">
        <v>17054.0</v>
      </c>
      <c r="AI14" s="16">
        <v>20332.0</v>
      </c>
      <c r="AJ14" s="16">
        <v>23818.0</v>
      </c>
      <c r="AK14" s="16">
        <v>28100.0</v>
      </c>
      <c r="AL14" s="16">
        <v>31625.0</v>
      </c>
      <c r="AM14" s="16">
        <v>35002.0</v>
      </c>
      <c r="AN14" s="17">
        <v>38001.0</v>
      </c>
      <c r="AO14" s="15">
        <v>8815.0</v>
      </c>
      <c r="AP14" s="16">
        <v>11771.0</v>
      </c>
      <c r="AQ14" s="16">
        <v>14521.0</v>
      </c>
      <c r="AR14" s="16">
        <v>18367.0</v>
      </c>
      <c r="AS14" s="16">
        <v>21795.0</v>
      </c>
      <c r="AT14" s="16">
        <v>25287.0</v>
      </c>
      <c r="AU14" s="16">
        <v>28986.0</v>
      </c>
      <c r="AV14" s="16">
        <v>33191.0</v>
      </c>
      <c r="AW14" s="16">
        <v>36533.0</v>
      </c>
      <c r="AX14" s="17">
        <v>39577.0</v>
      </c>
      <c r="AY14" s="15">
        <v>8757.0</v>
      </c>
      <c r="AZ14" s="16">
        <v>12064.0</v>
      </c>
      <c r="BA14" s="16">
        <v>14667.0</v>
      </c>
      <c r="BB14" s="16">
        <v>18598.0</v>
      </c>
      <c r="BC14" s="16">
        <v>22424.0</v>
      </c>
      <c r="BD14" s="16">
        <v>26186.0</v>
      </c>
      <c r="BE14" s="16">
        <v>29915.0</v>
      </c>
      <c r="BF14" s="16">
        <v>34184.0</v>
      </c>
      <c r="BG14" s="16">
        <v>37512.0</v>
      </c>
      <c r="BH14" s="17">
        <v>40315.0</v>
      </c>
      <c r="BI14" s="15">
        <v>9003.0</v>
      </c>
      <c r="BJ14" s="16">
        <v>10115.0</v>
      </c>
      <c r="BK14" s="16">
        <v>11309.0</v>
      </c>
      <c r="BL14" s="16">
        <v>14559.0</v>
      </c>
      <c r="BM14" s="16">
        <v>18042.0</v>
      </c>
      <c r="BN14" s="16">
        <v>21644.0</v>
      </c>
      <c r="BO14" s="16">
        <v>25932.0</v>
      </c>
      <c r="BP14" s="17">
        <v>29322.0</v>
      </c>
      <c r="BQ14" s="15">
        <v>4392.0</v>
      </c>
      <c r="BR14" s="16">
        <v>7464.0</v>
      </c>
      <c r="BS14" s="16">
        <v>9990.0</v>
      </c>
      <c r="BT14" s="16">
        <v>11839.0</v>
      </c>
      <c r="BU14" s="16">
        <v>15329.0</v>
      </c>
      <c r="BV14" s="16">
        <v>18391.0</v>
      </c>
      <c r="BW14" s="16">
        <v>21531.0</v>
      </c>
      <c r="BX14" s="16">
        <v>24852.0</v>
      </c>
      <c r="BY14" s="16">
        <v>28038.0</v>
      </c>
      <c r="BZ14" s="16">
        <v>30179.0</v>
      </c>
      <c r="CA14" s="17">
        <v>32833.0</v>
      </c>
      <c r="CB14" s="15">
        <v>4280.0</v>
      </c>
      <c r="CC14" s="16">
        <v>7230.0</v>
      </c>
      <c r="CD14" s="16">
        <v>9941.0</v>
      </c>
      <c r="CE14" s="16">
        <v>12179.0</v>
      </c>
      <c r="CF14" s="16">
        <v>15468.0</v>
      </c>
      <c r="CG14" s="17">
        <v>18321.0</v>
      </c>
    </row>
    <row r="15">
      <c r="A15" s="14" t="s">
        <v>21</v>
      </c>
      <c r="B15" s="15">
        <v>8015.0</v>
      </c>
      <c r="C15" s="16">
        <v>10817.0</v>
      </c>
      <c r="D15" s="16">
        <v>13163.0</v>
      </c>
      <c r="E15" s="16">
        <v>16081.0</v>
      </c>
      <c r="F15" s="16">
        <v>19105.0</v>
      </c>
      <c r="G15" s="16">
        <v>21904.0</v>
      </c>
      <c r="H15" s="16">
        <v>26203.0</v>
      </c>
      <c r="I15" s="16">
        <v>30046.0</v>
      </c>
      <c r="J15" s="16">
        <v>33232.0</v>
      </c>
      <c r="K15" s="17">
        <v>36557.0</v>
      </c>
      <c r="L15" s="15">
        <v>7710.0</v>
      </c>
      <c r="M15" s="16">
        <v>10522.0</v>
      </c>
      <c r="N15" s="16">
        <v>12595.0</v>
      </c>
      <c r="O15" s="16">
        <v>16524.0</v>
      </c>
      <c r="P15" s="16">
        <v>19914.0</v>
      </c>
      <c r="Q15" s="16">
        <v>23561.0</v>
      </c>
      <c r="R15" s="16">
        <v>28205.0</v>
      </c>
      <c r="S15" s="16">
        <v>31744.0</v>
      </c>
      <c r="T15" s="17">
        <v>35114.0</v>
      </c>
      <c r="U15" s="15">
        <v>7463.0</v>
      </c>
      <c r="V15" s="16">
        <v>9943.0</v>
      </c>
      <c r="W15" s="16">
        <v>12320.0</v>
      </c>
      <c r="X15" s="16">
        <v>16295.0</v>
      </c>
      <c r="Y15" s="16">
        <v>19629.0</v>
      </c>
      <c r="Z15" s="16">
        <v>23592.0</v>
      </c>
      <c r="AA15" s="16">
        <v>28554.0</v>
      </c>
      <c r="AB15" s="16">
        <v>32826.0</v>
      </c>
      <c r="AC15" s="16">
        <v>35791.0</v>
      </c>
      <c r="AD15" s="17">
        <v>38601.0</v>
      </c>
      <c r="AE15" s="15">
        <v>8687.0</v>
      </c>
      <c r="AF15" s="16">
        <v>11234.0</v>
      </c>
      <c r="AG15" s="16">
        <v>13793.0</v>
      </c>
      <c r="AH15" s="16">
        <v>18018.0</v>
      </c>
      <c r="AI15" s="16">
        <v>21467.0</v>
      </c>
      <c r="AJ15" s="16">
        <v>25342.0</v>
      </c>
      <c r="AK15" s="16">
        <v>29293.0</v>
      </c>
      <c r="AL15" s="16">
        <v>35332.0</v>
      </c>
      <c r="AM15" s="16">
        <v>38791.0</v>
      </c>
      <c r="AN15" s="17">
        <v>41729.0</v>
      </c>
      <c r="AO15" s="15">
        <v>8160.0</v>
      </c>
      <c r="AP15" s="16">
        <v>10690.0</v>
      </c>
      <c r="AQ15" s="16">
        <v>13312.0</v>
      </c>
      <c r="AR15" s="16">
        <v>17436.0</v>
      </c>
      <c r="AS15" s="16">
        <v>20989.0</v>
      </c>
      <c r="AT15" s="16">
        <v>24683.0</v>
      </c>
      <c r="AU15" s="16">
        <v>28404.0</v>
      </c>
      <c r="AV15" s="16">
        <v>32119.0</v>
      </c>
      <c r="AW15" s="16">
        <v>36302.0</v>
      </c>
      <c r="AX15" s="17">
        <v>39171.0</v>
      </c>
      <c r="AY15" s="15">
        <v>7540.0</v>
      </c>
      <c r="AZ15" s="16">
        <v>10185.0</v>
      </c>
      <c r="BA15" s="16">
        <v>12443.0</v>
      </c>
      <c r="BB15" s="16">
        <v>16454.0</v>
      </c>
      <c r="BC15" s="16">
        <v>20122.0</v>
      </c>
      <c r="BD15" s="16">
        <v>23207.0</v>
      </c>
      <c r="BE15" s="16">
        <v>26694.0</v>
      </c>
      <c r="BF15" s="16">
        <v>30296.0</v>
      </c>
      <c r="BG15" s="16">
        <v>34203.0</v>
      </c>
      <c r="BH15" s="17">
        <v>36945.0</v>
      </c>
      <c r="BI15" s="15">
        <v>6671.0</v>
      </c>
      <c r="BJ15" s="16">
        <v>7742.0</v>
      </c>
      <c r="BK15" s="16">
        <v>9002.0</v>
      </c>
      <c r="BL15" s="16">
        <v>12134.0</v>
      </c>
      <c r="BM15" s="16">
        <v>15293.0</v>
      </c>
      <c r="BN15" s="16">
        <v>18144.0</v>
      </c>
      <c r="BO15" s="16">
        <v>21492.0</v>
      </c>
      <c r="BP15" s="17">
        <v>24433.0</v>
      </c>
      <c r="BQ15" s="15">
        <v>3955.0</v>
      </c>
      <c r="BR15" s="16">
        <v>6254.0</v>
      </c>
      <c r="BS15" s="16">
        <v>8339.0</v>
      </c>
      <c r="BT15" s="16">
        <v>9818.0</v>
      </c>
      <c r="BU15" s="16">
        <v>13221.0</v>
      </c>
      <c r="BV15" s="16">
        <v>16106.0</v>
      </c>
      <c r="BW15" s="16">
        <v>18962.0</v>
      </c>
      <c r="BX15" s="16">
        <v>22372.0</v>
      </c>
      <c r="BY15" s="16">
        <v>25149.0</v>
      </c>
      <c r="BZ15" s="16">
        <v>28096.0</v>
      </c>
      <c r="CA15" s="17">
        <v>30936.0</v>
      </c>
      <c r="CB15" s="15">
        <v>3571.0</v>
      </c>
      <c r="CC15" s="16">
        <v>5819.0</v>
      </c>
      <c r="CD15" s="16">
        <v>7897.0</v>
      </c>
      <c r="CE15" s="16">
        <v>9676.0</v>
      </c>
      <c r="CF15" s="16">
        <v>12856.0</v>
      </c>
      <c r="CG15" s="17">
        <v>15688.0</v>
      </c>
    </row>
    <row r="16">
      <c r="A16" s="14" t="s">
        <v>22</v>
      </c>
      <c r="B16" s="15">
        <v>8859.0</v>
      </c>
      <c r="C16" s="16">
        <v>12046.0</v>
      </c>
      <c r="D16" s="16">
        <v>14740.0</v>
      </c>
      <c r="E16" s="16">
        <v>17372.0</v>
      </c>
      <c r="F16" s="16">
        <v>20636.0</v>
      </c>
      <c r="G16" s="16">
        <v>24344.0</v>
      </c>
      <c r="H16" s="16">
        <v>31018.0</v>
      </c>
      <c r="I16" s="16">
        <v>34358.0</v>
      </c>
      <c r="J16" s="16">
        <v>38498.0</v>
      </c>
      <c r="K16" s="17">
        <v>42181.0</v>
      </c>
      <c r="L16" s="15">
        <v>8779.0</v>
      </c>
      <c r="M16" s="16">
        <v>11263.0</v>
      </c>
      <c r="N16" s="16">
        <v>15089.0</v>
      </c>
      <c r="O16" s="16">
        <v>18764.0</v>
      </c>
      <c r="P16" s="16">
        <v>22932.0</v>
      </c>
      <c r="Q16" s="16">
        <v>26608.0</v>
      </c>
      <c r="R16" s="16">
        <v>31037.0</v>
      </c>
      <c r="S16" s="16">
        <v>34822.0</v>
      </c>
      <c r="T16" s="17">
        <v>38228.0</v>
      </c>
      <c r="U16" s="15">
        <v>7558.0</v>
      </c>
      <c r="V16" s="16">
        <v>10036.0</v>
      </c>
      <c r="W16" s="16">
        <v>12392.0</v>
      </c>
      <c r="X16" s="16">
        <v>16303.0</v>
      </c>
      <c r="Y16" s="16">
        <v>19775.0</v>
      </c>
      <c r="Z16" s="16">
        <v>22984.0</v>
      </c>
      <c r="AA16" s="16">
        <v>26576.0</v>
      </c>
      <c r="AB16" s="16">
        <v>30101.0</v>
      </c>
      <c r="AC16" s="16">
        <v>34692.0</v>
      </c>
      <c r="AD16" s="17">
        <v>38850.0</v>
      </c>
      <c r="AE16" s="15">
        <v>8082.0</v>
      </c>
      <c r="AF16" s="16">
        <v>10986.0</v>
      </c>
      <c r="AG16" s="16">
        <v>13773.0</v>
      </c>
      <c r="AH16" s="16">
        <v>17647.0</v>
      </c>
      <c r="AI16" s="16">
        <v>21062.0</v>
      </c>
      <c r="AJ16" s="16">
        <v>24566.0</v>
      </c>
      <c r="AK16" s="16">
        <v>28423.0</v>
      </c>
      <c r="AL16" s="16">
        <v>32815.0</v>
      </c>
      <c r="AM16" s="16">
        <v>37942.0</v>
      </c>
      <c r="AN16" s="17">
        <v>41822.0</v>
      </c>
      <c r="AO16" s="15">
        <v>7905.0</v>
      </c>
      <c r="AP16" s="16">
        <v>10418.0</v>
      </c>
      <c r="AQ16" s="16">
        <v>13278.0</v>
      </c>
      <c r="AR16" s="16">
        <v>17156.0</v>
      </c>
      <c r="AS16" s="16">
        <v>20436.0</v>
      </c>
      <c r="AT16" s="16">
        <v>23759.0</v>
      </c>
      <c r="AU16" s="16">
        <v>26956.0</v>
      </c>
      <c r="AV16" s="16">
        <v>30505.0</v>
      </c>
      <c r="AW16" s="16">
        <v>33276.0</v>
      </c>
      <c r="AX16" s="17">
        <v>36541.0</v>
      </c>
      <c r="AY16" s="15">
        <v>7746.0</v>
      </c>
      <c r="AZ16" s="16">
        <v>10411.0</v>
      </c>
      <c r="BA16" s="16">
        <v>13092.0</v>
      </c>
      <c r="BB16" s="16">
        <v>16741.0</v>
      </c>
      <c r="BC16" s="16">
        <v>19984.0</v>
      </c>
      <c r="BD16" s="16">
        <v>22951.0</v>
      </c>
      <c r="BE16" s="16">
        <v>25817.0</v>
      </c>
      <c r="BF16" s="16">
        <v>29102.0</v>
      </c>
      <c r="BG16" s="16">
        <v>31621.0</v>
      </c>
      <c r="BH16" s="17">
        <v>34737.0</v>
      </c>
      <c r="BI16" s="15">
        <v>6607.0</v>
      </c>
      <c r="BJ16" s="16">
        <v>7924.0</v>
      </c>
      <c r="BK16" s="16">
        <v>9425.0</v>
      </c>
      <c r="BL16" s="16">
        <v>12567.0</v>
      </c>
      <c r="BM16" s="16">
        <v>15689.0</v>
      </c>
      <c r="BN16" s="16">
        <v>18484.0</v>
      </c>
      <c r="BO16" s="16">
        <v>20930.0</v>
      </c>
      <c r="BP16" s="17">
        <v>23740.0</v>
      </c>
      <c r="BQ16" s="15">
        <v>3269.0</v>
      </c>
      <c r="BR16" s="16">
        <v>5271.0</v>
      </c>
      <c r="BS16" s="16">
        <v>7346.0</v>
      </c>
      <c r="BT16" s="16">
        <v>9018.0</v>
      </c>
      <c r="BU16" s="16">
        <v>11663.0</v>
      </c>
      <c r="BV16" s="16">
        <v>14216.0</v>
      </c>
      <c r="BW16" s="16">
        <v>16598.0</v>
      </c>
      <c r="BX16" s="16">
        <v>18973.0</v>
      </c>
      <c r="BY16" s="16">
        <v>21267.0</v>
      </c>
      <c r="BZ16" s="16">
        <v>23007.0</v>
      </c>
      <c r="CA16" s="17">
        <v>25131.0</v>
      </c>
      <c r="CB16" s="15">
        <v>3332.0</v>
      </c>
      <c r="CC16" s="16">
        <v>5274.0</v>
      </c>
      <c r="CD16" s="16">
        <v>7385.0</v>
      </c>
      <c r="CE16" s="16">
        <v>9206.0</v>
      </c>
      <c r="CF16" s="16">
        <v>11752.0</v>
      </c>
      <c r="CG16" s="17">
        <v>13960.0</v>
      </c>
    </row>
    <row r="17">
      <c r="A17" s="14" t="s">
        <v>23</v>
      </c>
      <c r="B17" s="15">
        <v>8652.0</v>
      </c>
      <c r="C17" s="16">
        <v>12159.0</v>
      </c>
      <c r="D17" s="16">
        <v>15068.0</v>
      </c>
      <c r="E17" s="16">
        <v>18369.0</v>
      </c>
      <c r="F17" s="16">
        <v>22426.0</v>
      </c>
      <c r="G17" s="16">
        <v>26028.0</v>
      </c>
      <c r="H17" s="16">
        <v>30482.0</v>
      </c>
      <c r="I17" s="16">
        <v>34367.0</v>
      </c>
      <c r="J17" s="16">
        <v>37686.0</v>
      </c>
      <c r="K17" s="17">
        <v>41179.0</v>
      </c>
      <c r="L17" s="15">
        <v>9182.0</v>
      </c>
      <c r="M17" s="16">
        <v>12332.0</v>
      </c>
      <c r="N17" s="16">
        <v>14775.0</v>
      </c>
      <c r="O17" s="16">
        <v>18596.0</v>
      </c>
      <c r="P17" s="16">
        <v>22611.0</v>
      </c>
      <c r="Q17" s="16">
        <v>26056.0</v>
      </c>
      <c r="R17" s="16">
        <v>30977.0</v>
      </c>
      <c r="S17" s="16">
        <v>35163.0</v>
      </c>
      <c r="T17" s="17">
        <v>38590.0</v>
      </c>
      <c r="U17" s="15">
        <v>9882.0</v>
      </c>
      <c r="V17" s="16">
        <v>13274.0</v>
      </c>
      <c r="W17" s="16">
        <v>16179.0</v>
      </c>
      <c r="X17" s="16">
        <v>20418.0</v>
      </c>
      <c r="Y17" s="16">
        <v>25060.0</v>
      </c>
      <c r="Z17" s="16">
        <v>28865.0</v>
      </c>
      <c r="AA17" s="16">
        <v>33813.0</v>
      </c>
      <c r="AB17" s="16">
        <v>37721.0</v>
      </c>
      <c r="AC17" s="16">
        <v>40987.0</v>
      </c>
      <c r="AD17" s="17">
        <v>44225.0</v>
      </c>
      <c r="AE17" s="15">
        <v>8540.0</v>
      </c>
      <c r="AF17" s="16">
        <v>11509.0</v>
      </c>
      <c r="AG17" s="16">
        <v>14129.0</v>
      </c>
      <c r="AH17" s="16">
        <v>18487.0</v>
      </c>
      <c r="AI17" s="16">
        <v>22760.0</v>
      </c>
      <c r="AJ17" s="16">
        <v>26380.0</v>
      </c>
      <c r="AK17" s="16">
        <v>30549.0</v>
      </c>
      <c r="AL17" s="16">
        <v>34218.0</v>
      </c>
      <c r="AM17" s="16">
        <v>37301.0</v>
      </c>
      <c r="AN17" s="17">
        <v>40099.0</v>
      </c>
      <c r="AO17" s="15">
        <v>7786.0</v>
      </c>
      <c r="AP17" s="16">
        <v>10562.0</v>
      </c>
      <c r="AQ17" s="16">
        <v>13107.0</v>
      </c>
      <c r="AR17" s="16">
        <v>17203.0</v>
      </c>
      <c r="AS17" s="16">
        <v>21392.0</v>
      </c>
      <c r="AT17" s="16">
        <v>25205.0</v>
      </c>
      <c r="AU17" s="16">
        <v>29206.0</v>
      </c>
      <c r="AV17" s="16">
        <v>33303.0</v>
      </c>
      <c r="AW17" s="16">
        <v>36667.0</v>
      </c>
      <c r="AX17" s="17">
        <v>39606.0</v>
      </c>
      <c r="AY17" s="15">
        <v>9920.0</v>
      </c>
      <c r="AZ17" s="16">
        <v>13048.0</v>
      </c>
      <c r="BA17" s="16">
        <v>15547.0</v>
      </c>
      <c r="BB17" s="16">
        <v>19994.0</v>
      </c>
      <c r="BC17" s="16">
        <v>24086.0</v>
      </c>
      <c r="BD17" s="16">
        <v>28037.0</v>
      </c>
      <c r="BE17" s="16">
        <v>32000.0</v>
      </c>
      <c r="BF17" s="16">
        <v>35973.0</v>
      </c>
      <c r="BG17" s="16">
        <v>39433.0</v>
      </c>
      <c r="BH17" s="17">
        <v>42698.0</v>
      </c>
      <c r="BI17" s="15">
        <v>7977.0</v>
      </c>
      <c r="BJ17" s="16">
        <v>9547.0</v>
      </c>
      <c r="BK17" s="16">
        <v>11475.0</v>
      </c>
      <c r="BL17" s="16">
        <v>15267.0</v>
      </c>
      <c r="BM17" s="16">
        <v>19257.0</v>
      </c>
      <c r="BN17" s="16">
        <v>22971.0</v>
      </c>
      <c r="BO17" s="16">
        <v>27131.0</v>
      </c>
      <c r="BP17" s="17">
        <v>30549.0</v>
      </c>
      <c r="BQ17" s="15">
        <v>4539.0</v>
      </c>
      <c r="BR17" s="16">
        <v>7586.0</v>
      </c>
      <c r="BS17" s="16">
        <v>10305.0</v>
      </c>
      <c r="BT17" s="16">
        <v>12476.0</v>
      </c>
      <c r="BU17" s="16">
        <v>16481.0</v>
      </c>
      <c r="BV17" s="16">
        <v>20385.0</v>
      </c>
      <c r="BW17" s="16">
        <v>24061.0</v>
      </c>
      <c r="BX17" s="16">
        <v>27918.0</v>
      </c>
      <c r="BY17" s="16">
        <v>31397.0</v>
      </c>
      <c r="BZ17" s="16">
        <v>34488.0</v>
      </c>
      <c r="CA17" s="17">
        <v>37472.0</v>
      </c>
      <c r="CB17" s="15">
        <v>4496.0</v>
      </c>
      <c r="CC17" s="16">
        <v>7539.0</v>
      </c>
      <c r="CD17" s="16">
        <v>10209.0</v>
      </c>
      <c r="CE17" s="16">
        <v>12404.0</v>
      </c>
      <c r="CF17" s="16">
        <v>16387.0</v>
      </c>
      <c r="CG17" s="17">
        <v>19961.0</v>
      </c>
    </row>
    <row r="18">
      <c r="A18" s="14" t="s">
        <v>24</v>
      </c>
      <c r="B18" s="15">
        <v>10207.0</v>
      </c>
      <c r="C18" s="16">
        <v>14112.0</v>
      </c>
      <c r="D18" s="16">
        <v>17775.0</v>
      </c>
      <c r="E18" s="16">
        <v>21702.0</v>
      </c>
      <c r="F18" s="16">
        <v>26249.0</v>
      </c>
      <c r="G18" s="16">
        <v>30019.0</v>
      </c>
      <c r="H18" s="16">
        <v>34617.0</v>
      </c>
      <c r="I18" s="16">
        <v>39265.0</v>
      </c>
      <c r="J18" s="16">
        <v>43183.0</v>
      </c>
      <c r="K18" s="17">
        <v>47484.0</v>
      </c>
      <c r="L18" s="15">
        <v>9718.0</v>
      </c>
      <c r="M18" s="16">
        <v>13503.0</v>
      </c>
      <c r="N18" s="16">
        <v>16917.0</v>
      </c>
      <c r="O18" s="16">
        <v>21174.0</v>
      </c>
      <c r="P18" s="16">
        <v>26141.0</v>
      </c>
      <c r="Q18" s="16">
        <v>30130.0</v>
      </c>
      <c r="R18" s="16">
        <v>34568.0</v>
      </c>
      <c r="S18" s="16">
        <v>39124.0</v>
      </c>
      <c r="T18" s="17">
        <v>42593.0</v>
      </c>
      <c r="U18" s="15">
        <v>10983.0</v>
      </c>
      <c r="V18" s="16">
        <v>14664.0</v>
      </c>
      <c r="W18" s="16">
        <v>17672.0</v>
      </c>
      <c r="X18" s="16">
        <v>21563.0</v>
      </c>
      <c r="Y18" s="16">
        <v>25733.0</v>
      </c>
      <c r="Z18" s="16">
        <v>29837.0</v>
      </c>
      <c r="AA18" s="16">
        <v>34480.0</v>
      </c>
      <c r="AB18" s="16">
        <v>38753.0</v>
      </c>
      <c r="AC18" s="16">
        <v>41989.0</v>
      </c>
      <c r="AD18" s="17">
        <v>45951.0</v>
      </c>
      <c r="AE18" s="15">
        <v>10012.0</v>
      </c>
      <c r="AF18" s="16">
        <v>13568.0</v>
      </c>
      <c r="AG18" s="16">
        <v>16750.0</v>
      </c>
      <c r="AH18" s="16">
        <v>21152.0</v>
      </c>
      <c r="AI18" s="16">
        <v>25933.0</v>
      </c>
      <c r="AJ18" s="16">
        <v>30742.0</v>
      </c>
      <c r="AK18" s="16">
        <v>35808.0</v>
      </c>
      <c r="AL18" s="16">
        <v>40845.0</v>
      </c>
      <c r="AM18" s="16">
        <v>45011.0</v>
      </c>
      <c r="AN18" s="17">
        <v>49213.0</v>
      </c>
      <c r="AO18" s="15">
        <v>11756.0</v>
      </c>
      <c r="AP18" s="16">
        <v>15552.0</v>
      </c>
      <c r="AQ18" s="16">
        <v>19016.0</v>
      </c>
      <c r="AR18" s="16">
        <v>24051.0</v>
      </c>
      <c r="AS18" s="16">
        <v>28670.0</v>
      </c>
      <c r="AT18" s="16">
        <v>33266.0</v>
      </c>
      <c r="AU18" s="16">
        <v>38209.0</v>
      </c>
      <c r="AV18" s="16">
        <v>42746.0</v>
      </c>
      <c r="AW18" s="16">
        <v>47080.0</v>
      </c>
      <c r="AX18" s="17">
        <v>51537.0</v>
      </c>
      <c r="AY18" s="15">
        <v>11733.0</v>
      </c>
      <c r="AZ18" s="16">
        <v>15768.0</v>
      </c>
      <c r="BA18" s="16">
        <v>19117.0</v>
      </c>
      <c r="BB18" s="16">
        <v>23382.0</v>
      </c>
      <c r="BC18" s="16">
        <v>27623.0</v>
      </c>
      <c r="BD18" s="16">
        <v>31966.0</v>
      </c>
      <c r="BE18" s="16">
        <v>35939.0</v>
      </c>
      <c r="BF18" s="16">
        <v>40511.0</v>
      </c>
      <c r="BG18" s="16">
        <v>44195.0</v>
      </c>
      <c r="BH18" s="17">
        <v>47803.0</v>
      </c>
      <c r="BI18" s="15">
        <v>10294.0</v>
      </c>
      <c r="BJ18" s="16">
        <v>11993.0</v>
      </c>
      <c r="BK18" s="16">
        <v>13964.0</v>
      </c>
      <c r="BL18" s="16">
        <v>18089.0</v>
      </c>
      <c r="BM18" s="16">
        <v>22257.0</v>
      </c>
      <c r="BN18" s="16">
        <v>26370.0</v>
      </c>
      <c r="BO18" s="16">
        <v>30280.0</v>
      </c>
      <c r="BP18" s="17">
        <v>34180.0</v>
      </c>
      <c r="BQ18" s="15">
        <v>5615.0</v>
      </c>
      <c r="BR18" s="16">
        <v>9058.0</v>
      </c>
      <c r="BS18" s="16">
        <v>12130.0</v>
      </c>
      <c r="BT18" s="16">
        <v>14595.0</v>
      </c>
      <c r="BU18" s="16">
        <v>18570.0</v>
      </c>
      <c r="BV18" s="16">
        <v>22094.0</v>
      </c>
      <c r="BW18" s="16">
        <v>25981.0</v>
      </c>
      <c r="BX18" s="16">
        <v>30074.0</v>
      </c>
      <c r="BY18" s="16">
        <v>34014.0</v>
      </c>
      <c r="BZ18" s="16">
        <v>37020.0</v>
      </c>
      <c r="CA18" s="17">
        <v>40422.0</v>
      </c>
      <c r="CB18" s="15">
        <v>5484.0</v>
      </c>
      <c r="CC18" s="16">
        <v>9001.0</v>
      </c>
      <c r="CD18" s="16">
        <v>12571.0</v>
      </c>
      <c r="CE18" s="16">
        <v>15322.0</v>
      </c>
      <c r="CF18" s="16">
        <v>19336.0</v>
      </c>
      <c r="CG18" s="17">
        <v>23315.0</v>
      </c>
    </row>
    <row r="19">
      <c r="A19" s="14" t="s">
        <v>25</v>
      </c>
      <c r="B19" s="15">
        <v>7487.0</v>
      </c>
      <c r="C19" s="16">
        <v>10387.0</v>
      </c>
      <c r="D19" s="16">
        <v>12943.0</v>
      </c>
      <c r="E19" s="16">
        <v>16067.0</v>
      </c>
      <c r="F19" s="16">
        <v>19299.0</v>
      </c>
      <c r="G19" s="16">
        <v>22698.0</v>
      </c>
      <c r="H19" s="16">
        <v>27043.0</v>
      </c>
      <c r="I19" s="16">
        <v>30580.0</v>
      </c>
      <c r="J19" s="16">
        <v>33666.0</v>
      </c>
      <c r="K19" s="17">
        <v>36956.0</v>
      </c>
      <c r="L19" s="15">
        <v>8388.0</v>
      </c>
      <c r="M19" s="16">
        <v>11206.0</v>
      </c>
      <c r="N19" s="16">
        <v>13642.0</v>
      </c>
      <c r="O19" s="16">
        <v>17211.0</v>
      </c>
      <c r="P19" s="16">
        <v>20432.0</v>
      </c>
      <c r="Q19" s="16">
        <v>23941.0</v>
      </c>
      <c r="R19" s="16">
        <v>28712.0</v>
      </c>
      <c r="S19" s="16">
        <v>32441.0</v>
      </c>
      <c r="T19" s="17">
        <v>35716.0</v>
      </c>
      <c r="U19" s="15">
        <v>8558.0</v>
      </c>
      <c r="V19" s="16">
        <v>11304.0</v>
      </c>
      <c r="W19" s="16">
        <v>14063.0</v>
      </c>
      <c r="X19" s="16">
        <v>18492.0</v>
      </c>
      <c r="Y19" s="16">
        <v>21817.0</v>
      </c>
      <c r="Z19" s="16">
        <v>25726.0</v>
      </c>
      <c r="AA19" s="16">
        <v>30106.0</v>
      </c>
      <c r="AB19" s="16">
        <v>34022.0</v>
      </c>
      <c r="AC19" s="16">
        <v>37145.0</v>
      </c>
      <c r="AD19" s="17">
        <v>40264.0</v>
      </c>
      <c r="AE19" s="15">
        <v>7979.0</v>
      </c>
      <c r="AF19" s="16">
        <v>10677.0</v>
      </c>
      <c r="AG19" s="16">
        <v>13210.0</v>
      </c>
      <c r="AH19" s="16">
        <v>17313.0</v>
      </c>
      <c r="AI19" s="16">
        <v>20497.0</v>
      </c>
      <c r="AJ19" s="16">
        <v>24644.0</v>
      </c>
      <c r="AK19" s="16">
        <v>29406.0</v>
      </c>
      <c r="AL19" s="16">
        <v>33124.0</v>
      </c>
      <c r="AM19" s="16">
        <v>36561.0</v>
      </c>
      <c r="AN19" s="17">
        <v>39872.0</v>
      </c>
      <c r="AO19" s="15">
        <v>7661.0</v>
      </c>
      <c r="AP19" s="16">
        <v>10637.0</v>
      </c>
      <c r="AQ19" s="16">
        <v>13325.0</v>
      </c>
      <c r="AR19" s="16">
        <v>17512.0</v>
      </c>
      <c r="AS19" s="16">
        <v>20384.0</v>
      </c>
      <c r="AT19" s="16">
        <v>24256.0</v>
      </c>
      <c r="AU19" s="16">
        <v>28937.0</v>
      </c>
      <c r="AV19" s="16">
        <v>33702.0</v>
      </c>
      <c r="AW19" s="16">
        <v>37158.0</v>
      </c>
      <c r="AX19" s="17">
        <v>40542.0</v>
      </c>
      <c r="AY19" s="15">
        <v>8284.0</v>
      </c>
      <c r="AZ19" s="16">
        <v>10906.0</v>
      </c>
      <c r="BA19" s="16">
        <v>13218.0</v>
      </c>
      <c r="BB19" s="16">
        <v>17107.0</v>
      </c>
      <c r="BC19" s="16">
        <v>20248.0</v>
      </c>
      <c r="BD19" s="16">
        <v>23635.0</v>
      </c>
      <c r="BE19" s="16">
        <v>27693.0</v>
      </c>
      <c r="BF19" s="16">
        <v>31784.0</v>
      </c>
      <c r="BG19" s="16">
        <v>34945.0</v>
      </c>
      <c r="BH19" s="17">
        <v>37703.0</v>
      </c>
      <c r="BI19" s="15">
        <v>7139.0</v>
      </c>
      <c r="BJ19" s="16">
        <v>8377.0</v>
      </c>
      <c r="BK19" s="16">
        <v>9750.0</v>
      </c>
      <c r="BL19" s="16">
        <v>12899.0</v>
      </c>
      <c r="BM19" s="16">
        <v>15771.0</v>
      </c>
      <c r="BN19" s="16">
        <v>18951.0</v>
      </c>
      <c r="BO19" s="16">
        <v>22558.0</v>
      </c>
      <c r="BP19" s="17">
        <v>26298.0</v>
      </c>
      <c r="BQ19" s="15">
        <v>3724.0</v>
      </c>
      <c r="BR19" s="16">
        <v>6068.0</v>
      </c>
      <c r="BS19" s="16">
        <v>8281.0</v>
      </c>
      <c r="BT19" s="16">
        <v>10215.0</v>
      </c>
      <c r="BU19" s="16">
        <v>13886.0</v>
      </c>
      <c r="BV19" s="16">
        <v>16399.0</v>
      </c>
      <c r="BW19" s="16">
        <v>18847.0</v>
      </c>
      <c r="BX19" s="16">
        <v>22295.0</v>
      </c>
      <c r="BY19" s="16">
        <v>25055.0</v>
      </c>
      <c r="BZ19" s="16">
        <v>27629.0</v>
      </c>
      <c r="CA19" s="17">
        <v>30134.0</v>
      </c>
      <c r="CB19" s="15">
        <v>3280.0</v>
      </c>
      <c r="CC19" s="16">
        <v>5634.0</v>
      </c>
      <c r="CD19" s="16">
        <v>8013.0</v>
      </c>
      <c r="CE19" s="16">
        <v>9834.0</v>
      </c>
      <c r="CF19" s="16">
        <v>13308.0</v>
      </c>
      <c r="CG19" s="17">
        <v>15834.0</v>
      </c>
    </row>
    <row r="20">
      <c r="A20" s="14" t="s">
        <v>26</v>
      </c>
      <c r="B20" s="15">
        <v>26053.0</v>
      </c>
      <c r="C20" s="16">
        <v>40971.0</v>
      </c>
      <c r="D20" s="16">
        <v>65660.0</v>
      </c>
      <c r="E20" s="16">
        <v>82138.0</v>
      </c>
      <c r="F20" s="16">
        <v>95778.0</v>
      </c>
      <c r="G20" s="16">
        <v>118803.0</v>
      </c>
      <c r="H20" s="16">
        <v>144764.0</v>
      </c>
      <c r="I20" s="16">
        <v>167750.0</v>
      </c>
      <c r="J20" s="16">
        <v>190376.0</v>
      </c>
      <c r="K20" s="17">
        <v>224323.0</v>
      </c>
      <c r="L20" s="15">
        <v>90488.0</v>
      </c>
      <c r="M20" s="16">
        <v>112375.0</v>
      </c>
      <c r="N20" s="16">
        <v>131985.0</v>
      </c>
      <c r="O20" s="16">
        <v>150396.0</v>
      </c>
      <c r="P20" s="16">
        <v>163977.0</v>
      </c>
      <c r="Q20" s="16">
        <v>180876.0</v>
      </c>
      <c r="R20" s="16">
        <v>202720.0</v>
      </c>
      <c r="S20" s="16">
        <v>233169.0</v>
      </c>
      <c r="T20" s="17">
        <v>264939.0</v>
      </c>
      <c r="U20" s="15">
        <v>52517.0</v>
      </c>
      <c r="V20" s="16">
        <v>72012.0</v>
      </c>
      <c r="W20" s="16">
        <v>90701.0</v>
      </c>
      <c r="X20" s="16">
        <v>112514.0</v>
      </c>
      <c r="Y20" s="16">
        <v>134626.0</v>
      </c>
      <c r="Z20" s="16">
        <v>153578.0</v>
      </c>
      <c r="AA20" s="16">
        <v>174328.0</v>
      </c>
      <c r="AB20" s="16">
        <v>193697.0</v>
      </c>
      <c r="AC20" s="16">
        <v>211031.0</v>
      </c>
      <c r="AD20" s="17">
        <v>238202.0</v>
      </c>
      <c r="AE20" s="15">
        <v>52050.0</v>
      </c>
      <c r="AF20" s="16">
        <v>76294.0</v>
      </c>
      <c r="AG20" s="16">
        <v>109918.0</v>
      </c>
      <c r="AH20" s="16">
        <v>133117.0</v>
      </c>
      <c r="AI20" s="16">
        <v>167499.0</v>
      </c>
      <c r="AJ20" s="16">
        <v>197215.0</v>
      </c>
      <c r="AK20" s="16">
        <v>227688.0</v>
      </c>
      <c r="AL20" s="16">
        <v>259234.0</v>
      </c>
      <c r="AM20" s="16">
        <v>285592.0</v>
      </c>
      <c r="AN20" s="17">
        <v>327685.0</v>
      </c>
      <c r="AO20" s="15">
        <v>74968.0</v>
      </c>
      <c r="AP20" s="16">
        <v>101069.0</v>
      </c>
      <c r="AQ20" s="16">
        <v>130950.0</v>
      </c>
      <c r="AR20" s="16">
        <v>158279.0</v>
      </c>
      <c r="AS20" s="16">
        <v>184963.0</v>
      </c>
      <c r="AT20" s="16">
        <v>216233.0</v>
      </c>
      <c r="AU20" s="16">
        <v>244299.0</v>
      </c>
      <c r="AV20" s="16">
        <v>274671.0</v>
      </c>
      <c r="AW20" s="16">
        <v>313923.0</v>
      </c>
      <c r="AX20" s="17">
        <v>353692.0</v>
      </c>
      <c r="AY20" s="15">
        <v>70970.0</v>
      </c>
      <c r="AZ20" s="16">
        <v>88753.0</v>
      </c>
      <c r="BA20" s="16">
        <v>110081.0</v>
      </c>
      <c r="BB20" s="16">
        <v>130404.0</v>
      </c>
      <c r="BC20" s="16">
        <v>157954.0</v>
      </c>
      <c r="BD20" s="16">
        <v>181598.0</v>
      </c>
      <c r="BE20" s="16">
        <v>214656.0</v>
      </c>
      <c r="BF20" s="16">
        <v>251385.0</v>
      </c>
      <c r="BG20" s="16">
        <v>280826.0</v>
      </c>
      <c r="BH20" s="17">
        <v>300174.0</v>
      </c>
      <c r="BI20" s="15">
        <v>38046.0</v>
      </c>
      <c r="BJ20" s="16">
        <v>50160.0</v>
      </c>
      <c r="BK20" s="16">
        <v>69027.0</v>
      </c>
      <c r="BL20" s="16">
        <v>79330.0</v>
      </c>
      <c r="BM20" s="16">
        <v>103403.0</v>
      </c>
      <c r="BN20" s="16">
        <v>119486.0</v>
      </c>
      <c r="BO20" s="16">
        <v>142310.0</v>
      </c>
      <c r="BP20" s="17">
        <v>167365.0</v>
      </c>
      <c r="BQ20" s="15">
        <v>24439.0</v>
      </c>
      <c r="BR20" s="16">
        <v>38744.0</v>
      </c>
      <c r="BS20" s="16">
        <v>58612.0</v>
      </c>
      <c r="BT20" s="16">
        <v>82531.0</v>
      </c>
      <c r="BU20" s="16">
        <v>103248.0</v>
      </c>
      <c r="BV20" s="16">
        <v>121740.0</v>
      </c>
      <c r="BW20" s="16">
        <v>140029.0</v>
      </c>
      <c r="BX20" s="16">
        <v>159478.0</v>
      </c>
      <c r="BY20" s="16">
        <v>175848.0</v>
      </c>
      <c r="BZ20" s="16">
        <v>197314.0</v>
      </c>
      <c r="CA20" s="17">
        <v>209732.0</v>
      </c>
      <c r="CB20" s="15">
        <v>16461.0</v>
      </c>
      <c r="CC20" s="16">
        <v>31378.0</v>
      </c>
      <c r="CD20" s="16">
        <v>44924.0</v>
      </c>
      <c r="CE20" s="16">
        <v>63865.0</v>
      </c>
      <c r="CF20" s="16">
        <v>82370.0</v>
      </c>
      <c r="CG20" s="17">
        <v>101890.0</v>
      </c>
    </row>
    <row r="21">
      <c r="A21" s="14" t="s">
        <v>27</v>
      </c>
      <c r="B21" s="15">
        <v>4684.0</v>
      </c>
      <c r="C21" s="16">
        <v>6189.0</v>
      </c>
      <c r="D21" s="16">
        <v>7521.0</v>
      </c>
      <c r="E21" s="16">
        <v>9634.0</v>
      </c>
      <c r="F21" s="16">
        <v>11756.0</v>
      </c>
      <c r="G21" s="16">
        <v>13638.0</v>
      </c>
      <c r="H21" s="16">
        <v>16340.0</v>
      </c>
      <c r="I21" s="16">
        <v>19066.0</v>
      </c>
      <c r="J21" s="16">
        <v>21081.0</v>
      </c>
      <c r="K21" s="17">
        <v>23262.0</v>
      </c>
      <c r="L21" s="15">
        <v>4972.0</v>
      </c>
      <c r="M21" s="16">
        <v>6451.0</v>
      </c>
      <c r="N21" s="16">
        <v>7640.0</v>
      </c>
      <c r="O21" s="16">
        <v>10330.0</v>
      </c>
      <c r="P21" s="16">
        <v>12831.0</v>
      </c>
      <c r="Q21" s="16">
        <v>14512.0</v>
      </c>
      <c r="R21" s="16">
        <v>17125.0</v>
      </c>
      <c r="S21" s="16">
        <v>19665.0</v>
      </c>
      <c r="T21" s="17">
        <v>21685.0</v>
      </c>
      <c r="U21" s="15">
        <v>4763.0</v>
      </c>
      <c r="V21" s="16">
        <v>6298.0</v>
      </c>
      <c r="W21" s="16">
        <v>7697.0</v>
      </c>
      <c r="X21" s="16">
        <v>10500.0</v>
      </c>
      <c r="Y21" s="16">
        <v>12888.0</v>
      </c>
      <c r="Z21" s="16">
        <v>14748.0</v>
      </c>
      <c r="AA21" s="16">
        <v>17227.0</v>
      </c>
      <c r="AB21" s="16">
        <v>19482.0</v>
      </c>
      <c r="AC21" s="16">
        <v>21583.0</v>
      </c>
      <c r="AD21" s="17">
        <v>23305.0</v>
      </c>
      <c r="AE21" s="15">
        <v>4776.0</v>
      </c>
      <c r="AF21" s="16">
        <v>6135.0</v>
      </c>
      <c r="AG21" s="16">
        <v>7505.0</v>
      </c>
      <c r="AH21" s="16">
        <v>10160.0</v>
      </c>
      <c r="AI21" s="16">
        <v>12523.0</v>
      </c>
      <c r="AJ21" s="16">
        <v>14426.0</v>
      </c>
      <c r="AK21" s="16">
        <v>16668.0</v>
      </c>
      <c r="AL21" s="16">
        <v>19238.0</v>
      </c>
      <c r="AM21" s="16">
        <v>21618.0</v>
      </c>
      <c r="AN21" s="17">
        <v>23419.0</v>
      </c>
      <c r="AO21" s="15">
        <v>4613.0</v>
      </c>
      <c r="AP21" s="16">
        <v>6032.0</v>
      </c>
      <c r="AQ21" s="16">
        <v>7485.0</v>
      </c>
      <c r="AR21" s="16">
        <v>10530.0</v>
      </c>
      <c r="AS21" s="16">
        <v>12924.0</v>
      </c>
      <c r="AT21" s="16">
        <v>15039.0</v>
      </c>
      <c r="AU21" s="16">
        <v>17270.0</v>
      </c>
      <c r="AV21" s="16">
        <v>19732.0</v>
      </c>
      <c r="AW21" s="16">
        <v>21709.0</v>
      </c>
      <c r="AX21" s="17">
        <v>23714.0</v>
      </c>
      <c r="AY21" s="15">
        <v>4409.0</v>
      </c>
      <c r="AZ21" s="16">
        <v>5963.0</v>
      </c>
      <c r="BA21" s="16">
        <v>7051.0</v>
      </c>
      <c r="BB21" s="16">
        <v>9691.0</v>
      </c>
      <c r="BC21" s="16">
        <v>11925.0</v>
      </c>
      <c r="BD21" s="16">
        <v>13810.0</v>
      </c>
      <c r="BE21" s="16">
        <v>15934.0</v>
      </c>
      <c r="BF21" s="16">
        <v>17857.0</v>
      </c>
      <c r="BG21" s="16">
        <v>19738.0</v>
      </c>
      <c r="BH21" s="17">
        <v>21293.0</v>
      </c>
      <c r="BI21" s="15">
        <v>3849.0</v>
      </c>
      <c r="BJ21" s="16">
        <v>4399.0</v>
      </c>
      <c r="BK21" s="16">
        <v>5194.0</v>
      </c>
      <c r="BL21" s="16">
        <v>7578.0</v>
      </c>
      <c r="BM21" s="16">
        <v>9401.0</v>
      </c>
      <c r="BN21" s="16">
        <v>11097.0</v>
      </c>
      <c r="BO21" s="16">
        <v>12943.0</v>
      </c>
      <c r="BP21" s="17">
        <v>14981.0</v>
      </c>
      <c r="BQ21" s="15">
        <v>2612.0</v>
      </c>
      <c r="BR21" s="16">
        <v>4462.0</v>
      </c>
      <c r="BS21" s="16">
        <v>6060.0</v>
      </c>
      <c r="BT21" s="16">
        <v>7230.0</v>
      </c>
      <c r="BU21" s="16">
        <v>9672.0</v>
      </c>
      <c r="BV21" s="16">
        <v>11453.0</v>
      </c>
      <c r="BW21" s="16">
        <v>13252.0</v>
      </c>
      <c r="BX21" s="16">
        <v>15483.0</v>
      </c>
      <c r="BY21" s="16">
        <v>17352.0</v>
      </c>
      <c r="BZ21" s="16">
        <v>18933.0</v>
      </c>
      <c r="CA21" s="17">
        <v>20431.0</v>
      </c>
      <c r="CB21" s="15">
        <v>2370.0</v>
      </c>
      <c r="CC21" s="16">
        <v>3900.0</v>
      </c>
      <c r="CD21" s="16">
        <v>5206.0</v>
      </c>
      <c r="CE21" s="16">
        <v>6304.0</v>
      </c>
      <c r="CF21" s="16">
        <v>8323.0</v>
      </c>
      <c r="CG21" s="17">
        <v>9937.0</v>
      </c>
    </row>
    <row r="22">
      <c r="A22" s="14" t="s">
        <v>28</v>
      </c>
      <c r="B22" s="15">
        <v>7170.0</v>
      </c>
      <c r="C22" s="16">
        <v>9569.0</v>
      </c>
      <c r="D22" s="16">
        <v>11444.0</v>
      </c>
      <c r="E22" s="16">
        <v>14625.0</v>
      </c>
      <c r="F22" s="16">
        <v>17369.0</v>
      </c>
      <c r="G22" s="16">
        <v>20234.0</v>
      </c>
      <c r="H22" s="16">
        <v>24276.0</v>
      </c>
      <c r="I22" s="16">
        <v>27671.0</v>
      </c>
      <c r="J22" s="16">
        <v>30202.0</v>
      </c>
      <c r="K22" s="17">
        <v>32931.0</v>
      </c>
      <c r="L22" s="15">
        <v>7050.0</v>
      </c>
      <c r="M22" s="16">
        <v>9358.0</v>
      </c>
      <c r="N22" s="16">
        <v>11306.0</v>
      </c>
      <c r="O22" s="16">
        <v>14863.0</v>
      </c>
      <c r="P22" s="16">
        <v>17638.0</v>
      </c>
      <c r="Q22" s="16">
        <v>20657.0</v>
      </c>
      <c r="R22" s="16">
        <v>24897.0</v>
      </c>
      <c r="S22" s="16">
        <v>28128.0</v>
      </c>
      <c r="T22" s="17">
        <v>30345.0</v>
      </c>
      <c r="U22" s="15">
        <v>7424.0</v>
      </c>
      <c r="V22" s="16">
        <v>9815.0</v>
      </c>
      <c r="W22" s="16">
        <v>11809.0</v>
      </c>
      <c r="X22" s="16">
        <v>16162.0</v>
      </c>
      <c r="Y22" s="16">
        <v>18984.0</v>
      </c>
      <c r="Z22" s="16">
        <v>22317.0</v>
      </c>
      <c r="AA22" s="16">
        <v>26683.0</v>
      </c>
      <c r="AB22" s="16">
        <v>29891.0</v>
      </c>
      <c r="AC22" s="16">
        <v>32482.0</v>
      </c>
      <c r="AD22" s="17">
        <v>35163.0</v>
      </c>
      <c r="AE22" s="15">
        <v>6831.0</v>
      </c>
      <c r="AF22" s="16">
        <v>8987.0</v>
      </c>
      <c r="AG22" s="16">
        <v>11099.0</v>
      </c>
      <c r="AH22" s="16">
        <v>15319.0</v>
      </c>
      <c r="AI22" s="16">
        <v>18023.0</v>
      </c>
      <c r="AJ22" s="16">
        <v>21224.0</v>
      </c>
      <c r="AK22" s="16">
        <v>25243.0</v>
      </c>
      <c r="AL22" s="16">
        <v>28154.0</v>
      </c>
      <c r="AM22" s="16">
        <v>30633.0</v>
      </c>
      <c r="AN22" s="17">
        <v>33125.0</v>
      </c>
      <c r="AO22" s="15">
        <v>6526.0</v>
      </c>
      <c r="AP22" s="16">
        <v>8835.0</v>
      </c>
      <c r="AQ22" s="16">
        <v>10690.0</v>
      </c>
      <c r="AR22" s="16">
        <v>15465.0</v>
      </c>
      <c r="AS22" s="16">
        <v>18325.0</v>
      </c>
      <c r="AT22" s="16">
        <v>21221.0</v>
      </c>
      <c r="AU22" s="16">
        <v>24995.0</v>
      </c>
      <c r="AV22" s="16">
        <v>28004.0</v>
      </c>
      <c r="AW22" s="16">
        <v>30320.0</v>
      </c>
      <c r="AX22" s="17">
        <v>32746.0</v>
      </c>
      <c r="AY22" s="15">
        <v>6120.0</v>
      </c>
      <c r="AZ22" s="16">
        <v>7955.0</v>
      </c>
      <c r="BA22" s="16">
        <v>9575.0</v>
      </c>
      <c r="BB22" s="16">
        <v>13851.0</v>
      </c>
      <c r="BC22" s="16">
        <v>16280.0</v>
      </c>
      <c r="BD22" s="16">
        <v>18881.0</v>
      </c>
      <c r="BE22" s="16">
        <v>22507.0</v>
      </c>
      <c r="BF22" s="16">
        <v>24932.0</v>
      </c>
      <c r="BG22" s="16">
        <v>26783.0</v>
      </c>
      <c r="BH22" s="17">
        <v>28539.0</v>
      </c>
      <c r="BI22" s="15">
        <v>5301.0</v>
      </c>
      <c r="BJ22" s="16">
        <v>6371.0</v>
      </c>
      <c r="BK22" s="16">
        <v>7578.0</v>
      </c>
      <c r="BL22" s="16">
        <v>11900.0</v>
      </c>
      <c r="BM22" s="16">
        <v>14905.0</v>
      </c>
      <c r="BN22" s="16">
        <v>17533.0</v>
      </c>
      <c r="BO22" s="16">
        <v>20967.0</v>
      </c>
      <c r="BP22" s="17">
        <v>23311.0</v>
      </c>
      <c r="BQ22" s="15">
        <v>3570.0</v>
      </c>
      <c r="BR22" s="16">
        <v>5706.0</v>
      </c>
      <c r="BS22" s="16">
        <v>7536.0</v>
      </c>
      <c r="BT22" s="16">
        <v>8942.0</v>
      </c>
      <c r="BU22" s="16">
        <v>13261.0</v>
      </c>
      <c r="BV22" s="16">
        <v>15791.0</v>
      </c>
      <c r="BW22" s="16">
        <v>18444.0</v>
      </c>
      <c r="BX22" s="16">
        <v>21391.0</v>
      </c>
      <c r="BY22" s="16">
        <v>23561.0</v>
      </c>
      <c r="BZ22" s="16">
        <v>25181.0</v>
      </c>
      <c r="CA22" s="17">
        <v>27167.0</v>
      </c>
      <c r="CB22" s="15">
        <v>3246.0</v>
      </c>
      <c r="CC22" s="16">
        <v>5238.0</v>
      </c>
      <c r="CD22" s="16">
        <v>7002.0</v>
      </c>
      <c r="CE22" s="16">
        <v>8451.0</v>
      </c>
      <c r="CF22" s="16">
        <v>12441.0</v>
      </c>
      <c r="CG22" s="17">
        <v>14736.0</v>
      </c>
    </row>
    <row r="23">
      <c r="A23" s="14" t="s">
        <v>29</v>
      </c>
      <c r="B23" s="15">
        <v>7483.0</v>
      </c>
      <c r="C23" s="16">
        <v>10245.0</v>
      </c>
      <c r="D23" s="16">
        <v>12623.0</v>
      </c>
      <c r="E23" s="16">
        <v>15489.0</v>
      </c>
      <c r="F23" s="16">
        <v>18576.0</v>
      </c>
      <c r="G23" s="16">
        <v>21511.0</v>
      </c>
      <c r="H23" s="16">
        <v>25445.0</v>
      </c>
      <c r="I23" s="16">
        <v>29730.0</v>
      </c>
      <c r="J23" s="16">
        <v>32901.0</v>
      </c>
      <c r="K23" s="17">
        <v>36533.0</v>
      </c>
      <c r="L23" s="15">
        <v>8083.0</v>
      </c>
      <c r="M23" s="16">
        <v>10961.0</v>
      </c>
      <c r="N23" s="16">
        <v>13310.0</v>
      </c>
      <c r="O23" s="16">
        <v>16784.0</v>
      </c>
      <c r="P23" s="16">
        <v>20355.0</v>
      </c>
      <c r="Q23" s="16">
        <v>23234.0</v>
      </c>
      <c r="R23" s="16">
        <v>27500.0</v>
      </c>
      <c r="S23" s="16">
        <v>31962.0</v>
      </c>
      <c r="T23" s="17">
        <v>35040.0</v>
      </c>
      <c r="U23" s="15">
        <v>8532.0</v>
      </c>
      <c r="V23" s="16">
        <v>11265.0</v>
      </c>
      <c r="W23" s="16">
        <v>13777.0</v>
      </c>
      <c r="X23" s="16">
        <v>18163.0</v>
      </c>
      <c r="Y23" s="16">
        <v>21779.0</v>
      </c>
      <c r="Z23" s="16">
        <v>24817.0</v>
      </c>
      <c r="AA23" s="16">
        <v>29503.0</v>
      </c>
      <c r="AB23" s="16">
        <v>33969.0</v>
      </c>
      <c r="AC23" s="16">
        <v>37729.0</v>
      </c>
      <c r="AD23" s="17">
        <v>41104.0</v>
      </c>
      <c r="AE23" s="15">
        <v>8315.0</v>
      </c>
      <c r="AF23" s="16">
        <v>11029.0</v>
      </c>
      <c r="AG23" s="16">
        <v>13496.0</v>
      </c>
      <c r="AH23" s="16">
        <v>17687.0</v>
      </c>
      <c r="AI23" s="16">
        <v>21784.0</v>
      </c>
      <c r="AJ23" s="16">
        <v>25156.0</v>
      </c>
      <c r="AK23" s="16">
        <v>29790.0</v>
      </c>
      <c r="AL23" s="16">
        <v>34280.0</v>
      </c>
      <c r="AM23" s="16">
        <v>38000.0</v>
      </c>
      <c r="AN23" s="17">
        <v>41436.0</v>
      </c>
      <c r="AO23" s="15">
        <v>9203.0</v>
      </c>
      <c r="AP23" s="16">
        <v>12175.0</v>
      </c>
      <c r="AQ23" s="16">
        <v>15006.0</v>
      </c>
      <c r="AR23" s="16">
        <v>20154.0</v>
      </c>
      <c r="AS23" s="16">
        <v>24640.0</v>
      </c>
      <c r="AT23" s="16">
        <v>28162.0</v>
      </c>
      <c r="AU23" s="16">
        <v>32283.0</v>
      </c>
      <c r="AV23" s="16">
        <v>37070.0</v>
      </c>
      <c r="AW23" s="16">
        <v>40531.0</v>
      </c>
      <c r="AX23" s="17">
        <v>43893.0</v>
      </c>
      <c r="AY23" s="15">
        <v>8409.0</v>
      </c>
      <c r="AZ23" s="16">
        <v>11208.0</v>
      </c>
      <c r="BA23" s="16">
        <v>13819.0</v>
      </c>
      <c r="BB23" s="16">
        <v>19111.0</v>
      </c>
      <c r="BC23" s="16">
        <v>23473.0</v>
      </c>
      <c r="BD23" s="16">
        <v>26787.0</v>
      </c>
      <c r="BE23" s="16">
        <v>30984.0</v>
      </c>
      <c r="BF23" s="16">
        <v>35559.0</v>
      </c>
      <c r="BG23" s="16">
        <v>39118.0</v>
      </c>
      <c r="BH23" s="17">
        <v>42399.0</v>
      </c>
      <c r="BI23" s="15">
        <v>7485.0</v>
      </c>
      <c r="BJ23" s="16">
        <v>8678.0</v>
      </c>
      <c r="BK23" s="16">
        <v>10469.0</v>
      </c>
      <c r="BL23" s="16">
        <v>13977.0</v>
      </c>
      <c r="BM23" s="16">
        <v>17473.0</v>
      </c>
      <c r="BN23" s="16">
        <v>20484.0</v>
      </c>
      <c r="BO23" s="16">
        <v>24253.0</v>
      </c>
      <c r="BP23" s="17">
        <v>28589.0</v>
      </c>
      <c r="BQ23" s="15">
        <v>4772.0</v>
      </c>
      <c r="BR23" s="16">
        <v>7396.0</v>
      </c>
      <c r="BS23" s="16">
        <v>9642.0</v>
      </c>
      <c r="BT23" s="16">
        <v>11813.0</v>
      </c>
      <c r="BU23" s="16">
        <v>16213.0</v>
      </c>
      <c r="BV23" s="16">
        <v>19971.0</v>
      </c>
      <c r="BW23" s="16">
        <v>23025.0</v>
      </c>
      <c r="BX23" s="16">
        <v>26641.0</v>
      </c>
      <c r="BY23" s="16">
        <v>30639.0</v>
      </c>
      <c r="BZ23" s="16">
        <v>33468.0</v>
      </c>
      <c r="CA23" s="17">
        <v>36599.0</v>
      </c>
      <c r="CB23" s="15">
        <v>4172.0</v>
      </c>
      <c r="CC23" s="16">
        <v>6522.0</v>
      </c>
      <c r="CD23" s="16">
        <v>8810.0</v>
      </c>
      <c r="CE23" s="16">
        <v>10597.0</v>
      </c>
      <c r="CF23" s="16">
        <v>15169.0</v>
      </c>
      <c r="CG23" s="17">
        <v>18834.0</v>
      </c>
    </row>
    <row r="24">
      <c r="A24" s="14" t="s">
        <v>30</v>
      </c>
      <c r="B24" s="15">
        <v>469.0</v>
      </c>
      <c r="C24" s="16">
        <v>665.0</v>
      </c>
      <c r="D24" s="16">
        <v>832.0</v>
      </c>
      <c r="E24" s="16">
        <v>1022.0</v>
      </c>
      <c r="F24" s="16">
        <v>1193.0</v>
      </c>
      <c r="G24" s="16">
        <v>1351.0</v>
      </c>
      <c r="H24" s="16">
        <v>1547.0</v>
      </c>
      <c r="I24" s="16">
        <v>1758.0</v>
      </c>
      <c r="J24" s="16">
        <v>2000.0</v>
      </c>
      <c r="K24" s="17">
        <v>2217.0</v>
      </c>
      <c r="L24" s="15">
        <v>569.0</v>
      </c>
      <c r="M24" s="16">
        <v>749.0</v>
      </c>
      <c r="N24" s="16">
        <v>902.0</v>
      </c>
      <c r="O24" s="16">
        <v>1046.0</v>
      </c>
      <c r="P24" s="16">
        <v>1213.0</v>
      </c>
      <c r="Q24" s="16">
        <v>1398.0</v>
      </c>
      <c r="R24" s="16">
        <v>1585.0</v>
      </c>
      <c r="S24" s="16">
        <v>1762.0</v>
      </c>
      <c r="T24" s="17">
        <v>1950.0</v>
      </c>
      <c r="U24" s="15">
        <v>450.0</v>
      </c>
      <c r="V24" s="16">
        <v>627.0</v>
      </c>
      <c r="W24" s="16">
        <v>742.0</v>
      </c>
      <c r="X24" s="16">
        <v>1030.0</v>
      </c>
      <c r="Y24" s="16">
        <v>1168.0</v>
      </c>
      <c r="Z24" s="16">
        <v>1308.0</v>
      </c>
      <c r="AA24" s="16">
        <v>1516.0</v>
      </c>
      <c r="AB24" s="16">
        <v>1727.0</v>
      </c>
      <c r="AC24" s="16">
        <v>1932.0</v>
      </c>
      <c r="AD24" s="17">
        <v>2137.0</v>
      </c>
      <c r="AE24" s="15">
        <v>524.0</v>
      </c>
      <c r="AF24" s="16">
        <v>752.0</v>
      </c>
      <c r="AG24" s="16">
        <v>911.0</v>
      </c>
      <c r="AH24" s="16">
        <v>1157.0</v>
      </c>
      <c r="AI24" s="16">
        <v>1384.0</v>
      </c>
      <c r="AJ24" s="16">
        <v>1531.0</v>
      </c>
      <c r="AK24" s="16">
        <v>1734.0</v>
      </c>
      <c r="AL24" s="16">
        <v>1917.0</v>
      </c>
      <c r="AM24" s="16">
        <v>2145.0</v>
      </c>
      <c r="AN24" s="17">
        <v>2326.0</v>
      </c>
      <c r="AO24" s="15">
        <v>561.0</v>
      </c>
      <c r="AP24" s="16">
        <v>724.0</v>
      </c>
      <c r="AQ24" s="16">
        <v>929.0</v>
      </c>
      <c r="AR24" s="16">
        <v>1156.0</v>
      </c>
      <c r="AS24" s="16">
        <v>1405.0</v>
      </c>
      <c r="AT24" s="16">
        <v>1556.0</v>
      </c>
      <c r="AU24" s="16">
        <v>1711.0</v>
      </c>
      <c r="AV24" s="16">
        <v>1977.0</v>
      </c>
      <c r="AW24" s="16">
        <v>2184.0</v>
      </c>
      <c r="AX24" s="17">
        <v>2422.0</v>
      </c>
      <c r="AY24" s="15"/>
      <c r="AZ24" s="16"/>
      <c r="BA24" s="16"/>
      <c r="BB24" s="16"/>
      <c r="BC24" s="16"/>
      <c r="BD24" s="16"/>
      <c r="BE24" s="16"/>
      <c r="BF24" s="16"/>
      <c r="BG24" s="16"/>
      <c r="BH24" s="17">
        <v>2477.0</v>
      </c>
      <c r="BI24" s="15"/>
      <c r="BJ24" s="16"/>
      <c r="BK24" s="16"/>
      <c r="BL24" s="16"/>
      <c r="BM24" s="16"/>
      <c r="BN24" s="16"/>
      <c r="BO24" s="16"/>
      <c r="BP24" s="17"/>
      <c r="BQ24" s="15"/>
      <c r="BR24" s="16"/>
      <c r="BS24" s="16"/>
      <c r="BT24" s="16"/>
      <c r="BU24" s="16"/>
      <c r="BV24" s="16"/>
      <c r="BW24" s="16"/>
      <c r="BX24" s="16"/>
      <c r="BY24" s="16"/>
      <c r="BZ24" s="16"/>
      <c r="CA24" s="17"/>
      <c r="CB24" s="15"/>
      <c r="CC24" s="16"/>
      <c r="CD24" s="16"/>
      <c r="CE24" s="16"/>
      <c r="CF24" s="16"/>
      <c r="CG24" s="17"/>
    </row>
    <row r="25">
      <c r="A25" s="14" t="s">
        <v>31</v>
      </c>
      <c r="B25" s="15">
        <v>7014.0</v>
      </c>
      <c r="C25" s="16">
        <v>9580.0</v>
      </c>
      <c r="D25" s="16">
        <v>11791.0</v>
      </c>
      <c r="E25" s="16">
        <v>14467.0</v>
      </c>
      <c r="F25" s="16">
        <v>17383.0</v>
      </c>
      <c r="G25" s="16">
        <v>20160.0</v>
      </c>
      <c r="H25" s="16">
        <v>23898.0</v>
      </c>
      <c r="I25" s="16">
        <v>27972.0</v>
      </c>
      <c r="J25" s="16">
        <v>30901.0</v>
      </c>
      <c r="K25" s="17">
        <v>34316.0</v>
      </c>
      <c r="L25" s="15">
        <v>7514.0</v>
      </c>
      <c r="M25" s="16">
        <v>10212.0</v>
      </c>
      <c r="N25" s="16">
        <v>12408.0</v>
      </c>
      <c r="O25" s="16">
        <v>15738.0</v>
      </c>
      <c r="P25" s="16">
        <v>19142.0</v>
      </c>
      <c r="Q25" s="16">
        <v>21836.0</v>
      </c>
      <c r="R25" s="16">
        <v>25915.0</v>
      </c>
      <c r="S25" s="16">
        <v>30200.0</v>
      </c>
      <c r="T25" s="17">
        <v>33090.0</v>
      </c>
      <c r="U25" s="15">
        <v>8082.0</v>
      </c>
      <c r="V25" s="16">
        <v>10638.0</v>
      </c>
      <c r="W25" s="16">
        <v>13035.0</v>
      </c>
      <c r="X25" s="16">
        <v>17133.0</v>
      </c>
      <c r="Y25" s="16">
        <v>20611.0</v>
      </c>
      <c r="Z25" s="16">
        <v>23509.0</v>
      </c>
      <c r="AA25" s="16">
        <v>27987.0</v>
      </c>
      <c r="AB25" s="16">
        <v>32242.0</v>
      </c>
      <c r="AC25" s="16">
        <v>35797.0</v>
      </c>
      <c r="AD25" s="17">
        <v>38967.0</v>
      </c>
      <c r="AE25" s="15">
        <v>7791.0</v>
      </c>
      <c r="AF25" s="16">
        <v>10277.0</v>
      </c>
      <c r="AG25" s="16">
        <v>12585.0</v>
      </c>
      <c r="AH25" s="16">
        <v>16530.0</v>
      </c>
      <c r="AI25" s="16">
        <v>20400.0</v>
      </c>
      <c r="AJ25" s="16">
        <v>23625.0</v>
      </c>
      <c r="AK25" s="16">
        <v>28056.0</v>
      </c>
      <c r="AL25" s="16">
        <v>32363.0</v>
      </c>
      <c r="AM25" s="16">
        <v>35855.0</v>
      </c>
      <c r="AN25" s="17">
        <v>39110.0</v>
      </c>
      <c r="AO25" s="15">
        <v>8642.0</v>
      </c>
      <c r="AP25" s="16">
        <v>11451.0</v>
      </c>
      <c r="AQ25" s="16">
        <v>14077.0</v>
      </c>
      <c r="AR25" s="16">
        <v>18998.0</v>
      </c>
      <c r="AS25" s="16">
        <v>23235.0</v>
      </c>
      <c r="AT25" s="16">
        <v>26606.0</v>
      </c>
      <c r="AU25" s="16">
        <v>30572.0</v>
      </c>
      <c r="AV25" s="16">
        <v>35093.0</v>
      </c>
      <c r="AW25" s="16">
        <v>38347.0</v>
      </c>
      <c r="AX25" s="17">
        <v>41471.0</v>
      </c>
      <c r="AY25" s="15"/>
      <c r="AZ25" s="16"/>
      <c r="BA25" s="16"/>
      <c r="BB25" s="16"/>
      <c r="BC25" s="16"/>
      <c r="BD25" s="16"/>
      <c r="BE25" s="16"/>
      <c r="BF25" s="16"/>
      <c r="BG25" s="16"/>
      <c r="BH25" s="17">
        <v>39922.0</v>
      </c>
      <c r="BI25" s="15"/>
      <c r="BJ25" s="16"/>
      <c r="BK25" s="16"/>
      <c r="BL25" s="16"/>
      <c r="BM25" s="16"/>
      <c r="BN25" s="16"/>
      <c r="BO25" s="16"/>
      <c r="BP25" s="17"/>
      <c r="BQ25" s="15"/>
      <c r="BR25" s="16"/>
      <c r="BS25" s="16"/>
      <c r="BT25" s="16"/>
      <c r="BU25" s="16"/>
      <c r="BV25" s="16"/>
      <c r="BW25" s="16"/>
      <c r="BX25" s="16"/>
      <c r="BY25" s="16"/>
      <c r="BZ25" s="16"/>
      <c r="CA25" s="17"/>
      <c r="CB25" s="15"/>
      <c r="CC25" s="16"/>
      <c r="CD25" s="16"/>
      <c r="CE25" s="16"/>
      <c r="CF25" s="16"/>
      <c r="CG25" s="17"/>
    </row>
    <row r="26">
      <c r="A26" s="14" t="s">
        <v>32</v>
      </c>
      <c r="B26" s="15">
        <v>8179.0</v>
      </c>
      <c r="C26" s="16">
        <v>11201.0</v>
      </c>
      <c r="D26" s="16">
        <v>13334.0</v>
      </c>
      <c r="E26" s="16">
        <v>16328.0</v>
      </c>
      <c r="F26" s="16">
        <v>19429.0</v>
      </c>
      <c r="G26" s="16">
        <v>22186.0</v>
      </c>
      <c r="H26" s="16">
        <v>25684.0</v>
      </c>
      <c r="I26" s="16">
        <v>29788.0</v>
      </c>
      <c r="J26" s="16">
        <v>32411.0</v>
      </c>
      <c r="K26" s="17">
        <v>35361.0</v>
      </c>
      <c r="L26" s="15">
        <v>8051.0</v>
      </c>
      <c r="M26" s="16">
        <v>10621.0</v>
      </c>
      <c r="N26" s="16">
        <v>12636.0</v>
      </c>
      <c r="O26" s="16">
        <v>16705.0</v>
      </c>
      <c r="P26" s="16">
        <v>19951.0</v>
      </c>
      <c r="Q26" s="16">
        <v>22882.0</v>
      </c>
      <c r="R26" s="16">
        <v>26499.0</v>
      </c>
      <c r="S26" s="16">
        <v>29743.0</v>
      </c>
      <c r="T26" s="17">
        <v>32531.0</v>
      </c>
      <c r="U26" s="15">
        <v>7733.0</v>
      </c>
      <c r="V26" s="16">
        <v>10495.0</v>
      </c>
      <c r="W26" s="16">
        <v>12674.0</v>
      </c>
      <c r="X26" s="16">
        <v>17279.0</v>
      </c>
      <c r="Y26" s="16">
        <v>20593.0</v>
      </c>
      <c r="Z26" s="16">
        <v>24085.0</v>
      </c>
      <c r="AA26" s="16">
        <v>27107.0</v>
      </c>
      <c r="AB26" s="16">
        <v>30302.0</v>
      </c>
      <c r="AC26" s="16">
        <v>33521.0</v>
      </c>
      <c r="AD26" s="17">
        <v>36408.0</v>
      </c>
      <c r="AE26" s="15">
        <v>7432.0</v>
      </c>
      <c r="AF26" s="16">
        <v>9919.0</v>
      </c>
      <c r="AG26" s="16">
        <v>12056.0</v>
      </c>
      <c r="AH26" s="16">
        <v>16076.0</v>
      </c>
      <c r="AI26" s="16">
        <v>19071.0</v>
      </c>
      <c r="AJ26" s="16">
        <v>22114.0</v>
      </c>
      <c r="AK26" s="16">
        <v>25055.0</v>
      </c>
      <c r="AL26" s="16">
        <v>28079.0</v>
      </c>
      <c r="AM26" s="16">
        <v>30714.0</v>
      </c>
      <c r="AN26" s="17">
        <v>33251.0</v>
      </c>
      <c r="AO26" s="15">
        <v>6704.0</v>
      </c>
      <c r="AP26" s="16">
        <v>8826.0</v>
      </c>
      <c r="AQ26" s="16">
        <v>10786.0</v>
      </c>
      <c r="AR26" s="16">
        <v>14593.0</v>
      </c>
      <c r="AS26" s="16">
        <v>17096.0</v>
      </c>
      <c r="AT26" s="16">
        <v>20071.0</v>
      </c>
      <c r="AU26" s="16">
        <v>22987.0</v>
      </c>
      <c r="AV26" s="16">
        <v>25849.0</v>
      </c>
      <c r="AW26" s="16">
        <v>28216.0</v>
      </c>
      <c r="AX26" s="17">
        <v>30530.0</v>
      </c>
      <c r="AY26" s="15">
        <v>6129.0</v>
      </c>
      <c r="AZ26" s="16">
        <v>8278.0</v>
      </c>
      <c r="BA26" s="16">
        <v>9863.0</v>
      </c>
      <c r="BB26" s="16">
        <v>13309.0</v>
      </c>
      <c r="BC26" s="16">
        <v>16004.0</v>
      </c>
      <c r="BD26" s="16">
        <v>18464.0</v>
      </c>
      <c r="BE26" s="16">
        <v>20802.0</v>
      </c>
      <c r="BF26" s="16">
        <v>23399.0</v>
      </c>
      <c r="BG26" s="16">
        <v>25186.0</v>
      </c>
      <c r="BH26" s="17">
        <v>27275.0</v>
      </c>
      <c r="BI26" s="15">
        <v>4860.0</v>
      </c>
      <c r="BJ26" s="16">
        <v>5431.0</v>
      </c>
      <c r="BK26" s="16">
        <v>7078.0</v>
      </c>
      <c r="BL26" s="16">
        <v>9842.0</v>
      </c>
      <c r="BM26" s="16">
        <v>12337.0</v>
      </c>
      <c r="BN26" s="16">
        <v>14767.0</v>
      </c>
      <c r="BO26" s="16">
        <v>17117.0</v>
      </c>
      <c r="BP26" s="17">
        <v>19426.0</v>
      </c>
      <c r="BQ26" s="15">
        <v>3032.0</v>
      </c>
      <c r="BR26" s="16">
        <v>4987.0</v>
      </c>
      <c r="BS26" s="16">
        <v>6700.0</v>
      </c>
      <c r="BT26" s="16">
        <v>8172.0</v>
      </c>
      <c r="BU26" s="16">
        <v>10939.0</v>
      </c>
      <c r="BV26" s="16">
        <v>13445.0</v>
      </c>
      <c r="BW26" s="16">
        <v>15960.0</v>
      </c>
      <c r="BX26" s="16">
        <v>18024.0</v>
      </c>
      <c r="BY26" s="16">
        <v>19909.0</v>
      </c>
      <c r="BZ26" s="16">
        <v>21582.0</v>
      </c>
      <c r="CA26" s="17">
        <v>23295.0</v>
      </c>
      <c r="CB26" s="15">
        <v>2587.0</v>
      </c>
      <c r="CC26" s="16">
        <v>4217.0</v>
      </c>
      <c r="CD26" s="16">
        <v>5585.0</v>
      </c>
      <c r="CE26" s="16">
        <v>6727.0</v>
      </c>
      <c r="CF26" s="16">
        <v>9205.0</v>
      </c>
      <c r="CG26" s="17">
        <v>10820.0</v>
      </c>
    </row>
    <row r="27">
      <c r="A27" s="14" t="s">
        <v>33</v>
      </c>
      <c r="B27" s="15">
        <v>7514.0</v>
      </c>
      <c r="C27" s="16">
        <v>10308.0</v>
      </c>
      <c r="D27" s="16">
        <v>12835.0</v>
      </c>
      <c r="E27" s="16">
        <v>15858.0</v>
      </c>
      <c r="F27" s="16">
        <v>19073.0</v>
      </c>
      <c r="G27" s="16">
        <v>22130.0</v>
      </c>
      <c r="H27" s="16">
        <v>25826.0</v>
      </c>
      <c r="I27" s="16">
        <v>28952.0</v>
      </c>
      <c r="J27" s="16">
        <v>31511.0</v>
      </c>
      <c r="K27" s="17">
        <v>35228.0</v>
      </c>
      <c r="L27" s="15">
        <v>8074.0</v>
      </c>
      <c r="M27" s="16">
        <v>11129.0</v>
      </c>
      <c r="N27" s="16">
        <v>13578.0</v>
      </c>
      <c r="O27" s="16">
        <v>17288.0</v>
      </c>
      <c r="P27" s="16">
        <v>21196.0</v>
      </c>
      <c r="Q27" s="16">
        <v>25004.0</v>
      </c>
      <c r="R27" s="16">
        <v>28824.0</v>
      </c>
      <c r="S27" s="16">
        <v>32437.0</v>
      </c>
      <c r="T27" s="17">
        <v>35677.0</v>
      </c>
      <c r="U27" s="15">
        <v>8977.0</v>
      </c>
      <c r="V27" s="16">
        <v>12291.0</v>
      </c>
      <c r="W27" s="16">
        <v>15361.0</v>
      </c>
      <c r="X27" s="16">
        <v>19223.0</v>
      </c>
      <c r="Y27" s="16">
        <v>23061.0</v>
      </c>
      <c r="Z27" s="16">
        <v>26985.0</v>
      </c>
      <c r="AA27" s="16">
        <v>31319.0</v>
      </c>
      <c r="AB27" s="16">
        <v>34996.0</v>
      </c>
      <c r="AC27" s="16">
        <v>38283.0</v>
      </c>
      <c r="AD27" s="17">
        <v>42019.0</v>
      </c>
      <c r="AE27" s="15">
        <v>8931.0</v>
      </c>
      <c r="AF27" s="16">
        <v>12323.0</v>
      </c>
      <c r="AG27" s="16">
        <v>15406.0</v>
      </c>
      <c r="AH27" s="16">
        <v>20138.0</v>
      </c>
      <c r="AI27" s="16">
        <v>23983.0</v>
      </c>
      <c r="AJ27" s="16">
        <v>28288.0</v>
      </c>
      <c r="AK27" s="16">
        <v>32812.0</v>
      </c>
      <c r="AL27" s="16">
        <v>37081.0</v>
      </c>
      <c r="AM27" s="16">
        <v>41122.0</v>
      </c>
      <c r="AN27" s="17">
        <v>44806.0</v>
      </c>
      <c r="AO27" s="15">
        <v>9796.0</v>
      </c>
      <c r="AP27" s="16">
        <v>13087.0</v>
      </c>
      <c r="AQ27" s="16">
        <v>16211.0</v>
      </c>
      <c r="AR27" s="16">
        <v>21294.0</v>
      </c>
      <c r="AS27" s="16">
        <v>25390.0</v>
      </c>
      <c r="AT27" s="16">
        <v>30028.0</v>
      </c>
      <c r="AU27" s="16">
        <v>34435.0</v>
      </c>
      <c r="AV27" s="16">
        <v>39133.0</v>
      </c>
      <c r="AW27" s="16">
        <v>43254.0</v>
      </c>
      <c r="AX27" s="17">
        <v>47266.0</v>
      </c>
      <c r="AY27" s="15">
        <v>11153.0</v>
      </c>
      <c r="AZ27" s="16">
        <v>15236.0</v>
      </c>
      <c r="BA27" s="16">
        <v>19111.0</v>
      </c>
      <c r="BB27" s="16">
        <v>23937.0</v>
      </c>
      <c r="BC27" s="16">
        <v>29014.0</v>
      </c>
      <c r="BD27" s="16">
        <v>34505.0</v>
      </c>
      <c r="BE27" s="16">
        <v>39802.0</v>
      </c>
      <c r="BF27" s="16">
        <v>44644.0</v>
      </c>
      <c r="BG27" s="16">
        <v>48978.0</v>
      </c>
      <c r="BH27" s="17">
        <v>53229.0</v>
      </c>
      <c r="BI27" s="15">
        <v>11203.0</v>
      </c>
      <c r="BJ27" s="16">
        <v>12958.0</v>
      </c>
      <c r="BK27" s="16">
        <v>15485.0</v>
      </c>
      <c r="BL27" s="16">
        <v>20341.0</v>
      </c>
      <c r="BM27" s="16">
        <v>25060.0</v>
      </c>
      <c r="BN27" s="16">
        <v>29936.0</v>
      </c>
      <c r="BO27" s="16">
        <v>35097.0</v>
      </c>
      <c r="BP27" s="17">
        <v>39615.0</v>
      </c>
      <c r="BQ27" s="15">
        <v>7222.0</v>
      </c>
      <c r="BR27" s="16">
        <v>11788.0</v>
      </c>
      <c r="BS27" s="16">
        <v>16028.0</v>
      </c>
      <c r="BT27" s="16">
        <v>19450.0</v>
      </c>
      <c r="BU27" s="16">
        <v>24603.0</v>
      </c>
      <c r="BV27" s="16">
        <v>29911.0</v>
      </c>
      <c r="BW27" s="16">
        <v>35559.0</v>
      </c>
      <c r="BX27" s="16">
        <v>40589.0</v>
      </c>
      <c r="BY27" s="16">
        <v>44929.0</v>
      </c>
      <c r="BZ27" s="16">
        <v>48459.0</v>
      </c>
      <c r="CA27" s="17">
        <v>52778.0</v>
      </c>
      <c r="CB27" s="15">
        <v>6290.0</v>
      </c>
      <c r="CC27" s="16">
        <v>10849.0</v>
      </c>
      <c r="CD27" s="16">
        <v>14827.0</v>
      </c>
      <c r="CE27" s="16">
        <v>17947.0</v>
      </c>
      <c r="CF27" s="16">
        <v>22773.0</v>
      </c>
      <c r="CG27" s="17">
        <v>27233.0</v>
      </c>
    </row>
    <row r="28">
      <c r="A28" s="14" t="s">
        <v>34</v>
      </c>
      <c r="B28" s="15">
        <v>19984.0</v>
      </c>
      <c r="C28" s="16">
        <v>27538.0</v>
      </c>
      <c r="D28" s="16">
        <v>35300.0</v>
      </c>
      <c r="E28" s="16">
        <v>44664.0</v>
      </c>
      <c r="F28" s="16">
        <v>52115.0</v>
      </c>
      <c r="G28" s="16">
        <v>61974.0</v>
      </c>
      <c r="H28" s="16">
        <v>69247.0</v>
      </c>
      <c r="I28" s="16">
        <v>77092.0</v>
      </c>
      <c r="J28" s="16">
        <v>85053.0</v>
      </c>
      <c r="K28" s="17">
        <v>94862.0</v>
      </c>
      <c r="L28" s="15">
        <v>19636.0</v>
      </c>
      <c r="M28" s="16">
        <v>25862.0</v>
      </c>
      <c r="N28" s="16">
        <v>31896.0</v>
      </c>
      <c r="O28" s="16">
        <v>38380.0</v>
      </c>
      <c r="P28" s="16">
        <v>45096.0</v>
      </c>
      <c r="Q28" s="16">
        <v>53189.0</v>
      </c>
      <c r="R28" s="16">
        <v>61592.0</v>
      </c>
      <c r="S28" s="16">
        <v>70687.0</v>
      </c>
      <c r="T28" s="17">
        <v>79151.0</v>
      </c>
      <c r="U28" s="15">
        <v>21579.0</v>
      </c>
      <c r="V28" s="16">
        <v>27150.0</v>
      </c>
      <c r="W28" s="16">
        <v>35387.0</v>
      </c>
      <c r="X28" s="16">
        <v>43438.0</v>
      </c>
      <c r="Y28" s="16">
        <v>49823.0</v>
      </c>
      <c r="Z28" s="16">
        <v>58084.0</v>
      </c>
      <c r="AA28" s="16">
        <v>65396.0</v>
      </c>
      <c r="AB28" s="16">
        <v>72656.0</v>
      </c>
      <c r="AC28" s="16">
        <v>81251.0</v>
      </c>
      <c r="AD28" s="17">
        <v>89824.0</v>
      </c>
      <c r="AE28" s="15">
        <v>23461.0</v>
      </c>
      <c r="AF28" s="16">
        <v>29896.0</v>
      </c>
      <c r="AG28" s="16">
        <v>39006.0</v>
      </c>
      <c r="AH28" s="16">
        <v>47638.0</v>
      </c>
      <c r="AI28" s="16">
        <v>57644.0</v>
      </c>
      <c r="AJ28" s="16">
        <v>66517.0</v>
      </c>
      <c r="AK28" s="16">
        <v>74957.0</v>
      </c>
      <c r="AL28" s="16">
        <v>83760.0</v>
      </c>
      <c r="AM28" s="16">
        <v>95968.0</v>
      </c>
      <c r="AN28" s="17">
        <v>105704.0</v>
      </c>
      <c r="AO28" s="15">
        <v>26565.0</v>
      </c>
      <c r="AP28" s="16">
        <v>33776.0</v>
      </c>
      <c r="AQ28" s="16">
        <v>43196.0</v>
      </c>
      <c r="AR28" s="16">
        <v>53148.0</v>
      </c>
      <c r="AS28" s="16">
        <v>63167.0</v>
      </c>
      <c r="AT28" s="16">
        <v>74060.0</v>
      </c>
      <c r="AU28" s="16">
        <v>83841.0</v>
      </c>
      <c r="AV28" s="16">
        <v>98667.0</v>
      </c>
      <c r="AW28" s="16">
        <v>111537.0</v>
      </c>
      <c r="AX28" s="17">
        <v>124177.0</v>
      </c>
      <c r="AY28" s="15">
        <v>23324.0</v>
      </c>
      <c r="AZ28" s="16">
        <v>35759.0</v>
      </c>
      <c r="BA28" s="16">
        <v>45281.0</v>
      </c>
      <c r="BB28" s="16">
        <v>54632.0</v>
      </c>
      <c r="BC28" s="16">
        <v>64611.0</v>
      </c>
      <c r="BD28" s="16">
        <v>74834.0</v>
      </c>
      <c r="BE28" s="16">
        <v>84575.0</v>
      </c>
      <c r="BF28" s="16">
        <v>92990.0</v>
      </c>
      <c r="BG28" s="16">
        <v>103447.0</v>
      </c>
      <c r="BH28" s="17">
        <v>114448.0</v>
      </c>
      <c r="BI28" s="15">
        <v>22870.0</v>
      </c>
      <c r="BJ28" s="16">
        <v>30261.0</v>
      </c>
      <c r="BK28" s="16">
        <v>37329.0</v>
      </c>
      <c r="BL28" s="16">
        <v>45888.0</v>
      </c>
      <c r="BM28" s="16">
        <v>54616.0</v>
      </c>
      <c r="BN28" s="16">
        <v>64116.0</v>
      </c>
      <c r="BO28" s="16">
        <v>73405.0</v>
      </c>
      <c r="BP28" s="17">
        <v>85693.0</v>
      </c>
      <c r="BQ28" s="15">
        <v>13512.0</v>
      </c>
      <c r="BR28" s="16">
        <v>26178.0</v>
      </c>
      <c r="BS28" s="16">
        <v>36140.0</v>
      </c>
      <c r="BT28" s="16">
        <v>43776.0</v>
      </c>
      <c r="BU28" s="16">
        <v>52392.0</v>
      </c>
      <c r="BV28" s="16">
        <v>61995.0</v>
      </c>
      <c r="BW28" s="16">
        <v>71168.0</v>
      </c>
      <c r="BX28" s="16">
        <v>81274.0</v>
      </c>
      <c r="BY28" s="16">
        <v>87458.0</v>
      </c>
      <c r="BZ28" s="16">
        <v>96931.0</v>
      </c>
      <c r="CA28" s="17">
        <v>108021.0</v>
      </c>
      <c r="CB28" s="15">
        <v>15960.0</v>
      </c>
      <c r="CC28" s="16">
        <v>29225.0</v>
      </c>
      <c r="CD28" s="16">
        <v>39072.0</v>
      </c>
      <c r="CE28" s="16">
        <v>45842.0</v>
      </c>
      <c r="CF28" s="16">
        <v>54394.0</v>
      </c>
      <c r="CG28" s="17">
        <v>63212.0</v>
      </c>
    </row>
    <row r="29">
      <c r="A29" s="14" t="s">
        <v>35</v>
      </c>
      <c r="B29" s="15">
        <v>7756.0</v>
      </c>
      <c r="C29" s="16">
        <v>10860.0</v>
      </c>
      <c r="D29" s="16">
        <v>13551.0</v>
      </c>
      <c r="E29" s="16">
        <v>16478.0</v>
      </c>
      <c r="F29" s="16">
        <v>19230.0</v>
      </c>
      <c r="G29" s="16">
        <v>22247.0</v>
      </c>
      <c r="H29" s="16">
        <v>26248.0</v>
      </c>
      <c r="I29" s="16">
        <v>30579.0</v>
      </c>
      <c r="J29" s="16">
        <v>34165.0</v>
      </c>
      <c r="K29" s="17">
        <v>37933.0</v>
      </c>
      <c r="L29" s="15">
        <v>8068.0</v>
      </c>
      <c r="M29" s="16">
        <v>11190.0</v>
      </c>
      <c r="N29" s="16">
        <v>13872.0</v>
      </c>
      <c r="O29" s="16">
        <v>17399.0</v>
      </c>
      <c r="P29" s="16">
        <v>20504.0</v>
      </c>
      <c r="Q29" s="16">
        <v>23626.0</v>
      </c>
      <c r="R29" s="16">
        <v>27967.0</v>
      </c>
      <c r="S29" s="16">
        <v>31768.0</v>
      </c>
      <c r="T29" s="17">
        <v>34753.0</v>
      </c>
      <c r="U29" s="15">
        <v>8233.0</v>
      </c>
      <c r="V29" s="16">
        <v>11585.0</v>
      </c>
      <c r="W29" s="16">
        <v>14232.0</v>
      </c>
      <c r="X29" s="16">
        <v>17787.0</v>
      </c>
      <c r="Y29" s="16">
        <v>20914.0</v>
      </c>
      <c r="Z29" s="16">
        <v>24329.0</v>
      </c>
      <c r="AA29" s="16">
        <v>28505.0</v>
      </c>
      <c r="AB29" s="16">
        <v>32145.0</v>
      </c>
      <c r="AC29" s="16">
        <v>35575.0</v>
      </c>
      <c r="AD29" s="17">
        <v>38819.0</v>
      </c>
      <c r="AE29" s="15">
        <v>8744.0</v>
      </c>
      <c r="AF29" s="16">
        <v>11914.0</v>
      </c>
      <c r="AG29" s="16">
        <v>14880.0</v>
      </c>
      <c r="AH29" s="16">
        <v>18629.0</v>
      </c>
      <c r="AI29" s="16">
        <v>21707.0</v>
      </c>
      <c r="AJ29" s="16">
        <v>25211.0</v>
      </c>
      <c r="AK29" s="16">
        <v>29151.0</v>
      </c>
      <c r="AL29" s="16">
        <v>32796.0</v>
      </c>
      <c r="AM29" s="16">
        <v>36388.0</v>
      </c>
      <c r="AN29" s="17">
        <v>39913.0</v>
      </c>
      <c r="AO29" s="15">
        <v>8576.0</v>
      </c>
      <c r="AP29" s="16">
        <v>11523.0</v>
      </c>
      <c r="AQ29" s="16">
        <v>14356.0</v>
      </c>
      <c r="AR29" s="16">
        <v>18182.0</v>
      </c>
      <c r="AS29" s="16">
        <v>21367.0</v>
      </c>
      <c r="AT29" s="16">
        <v>24885.0</v>
      </c>
      <c r="AU29" s="16">
        <v>28625.0</v>
      </c>
      <c r="AV29" s="16">
        <v>32622.0</v>
      </c>
      <c r="AW29" s="16">
        <v>35918.0</v>
      </c>
      <c r="AX29" s="17">
        <v>39193.0</v>
      </c>
      <c r="AY29" s="15">
        <v>8508.0</v>
      </c>
      <c r="AZ29" s="16">
        <v>11273.0</v>
      </c>
      <c r="BA29" s="16">
        <v>13784.0</v>
      </c>
      <c r="BB29" s="16">
        <v>17371.0</v>
      </c>
      <c r="BC29" s="16">
        <v>20438.0</v>
      </c>
      <c r="BD29" s="16">
        <v>23528.0</v>
      </c>
      <c r="BE29" s="16">
        <v>26582.0</v>
      </c>
      <c r="BF29" s="16">
        <v>29912.0</v>
      </c>
      <c r="BG29" s="16">
        <v>32546.0</v>
      </c>
      <c r="BH29" s="17">
        <v>35294.0</v>
      </c>
      <c r="BI29" s="15">
        <v>7574.0</v>
      </c>
      <c r="BJ29" s="16">
        <v>8937.0</v>
      </c>
      <c r="BK29" s="16">
        <v>10518.0</v>
      </c>
      <c r="BL29" s="16">
        <v>13541.0</v>
      </c>
      <c r="BM29" s="16">
        <v>16153.0</v>
      </c>
      <c r="BN29" s="16">
        <v>18623.0</v>
      </c>
      <c r="BO29" s="16">
        <v>21404.0</v>
      </c>
      <c r="BP29" s="17">
        <v>24291.0</v>
      </c>
      <c r="BQ29" s="15">
        <v>4000.0</v>
      </c>
      <c r="BR29" s="16">
        <v>6404.0</v>
      </c>
      <c r="BS29" s="16">
        <v>8708.0</v>
      </c>
      <c r="BT29" s="16">
        <v>10445.0</v>
      </c>
      <c r="BU29" s="16">
        <v>13609.0</v>
      </c>
      <c r="BV29" s="16">
        <v>16016.0</v>
      </c>
      <c r="BW29" s="16">
        <v>18481.0</v>
      </c>
      <c r="BX29" s="16">
        <v>21479.0</v>
      </c>
      <c r="BY29" s="16">
        <v>23888.0</v>
      </c>
      <c r="BZ29" s="16">
        <v>25951.0</v>
      </c>
      <c r="CA29" s="17">
        <v>28239.0</v>
      </c>
      <c r="CB29" s="15">
        <v>3110.0</v>
      </c>
      <c r="CC29" s="16">
        <v>5309.0</v>
      </c>
      <c r="CD29" s="16">
        <v>7497.0</v>
      </c>
      <c r="CE29" s="16">
        <v>9230.0</v>
      </c>
      <c r="CF29" s="16">
        <v>12180.0</v>
      </c>
      <c r="CG29" s="17">
        <v>14642.0</v>
      </c>
    </row>
    <row r="30">
      <c r="A30" s="14" t="s">
        <v>36</v>
      </c>
      <c r="B30" s="15">
        <v>4880.0</v>
      </c>
      <c r="C30" s="16">
        <v>6849.0</v>
      </c>
      <c r="D30" s="16">
        <v>8564.0</v>
      </c>
      <c r="E30" s="16">
        <v>10816.0</v>
      </c>
      <c r="F30" s="16">
        <v>13313.0</v>
      </c>
      <c r="G30" s="16">
        <v>15587.0</v>
      </c>
      <c r="H30" s="16">
        <v>19360.0</v>
      </c>
      <c r="I30" s="16">
        <v>22520.0</v>
      </c>
      <c r="J30" s="16">
        <v>24217.0</v>
      </c>
      <c r="K30" s="17">
        <v>26226.0</v>
      </c>
      <c r="L30" s="15">
        <v>5192.0</v>
      </c>
      <c r="M30" s="16">
        <v>6968.0</v>
      </c>
      <c r="N30" s="16">
        <v>8418.0</v>
      </c>
      <c r="O30" s="16">
        <v>10413.0</v>
      </c>
      <c r="P30" s="16">
        <v>12653.0</v>
      </c>
      <c r="Q30" s="16">
        <v>14641.0</v>
      </c>
      <c r="R30" s="16">
        <v>18258.0</v>
      </c>
      <c r="S30" s="16">
        <v>20612.0</v>
      </c>
      <c r="T30" s="17">
        <v>22279.0</v>
      </c>
      <c r="U30" s="15">
        <v>4934.0</v>
      </c>
      <c r="V30" s="16">
        <v>6701.0</v>
      </c>
      <c r="W30" s="16">
        <v>8185.0</v>
      </c>
      <c r="X30" s="16">
        <v>10373.0</v>
      </c>
      <c r="Y30" s="16">
        <v>12446.0</v>
      </c>
      <c r="Z30" s="16">
        <v>14459.0</v>
      </c>
      <c r="AA30" s="16">
        <v>17797.0</v>
      </c>
      <c r="AB30" s="16">
        <v>20134.0</v>
      </c>
      <c r="AC30" s="16">
        <v>22073.0</v>
      </c>
      <c r="AD30" s="17">
        <v>23749.0</v>
      </c>
      <c r="AE30" s="15">
        <v>4210.0</v>
      </c>
      <c r="AF30" s="16">
        <v>5687.0</v>
      </c>
      <c r="AG30" s="16">
        <v>7031.0</v>
      </c>
      <c r="AH30" s="16">
        <v>10073.0</v>
      </c>
      <c r="AI30" s="16">
        <v>12081.0</v>
      </c>
      <c r="AJ30" s="16">
        <v>14103.0</v>
      </c>
      <c r="AK30" s="16">
        <v>17244.0</v>
      </c>
      <c r="AL30" s="16">
        <v>19964.0</v>
      </c>
      <c r="AM30" s="16">
        <v>21861.0</v>
      </c>
      <c r="AN30" s="17">
        <v>23491.0</v>
      </c>
      <c r="AO30" s="15">
        <v>4611.0</v>
      </c>
      <c r="AP30" s="16">
        <v>6114.0</v>
      </c>
      <c r="AQ30" s="16">
        <v>7701.0</v>
      </c>
      <c r="AR30" s="16">
        <v>10268.0</v>
      </c>
      <c r="AS30" s="16">
        <v>12445.0</v>
      </c>
      <c r="AT30" s="16">
        <v>14552.0</v>
      </c>
      <c r="AU30" s="16">
        <v>17134.0</v>
      </c>
      <c r="AV30" s="16">
        <v>19349.0</v>
      </c>
      <c r="AW30" s="16">
        <v>21368.0</v>
      </c>
      <c r="AX30" s="17">
        <v>23165.0</v>
      </c>
      <c r="AY30" s="15">
        <v>4893.0</v>
      </c>
      <c r="AZ30" s="16">
        <v>6511.0</v>
      </c>
      <c r="BA30" s="16">
        <v>8059.0</v>
      </c>
      <c r="BB30" s="16">
        <v>10506.0</v>
      </c>
      <c r="BC30" s="16">
        <v>12938.0</v>
      </c>
      <c r="BD30" s="16">
        <v>15139.0</v>
      </c>
      <c r="BE30" s="16">
        <v>17459.0</v>
      </c>
      <c r="BF30" s="16">
        <v>19779.0</v>
      </c>
      <c r="BG30" s="16">
        <v>22134.0</v>
      </c>
      <c r="BH30" s="17">
        <v>24309.0</v>
      </c>
      <c r="BI30" s="15">
        <v>5162.0</v>
      </c>
      <c r="BJ30" s="16">
        <v>6434.0</v>
      </c>
      <c r="BK30" s="16">
        <v>7796.0</v>
      </c>
      <c r="BL30" s="16">
        <v>10396.0</v>
      </c>
      <c r="BM30" s="16">
        <v>13027.0</v>
      </c>
      <c r="BN30" s="16">
        <v>15329.0</v>
      </c>
      <c r="BO30" s="16">
        <v>18006.0</v>
      </c>
      <c r="BP30" s="17">
        <v>20735.0</v>
      </c>
      <c r="BQ30" s="15">
        <v>2950.0</v>
      </c>
      <c r="BR30" s="16">
        <v>4822.0</v>
      </c>
      <c r="BS30" s="16">
        <v>6587.0</v>
      </c>
      <c r="BT30" s="16">
        <v>7940.0</v>
      </c>
      <c r="BU30" s="16">
        <v>10408.0</v>
      </c>
      <c r="BV30" s="16">
        <v>13063.0</v>
      </c>
      <c r="BW30" s="16">
        <v>15153.0</v>
      </c>
      <c r="BX30" s="16">
        <v>17722.0</v>
      </c>
      <c r="BY30" s="16">
        <v>20204.0</v>
      </c>
      <c r="BZ30" s="16">
        <v>21868.0</v>
      </c>
      <c r="CA30" s="17">
        <v>23747.0</v>
      </c>
      <c r="CB30" s="15">
        <v>2748.0</v>
      </c>
      <c r="CC30" s="16">
        <v>4589.0</v>
      </c>
      <c r="CD30" s="16">
        <v>6342.0</v>
      </c>
      <c r="CE30" s="16">
        <v>7646.0</v>
      </c>
      <c r="CF30" s="16">
        <v>9945.0</v>
      </c>
      <c r="CG30" s="17">
        <v>12262.0</v>
      </c>
    </row>
    <row r="31">
      <c r="A31" s="14" t="s">
        <v>37</v>
      </c>
      <c r="B31" s="15">
        <v>5500.0</v>
      </c>
      <c r="C31" s="16">
        <v>7417.0</v>
      </c>
      <c r="D31" s="16">
        <v>9155.0</v>
      </c>
      <c r="E31" s="16">
        <v>11443.0</v>
      </c>
      <c r="F31" s="16">
        <v>14185.0</v>
      </c>
      <c r="G31" s="16">
        <v>16344.0</v>
      </c>
      <c r="H31" s="16">
        <v>19160.0</v>
      </c>
      <c r="I31" s="16">
        <v>21700.0</v>
      </c>
      <c r="J31" s="16">
        <v>24013.0</v>
      </c>
      <c r="K31" s="17">
        <v>26424.0</v>
      </c>
      <c r="L31" s="15">
        <v>5925.0</v>
      </c>
      <c r="M31" s="16">
        <v>8123.0</v>
      </c>
      <c r="N31" s="16">
        <v>10026.0</v>
      </c>
      <c r="O31" s="16">
        <v>12525.0</v>
      </c>
      <c r="P31" s="16">
        <v>15863.0</v>
      </c>
      <c r="Q31" s="16">
        <v>18098.0</v>
      </c>
      <c r="R31" s="16">
        <v>20728.0</v>
      </c>
      <c r="S31" s="16">
        <v>23351.0</v>
      </c>
      <c r="T31" s="17">
        <v>25624.0</v>
      </c>
      <c r="U31" s="15">
        <v>5707.0</v>
      </c>
      <c r="V31" s="16">
        <v>7600.0</v>
      </c>
      <c r="W31" s="16">
        <v>9523.0</v>
      </c>
      <c r="X31" s="16">
        <v>12166.0</v>
      </c>
      <c r="Y31" s="16">
        <v>15111.0</v>
      </c>
      <c r="Z31" s="16">
        <v>18301.0</v>
      </c>
      <c r="AA31" s="16">
        <v>21256.0</v>
      </c>
      <c r="AB31" s="16">
        <v>23785.0</v>
      </c>
      <c r="AC31" s="16">
        <v>26211.0</v>
      </c>
      <c r="AD31" s="17">
        <v>28259.0</v>
      </c>
      <c r="AE31" s="15">
        <v>5946.0</v>
      </c>
      <c r="AF31" s="16">
        <v>7916.0</v>
      </c>
      <c r="AG31" s="16">
        <v>9894.0</v>
      </c>
      <c r="AH31" s="16">
        <v>12654.0</v>
      </c>
      <c r="AI31" s="16">
        <v>15470.0</v>
      </c>
      <c r="AJ31" s="16">
        <v>18689.0</v>
      </c>
      <c r="AK31" s="16">
        <v>21485.0</v>
      </c>
      <c r="AL31" s="16">
        <v>24501.0</v>
      </c>
      <c r="AM31" s="16">
        <v>26803.0</v>
      </c>
      <c r="AN31" s="17">
        <v>29308.0</v>
      </c>
      <c r="AO31" s="15">
        <v>6245.0</v>
      </c>
      <c r="AP31" s="16">
        <v>8225.0</v>
      </c>
      <c r="AQ31" s="16">
        <v>10199.0</v>
      </c>
      <c r="AR31" s="16">
        <v>12895.0</v>
      </c>
      <c r="AS31" s="16">
        <v>15603.0</v>
      </c>
      <c r="AT31" s="16">
        <v>18581.0</v>
      </c>
      <c r="AU31" s="16">
        <v>21288.0</v>
      </c>
      <c r="AV31" s="16">
        <v>24362.0</v>
      </c>
      <c r="AW31" s="16">
        <v>26796.0</v>
      </c>
      <c r="AX31" s="17">
        <v>29218.0</v>
      </c>
      <c r="AY31" s="15">
        <v>7353.0</v>
      </c>
      <c r="AZ31" s="16">
        <v>9760.0</v>
      </c>
      <c r="BA31" s="16">
        <v>11764.0</v>
      </c>
      <c r="BB31" s="16">
        <v>14638.0</v>
      </c>
      <c r="BC31" s="16">
        <v>18149.0</v>
      </c>
      <c r="BD31" s="16">
        <v>21342.0</v>
      </c>
      <c r="BE31" s="16">
        <v>24178.0</v>
      </c>
      <c r="BF31" s="16">
        <v>27238.0</v>
      </c>
      <c r="BG31" s="16">
        <v>29590.0</v>
      </c>
      <c r="BH31" s="17">
        <v>32126.0</v>
      </c>
      <c r="BI31" s="15">
        <v>6548.0</v>
      </c>
      <c r="BJ31" s="16">
        <v>7852.0</v>
      </c>
      <c r="BK31" s="16">
        <v>9373.0</v>
      </c>
      <c r="BL31" s="16">
        <v>12234.0</v>
      </c>
      <c r="BM31" s="16">
        <v>15050.0</v>
      </c>
      <c r="BN31" s="16">
        <v>17880.0</v>
      </c>
      <c r="BO31" s="16">
        <v>20877.0</v>
      </c>
      <c r="BP31" s="17">
        <v>23592.0</v>
      </c>
      <c r="BQ31" s="15">
        <v>3539.0</v>
      </c>
      <c r="BR31" s="16">
        <v>5800.0</v>
      </c>
      <c r="BS31" s="16">
        <v>7914.0</v>
      </c>
      <c r="BT31" s="16">
        <v>9479.0</v>
      </c>
      <c r="BU31" s="16">
        <v>12132.0</v>
      </c>
      <c r="BV31" s="16">
        <v>14680.0</v>
      </c>
      <c r="BW31" s="16">
        <v>17258.0</v>
      </c>
      <c r="BX31" s="16">
        <v>19867.0</v>
      </c>
      <c r="BY31" s="16">
        <v>22175.0</v>
      </c>
      <c r="BZ31" s="16">
        <v>23897.0</v>
      </c>
      <c r="CA31" s="17">
        <v>25843.0</v>
      </c>
      <c r="CB31" s="15">
        <v>2906.0</v>
      </c>
      <c r="CC31" s="16">
        <v>4696.0</v>
      </c>
      <c r="CD31" s="16">
        <v>6298.0</v>
      </c>
      <c r="CE31" s="16">
        <v>7681.0</v>
      </c>
      <c r="CF31" s="16">
        <v>9887.0</v>
      </c>
      <c r="CG31" s="17">
        <v>12076.0</v>
      </c>
    </row>
    <row r="32">
      <c r="A32" s="14" t="s">
        <v>38</v>
      </c>
      <c r="B32" s="15">
        <v>56642.0</v>
      </c>
      <c r="C32" s="16">
        <v>80711.0</v>
      </c>
      <c r="D32" s="16">
        <v>101714.0</v>
      </c>
      <c r="E32" s="16">
        <v>117687.0</v>
      </c>
      <c r="F32" s="16">
        <v>140080.0</v>
      </c>
      <c r="G32" s="16">
        <v>161211.0</v>
      </c>
      <c r="H32" s="16">
        <v>188226.0</v>
      </c>
      <c r="I32" s="16">
        <v>213508.0</v>
      </c>
      <c r="J32" s="16">
        <v>239003.0</v>
      </c>
      <c r="K32" s="17">
        <v>261972.0</v>
      </c>
      <c r="L32" s="15">
        <v>50730.0</v>
      </c>
      <c r="M32" s="16">
        <v>69494.0</v>
      </c>
      <c r="N32" s="16">
        <v>86828.0</v>
      </c>
      <c r="O32" s="16">
        <v>104259.0</v>
      </c>
      <c r="P32" s="16">
        <v>119801.0</v>
      </c>
      <c r="Q32" s="16">
        <v>139070.0</v>
      </c>
      <c r="R32" s="16">
        <v>164807.0</v>
      </c>
      <c r="S32" s="16">
        <v>190819.0</v>
      </c>
      <c r="T32" s="17">
        <v>216990.0</v>
      </c>
      <c r="U32" s="15">
        <v>49027.0</v>
      </c>
      <c r="V32" s="16">
        <v>65003.0</v>
      </c>
      <c r="W32" s="16">
        <v>80756.0</v>
      </c>
      <c r="X32" s="16">
        <v>98596.0</v>
      </c>
      <c r="Y32" s="16">
        <v>112569.0</v>
      </c>
      <c r="Z32" s="16">
        <v>130128.0</v>
      </c>
      <c r="AA32" s="16">
        <v>153542.0</v>
      </c>
      <c r="AB32" s="16">
        <v>179564.0</v>
      </c>
      <c r="AC32" s="16">
        <v>206501.0</v>
      </c>
      <c r="AD32" s="17">
        <v>232663.0</v>
      </c>
      <c r="AE32" s="15">
        <v>55619.0</v>
      </c>
      <c r="AF32" s="16">
        <v>75856.0</v>
      </c>
      <c r="AG32" s="16">
        <v>94131.0</v>
      </c>
      <c r="AH32" s="16">
        <v>114070.0</v>
      </c>
      <c r="AI32" s="16">
        <v>132959.0</v>
      </c>
      <c r="AJ32" s="16">
        <v>156463.0</v>
      </c>
      <c r="AK32" s="16">
        <v>183982.0</v>
      </c>
      <c r="AL32" s="16">
        <v>213435.0</v>
      </c>
      <c r="AM32" s="16">
        <v>241160.0</v>
      </c>
      <c r="AN32" s="17">
        <v>264780.0</v>
      </c>
      <c r="AO32" s="15">
        <v>53742.0</v>
      </c>
      <c r="AP32" s="16">
        <v>72752.0</v>
      </c>
      <c r="AQ32" s="16">
        <v>92524.0</v>
      </c>
      <c r="AR32" s="16">
        <v>111921.0</v>
      </c>
      <c r="AS32" s="16">
        <v>130890.0</v>
      </c>
      <c r="AT32" s="16">
        <v>150228.0</v>
      </c>
      <c r="AU32" s="16">
        <v>175383.0</v>
      </c>
      <c r="AV32" s="16">
        <v>203225.0</v>
      </c>
      <c r="AW32" s="16">
        <v>228047.0</v>
      </c>
      <c r="AX32" s="17">
        <v>250742.0</v>
      </c>
      <c r="AY32" s="15">
        <v>49820.0</v>
      </c>
      <c r="AZ32" s="16">
        <v>65390.0</v>
      </c>
      <c r="BA32" s="16">
        <v>80710.0</v>
      </c>
      <c r="BB32" s="16">
        <v>95746.0</v>
      </c>
      <c r="BC32" s="16">
        <v>115549.0</v>
      </c>
      <c r="BD32" s="16">
        <v>133812.0</v>
      </c>
      <c r="BE32" s="16">
        <v>155234.0</v>
      </c>
      <c r="BF32" s="16">
        <v>178460.0</v>
      </c>
      <c r="BG32" s="16">
        <v>201227.0</v>
      </c>
      <c r="BH32" s="17">
        <v>224812.0</v>
      </c>
      <c r="BI32" s="15">
        <v>49454.0</v>
      </c>
      <c r="BJ32" s="16">
        <v>54850.0</v>
      </c>
      <c r="BK32" s="16">
        <v>60621.0</v>
      </c>
      <c r="BL32" s="16">
        <v>71597.0</v>
      </c>
      <c r="BM32" s="16">
        <v>86054.0</v>
      </c>
      <c r="BN32" s="16">
        <v>103863.0</v>
      </c>
      <c r="BO32" s="16">
        <v>122982.0</v>
      </c>
      <c r="BP32" s="17">
        <v>144440.0</v>
      </c>
      <c r="BQ32" s="15">
        <v>28245.0</v>
      </c>
      <c r="BR32" s="16">
        <v>49326.0</v>
      </c>
      <c r="BS32" s="16">
        <v>66466.0</v>
      </c>
      <c r="BT32" s="16">
        <v>80840.0</v>
      </c>
      <c r="BU32" s="16">
        <v>97288.0</v>
      </c>
      <c r="BV32" s="16">
        <v>110050.0</v>
      </c>
      <c r="BW32" s="16">
        <v>128902.0</v>
      </c>
      <c r="BX32" s="16">
        <v>146274.0</v>
      </c>
      <c r="BY32" s="16">
        <v>167632.0</v>
      </c>
      <c r="BZ32" s="16">
        <v>182772.0</v>
      </c>
      <c r="CA32" s="17">
        <v>198284.0</v>
      </c>
      <c r="CB32" s="15">
        <v>24805.0</v>
      </c>
      <c r="CC32" s="16">
        <v>41947.0</v>
      </c>
      <c r="CD32" s="16">
        <v>58223.0</v>
      </c>
      <c r="CE32" s="16">
        <v>70868.0</v>
      </c>
      <c r="CF32" s="16">
        <v>85902.0</v>
      </c>
      <c r="CG32" s="17">
        <v>100137.0</v>
      </c>
    </row>
    <row r="33">
      <c r="A33" s="14" t="s">
        <v>39</v>
      </c>
      <c r="B33" s="15">
        <v>3835.0</v>
      </c>
      <c r="C33" s="16">
        <v>5368.0</v>
      </c>
      <c r="D33" s="16">
        <v>6672.0</v>
      </c>
      <c r="E33" s="16">
        <v>8028.0</v>
      </c>
      <c r="F33" s="16">
        <v>9577.0</v>
      </c>
      <c r="G33" s="16">
        <v>11068.0</v>
      </c>
      <c r="H33" s="16">
        <v>12976.0</v>
      </c>
      <c r="I33" s="16">
        <v>14869.0</v>
      </c>
      <c r="J33" s="16">
        <v>16454.0</v>
      </c>
      <c r="K33" s="17">
        <v>18002.0</v>
      </c>
      <c r="L33" s="15">
        <v>4119.0</v>
      </c>
      <c r="M33" s="16">
        <v>5375.0</v>
      </c>
      <c r="N33" s="16">
        <v>6788.0</v>
      </c>
      <c r="O33" s="16">
        <v>8234.0</v>
      </c>
      <c r="P33" s="16">
        <v>9815.0</v>
      </c>
      <c r="Q33" s="16">
        <v>11705.0</v>
      </c>
      <c r="R33" s="16">
        <v>13392.0</v>
      </c>
      <c r="S33" s="16">
        <v>15160.0</v>
      </c>
      <c r="T33" s="17">
        <v>16701.0</v>
      </c>
      <c r="U33" s="15">
        <v>4526.0</v>
      </c>
      <c r="V33" s="16">
        <v>6056.0</v>
      </c>
      <c r="W33" s="16">
        <v>7320.0</v>
      </c>
      <c r="X33" s="16">
        <v>8958.0</v>
      </c>
      <c r="Y33" s="16">
        <v>10704.0</v>
      </c>
      <c r="Z33" s="16">
        <v>12513.0</v>
      </c>
      <c r="AA33" s="16">
        <v>14200.0</v>
      </c>
      <c r="AB33" s="16">
        <v>15730.0</v>
      </c>
      <c r="AC33" s="16">
        <v>17140.0</v>
      </c>
      <c r="AD33" s="17">
        <v>18492.0</v>
      </c>
      <c r="AE33" s="15">
        <v>3848.0</v>
      </c>
      <c r="AF33" s="16">
        <v>5176.0</v>
      </c>
      <c r="AG33" s="16">
        <v>6472.0</v>
      </c>
      <c r="AH33" s="16">
        <v>8020.0</v>
      </c>
      <c r="AI33" s="16">
        <v>9695.0</v>
      </c>
      <c r="AJ33" s="16">
        <v>11382.0</v>
      </c>
      <c r="AK33" s="16">
        <v>12801.0</v>
      </c>
      <c r="AL33" s="16">
        <v>14375.0</v>
      </c>
      <c r="AM33" s="16">
        <v>15580.0</v>
      </c>
      <c r="AN33" s="17">
        <v>16852.0</v>
      </c>
      <c r="AO33" s="15">
        <v>3829.0</v>
      </c>
      <c r="AP33" s="16">
        <v>5206.0</v>
      </c>
      <c r="AQ33" s="16">
        <v>6500.0</v>
      </c>
      <c r="AR33" s="16">
        <v>8034.0</v>
      </c>
      <c r="AS33" s="16">
        <v>9561.0</v>
      </c>
      <c r="AT33" s="16">
        <v>11309.0</v>
      </c>
      <c r="AU33" s="16">
        <v>12860.0</v>
      </c>
      <c r="AV33" s="16">
        <v>14467.0</v>
      </c>
      <c r="AW33" s="16">
        <v>16050.0</v>
      </c>
      <c r="AX33" s="17">
        <v>17468.0</v>
      </c>
      <c r="AY33" s="15">
        <v>5692.0</v>
      </c>
      <c r="AZ33" s="16">
        <v>7496.0</v>
      </c>
      <c r="BA33" s="16">
        <v>9128.0</v>
      </c>
      <c r="BB33" s="16">
        <v>11019.0</v>
      </c>
      <c r="BC33" s="16">
        <v>12976.0</v>
      </c>
      <c r="BD33" s="16">
        <v>15811.0</v>
      </c>
      <c r="BE33" s="16">
        <v>18518.0</v>
      </c>
      <c r="BF33" s="16">
        <v>20724.0</v>
      </c>
      <c r="BG33" s="16">
        <v>22585.0</v>
      </c>
      <c r="BH33" s="17">
        <v>24426.0</v>
      </c>
      <c r="BI33" s="15">
        <v>5504.0</v>
      </c>
      <c r="BJ33" s="16">
        <v>5991.0</v>
      </c>
      <c r="BK33" s="16">
        <v>6811.0</v>
      </c>
      <c r="BL33" s="16">
        <v>8265.0</v>
      </c>
      <c r="BM33" s="16">
        <v>9831.0</v>
      </c>
      <c r="BN33" s="16">
        <v>12011.0</v>
      </c>
      <c r="BO33" s="16">
        <v>14353.0</v>
      </c>
      <c r="BP33" s="17">
        <v>16216.0</v>
      </c>
      <c r="BQ33" s="15">
        <v>3324.0</v>
      </c>
      <c r="BR33" s="16">
        <v>5216.0</v>
      </c>
      <c r="BS33" s="16">
        <v>7075.0</v>
      </c>
      <c r="BT33" s="16">
        <v>8498.0</v>
      </c>
      <c r="BU33" s="16">
        <v>10713.0</v>
      </c>
      <c r="BV33" s="16">
        <v>12930.0</v>
      </c>
      <c r="BW33" s="16">
        <v>15204.0</v>
      </c>
      <c r="BX33" s="16">
        <v>17363.0</v>
      </c>
      <c r="BY33" s="16">
        <v>19644.0</v>
      </c>
      <c r="BZ33" s="16">
        <v>21204.0</v>
      </c>
      <c r="CA33" s="17">
        <v>22910.0</v>
      </c>
      <c r="CB33" s="15">
        <v>2866.0</v>
      </c>
      <c r="CC33" s="16">
        <v>4706.0</v>
      </c>
      <c r="CD33" s="16">
        <v>6693.0</v>
      </c>
      <c r="CE33" s="16">
        <v>8133.0</v>
      </c>
      <c r="CF33" s="16">
        <v>10034.0</v>
      </c>
      <c r="CG33" s="17">
        <v>12001.0</v>
      </c>
    </row>
    <row r="34">
      <c r="A34" s="14" t="s">
        <v>40</v>
      </c>
      <c r="B34" s="15">
        <v>2414.0</v>
      </c>
      <c r="C34" s="16">
        <v>3155.0</v>
      </c>
      <c r="D34" s="16">
        <v>3817.0</v>
      </c>
      <c r="E34" s="16">
        <v>4692.0</v>
      </c>
      <c r="F34" s="16">
        <v>6022.0</v>
      </c>
      <c r="G34" s="16">
        <v>7092.0</v>
      </c>
      <c r="H34" s="16">
        <v>8579.0</v>
      </c>
      <c r="I34" s="16">
        <v>9692.0</v>
      </c>
      <c r="J34" s="16">
        <v>10701.0</v>
      </c>
      <c r="K34" s="17">
        <v>11611.0</v>
      </c>
      <c r="L34" s="15">
        <v>2772.0</v>
      </c>
      <c r="M34" s="16">
        <v>3733.0</v>
      </c>
      <c r="N34" s="16">
        <v>4460.0</v>
      </c>
      <c r="O34" s="16">
        <v>5628.0</v>
      </c>
      <c r="P34" s="16">
        <v>7089.0</v>
      </c>
      <c r="Q34" s="16">
        <v>8431.0</v>
      </c>
      <c r="R34" s="16">
        <v>9856.0</v>
      </c>
      <c r="S34" s="16">
        <v>11268.0</v>
      </c>
      <c r="T34" s="17">
        <v>12235.0</v>
      </c>
      <c r="U34" s="15">
        <v>3090.0</v>
      </c>
      <c r="V34" s="16">
        <v>4082.0</v>
      </c>
      <c r="W34" s="16">
        <v>4843.0</v>
      </c>
      <c r="X34" s="16">
        <v>6205.0</v>
      </c>
      <c r="Y34" s="16">
        <v>7557.0</v>
      </c>
      <c r="Z34" s="16">
        <v>9067.0</v>
      </c>
      <c r="AA34" s="16">
        <v>10556.0</v>
      </c>
      <c r="AB34" s="16">
        <v>11751.0</v>
      </c>
      <c r="AC34" s="16">
        <v>12848.0</v>
      </c>
      <c r="AD34" s="17">
        <v>13811.0</v>
      </c>
      <c r="AE34" s="15">
        <v>2824.0</v>
      </c>
      <c r="AF34" s="16">
        <v>3678.0</v>
      </c>
      <c r="AG34" s="16">
        <v>4481.0</v>
      </c>
      <c r="AH34" s="16">
        <v>5664.0</v>
      </c>
      <c r="AI34" s="16">
        <v>7124.0</v>
      </c>
      <c r="AJ34" s="16">
        <v>8508.0</v>
      </c>
      <c r="AK34" s="16">
        <v>9850.0</v>
      </c>
      <c r="AL34" s="16">
        <v>10982.0</v>
      </c>
      <c r="AM34" s="16">
        <v>11978.0</v>
      </c>
      <c r="AN34" s="17">
        <v>12849.0</v>
      </c>
      <c r="AO34" s="15">
        <v>2546.0</v>
      </c>
      <c r="AP34" s="16">
        <v>3464.0</v>
      </c>
      <c r="AQ34" s="16">
        <v>4281.0</v>
      </c>
      <c r="AR34" s="16">
        <v>5600.0</v>
      </c>
      <c r="AS34" s="16">
        <v>6942.0</v>
      </c>
      <c r="AT34" s="16">
        <v>8285.0</v>
      </c>
      <c r="AU34" s="16">
        <v>9435.0</v>
      </c>
      <c r="AV34" s="16">
        <v>10669.0</v>
      </c>
      <c r="AW34" s="16">
        <v>11573.0</v>
      </c>
      <c r="AX34" s="17">
        <v>12522.0</v>
      </c>
      <c r="AY34" s="15">
        <v>2762.0</v>
      </c>
      <c r="AZ34" s="16">
        <v>3707.0</v>
      </c>
      <c r="BA34" s="16">
        <v>4433.0</v>
      </c>
      <c r="BB34" s="16">
        <v>5624.0</v>
      </c>
      <c r="BC34" s="16">
        <v>6982.0</v>
      </c>
      <c r="BD34" s="16">
        <v>8346.0</v>
      </c>
      <c r="BE34" s="16">
        <v>9594.0</v>
      </c>
      <c r="BF34" s="16">
        <v>10709.0</v>
      </c>
      <c r="BG34" s="16">
        <v>11777.0</v>
      </c>
      <c r="BH34" s="17">
        <v>12637.0</v>
      </c>
      <c r="BI34" s="15">
        <v>2570.0</v>
      </c>
      <c r="BJ34" s="16">
        <v>2972.0</v>
      </c>
      <c r="BK34" s="16">
        <v>3413.0</v>
      </c>
      <c r="BL34" s="16">
        <v>4454.0</v>
      </c>
      <c r="BM34" s="16">
        <v>5770.0</v>
      </c>
      <c r="BN34" s="16">
        <v>7000.0</v>
      </c>
      <c r="BO34" s="16">
        <v>8046.0</v>
      </c>
      <c r="BP34" s="17">
        <v>9106.0</v>
      </c>
      <c r="BQ34" s="15">
        <v>1438.0</v>
      </c>
      <c r="BR34" s="16">
        <v>2397.0</v>
      </c>
      <c r="BS34" s="16">
        <v>3278.0</v>
      </c>
      <c r="BT34" s="16">
        <v>3866.0</v>
      </c>
      <c r="BU34" s="16">
        <v>5040.0</v>
      </c>
      <c r="BV34" s="16">
        <v>6174.0</v>
      </c>
      <c r="BW34" s="16">
        <v>7278.0</v>
      </c>
      <c r="BX34" s="16">
        <v>8268.0</v>
      </c>
      <c r="BY34" s="16">
        <v>9317.0</v>
      </c>
      <c r="BZ34" s="16">
        <v>10180.0</v>
      </c>
      <c r="CA34" s="17">
        <v>11046.0</v>
      </c>
      <c r="CB34" s="15">
        <v>1352.0</v>
      </c>
      <c r="CC34" s="16">
        <v>2219.0</v>
      </c>
      <c r="CD34" s="16">
        <v>3146.0</v>
      </c>
      <c r="CE34" s="16">
        <v>3905.0</v>
      </c>
      <c r="CF34" s="16">
        <v>4966.0</v>
      </c>
      <c r="CG34" s="17">
        <v>6022.0</v>
      </c>
    </row>
    <row r="35">
      <c r="A35" s="14" t="s">
        <v>41</v>
      </c>
      <c r="B35" s="15">
        <v>41342.0</v>
      </c>
      <c r="C35" s="16">
        <v>56775.0</v>
      </c>
      <c r="D35" s="16">
        <v>71293.0</v>
      </c>
      <c r="E35" s="16">
        <v>87456.0</v>
      </c>
      <c r="F35" s="16">
        <v>106148.0</v>
      </c>
      <c r="G35" s="16">
        <v>125648.0</v>
      </c>
      <c r="H35" s="16">
        <v>145289.0</v>
      </c>
      <c r="I35" s="16">
        <v>165859.0</v>
      </c>
      <c r="J35" s="16">
        <v>188825.0</v>
      </c>
      <c r="K35" s="17">
        <v>210021.0</v>
      </c>
      <c r="L35" s="15">
        <v>46311.0</v>
      </c>
      <c r="M35" s="16">
        <v>61634.0</v>
      </c>
      <c r="N35" s="16">
        <v>76605.0</v>
      </c>
      <c r="O35" s="16">
        <v>95800.0</v>
      </c>
      <c r="P35" s="16">
        <v>116715.0</v>
      </c>
      <c r="Q35" s="16">
        <v>137332.0</v>
      </c>
      <c r="R35" s="16">
        <v>156143.0</v>
      </c>
      <c r="S35" s="16">
        <v>174362.0</v>
      </c>
      <c r="T35" s="17">
        <v>191556.0</v>
      </c>
      <c r="U35" s="15">
        <v>47451.0</v>
      </c>
      <c r="V35" s="16">
        <v>62924.0</v>
      </c>
      <c r="W35" s="16">
        <v>79659.0</v>
      </c>
      <c r="X35" s="16">
        <v>100040.0</v>
      </c>
      <c r="Y35" s="16">
        <v>122547.0</v>
      </c>
      <c r="Z35" s="16">
        <v>143802.0</v>
      </c>
      <c r="AA35" s="16">
        <v>163509.0</v>
      </c>
      <c r="AB35" s="16">
        <v>180747.0</v>
      </c>
      <c r="AC35" s="16">
        <v>197501.0</v>
      </c>
      <c r="AD35" s="17">
        <v>212863.0</v>
      </c>
      <c r="AE35" s="15">
        <v>41401.0</v>
      </c>
      <c r="AF35" s="16">
        <v>55433.0</v>
      </c>
      <c r="AG35" s="16">
        <v>69834.0</v>
      </c>
      <c r="AH35" s="16">
        <v>87854.0</v>
      </c>
      <c r="AI35" s="16">
        <v>107230.0</v>
      </c>
      <c r="AJ35" s="16">
        <v>126779.0</v>
      </c>
      <c r="AK35" s="16">
        <v>143041.0</v>
      </c>
      <c r="AL35" s="16">
        <v>160230.0</v>
      </c>
      <c r="AM35" s="16">
        <v>175754.0</v>
      </c>
      <c r="AN35" s="17">
        <v>189902.0</v>
      </c>
      <c r="AO35" s="15">
        <v>42068.0</v>
      </c>
      <c r="AP35" s="16">
        <v>56539.0</v>
      </c>
      <c r="AQ35" s="16">
        <v>73408.0</v>
      </c>
      <c r="AR35" s="16">
        <v>93895.0</v>
      </c>
      <c r="AS35" s="16">
        <v>114177.0</v>
      </c>
      <c r="AT35" s="16">
        <v>135470.0</v>
      </c>
      <c r="AU35" s="16">
        <v>151927.0</v>
      </c>
      <c r="AV35" s="16">
        <v>169410.0</v>
      </c>
      <c r="AW35" s="16">
        <v>185451.0</v>
      </c>
      <c r="AX35" s="17">
        <v>200628.0</v>
      </c>
      <c r="AY35" s="15">
        <v>39053.0</v>
      </c>
      <c r="AZ35" s="16">
        <v>52466.0</v>
      </c>
      <c r="BA35" s="16">
        <v>64976.0</v>
      </c>
      <c r="BB35" s="16">
        <v>81598.0</v>
      </c>
      <c r="BC35" s="16">
        <v>99006.0</v>
      </c>
      <c r="BD35" s="16">
        <v>117497.0</v>
      </c>
      <c r="BE35" s="16">
        <v>134069.0</v>
      </c>
      <c r="BF35" s="16">
        <v>151239.0</v>
      </c>
      <c r="BG35" s="16">
        <v>167570.0</v>
      </c>
      <c r="BH35" s="17">
        <v>182067.0</v>
      </c>
      <c r="BI35" s="15">
        <v>36071.0</v>
      </c>
      <c r="BJ35" s="16">
        <v>43158.0</v>
      </c>
      <c r="BK35" s="16">
        <v>50698.0</v>
      </c>
      <c r="BL35" s="16">
        <v>65547.0</v>
      </c>
      <c r="BM35" s="16">
        <v>84027.0</v>
      </c>
      <c r="BN35" s="16">
        <v>104289.0</v>
      </c>
      <c r="BO35" s="16">
        <v>121457.0</v>
      </c>
      <c r="BP35" s="17">
        <v>137761.0</v>
      </c>
      <c r="BQ35" s="15">
        <v>25082.0</v>
      </c>
      <c r="BR35" s="16">
        <v>40718.0</v>
      </c>
      <c r="BS35" s="16">
        <v>53749.0</v>
      </c>
      <c r="BT35" s="16">
        <v>66979.0</v>
      </c>
      <c r="BU35" s="16">
        <v>83309.0</v>
      </c>
      <c r="BV35" s="16">
        <v>102948.0</v>
      </c>
      <c r="BW35" s="16">
        <v>122699.0</v>
      </c>
      <c r="BX35" s="16">
        <v>138768.0</v>
      </c>
      <c r="BY35" s="16">
        <v>151871.0</v>
      </c>
      <c r="BZ35" s="16">
        <v>163627.0</v>
      </c>
      <c r="CA35" s="17">
        <v>176448.0</v>
      </c>
      <c r="CB35" s="15">
        <v>21297.0</v>
      </c>
      <c r="CC35" s="16">
        <v>33181.0</v>
      </c>
      <c r="CD35" s="16">
        <v>45885.0</v>
      </c>
      <c r="CE35" s="16">
        <v>58055.0</v>
      </c>
      <c r="CF35" s="16">
        <v>73161.0</v>
      </c>
      <c r="CG35" s="17">
        <v>89205.0</v>
      </c>
    </row>
    <row r="36">
      <c r="A36" s="14" t="s">
        <v>42</v>
      </c>
      <c r="B36" s="15">
        <v>7569.0</v>
      </c>
      <c r="C36" s="16">
        <v>10543.0</v>
      </c>
      <c r="D36" s="16">
        <v>12716.0</v>
      </c>
      <c r="E36" s="16">
        <v>15435.0</v>
      </c>
      <c r="F36" s="16">
        <v>18186.0</v>
      </c>
      <c r="G36" s="16">
        <v>20602.0</v>
      </c>
      <c r="H36" s="16">
        <v>24314.0</v>
      </c>
      <c r="I36" s="16">
        <v>27848.0</v>
      </c>
      <c r="J36" s="16">
        <v>30643.0</v>
      </c>
      <c r="K36" s="17">
        <v>33649.0</v>
      </c>
      <c r="L36" s="15">
        <v>6434.0</v>
      </c>
      <c r="M36" s="16">
        <v>8511.0</v>
      </c>
      <c r="N36" s="16">
        <v>10374.0</v>
      </c>
      <c r="O36" s="16">
        <v>12586.0</v>
      </c>
      <c r="P36" s="16">
        <v>14736.0</v>
      </c>
      <c r="Q36" s="16">
        <v>17379.0</v>
      </c>
      <c r="R36" s="16">
        <v>20798.0</v>
      </c>
      <c r="S36" s="16">
        <v>23566.0</v>
      </c>
      <c r="T36" s="17">
        <v>26131.0</v>
      </c>
      <c r="U36" s="15">
        <v>5677.0</v>
      </c>
      <c r="V36" s="16">
        <v>7525.0</v>
      </c>
      <c r="W36" s="16">
        <v>9187.0</v>
      </c>
      <c r="X36" s="16">
        <v>11513.0</v>
      </c>
      <c r="Y36" s="16">
        <v>13776.0</v>
      </c>
      <c r="Z36" s="16">
        <v>16862.0</v>
      </c>
      <c r="AA36" s="16">
        <v>20212.0</v>
      </c>
      <c r="AB36" s="16">
        <v>22684.0</v>
      </c>
      <c r="AC36" s="16">
        <v>25105.0</v>
      </c>
      <c r="AD36" s="17">
        <v>27414.0</v>
      </c>
      <c r="AE36" s="15">
        <v>5305.0</v>
      </c>
      <c r="AF36" s="16">
        <v>7020.0</v>
      </c>
      <c r="AG36" s="16">
        <v>8799.0</v>
      </c>
      <c r="AH36" s="16">
        <v>11408.0</v>
      </c>
      <c r="AI36" s="16">
        <v>13466.0</v>
      </c>
      <c r="AJ36" s="16">
        <v>16566.0</v>
      </c>
      <c r="AK36" s="16">
        <v>19842.0</v>
      </c>
      <c r="AL36" s="16">
        <v>22803.0</v>
      </c>
      <c r="AM36" s="16">
        <v>25748.0</v>
      </c>
      <c r="AN36" s="17">
        <v>28483.0</v>
      </c>
      <c r="AO36" s="15">
        <v>6241.0</v>
      </c>
      <c r="AP36" s="16">
        <v>8075.0</v>
      </c>
      <c r="AQ36" s="16">
        <v>9700.0</v>
      </c>
      <c r="AR36" s="16">
        <v>11892.0</v>
      </c>
      <c r="AS36" s="16">
        <v>13808.0</v>
      </c>
      <c r="AT36" s="16">
        <v>16515.0</v>
      </c>
      <c r="AU36" s="16">
        <v>19417.0</v>
      </c>
      <c r="AV36" s="16">
        <v>22613.0</v>
      </c>
      <c r="AW36" s="16">
        <v>25406.0</v>
      </c>
      <c r="AX36" s="17">
        <v>28158.0</v>
      </c>
      <c r="AY36" s="15">
        <v>5257.0</v>
      </c>
      <c r="AZ36" s="16">
        <v>6808.0</v>
      </c>
      <c r="BA36" s="16">
        <v>8244.0</v>
      </c>
      <c r="BB36" s="16">
        <v>10288.0</v>
      </c>
      <c r="BC36" s="16">
        <v>12223.0</v>
      </c>
      <c r="BD36" s="16">
        <v>14515.0</v>
      </c>
      <c r="BE36" s="16">
        <v>17347.0</v>
      </c>
      <c r="BF36" s="16">
        <v>19370.0</v>
      </c>
      <c r="BG36" s="16">
        <v>20946.0</v>
      </c>
      <c r="BH36" s="17">
        <v>22463.0</v>
      </c>
      <c r="BI36" s="15">
        <v>4062.0</v>
      </c>
      <c r="BJ36" s="16">
        <v>4727.0</v>
      </c>
      <c r="BK36" s="16">
        <v>5674.0</v>
      </c>
      <c r="BL36" s="16">
        <v>7446.0</v>
      </c>
      <c r="BM36" s="16">
        <v>9183.0</v>
      </c>
      <c r="BN36" s="16">
        <v>11112.0</v>
      </c>
      <c r="BO36" s="16">
        <v>12852.0</v>
      </c>
      <c r="BP36" s="17">
        <v>14715.0</v>
      </c>
      <c r="BQ36" s="15">
        <v>2513.0</v>
      </c>
      <c r="BR36" s="16">
        <v>4166.0</v>
      </c>
      <c r="BS36" s="16">
        <v>5586.0</v>
      </c>
      <c r="BT36" s="16">
        <v>6769.0</v>
      </c>
      <c r="BU36" s="16">
        <v>8925.0</v>
      </c>
      <c r="BV36" s="16">
        <v>10813.0</v>
      </c>
      <c r="BW36" s="16">
        <v>12693.0</v>
      </c>
      <c r="BX36" s="16">
        <v>14520.0</v>
      </c>
      <c r="BY36" s="16">
        <v>16113.0</v>
      </c>
      <c r="BZ36" s="16">
        <v>17691.0</v>
      </c>
      <c r="CA36" s="17">
        <v>19205.0</v>
      </c>
      <c r="CB36" s="15">
        <v>2526.0</v>
      </c>
      <c r="CC36" s="16">
        <v>3966.0</v>
      </c>
      <c r="CD36" s="16">
        <v>5378.0</v>
      </c>
      <c r="CE36" s="16">
        <v>6467.0</v>
      </c>
      <c r="CF36" s="16">
        <v>8135.0</v>
      </c>
      <c r="CG36" s="17">
        <v>9850.0</v>
      </c>
    </row>
    <row r="37">
      <c r="A37" s="14" t="s">
        <v>43</v>
      </c>
      <c r="B37" s="15">
        <v>9617.0</v>
      </c>
      <c r="C37" s="16">
        <v>13060.0</v>
      </c>
      <c r="D37" s="16">
        <v>16301.0</v>
      </c>
      <c r="E37" s="16">
        <v>19814.0</v>
      </c>
      <c r="F37" s="16">
        <v>23907.0</v>
      </c>
      <c r="G37" s="16">
        <v>27926.0</v>
      </c>
      <c r="H37" s="16">
        <v>32195.0</v>
      </c>
      <c r="I37" s="16">
        <v>36364.0</v>
      </c>
      <c r="J37" s="16">
        <v>40206.0</v>
      </c>
      <c r="K37" s="17">
        <v>44179.0</v>
      </c>
      <c r="L37" s="15">
        <v>10023.0</v>
      </c>
      <c r="M37" s="16">
        <v>13532.0</v>
      </c>
      <c r="N37" s="16">
        <v>16757.0</v>
      </c>
      <c r="O37" s="16">
        <v>20643.0</v>
      </c>
      <c r="P37" s="16">
        <v>24863.0</v>
      </c>
      <c r="Q37" s="16">
        <v>29354.0</v>
      </c>
      <c r="R37" s="16">
        <v>34315.0</v>
      </c>
      <c r="S37" s="16">
        <v>38972.0</v>
      </c>
      <c r="T37" s="17">
        <v>43961.0</v>
      </c>
      <c r="U37" s="15">
        <v>11161.0</v>
      </c>
      <c r="V37" s="16">
        <v>14979.0</v>
      </c>
      <c r="W37" s="16">
        <v>18711.0</v>
      </c>
      <c r="X37" s="16">
        <v>23877.0</v>
      </c>
      <c r="Y37" s="16">
        <v>28795.0</v>
      </c>
      <c r="Z37" s="16">
        <v>35491.0</v>
      </c>
      <c r="AA37" s="16">
        <v>41841.0</v>
      </c>
      <c r="AB37" s="16">
        <v>47371.0</v>
      </c>
      <c r="AC37" s="16">
        <v>52409.0</v>
      </c>
      <c r="AD37" s="17">
        <v>57227.0</v>
      </c>
      <c r="AE37" s="15">
        <v>11185.0</v>
      </c>
      <c r="AF37" s="16">
        <v>15240.0</v>
      </c>
      <c r="AG37" s="16">
        <v>18784.0</v>
      </c>
      <c r="AH37" s="16">
        <v>24198.0</v>
      </c>
      <c r="AI37" s="16">
        <v>29200.0</v>
      </c>
      <c r="AJ37" s="16">
        <v>35199.0</v>
      </c>
      <c r="AK37" s="16">
        <v>41776.0</v>
      </c>
      <c r="AL37" s="16">
        <v>47767.0</v>
      </c>
      <c r="AM37" s="16">
        <v>53719.0</v>
      </c>
      <c r="AN37" s="17">
        <v>60391.0</v>
      </c>
      <c r="AO37" s="15">
        <v>12883.0</v>
      </c>
      <c r="AP37" s="16">
        <v>17077.0</v>
      </c>
      <c r="AQ37" s="16">
        <v>21461.0</v>
      </c>
      <c r="AR37" s="16">
        <v>27908.0</v>
      </c>
      <c r="AS37" s="16">
        <v>34012.0</v>
      </c>
      <c r="AT37" s="16">
        <v>41053.0</v>
      </c>
      <c r="AU37" s="16">
        <v>48001.0</v>
      </c>
      <c r="AV37" s="16">
        <v>55718.0</v>
      </c>
      <c r="AW37" s="16">
        <v>61907.0</v>
      </c>
      <c r="AX37" s="17">
        <v>68684.0</v>
      </c>
      <c r="AY37" s="15">
        <v>13643.0</v>
      </c>
      <c r="AZ37" s="16">
        <v>17967.0</v>
      </c>
      <c r="BA37" s="16">
        <v>21730.0</v>
      </c>
      <c r="BB37" s="16">
        <v>28154.0</v>
      </c>
      <c r="BC37" s="16">
        <v>33691.0</v>
      </c>
      <c r="BD37" s="16">
        <v>39804.0</v>
      </c>
      <c r="BE37" s="16">
        <v>45627.0</v>
      </c>
      <c r="BF37" s="16">
        <v>51716.0</v>
      </c>
      <c r="BG37" s="16">
        <v>56845.0</v>
      </c>
      <c r="BH37" s="17">
        <v>61405.0</v>
      </c>
      <c r="BI37" s="15">
        <v>11700.0</v>
      </c>
      <c r="BJ37" s="16">
        <v>13787.0</v>
      </c>
      <c r="BK37" s="16">
        <v>17054.0</v>
      </c>
      <c r="BL37" s="16">
        <v>23940.0</v>
      </c>
      <c r="BM37" s="16">
        <v>30910.0</v>
      </c>
      <c r="BN37" s="16">
        <v>37793.0</v>
      </c>
      <c r="BO37" s="16">
        <v>43755.0</v>
      </c>
      <c r="BP37" s="17">
        <v>49992.0</v>
      </c>
      <c r="BQ37" s="15">
        <v>7412.0</v>
      </c>
      <c r="BR37" s="16">
        <v>12216.0</v>
      </c>
      <c r="BS37" s="16">
        <v>16567.0</v>
      </c>
      <c r="BT37" s="16">
        <v>20187.0</v>
      </c>
      <c r="BU37" s="16">
        <v>27047.0</v>
      </c>
      <c r="BV37" s="16">
        <v>32431.0</v>
      </c>
      <c r="BW37" s="16">
        <v>38346.0</v>
      </c>
      <c r="BX37" s="16">
        <v>44133.0</v>
      </c>
      <c r="BY37" s="16">
        <v>48842.0</v>
      </c>
      <c r="BZ37" s="16">
        <v>52347.0</v>
      </c>
      <c r="CA37" s="17">
        <v>57650.0</v>
      </c>
      <c r="CB37" s="15">
        <v>6348.0</v>
      </c>
      <c r="CC37" s="16">
        <v>10691.0</v>
      </c>
      <c r="CD37" s="16">
        <v>14721.0</v>
      </c>
      <c r="CE37" s="16">
        <v>18256.0</v>
      </c>
      <c r="CF37" s="16">
        <v>25293.0</v>
      </c>
      <c r="CG37" s="17">
        <v>30626.0</v>
      </c>
    </row>
    <row r="38">
      <c r="A38" s="14" t="s">
        <v>44</v>
      </c>
      <c r="B38" s="15">
        <v>20234.0</v>
      </c>
      <c r="C38" s="16">
        <v>29134.0</v>
      </c>
      <c r="D38" s="16">
        <v>36347.0</v>
      </c>
      <c r="E38" s="16">
        <v>45272.0</v>
      </c>
      <c r="F38" s="16">
        <v>54954.0</v>
      </c>
      <c r="G38" s="16">
        <v>65459.0</v>
      </c>
      <c r="H38" s="16">
        <v>77414.0</v>
      </c>
      <c r="I38" s="16">
        <v>89385.0</v>
      </c>
      <c r="J38" s="16">
        <v>99141.0</v>
      </c>
      <c r="K38" s="17">
        <v>108722.0</v>
      </c>
      <c r="L38" s="15">
        <v>25076.0</v>
      </c>
      <c r="M38" s="16">
        <v>33824.0</v>
      </c>
      <c r="N38" s="16">
        <v>40641.0</v>
      </c>
      <c r="O38" s="16">
        <v>50286.0</v>
      </c>
      <c r="P38" s="16">
        <v>60417.0</v>
      </c>
      <c r="Q38" s="16">
        <v>71705.0</v>
      </c>
      <c r="R38" s="16">
        <v>83150.0</v>
      </c>
      <c r="S38" s="16">
        <v>94109.0</v>
      </c>
      <c r="T38" s="17">
        <v>102951.0</v>
      </c>
      <c r="U38" s="15">
        <v>24336.0</v>
      </c>
      <c r="V38" s="16">
        <v>33601.0</v>
      </c>
      <c r="W38" s="16">
        <v>41101.0</v>
      </c>
      <c r="X38" s="16">
        <v>51626.0</v>
      </c>
      <c r="Y38" s="16">
        <v>61137.0</v>
      </c>
      <c r="Z38" s="16">
        <v>72968.0</v>
      </c>
      <c r="AA38" s="16">
        <v>84438.0</v>
      </c>
      <c r="AB38" s="16">
        <v>94988.0</v>
      </c>
      <c r="AC38" s="16">
        <v>104333.0</v>
      </c>
      <c r="AD38" s="17">
        <v>112515.0</v>
      </c>
      <c r="AE38" s="15">
        <v>21706.0</v>
      </c>
      <c r="AF38" s="16">
        <v>30211.0</v>
      </c>
      <c r="AG38" s="16">
        <v>37473.0</v>
      </c>
      <c r="AH38" s="16">
        <v>48074.0</v>
      </c>
      <c r="AI38" s="16">
        <v>58233.0</v>
      </c>
      <c r="AJ38" s="16">
        <v>70213.0</v>
      </c>
      <c r="AK38" s="16">
        <v>81814.0</v>
      </c>
      <c r="AL38" s="16">
        <v>92313.0</v>
      </c>
      <c r="AM38" s="16">
        <v>101940.0</v>
      </c>
      <c r="AN38" s="17">
        <v>110545.0</v>
      </c>
      <c r="AO38" s="15">
        <v>21738.0</v>
      </c>
      <c r="AP38" s="16">
        <v>29647.0</v>
      </c>
      <c r="AQ38" s="16">
        <v>37613.0</v>
      </c>
      <c r="AR38" s="16">
        <v>48231.0</v>
      </c>
      <c r="AS38" s="16">
        <v>58107.0</v>
      </c>
      <c r="AT38" s="16">
        <v>69759.0</v>
      </c>
      <c r="AU38" s="16">
        <v>81632.0</v>
      </c>
      <c r="AV38" s="16">
        <v>93032.0</v>
      </c>
      <c r="AW38" s="16">
        <v>101981.0</v>
      </c>
      <c r="AX38" s="17">
        <v>109984.0</v>
      </c>
      <c r="AY38" s="15">
        <v>21766.0</v>
      </c>
      <c r="AZ38" s="16">
        <v>30320.0</v>
      </c>
      <c r="BA38" s="16">
        <v>37807.0</v>
      </c>
      <c r="BB38" s="16">
        <v>48492.0</v>
      </c>
      <c r="BC38" s="16">
        <v>59359.0</v>
      </c>
      <c r="BD38" s="16">
        <v>72002.0</v>
      </c>
      <c r="BE38" s="16">
        <v>84738.0</v>
      </c>
      <c r="BF38" s="16">
        <v>97818.0</v>
      </c>
      <c r="BG38" s="16">
        <v>109291.0</v>
      </c>
      <c r="BH38" s="17">
        <v>119533.0</v>
      </c>
      <c r="BI38" s="15">
        <v>25564.0</v>
      </c>
      <c r="BJ38" s="16">
        <v>29653.0</v>
      </c>
      <c r="BK38" s="16">
        <v>34221.0</v>
      </c>
      <c r="BL38" s="16">
        <v>45010.0</v>
      </c>
      <c r="BM38" s="16">
        <v>56550.0</v>
      </c>
      <c r="BN38" s="16">
        <v>69965.0</v>
      </c>
      <c r="BO38" s="16">
        <v>82718.0</v>
      </c>
      <c r="BP38" s="17">
        <v>94522.0</v>
      </c>
      <c r="BQ38" s="15">
        <v>14761.0</v>
      </c>
      <c r="BR38" s="16">
        <v>24302.0</v>
      </c>
      <c r="BS38" s="16">
        <v>33226.0</v>
      </c>
      <c r="BT38" s="16">
        <v>40643.0</v>
      </c>
      <c r="BU38" s="16">
        <v>52027.0</v>
      </c>
      <c r="BV38" s="16">
        <v>61774.0</v>
      </c>
      <c r="BW38" s="16">
        <v>72569.0</v>
      </c>
      <c r="BX38" s="16">
        <v>82965.0</v>
      </c>
      <c r="BY38" s="16">
        <v>93299.0</v>
      </c>
      <c r="BZ38" s="16">
        <v>101534.0</v>
      </c>
      <c r="CA38" s="17">
        <v>111494.0</v>
      </c>
      <c r="CB38" s="15">
        <v>13739.0</v>
      </c>
      <c r="CC38" s="16">
        <v>21905.0</v>
      </c>
      <c r="CD38" s="16">
        <v>30545.0</v>
      </c>
      <c r="CE38" s="16">
        <v>37678.0</v>
      </c>
      <c r="CF38" s="16">
        <v>48842.0</v>
      </c>
      <c r="CG38" s="17">
        <v>58823.0</v>
      </c>
    </row>
    <row r="39">
      <c r="A39" s="14" t="s">
        <v>45</v>
      </c>
      <c r="B39" s="15">
        <v>10225.0</v>
      </c>
      <c r="C39" s="16">
        <v>13832.0</v>
      </c>
      <c r="D39" s="16">
        <v>17050.0</v>
      </c>
      <c r="E39" s="16">
        <v>20475.0</v>
      </c>
      <c r="F39" s="16">
        <v>24193.0</v>
      </c>
      <c r="G39" s="16">
        <v>27991.0</v>
      </c>
      <c r="H39" s="16">
        <v>32164.0</v>
      </c>
      <c r="I39" s="16">
        <v>35727.0</v>
      </c>
      <c r="J39" s="16">
        <v>39805.0</v>
      </c>
      <c r="K39" s="17">
        <v>44018.0</v>
      </c>
      <c r="L39" s="15">
        <v>9996.0</v>
      </c>
      <c r="M39" s="16">
        <v>13422.0</v>
      </c>
      <c r="N39" s="16">
        <v>16348.0</v>
      </c>
      <c r="O39" s="16">
        <v>19382.0</v>
      </c>
      <c r="P39" s="16">
        <v>24134.0</v>
      </c>
      <c r="Q39" s="16">
        <v>28606.0</v>
      </c>
      <c r="R39" s="16">
        <v>32769.0</v>
      </c>
      <c r="S39" s="16">
        <v>36062.0</v>
      </c>
      <c r="T39" s="17">
        <v>40130.0</v>
      </c>
      <c r="U39" s="15">
        <v>9631.0</v>
      </c>
      <c r="V39" s="16">
        <v>13197.0</v>
      </c>
      <c r="W39" s="16">
        <v>16136.0</v>
      </c>
      <c r="X39" s="16">
        <v>20115.0</v>
      </c>
      <c r="Y39" s="16">
        <v>23879.0</v>
      </c>
      <c r="Z39" s="16">
        <v>28050.0</v>
      </c>
      <c r="AA39" s="16">
        <v>32017.0</v>
      </c>
      <c r="AB39" s="16">
        <v>35744.0</v>
      </c>
      <c r="AC39" s="16">
        <v>39172.0</v>
      </c>
      <c r="AD39" s="17">
        <v>43769.0</v>
      </c>
      <c r="AE39" s="15">
        <v>9511.0</v>
      </c>
      <c r="AF39" s="16">
        <v>13320.0</v>
      </c>
      <c r="AG39" s="16">
        <v>16749.0</v>
      </c>
      <c r="AH39" s="16">
        <v>20901.0</v>
      </c>
      <c r="AI39" s="16">
        <v>24499.0</v>
      </c>
      <c r="AJ39" s="16">
        <v>28679.0</v>
      </c>
      <c r="AK39" s="16">
        <v>32482.0</v>
      </c>
      <c r="AL39" s="16">
        <v>36850.0</v>
      </c>
      <c r="AM39" s="16">
        <v>40356.0</v>
      </c>
      <c r="AN39" s="17">
        <v>44237.0</v>
      </c>
      <c r="AO39" s="15">
        <v>9219.0</v>
      </c>
      <c r="AP39" s="16">
        <v>12683.0</v>
      </c>
      <c r="AQ39" s="16">
        <v>15290.0</v>
      </c>
      <c r="AR39" s="16">
        <v>19631.0</v>
      </c>
      <c r="AS39" s="16">
        <v>23308.0</v>
      </c>
      <c r="AT39" s="16">
        <v>27318.0</v>
      </c>
      <c r="AU39" s="16">
        <v>31557.0</v>
      </c>
      <c r="AV39" s="16">
        <v>36440.0</v>
      </c>
      <c r="AW39" s="16">
        <v>40666.0</v>
      </c>
      <c r="AX39" s="17">
        <v>45686.0</v>
      </c>
      <c r="AY39" s="15">
        <v>10636.0</v>
      </c>
      <c r="AZ39" s="16">
        <v>14471.0</v>
      </c>
      <c r="BA39" s="16">
        <v>17617.0</v>
      </c>
      <c r="BB39" s="16">
        <v>21846.0</v>
      </c>
      <c r="BC39" s="16">
        <v>26156.0</v>
      </c>
      <c r="BD39" s="16">
        <v>30625.0</v>
      </c>
      <c r="BE39" s="16">
        <v>34961.0</v>
      </c>
      <c r="BF39" s="16">
        <v>39301.0</v>
      </c>
      <c r="BG39" s="16">
        <v>42976.0</v>
      </c>
      <c r="BH39" s="17">
        <v>47059.0</v>
      </c>
      <c r="BI39" s="15">
        <v>10051.0</v>
      </c>
      <c r="BJ39" s="16">
        <v>11283.0</v>
      </c>
      <c r="BK39" s="16">
        <v>12554.0</v>
      </c>
      <c r="BL39" s="16">
        <v>16133.0</v>
      </c>
      <c r="BM39" s="16">
        <v>20046.0</v>
      </c>
      <c r="BN39" s="16">
        <v>24563.0</v>
      </c>
      <c r="BO39" s="16">
        <v>28499.0</v>
      </c>
      <c r="BP39" s="17">
        <v>31994.0</v>
      </c>
      <c r="BQ39" s="15">
        <v>5675.0</v>
      </c>
      <c r="BR39" s="16">
        <v>9183.0</v>
      </c>
      <c r="BS39" s="16">
        <v>12165.0</v>
      </c>
      <c r="BT39" s="16">
        <v>14348.0</v>
      </c>
      <c r="BU39" s="16">
        <v>18012.0</v>
      </c>
      <c r="BV39" s="16">
        <v>22027.0</v>
      </c>
      <c r="BW39" s="16">
        <v>26106.0</v>
      </c>
      <c r="BX39" s="16">
        <v>29889.0</v>
      </c>
      <c r="BY39" s="16">
        <v>33480.0</v>
      </c>
      <c r="BZ39" s="16">
        <v>36486.0</v>
      </c>
      <c r="CA39" s="17">
        <v>40176.0</v>
      </c>
      <c r="CB39" s="15">
        <v>5655.0</v>
      </c>
      <c r="CC39" s="16">
        <v>9638.0</v>
      </c>
      <c r="CD39" s="16">
        <v>12709.0</v>
      </c>
      <c r="CE39" s="16">
        <v>15730.0</v>
      </c>
      <c r="CF39" s="16">
        <v>19880.0</v>
      </c>
      <c r="CG39" s="17">
        <v>23681.0</v>
      </c>
    </row>
    <row r="40">
      <c r="A40" s="14" t="s">
        <v>46</v>
      </c>
      <c r="B40" s="15">
        <v>2032.0</v>
      </c>
      <c r="C40" s="16">
        <v>2845.0</v>
      </c>
      <c r="D40" s="16">
        <v>3565.0</v>
      </c>
      <c r="E40" s="16">
        <v>4367.0</v>
      </c>
      <c r="F40" s="16">
        <v>5172.0</v>
      </c>
      <c r="G40" s="16">
        <v>5883.0</v>
      </c>
      <c r="H40" s="16">
        <v>7107.0</v>
      </c>
      <c r="I40" s="16">
        <v>7977.0</v>
      </c>
      <c r="J40" s="16">
        <v>8876.0</v>
      </c>
      <c r="K40" s="17">
        <v>9871.0</v>
      </c>
      <c r="L40" s="15">
        <v>2208.0</v>
      </c>
      <c r="M40" s="16">
        <v>3097.0</v>
      </c>
      <c r="N40" s="16">
        <v>3689.0</v>
      </c>
      <c r="O40" s="16">
        <v>4318.0</v>
      </c>
      <c r="P40" s="16">
        <v>4972.0</v>
      </c>
      <c r="Q40" s="16">
        <v>6089.0</v>
      </c>
      <c r="R40" s="16">
        <v>7276.0</v>
      </c>
      <c r="S40" s="16">
        <v>8149.0</v>
      </c>
      <c r="T40" s="17">
        <v>9248.0</v>
      </c>
      <c r="U40" s="15">
        <v>1888.0</v>
      </c>
      <c r="V40" s="16">
        <v>2594.0</v>
      </c>
      <c r="W40" s="16">
        <v>3120.0</v>
      </c>
      <c r="X40" s="16">
        <v>3686.0</v>
      </c>
      <c r="Y40" s="16">
        <v>4266.0</v>
      </c>
      <c r="Z40" s="16">
        <v>5072.0</v>
      </c>
      <c r="AA40" s="16">
        <v>5834.0</v>
      </c>
      <c r="AB40" s="16">
        <v>6300.0</v>
      </c>
      <c r="AC40" s="16">
        <v>6850.0</v>
      </c>
      <c r="AD40" s="17">
        <v>7570.0</v>
      </c>
      <c r="AE40" s="15">
        <v>1753.0</v>
      </c>
      <c r="AF40" s="16">
        <v>2229.0</v>
      </c>
      <c r="AG40" s="16">
        <v>2739.0</v>
      </c>
      <c r="AH40" s="16">
        <v>3427.0</v>
      </c>
      <c r="AI40" s="16">
        <v>4037.0</v>
      </c>
      <c r="AJ40" s="16">
        <v>4862.0</v>
      </c>
      <c r="AK40" s="16">
        <v>5492.0</v>
      </c>
      <c r="AL40" s="16">
        <v>6090.0</v>
      </c>
      <c r="AM40" s="16">
        <v>6617.0</v>
      </c>
      <c r="AN40" s="17">
        <v>7270.0</v>
      </c>
      <c r="AO40" s="15">
        <v>1893.0</v>
      </c>
      <c r="AP40" s="16">
        <v>2572.0</v>
      </c>
      <c r="AQ40" s="16">
        <v>3398.0</v>
      </c>
      <c r="AR40" s="16">
        <v>4421.0</v>
      </c>
      <c r="AS40" s="16">
        <v>5309.0</v>
      </c>
      <c r="AT40" s="16">
        <v>6675.0</v>
      </c>
      <c r="AU40" s="16">
        <v>7696.0</v>
      </c>
      <c r="AV40" s="16">
        <v>8469.0</v>
      </c>
      <c r="AW40" s="16">
        <v>9220.0</v>
      </c>
      <c r="AX40" s="17">
        <v>9773.0</v>
      </c>
      <c r="AY40" s="15">
        <v>1860.0</v>
      </c>
      <c r="AZ40" s="16">
        <v>2693.0</v>
      </c>
      <c r="BA40" s="16">
        <v>3319.0</v>
      </c>
      <c r="BB40" s="16">
        <v>4283.0</v>
      </c>
      <c r="BC40" s="16">
        <v>5131.0</v>
      </c>
      <c r="BD40" s="16">
        <v>6021.0</v>
      </c>
      <c r="BE40" s="16">
        <v>6747.0</v>
      </c>
      <c r="BF40" s="16">
        <v>7583.0</v>
      </c>
      <c r="BG40" s="16">
        <v>8273.0</v>
      </c>
      <c r="BH40" s="17">
        <v>9039.0</v>
      </c>
      <c r="BI40" s="15">
        <v>1916.0</v>
      </c>
      <c r="BJ40" s="16">
        <v>2220.0</v>
      </c>
      <c r="BK40" s="16">
        <v>2477.0</v>
      </c>
      <c r="BL40" s="16">
        <v>3379.0</v>
      </c>
      <c r="BM40" s="16">
        <v>4283.0</v>
      </c>
      <c r="BN40" s="16">
        <v>5184.0</v>
      </c>
      <c r="BO40" s="16">
        <v>5977.0</v>
      </c>
      <c r="BP40" s="17">
        <v>6602.0</v>
      </c>
      <c r="BQ40" s="15">
        <v>1097.0</v>
      </c>
      <c r="BR40" s="16">
        <v>1806.0</v>
      </c>
      <c r="BS40" s="16">
        <v>2477.0</v>
      </c>
      <c r="BT40" s="16">
        <v>2915.0</v>
      </c>
      <c r="BU40" s="16">
        <v>3869.0</v>
      </c>
      <c r="BV40" s="16">
        <v>4845.0</v>
      </c>
      <c r="BW40" s="16">
        <v>5600.0</v>
      </c>
      <c r="BX40" s="16">
        <v>6281.0</v>
      </c>
      <c r="BY40" s="16">
        <v>6872.0</v>
      </c>
      <c r="BZ40" s="16">
        <v>7382.0</v>
      </c>
      <c r="CA40" s="17">
        <v>7889.0</v>
      </c>
      <c r="CB40" s="15">
        <v>930.0</v>
      </c>
      <c r="CC40" s="16">
        <v>1593.0</v>
      </c>
      <c r="CD40" s="16">
        <v>2178.0</v>
      </c>
      <c r="CE40" s="16">
        <v>2732.0</v>
      </c>
      <c r="CF40" s="16">
        <v>3626.0</v>
      </c>
      <c r="CG40" s="17">
        <v>4472.0</v>
      </c>
    </row>
    <row r="41">
      <c r="A41" s="14" t="s">
        <v>47</v>
      </c>
      <c r="B41" s="15">
        <v>2834.0</v>
      </c>
      <c r="C41" s="16">
        <v>3679.0</v>
      </c>
      <c r="D41" s="16">
        <v>4554.0</v>
      </c>
      <c r="E41" s="16">
        <v>5527.0</v>
      </c>
      <c r="F41" s="16">
        <v>6568.0</v>
      </c>
      <c r="G41" s="16">
        <v>7804.0</v>
      </c>
      <c r="H41" s="16">
        <v>8904.0</v>
      </c>
      <c r="I41" s="16">
        <v>10011.0</v>
      </c>
      <c r="J41" s="16">
        <v>11048.0</v>
      </c>
      <c r="K41" s="17">
        <v>12094.0</v>
      </c>
      <c r="L41" s="15">
        <v>2555.0</v>
      </c>
      <c r="M41" s="16">
        <v>3437.0</v>
      </c>
      <c r="N41" s="16">
        <v>4183.0</v>
      </c>
      <c r="O41" s="16">
        <v>5229.0</v>
      </c>
      <c r="P41" s="16">
        <v>6383.0</v>
      </c>
      <c r="Q41" s="16">
        <v>7557.0</v>
      </c>
      <c r="R41" s="16">
        <v>8550.0</v>
      </c>
      <c r="S41" s="16">
        <v>9567.0</v>
      </c>
      <c r="T41" s="17">
        <v>10508.0</v>
      </c>
      <c r="U41" s="15">
        <v>2311.0</v>
      </c>
      <c r="V41" s="16">
        <v>3133.0</v>
      </c>
      <c r="W41" s="16">
        <v>3957.0</v>
      </c>
      <c r="X41" s="16">
        <v>5143.0</v>
      </c>
      <c r="Y41" s="16">
        <v>6302.0</v>
      </c>
      <c r="Z41" s="16">
        <v>7441.0</v>
      </c>
      <c r="AA41" s="16">
        <v>8478.0</v>
      </c>
      <c r="AB41" s="16">
        <v>9657.0</v>
      </c>
      <c r="AC41" s="16">
        <v>10715.0</v>
      </c>
      <c r="AD41" s="17">
        <v>11785.0</v>
      </c>
      <c r="AE41" s="15">
        <v>2495.0</v>
      </c>
      <c r="AF41" s="16">
        <v>3458.0</v>
      </c>
      <c r="AG41" s="16">
        <v>4325.0</v>
      </c>
      <c r="AH41" s="16">
        <v>5557.0</v>
      </c>
      <c r="AI41" s="16">
        <v>6761.0</v>
      </c>
      <c r="AJ41" s="16">
        <v>8111.0</v>
      </c>
      <c r="AK41" s="16">
        <v>9127.0</v>
      </c>
      <c r="AL41" s="16">
        <v>10046.0</v>
      </c>
      <c r="AM41" s="16">
        <v>10958.0</v>
      </c>
      <c r="AN41" s="17">
        <v>11768.0</v>
      </c>
      <c r="AO41" s="15">
        <v>2424.0</v>
      </c>
      <c r="AP41" s="16">
        <v>3295.0</v>
      </c>
      <c r="AQ41" s="16">
        <v>4105.0</v>
      </c>
      <c r="AR41" s="16">
        <v>5269.0</v>
      </c>
      <c r="AS41" s="16">
        <v>6365.0</v>
      </c>
      <c r="AT41" s="16">
        <v>7681.0</v>
      </c>
      <c r="AU41" s="16">
        <v>8762.0</v>
      </c>
      <c r="AV41" s="16">
        <v>9660.0</v>
      </c>
      <c r="AW41" s="16">
        <v>10652.0</v>
      </c>
      <c r="AX41" s="17">
        <v>11606.0</v>
      </c>
      <c r="AY41" s="15">
        <v>2791.0</v>
      </c>
      <c r="AZ41" s="16">
        <v>3829.0</v>
      </c>
      <c r="BA41" s="16">
        <v>4625.0</v>
      </c>
      <c r="BB41" s="16">
        <v>5819.0</v>
      </c>
      <c r="BC41" s="16">
        <v>7038.0</v>
      </c>
      <c r="BD41" s="16">
        <v>8247.0</v>
      </c>
      <c r="BE41" s="16">
        <v>9173.0</v>
      </c>
      <c r="BF41" s="16">
        <v>10194.0</v>
      </c>
      <c r="BG41" s="16">
        <v>11300.0</v>
      </c>
      <c r="BH41" s="17">
        <v>12707.0</v>
      </c>
      <c r="BI41" s="15">
        <v>2842.0</v>
      </c>
      <c r="BJ41" s="16">
        <v>3423.0</v>
      </c>
      <c r="BK41" s="16">
        <v>4007.0</v>
      </c>
      <c r="BL41" s="16">
        <v>5076.0</v>
      </c>
      <c r="BM41" s="16">
        <v>6142.0</v>
      </c>
      <c r="BN41" s="16">
        <v>7309.0</v>
      </c>
      <c r="BO41" s="16">
        <v>8209.0</v>
      </c>
      <c r="BP41" s="17">
        <v>9156.0</v>
      </c>
      <c r="BQ41" s="15">
        <v>1442.0</v>
      </c>
      <c r="BR41" s="16">
        <v>2152.0</v>
      </c>
      <c r="BS41" s="16">
        <v>2900.0</v>
      </c>
      <c r="BT41" s="16">
        <v>3394.0</v>
      </c>
      <c r="BU41" s="16">
        <v>4363.0</v>
      </c>
      <c r="BV41" s="16">
        <v>5366.0</v>
      </c>
      <c r="BW41" s="16">
        <v>6433.0</v>
      </c>
      <c r="BX41" s="16">
        <v>7431.0</v>
      </c>
      <c r="BY41" s="16">
        <v>8426.0</v>
      </c>
      <c r="BZ41" s="16">
        <v>9350.0</v>
      </c>
      <c r="CA41" s="17">
        <v>10324.0</v>
      </c>
      <c r="CB41" s="15">
        <v>1422.0</v>
      </c>
      <c r="CC41" s="16">
        <v>2276.0</v>
      </c>
      <c r="CD41" s="16">
        <v>3120.0</v>
      </c>
      <c r="CE41" s="16">
        <v>3814.0</v>
      </c>
      <c r="CF41" s="16">
        <v>4871.0</v>
      </c>
      <c r="CG41" s="17">
        <v>5838.0</v>
      </c>
    </row>
    <row r="42">
      <c r="A42" s="14" t="s">
        <v>48</v>
      </c>
      <c r="B42" s="15">
        <v>2643.0</v>
      </c>
      <c r="C42" s="16">
        <v>3648.0</v>
      </c>
      <c r="D42" s="16">
        <v>4390.0</v>
      </c>
      <c r="E42" s="16">
        <v>5435.0</v>
      </c>
      <c r="F42" s="16">
        <v>6416.0</v>
      </c>
      <c r="G42" s="16">
        <v>7509.0</v>
      </c>
      <c r="H42" s="16">
        <v>8576.0</v>
      </c>
      <c r="I42" s="16">
        <v>9615.0</v>
      </c>
      <c r="J42" s="16">
        <v>10618.0</v>
      </c>
      <c r="K42" s="17">
        <v>11686.0</v>
      </c>
      <c r="L42" s="15">
        <v>2404.0</v>
      </c>
      <c r="M42" s="16">
        <v>3389.0</v>
      </c>
      <c r="N42" s="16">
        <v>4089.0</v>
      </c>
      <c r="O42" s="16">
        <v>5314.0</v>
      </c>
      <c r="P42" s="16">
        <v>6362.0</v>
      </c>
      <c r="Q42" s="16">
        <v>7437.0</v>
      </c>
      <c r="R42" s="16">
        <v>8399.0</v>
      </c>
      <c r="S42" s="16">
        <v>9372.0</v>
      </c>
      <c r="T42" s="17">
        <v>10258.0</v>
      </c>
      <c r="U42" s="15">
        <v>2439.0</v>
      </c>
      <c r="V42" s="16">
        <v>3361.0</v>
      </c>
      <c r="W42" s="16">
        <v>4119.0</v>
      </c>
      <c r="X42" s="16">
        <v>5269.0</v>
      </c>
      <c r="Y42" s="16">
        <v>6195.0</v>
      </c>
      <c r="Z42" s="16">
        <v>7346.0</v>
      </c>
      <c r="AA42" s="16">
        <v>8176.0</v>
      </c>
      <c r="AB42" s="16">
        <v>9046.0</v>
      </c>
      <c r="AC42" s="16">
        <v>9848.0</v>
      </c>
      <c r="AD42" s="17">
        <v>10657.0</v>
      </c>
      <c r="AE42" s="15">
        <v>2142.0</v>
      </c>
      <c r="AF42" s="16">
        <v>2793.0</v>
      </c>
      <c r="AG42" s="16">
        <v>3427.0</v>
      </c>
      <c r="AH42" s="16">
        <v>4482.0</v>
      </c>
      <c r="AI42" s="16">
        <v>5424.0</v>
      </c>
      <c r="AJ42" s="16">
        <v>6312.0</v>
      </c>
      <c r="AK42" s="16">
        <v>7312.0</v>
      </c>
      <c r="AL42" s="16">
        <v>8212.0</v>
      </c>
      <c r="AM42" s="16">
        <v>9140.0</v>
      </c>
      <c r="AN42" s="17">
        <v>10045.0</v>
      </c>
      <c r="AO42" s="15">
        <v>2339.0</v>
      </c>
      <c r="AP42" s="16">
        <v>3186.0</v>
      </c>
      <c r="AQ42" s="16">
        <v>3840.0</v>
      </c>
      <c r="AR42" s="16">
        <v>4940.0</v>
      </c>
      <c r="AS42" s="16">
        <v>5843.0</v>
      </c>
      <c r="AT42" s="16">
        <v>6926.0</v>
      </c>
      <c r="AU42" s="16">
        <v>7911.0</v>
      </c>
      <c r="AV42" s="16">
        <v>8834.0</v>
      </c>
      <c r="AW42" s="16">
        <v>9595.0</v>
      </c>
      <c r="AX42" s="17">
        <v>10400.0</v>
      </c>
      <c r="AY42" s="15">
        <v>2593.0</v>
      </c>
      <c r="AZ42" s="16">
        <v>3495.0</v>
      </c>
      <c r="BA42" s="16">
        <v>4392.0</v>
      </c>
      <c r="BB42" s="16">
        <v>5402.0</v>
      </c>
      <c r="BC42" s="16">
        <v>6378.0</v>
      </c>
      <c r="BD42" s="16">
        <v>7336.0</v>
      </c>
      <c r="BE42" s="16">
        <v>8275.0</v>
      </c>
      <c r="BF42" s="16">
        <v>9305.0</v>
      </c>
      <c r="BG42" s="16">
        <v>10320.0</v>
      </c>
      <c r="BH42" s="17">
        <v>11292.0</v>
      </c>
      <c r="BI42" s="15">
        <v>3066.0</v>
      </c>
      <c r="BJ42" s="16">
        <v>3571.0</v>
      </c>
      <c r="BK42" s="16">
        <v>4091.0</v>
      </c>
      <c r="BL42" s="16">
        <v>5010.0</v>
      </c>
      <c r="BM42" s="16">
        <v>6072.0</v>
      </c>
      <c r="BN42" s="16">
        <v>7263.0</v>
      </c>
      <c r="BO42" s="16">
        <v>8357.0</v>
      </c>
      <c r="BP42" s="17">
        <v>9316.0</v>
      </c>
      <c r="BQ42" s="15">
        <v>1633.0</v>
      </c>
      <c r="BR42" s="16">
        <v>2728.0</v>
      </c>
      <c r="BS42" s="16">
        <v>3797.0</v>
      </c>
      <c r="BT42" s="16">
        <v>4580.0</v>
      </c>
      <c r="BU42" s="16">
        <v>5719.0</v>
      </c>
      <c r="BV42" s="16">
        <v>6838.0</v>
      </c>
      <c r="BW42" s="16">
        <v>8043.0</v>
      </c>
      <c r="BX42" s="16">
        <v>9257.0</v>
      </c>
      <c r="BY42" s="16">
        <v>10172.0</v>
      </c>
      <c r="BZ42" s="16">
        <v>11021.0</v>
      </c>
      <c r="CA42" s="17">
        <v>11987.0</v>
      </c>
      <c r="CB42" s="15">
        <v>1622.0</v>
      </c>
      <c r="CC42" s="16">
        <v>2772.0</v>
      </c>
      <c r="CD42" s="16">
        <v>3772.0</v>
      </c>
      <c r="CE42" s="16">
        <v>4573.0</v>
      </c>
      <c r="CF42" s="16">
        <v>5712.0</v>
      </c>
      <c r="CG42" s="17">
        <v>6640.0</v>
      </c>
    </row>
    <row r="43">
      <c r="A43" s="14" t="s">
        <v>49</v>
      </c>
      <c r="B43" s="15">
        <v>3218.0</v>
      </c>
      <c r="C43" s="16">
        <v>4628.0</v>
      </c>
      <c r="D43" s="16">
        <v>5731.0</v>
      </c>
      <c r="E43" s="16">
        <v>6940.0</v>
      </c>
      <c r="F43" s="16">
        <v>8305.0</v>
      </c>
      <c r="G43" s="16">
        <v>9541.0</v>
      </c>
      <c r="H43" s="16">
        <v>11302.0</v>
      </c>
      <c r="I43" s="16">
        <v>12665.0</v>
      </c>
      <c r="J43" s="16">
        <v>13850.0</v>
      </c>
      <c r="K43" s="17">
        <v>15263.0</v>
      </c>
      <c r="L43" s="15">
        <v>3084.0</v>
      </c>
      <c r="M43" s="16">
        <v>4141.0</v>
      </c>
      <c r="N43" s="16">
        <v>5128.0</v>
      </c>
      <c r="O43" s="16">
        <v>6383.0</v>
      </c>
      <c r="P43" s="16">
        <v>7738.0</v>
      </c>
      <c r="Q43" s="16">
        <v>8938.0</v>
      </c>
      <c r="R43" s="16">
        <v>10172.0</v>
      </c>
      <c r="S43" s="16">
        <v>11343.0</v>
      </c>
      <c r="T43" s="17">
        <v>12402.0</v>
      </c>
      <c r="U43" s="15">
        <v>2712.0</v>
      </c>
      <c r="V43" s="16">
        <v>3647.0</v>
      </c>
      <c r="W43" s="16">
        <v>4560.0</v>
      </c>
      <c r="X43" s="16">
        <v>5862.0</v>
      </c>
      <c r="Y43" s="16">
        <v>7173.0</v>
      </c>
      <c r="Z43" s="16">
        <v>8439.0</v>
      </c>
      <c r="AA43" s="16">
        <v>9668.0</v>
      </c>
      <c r="AB43" s="16">
        <v>10751.0</v>
      </c>
      <c r="AC43" s="16">
        <v>11844.0</v>
      </c>
      <c r="AD43" s="17">
        <v>12947.0</v>
      </c>
      <c r="AE43" s="15">
        <v>2731.0</v>
      </c>
      <c r="AF43" s="16">
        <v>3709.0</v>
      </c>
      <c r="AG43" s="16">
        <v>4734.0</v>
      </c>
      <c r="AH43" s="16">
        <v>5966.0</v>
      </c>
      <c r="AI43" s="16">
        <v>7079.0</v>
      </c>
      <c r="AJ43" s="16">
        <v>8289.0</v>
      </c>
      <c r="AK43" s="16">
        <v>9440.0</v>
      </c>
      <c r="AL43" s="16">
        <v>10514.0</v>
      </c>
      <c r="AM43" s="16">
        <v>11593.0</v>
      </c>
      <c r="AN43" s="17">
        <v>12583.0</v>
      </c>
      <c r="AO43" s="15">
        <v>2792.0</v>
      </c>
      <c r="AP43" s="16">
        <v>3599.0</v>
      </c>
      <c r="AQ43" s="16">
        <v>4451.0</v>
      </c>
      <c r="AR43" s="16">
        <v>5673.0</v>
      </c>
      <c r="AS43" s="16">
        <v>6935.0</v>
      </c>
      <c r="AT43" s="16">
        <v>8187.0</v>
      </c>
      <c r="AU43" s="16">
        <v>9322.0</v>
      </c>
      <c r="AV43" s="16">
        <v>10392.0</v>
      </c>
      <c r="AW43" s="16">
        <v>11457.0</v>
      </c>
      <c r="AX43" s="17">
        <v>12501.0</v>
      </c>
      <c r="AY43" s="15">
        <v>2213.0</v>
      </c>
      <c r="AZ43" s="16">
        <v>3247.0</v>
      </c>
      <c r="BA43" s="16">
        <v>3981.0</v>
      </c>
      <c r="BB43" s="16">
        <v>5077.0</v>
      </c>
      <c r="BC43" s="16">
        <v>6159.0</v>
      </c>
      <c r="BD43" s="16">
        <v>7099.0</v>
      </c>
      <c r="BE43" s="16">
        <v>8159.0</v>
      </c>
      <c r="BF43" s="16">
        <v>9097.0</v>
      </c>
      <c r="BG43" s="16">
        <v>9795.0</v>
      </c>
      <c r="BH43" s="17">
        <v>10577.0</v>
      </c>
      <c r="BI43" s="15">
        <v>1913.0</v>
      </c>
      <c r="BJ43" s="16">
        <v>2289.0</v>
      </c>
      <c r="BK43" s="16">
        <v>2613.0</v>
      </c>
      <c r="BL43" s="16">
        <v>3429.0</v>
      </c>
      <c r="BM43" s="16">
        <v>4284.0</v>
      </c>
      <c r="BN43" s="16">
        <v>5238.0</v>
      </c>
      <c r="BO43" s="16">
        <v>6119.0</v>
      </c>
      <c r="BP43" s="17">
        <v>6816.0</v>
      </c>
      <c r="BQ43" s="15">
        <v>739.0</v>
      </c>
      <c r="BR43" s="16">
        <v>1333.0</v>
      </c>
      <c r="BS43" s="16">
        <v>1932.0</v>
      </c>
      <c r="BT43" s="16">
        <v>2346.0</v>
      </c>
      <c r="BU43" s="16">
        <v>3174.0</v>
      </c>
      <c r="BV43" s="16">
        <v>3910.0</v>
      </c>
      <c r="BW43" s="16">
        <v>4618.0</v>
      </c>
      <c r="BX43" s="16">
        <v>5241.0</v>
      </c>
      <c r="BY43" s="16">
        <v>5936.0</v>
      </c>
      <c r="BZ43" s="16">
        <v>6428.0</v>
      </c>
      <c r="CA43" s="17">
        <v>7014.0</v>
      </c>
      <c r="CB43" s="15">
        <v>964.0</v>
      </c>
      <c r="CC43" s="16">
        <v>1533.0</v>
      </c>
      <c r="CD43" s="16">
        <v>2002.0</v>
      </c>
      <c r="CE43" s="16">
        <v>2499.0</v>
      </c>
      <c r="CF43" s="16">
        <v>3233.0</v>
      </c>
      <c r="CG43" s="17">
        <v>3906.0</v>
      </c>
    </row>
    <row r="44">
      <c r="A44" s="14" t="s">
        <v>50</v>
      </c>
      <c r="B44" s="15">
        <v>4089.0</v>
      </c>
      <c r="C44" s="16">
        <v>5636.0</v>
      </c>
      <c r="D44" s="16">
        <v>7148.0</v>
      </c>
      <c r="E44" s="16">
        <v>8828.0</v>
      </c>
      <c r="F44" s="16">
        <v>10279.0</v>
      </c>
      <c r="G44" s="16">
        <v>11892.0</v>
      </c>
      <c r="H44" s="16">
        <v>13436.0</v>
      </c>
      <c r="I44" s="16">
        <v>14988.0</v>
      </c>
      <c r="J44" s="16">
        <v>16448.0</v>
      </c>
      <c r="K44" s="17">
        <v>18287.0</v>
      </c>
      <c r="L44" s="15">
        <v>4729.0</v>
      </c>
      <c r="M44" s="16">
        <v>6342.0</v>
      </c>
      <c r="N44" s="16">
        <v>7886.0</v>
      </c>
      <c r="O44" s="16">
        <v>9842.0</v>
      </c>
      <c r="P44" s="16">
        <v>11682.0</v>
      </c>
      <c r="Q44" s="16">
        <v>13537.0</v>
      </c>
      <c r="R44" s="16">
        <v>15730.0</v>
      </c>
      <c r="S44" s="16">
        <v>17386.0</v>
      </c>
      <c r="T44" s="17">
        <v>19206.0</v>
      </c>
      <c r="U44" s="15">
        <v>5058.0</v>
      </c>
      <c r="V44" s="16">
        <v>6848.0</v>
      </c>
      <c r="W44" s="16">
        <v>8222.0</v>
      </c>
      <c r="X44" s="16">
        <v>9881.0</v>
      </c>
      <c r="Y44" s="16">
        <v>11362.0</v>
      </c>
      <c r="Z44" s="16">
        <v>13277.0</v>
      </c>
      <c r="AA44" s="16">
        <v>15081.0</v>
      </c>
      <c r="AB44" s="16">
        <v>16530.0</v>
      </c>
      <c r="AC44" s="16">
        <v>18068.0</v>
      </c>
      <c r="AD44" s="17">
        <v>19712.0</v>
      </c>
      <c r="AE44" s="15">
        <v>3937.0</v>
      </c>
      <c r="AF44" s="16">
        <v>5357.0</v>
      </c>
      <c r="AG44" s="16">
        <v>6693.0</v>
      </c>
      <c r="AH44" s="16">
        <v>8038.0</v>
      </c>
      <c r="AI44" s="16">
        <v>9422.0</v>
      </c>
      <c r="AJ44" s="16">
        <v>11531.0</v>
      </c>
      <c r="AK44" s="16">
        <v>12995.0</v>
      </c>
      <c r="AL44" s="16">
        <v>14588.0</v>
      </c>
      <c r="AM44" s="16">
        <v>16079.0</v>
      </c>
      <c r="AN44" s="17">
        <v>17505.0</v>
      </c>
      <c r="AO44" s="15">
        <v>3875.0</v>
      </c>
      <c r="AP44" s="16">
        <v>5252.0</v>
      </c>
      <c r="AQ44" s="16">
        <v>6485.0</v>
      </c>
      <c r="AR44" s="16">
        <v>7944.0</v>
      </c>
      <c r="AS44" s="16">
        <v>9450.0</v>
      </c>
      <c r="AT44" s="16">
        <v>11011.0</v>
      </c>
      <c r="AU44" s="16">
        <v>12553.0</v>
      </c>
      <c r="AV44" s="16">
        <v>14355.0</v>
      </c>
      <c r="AW44" s="16">
        <v>16024.0</v>
      </c>
      <c r="AX44" s="17">
        <v>17371.0</v>
      </c>
      <c r="AY44" s="15">
        <v>4082.0</v>
      </c>
      <c r="AZ44" s="16">
        <v>5621.0</v>
      </c>
      <c r="BA44" s="16">
        <v>6760.0</v>
      </c>
      <c r="BB44" s="16">
        <v>8275.0</v>
      </c>
      <c r="BC44" s="16">
        <v>9880.0</v>
      </c>
      <c r="BD44" s="16">
        <v>11433.0</v>
      </c>
      <c r="BE44" s="16">
        <v>13086.0</v>
      </c>
      <c r="BF44" s="16">
        <v>14619.0</v>
      </c>
      <c r="BG44" s="16">
        <v>16001.0</v>
      </c>
      <c r="BH44" s="17">
        <v>17312.0</v>
      </c>
      <c r="BI44" s="15">
        <v>3898.0</v>
      </c>
      <c r="BJ44" s="16">
        <v>4241.0</v>
      </c>
      <c r="BK44" s="16">
        <v>4658.0</v>
      </c>
      <c r="BL44" s="16">
        <v>6122.0</v>
      </c>
      <c r="BM44" s="16">
        <v>7711.0</v>
      </c>
      <c r="BN44" s="16">
        <v>9258.0</v>
      </c>
      <c r="BO44" s="16">
        <v>10890.0</v>
      </c>
      <c r="BP44" s="17">
        <v>12337.0</v>
      </c>
      <c r="BQ44" s="15">
        <v>1888.0</v>
      </c>
      <c r="BR44" s="16">
        <v>3170.0</v>
      </c>
      <c r="BS44" s="16">
        <v>4272.0</v>
      </c>
      <c r="BT44" s="16">
        <v>5107.0</v>
      </c>
      <c r="BU44" s="16">
        <v>6531.0</v>
      </c>
      <c r="BV44" s="16">
        <v>7910.0</v>
      </c>
      <c r="BW44" s="16">
        <v>9379.0</v>
      </c>
      <c r="BX44" s="16">
        <v>10751.0</v>
      </c>
      <c r="BY44" s="16">
        <v>12033.0</v>
      </c>
      <c r="BZ44" s="16">
        <v>13112.0</v>
      </c>
      <c r="CA44" s="17">
        <v>14505.0</v>
      </c>
      <c r="CB44" s="15">
        <v>1867.0</v>
      </c>
      <c r="CC44" s="16">
        <v>2996.0</v>
      </c>
      <c r="CD44" s="16">
        <v>3923.0</v>
      </c>
      <c r="CE44" s="16">
        <v>4906.0</v>
      </c>
      <c r="CF44" s="16">
        <v>6206.0</v>
      </c>
      <c r="CG44" s="17">
        <v>7364.0</v>
      </c>
    </row>
    <row r="45">
      <c r="A45" s="14" t="s">
        <v>51</v>
      </c>
      <c r="B45" s="15">
        <v>19511.0</v>
      </c>
      <c r="C45" s="16">
        <v>26953.0</v>
      </c>
      <c r="D45" s="16">
        <v>33352.0</v>
      </c>
      <c r="E45" s="16">
        <v>40943.0</v>
      </c>
      <c r="F45" s="16">
        <v>49740.0</v>
      </c>
      <c r="G45" s="16">
        <v>58541.0</v>
      </c>
      <c r="H45" s="16">
        <v>68002.0</v>
      </c>
      <c r="I45" s="16">
        <v>77614.0</v>
      </c>
      <c r="J45" s="16">
        <v>85210.0</v>
      </c>
      <c r="K45" s="17">
        <v>92965.0</v>
      </c>
      <c r="L45" s="15">
        <v>19237.0</v>
      </c>
      <c r="M45" s="16">
        <v>25682.0</v>
      </c>
      <c r="N45" s="16">
        <v>31395.0</v>
      </c>
      <c r="O45" s="16">
        <v>39839.0</v>
      </c>
      <c r="P45" s="16">
        <v>47778.0</v>
      </c>
      <c r="Q45" s="16">
        <v>55795.0</v>
      </c>
      <c r="R45" s="16">
        <v>64378.0</v>
      </c>
      <c r="S45" s="16">
        <v>72627.0</v>
      </c>
      <c r="T45" s="17">
        <v>79567.0</v>
      </c>
      <c r="U45" s="15">
        <v>18254.0</v>
      </c>
      <c r="V45" s="16">
        <v>24883.0</v>
      </c>
      <c r="W45" s="16">
        <v>30765.0</v>
      </c>
      <c r="X45" s="16">
        <v>39427.0</v>
      </c>
      <c r="Y45" s="16">
        <v>46965.0</v>
      </c>
      <c r="Z45" s="16">
        <v>54770.0</v>
      </c>
      <c r="AA45" s="16">
        <v>62294.0</v>
      </c>
      <c r="AB45" s="16">
        <v>69510.0</v>
      </c>
      <c r="AC45" s="16">
        <v>76297.0</v>
      </c>
      <c r="AD45" s="17">
        <v>82425.0</v>
      </c>
      <c r="AE45" s="15">
        <v>15440.0</v>
      </c>
      <c r="AF45" s="16">
        <v>21224.0</v>
      </c>
      <c r="AG45" s="16">
        <v>26611.0</v>
      </c>
      <c r="AH45" s="16">
        <v>35056.0</v>
      </c>
      <c r="AI45" s="16">
        <v>41941.0</v>
      </c>
      <c r="AJ45" s="16">
        <v>50059.0</v>
      </c>
      <c r="AK45" s="16">
        <v>57232.0</v>
      </c>
      <c r="AL45" s="16">
        <v>63842.0</v>
      </c>
      <c r="AM45" s="16">
        <v>70031.0</v>
      </c>
      <c r="AN45" s="17">
        <v>75961.0</v>
      </c>
      <c r="AO45" s="15">
        <v>15827.0</v>
      </c>
      <c r="AP45" s="16">
        <v>20962.0</v>
      </c>
      <c r="AQ45" s="16">
        <v>26676.0</v>
      </c>
      <c r="AR45" s="16">
        <v>35336.0</v>
      </c>
      <c r="AS45" s="16">
        <v>42714.0</v>
      </c>
      <c r="AT45" s="16">
        <v>51081.0</v>
      </c>
      <c r="AU45" s="16">
        <v>57911.0</v>
      </c>
      <c r="AV45" s="16">
        <v>66030.0</v>
      </c>
      <c r="AW45" s="16">
        <v>73338.0</v>
      </c>
      <c r="AX45" s="17">
        <v>79878.0</v>
      </c>
      <c r="AY45" s="15">
        <v>21296.0</v>
      </c>
      <c r="AZ45" s="16">
        <v>28461.0</v>
      </c>
      <c r="BA45" s="16">
        <v>35213.0</v>
      </c>
      <c r="BB45" s="16">
        <v>45251.0</v>
      </c>
      <c r="BC45" s="16">
        <v>54370.0</v>
      </c>
      <c r="BD45" s="16">
        <v>64540.0</v>
      </c>
      <c r="BE45" s="16">
        <v>73158.0</v>
      </c>
      <c r="BF45" s="16">
        <v>82300.0</v>
      </c>
      <c r="BG45" s="16">
        <v>90140.0</v>
      </c>
      <c r="BH45" s="17">
        <v>97450.0</v>
      </c>
      <c r="BI45" s="15">
        <v>20183.0</v>
      </c>
      <c r="BJ45" s="16">
        <v>22793.0</v>
      </c>
      <c r="BK45" s="16">
        <v>26749.0</v>
      </c>
      <c r="BL45" s="16">
        <v>34652.0</v>
      </c>
      <c r="BM45" s="16">
        <v>42700.0</v>
      </c>
      <c r="BN45" s="16">
        <v>50546.0</v>
      </c>
      <c r="BO45" s="16">
        <v>58444.0</v>
      </c>
      <c r="BP45" s="17">
        <v>65698.0</v>
      </c>
      <c r="BQ45" s="15">
        <v>10742.0</v>
      </c>
      <c r="BR45" s="16">
        <v>17204.0</v>
      </c>
      <c r="BS45" s="16">
        <v>22927.0</v>
      </c>
      <c r="BT45" s="16">
        <v>27021.0</v>
      </c>
      <c r="BU45" s="16">
        <v>35140.0</v>
      </c>
      <c r="BV45" s="16">
        <v>42553.0</v>
      </c>
      <c r="BW45" s="16">
        <v>49783.0</v>
      </c>
      <c r="BX45" s="16">
        <v>57217.0</v>
      </c>
      <c r="BY45" s="16">
        <v>63766.0</v>
      </c>
      <c r="BZ45" s="16">
        <v>68841.0</v>
      </c>
      <c r="CA45" s="17">
        <v>74516.0</v>
      </c>
      <c r="CB45" s="15">
        <v>9370.0</v>
      </c>
      <c r="CC45" s="16">
        <v>15325.0</v>
      </c>
      <c r="CD45" s="16">
        <v>21039.0</v>
      </c>
      <c r="CE45" s="16">
        <v>25514.0</v>
      </c>
      <c r="CF45" s="16">
        <v>32421.0</v>
      </c>
      <c r="CG45" s="17">
        <v>38821.0</v>
      </c>
    </row>
    <row r="46">
      <c r="A46" s="14" t="s">
        <v>52</v>
      </c>
      <c r="B46" s="15">
        <v>31237.0</v>
      </c>
      <c r="C46" s="16">
        <v>43858.0</v>
      </c>
      <c r="D46" s="16">
        <v>53647.0</v>
      </c>
      <c r="E46" s="16">
        <v>67370.0</v>
      </c>
      <c r="F46" s="16">
        <v>79584.0</v>
      </c>
      <c r="G46" s="16">
        <v>96250.0</v>
      </c>
      <c r="H46" s="16">
        <v>113652.0</v>
      </c>
      <c r="I46" s="16">
        <v>128544.0</v>
      </c>
      <c r="J46" s="16">
        <v>140173.0</v>
      </c>
      <c r="K46" s="17">
        <v>153173.0</v>
      </c>
      <c r="L46" s="15">
        <v>29768.0</v>
      </c>
      <c r="M46" s="16">
        <v>40938.0</v>
      </c>
      <c r="N46" s="16">
        <v>49989.0</v>
      </c>
      <c r="O46" s="16">
        <v>67506.0</v>
      </c>
      <c r="P46" s="16">
        <v>81296.0</v>
      </c>
      <c r="Q46" s="16">
        <v>95209.0</v>
      </c>
      <c r="R46" s="16">
        <v>111669.0</v>
      </c>
      <c r="S46" s="16">
        <v>127580.0</v>
      </c>
      <c r="T46" s="17">
        <v>139697.0</v>
      </c>
      <c r="U46" s="15">
        <v>28586.0</v>
      </c>
      <c r="V46" s="16">
        <v>38866.0</v>
      </c>
      <c r="W46" s="16">
        <v>47348.0</v>
      </c>
      <c r="X46" s="16">
        <v>65699.0</v>
      </c>
      <c r="Y46" s="16">
        <v>79341.0</v>
      </c>
      <c r="Z46" s="16">
        <v>93265.0</v>
      </c>
      <c r="AA46" s="16">
        <v>109391.0</v>
      </c>
      <c r="AB46" s="16">
        <v>123267.0</v>
      </c>
      <c r="AC46" s="16">
        <v>135851.0</v>
      </c>
      <c r="AD46" s="17">
        <v>147202.0</v>
      </c>
      <c r="AE46" s="15">
        <v>27777.0</v>
      </c>
      <c r="AF46" s="16">
        <v>37480.0</v>
      </c>
      <c r="AG46" s="16">
        <v>46505.0</v>
      </c>
      <c r="AH46" s="16">
        <v>64066.0</v>
      </c>
      <c r="AI46" s="16">
        <v>77926.0</v>
      </c>
      <c r="AJ46" s="16">
        <v>93079.0</v>
      </c>
      <c r="AK46" s="16">
        <v>106400.0</v>
      </c>
      <c r="AL46" s="16">
        <v>120418.0</v>
      </c>
      <c r="AM46" s="16">
        <v>132252.0</v>
      </c>
      <c r="AN46" s="17">
        <v>143762.0</v>
      </c>
      <c r="AO46" s="15">
        <v>28363.0</v>
      </c>
      <c r="AP46" s="16">
        <v>38151.0</v>
      </c>
      <c r="AQ46" s="16">
        <v>46667.0</v>
      </c>
      <c r="AR46" s="16">
        <v>66519.0</v>
      </c>
      <c r="AS46" s="16">
        <v>80308.0</v>
      </c>
      <c r="AT46" s="16">
        <v>93490.0</v>
      </c>
      <c r="AU46" s="16">
        <v>106718.0</v>
      </c>
      <c r="AV46" s="16">
        <v>120916.0</v>
      </c>
      <c r="AW46" s="16">
        <v>132789.0</v>
      </c>
      <c r="AX46" s="17">
        <v>144444.0</v>
      </c>
      <c r="AY46" s="15">
        <v>28443.0</v>
      </c>
      <c r="AZ46" s="16">
        <v>37899.0</v>
      </c>
      <c r="BA46" s="16">
        <v>45607.0</v>
      </c>
      <c r="BB46" s="16">
        <v>64752.0</v>
      </c>
      <c r="BC46" s="16">
        <v>77492.0</v>
      </c>
      <c r="BD46" s="16">
        <v>90165.0</v>
      </c>
      <c r="BE46" s="16">
        <v>102798.0</v>
      </c>
      <c r="BF46" s="16">
        <v>117128.0</v>
      </c>
      <c r="BG46" s="16">
        <v>128100.0</v>
      </c>
      <c r="BH46" s="17">
        <v>139254.0</v>
      </c>
      <c r="BI46" s="15">
        <v>26274.0</v>
      </c>
      <c r="BJ46" s="16">
        <v>31110.0</v>
      </c>
      <c r="BK46" s="16">
        <v>36674.0</v>
      </c>
      <c r="BL46" s="16">
        <v>54941.0</v>
      </c>
      <c r="BM46" s="16">
        <v>66007.0</v>
      </c>
      <c r="BN46" s="16">
        <v>77694.0</v>
      </c>
      <c r="BO46" s="16">
        <v>89580.0</v>
      </c>
      <c r="BP46" s="17">
        <v>101213.0</v>
      </c>
      <c r="BQ46" s="15">
        <v>15906.0</v>
      </c>
      <c r="BR46" s="16">
        <v>26345.0</v>
      </c>
      <c r="BS46" s="16">
        <v>36880.0</v>
      </c>
      <c r="BT46" s="16">
        <v>45281.0</v>
      </c>
      <c r="BU46" s="16">
        <v>65674.0</v>
      </c>
      <c r="BV46" s="16">
        <v>77160.0</v>
      </c>
      <c r="BW46" s="16">
        <v>90536.0</v>
      </c>
      <c r="BX46" s="16">
        <v>104358.0</v>
      </c>
      <c r="BY46" s="16">
        <v>118554.0</v>
      </c>
      <c r="BZ46" s="16">
        <v>130391.0</v>
      </c>
      <c r="CA46" s="17">
        <v>147699.0</v>
      </c>
      <c r="CB46" s="15">
        <v>16310.0</v>
      </c>
      <c r="CC46" s="16">
        <v>26464.0</v>
      </c>
      <c r="CD46" s="16">
        <v>36404.0</v>
      </c>
      <c r="CE46" s="16">
        <v>44049.0</v>
      </c>
      <c r="CF46" s="16">
        <v>61899.0</v>
      </c>
      <c r="CG46" s="17">
        <v>72536.0</v>
      </c>
    </row>
    <row r="47">
      <c r="A47" s="14" t="s">
        <v>53</v>
      </c>
      <c r="B47" s="15">
        <v>4115.0</v>
      </c>
      <c r="C47" s="16">
        <v>5721.0</v>
      </c>
      <c r="D47" s="16">
        <v>6786.0</v>
      </c>
      <c r="E47" s="16">
        <v>8878.0</v>
      </c>
      <c r="F47" s="16">
        <v>10828.0</v>
      </c>
      <c r="G47" s="16">
        <v>12761.0</v>
      </c>
      <c r="H47" s="16">
        <v>14331.0</v>
      </c>
      <c r="I47" s="16">
        <v>16196.0</v>
      </c>
      <c r="J47" s="16">
        <v>17731.0</v>
      </c>
      <c r="K47" s="17">
        <v>19323.0</v>
      </c>
      <c r="L47" s="15">
        <v>4372.0</v>
      </c>
      <c r="M47" s="16">
        <v>5735.0</v>
      </c>
      <c r="N47" s="16">
        <v>6795.0</v>
      </c>
      <c r="O47" s="16">
        <v>9612.0</v>
      </c>
      <c r="P47" s="16">
        <v>12003.0</v>
      </c>
      <c r="Q47" s="16">
        <v>13692.0</v>
      </c>
      <c r="R47" s="16">
        <v>15423.0</v>
      </c>
      <c r="S47" s="16">
        <v>17139.0</v>
      </c>
      <c r="T47" s="17">
        <v>18338.0</v>
      </c>
      <c r="U47" s="15">
        <v>4096.0</v>
      </c>
      <c r="V47" s="16">
        <v>5464.0</v>
      </c>
      <c r="W47" s="16">
        <v>6723.0</v>
      </c>
      <c r="X47" s="16">
        <v>9128.0</v>
      </c>
      <c r="Y47" s="16">
        <v>11483.0</v>
      </c>
      <c r="Z47" s="16">
        <v>13371.0</v>
      </c>
      <c r="AA47" s="16">
        <v>15117.0</v>
      </c>
      <c r="AB47" s="16">
        <v>16835.0</v>
      </c>
      <c r="AC47" s="16">
        <v>18291.0</v>
      </c>
      <c r="AD47" s="17">
        <v>19661.0</v>
      </c>
      <c r="AE47" s="15">
        <v>4069.0</v>
      </c>
      <c r="AF47" s="16">
        <v>5449.0</v>
      </c>
      <c r="AG47" s="16">
        <v>6754.0</v>
      </c>
      <c r="AH47" s="16">
        <v>9280.0</v>
      </c>
      <c r="AI47" s="16">
        <v>11441.0</v>
      </c>
      <c r="AJ47" s="16">
        <v>13358.0</v>
      </c>
      <c r="AK47" s="16">
        <v>14915.0</v>
      </c>
      <c r="AL47" s="16">
        <v>16726.0</v>
      </c>
      <c r="AM47" s="16">
        <v>18164.0</v>
      </c>
      <c r="AN47" s="17">
        <v>19832.0</v>
      </c>
      <c r="AO47" s="15">
        <v>4487.0</v>
      </c>
      <c r="AP47" s="16">
        <v>6046.0</v>
      </c>
      <c r="AQ47" s="16">
        <v>7214.0</v>
      </c>
      <c r="AR47" s="16">
        <v>9200.0</v>
      </c>
      <c r="AS47" s="16">
        <v>11075.0</v>
      </c>
      <c r="AT47" s="16">
        <v>13361.0</v>
      </c>
      <c r="AU47" s="16">
        <v>15124.0</v>
      </c>
      <c r="AV47" s="16">
        <v>17209.0</v>
      </c>
      <c r="AW47" s="16">
        <v>19272.0</v>
      </c>
      <c r="AX47" s="17">
        <v>20957.0</v>
      </c>
      <c r="AY47" s="15">
        <v>5073.0</v>
      </c>
      <c r="AZ47" s="16">
        <v>7070.0</v>
      </c>
      <c r="BA47" s="16">
        <v>8533.0</v>
      </c>
      <c r="BB47" s="16">
        <v>10712.0</v>
      </c>
      <c r="BC47" s="16">
        <v>12769.0</v>
      </c>
      <c r="BD47" s="16">
        <v>15190.0</v>
      </c>
      <c r="BE47" s="16">
        <v>17340.0</v>
      </c>
      <c r="BF47" s="16">
        <v>19764.0</v>
      </c>
      <c r="BG47" s="16">
        <v>22017.0</v>
      </c>
      <c r="BH47" s="17">
        <v>24158.0</v>
      </c>
      <c r="BI47" s="15">
        <v>5157.0</v>
      </c>
      <c r="BJ47" s="16">
        <v>5964.0</v>
      </c>
      <c r="BK47" s="16">
        <v>7000.0</v>
      </c>
      <c r="BL47" s="16">
        <v>8962.0</v>
      </c>
      <c r="BM47" s="16">
        <v>10973.0</v>
      </c>
      <c r="BN47" s="16">
        <v>13205.0</v>
      </c>
      <c r="BO47" s="16">
        <v>15353.0</v>
      </c>
      <c r="BP47" s="17">
        <v>17408.0</v>
      </c>
      <c r="BQ47" s="15">
        <v>2735.0</v>
      </c>
      <c r="BR47" s="16">
        <v>4579.0</v>
      </c>
      <c r="BS47" s="16">
        <v>6050.0</v>
      </c>
      <c r="BT47" s="16">
        <v>7194.0</v>
      </c>
      <c r="BU47" s="16">
        <v>9222.0</v>
      </c>
      <c r="BV47" s="16">
        <v>11204.0</v>
      </c>
      <c r="BW47" s="16">
        <v>13317.0</v>
      </c>
      <c r="BX47" s="16">
        <v>15415.0</v>
      </c>
      <c r="BY47" s="16">
        <v>17642.0</v>
      </c>
      <c r="BZ47" s="16">
        <v>19463.0</v>
      </c>
      <c r="CA47" s="17">
        <v>20969.0</v>
      </c>
      <c r="CB47" s="15">
        <v>2476.0</v>
      </c>
      <c r="CC47" s="16">
        <v>4286.0</v>
      </c>
      <c r="CD47" s="16">
        <v>5686.0</v>
      </c>
      <c r="CE47" s="16">
        <v>6640.0</v>
      </c>
      <c r="CF47" s="16">
        <v>8515.0</v>
      </c>
      <c r="CG47" s="17">
        <v>10294.0</v>
      </c>
    </row>
    <row r="48">
      <c r="A48" s="14" t="s">
        <v>54</v>
      </c>
      <c r="B48" s="15">
        <v>4680.0</v>
      </c>
      <c r="C48" s="16">
        <v>6371.0</v>
      </c>
      <c r="D48" s="16">
        <v>7774.0</v>
      </c>
      <c r="E48" s="16">
        <v>9130.0</v>
      </c>
      <c r="F48" s="16">
        <v>10976.0</v>
      </c>
      <c r="G48" s="16">
        <v>12772.0</v>
      </c>
      <c r="H48" s="16">
        <v>15384.0</v>
      </c>
      <c r="I48" s="16">
        <v>18635.0</v>
      </c>
      <c r="J48" s="16">
        <v>20739.0</v>
      </c>
      <c r="K48" s="17">
        <v>22781.0</v>
      </c>
      <c r="L48" s="15">
        <v>4604.0</v>
      </c>
      <c r="M48" s="16">
        <v>6096.0</v>
      </c>
      <c r="N48" s="16">
        <v>7461.0</v>
      </c>
      <c r="O48" s="16">
        <v>10101.0</v>
      </c>
      <c r="P48" s="16">
        <v>12353.0</v>
      </c>
      <c r="Q48" s="16">
        <v>15101.0</v>
      </c>
      <c r="R48" s="16">
        <v>18335.0</v>
      </c>
      <c r="S48" s="16">
        <v>21535.0</v>
      </c>
      <c r="T48" s="17">
        <v>23521.0</v>
      </c>
      <c r="U48" s="15">
        <v>5551.0</v>
      </c>
      <c r="V48" s="16">
        <v>7505.0</v>
      </c>
      <c r="W48" s="16">
        <v>9325.0</v>
      </c>
      <c r="X48" s="16">
        <v>11550.0</v>
      </c>
      <c r="Y48" s="16">
        <v>13886.0</v>
      </c>
      <c r="Z48" s="16">
        <v>16377.0</v>
      </c>
      <c r="AA48" s="16">
        <v>19509.0</v>
      </c>
      <c r="AB48" s="16">
        <v>22149.0</v>
      </c>
      <c r="AC48" s="16">
        <v>24526.0</v>
      </c>
      <c r="AD48" s="17">
        <v>26119.0</v>
      </c>
      <c r="AE48" s="15">
        <v>5243.0</v>
      </c>
      <c r="AF48" s="16">
        <v>7084.0</v>
      </c>
      <c r="AG48" s="16">
        <v>8948.0</v>
      </c>
      <c r="AH48" s="16">
        <v>11616.0</v>
      </c>
      <c r="AI48" s="16">
        <v>14417.0</v>
      </c>
      <c r="AJ48" s="16">
        <v>17496.0</v>
      </c>
      <c r="AK48" s="16">
        <v>20995.0</v>
      </c>
      <c r="AL48" s="16">
        <v>23861.0</v>
      </c>
      <c r="AM48" s="16">
        <v>26560.0</v>
      </c>
      <c r="AN48" s="17">
        <v>28732.0</v>
      </c>
      <c r="AO48" s="15">
        <v>5675.0</v>
      </c>
      <c r="AP48" s="16">
        <v>7628.0</v>
      </c>
      <c r="AQ48" s="16">
        <v>9453.0</v>
      </c>
      <c r="AR48" s="16">
        <v>11774.0</v>
      </c>
      <c r="AS48" s="16">
        <v>14141.0</v>
      </c>
      <c r="AT48" s="16">
        <v>16427.0</v>
      </c>
      <c r="AU48" s="16">
        <v>18731.0</v>
      </c>
      <c r="AV48" s="16">
        <v>21242.0</v>
      </c>
      <c r="AW48" s="16">
        <v>23823.0</v>
      </c>
      <c r="AX48" s="17">
        <v>25869.0</v>
      </c>
      <c r="AY48" s="15">
        <v>4723.0</v>
      </c>
      <c r="AZ48" s="16">
        <v>6321.0</v>
      </c>
      <c r="BA48" s="16">
        <v>7616.0</v>
      </c>
      <c r="BB48" s="16">
        <v>10088.0</v>
      </c>
      <c r="BC48" s="16">
        <v>12556.0</v>
      </c>
      <c r="BD48" s="16">
        <v>14580.0</v>
      </c>
      <c r="BE48" s="16">
        <v>16906.0</v>
      </c>
      <c r="BF48" s="16">
        <v>19533.0</v>
      </c>
      <c r="BG48" s="16">
        <v>21948.0</v>
      </c>
      <c r="BH48" s="17">
        <v>23743.0</v>
      </c>
      <c r="BI48" s="15">
        <v>4373.0</v>
      </c>
      <c r="BJ48" s="16">
        <v>5087.0</v>
      </c>
      <c r="BK48" s="16">
        <v>5864.0</v>
      </c>
      <c r="BL48" s="16">
        <v>7763.0</v>
      </c>
      <c r="BM48" s="16">
        <v>9695.0</v>
      </c>
      <c r="BN48" s="16">
        <v>11294.0</v>
      </c>
      <c r="BO48" s="16">
        <v>13044.0</v>
      </c>
      <c r="BP48" s="17">
        <v>15259.0</v>
      </c>
      <c r="BQ48" s="15">
        <v>2393.0</v>
      </c>
      <c r="BR48" s="16">
        <v>3951.0</v>
      </c>
      <c r="BS48" s="16">
        <v>5345.0</v>
      </c>
      <c r="BT48" s="16">
        <v>6472.0</v>
      </c>
      <c r="BU48" s="16">
        <v>8826.0</v>
      </c>
      <c r="BV48" s="16">
        <v>10730.0</v>
      </c>
      <c r="BW48" s="16">
        <v>12444.0</v>
      </c>
      <c r="BX48" s="16">
        <v>14701.0</v>
      </c>
      <c r="BY48" s="16">
        <v>16726.0</v>
      </c>
      <c r="BZ48" s="16">
        <v>18387.0</v>
      </c>
      <c r="CA48" s="17">
        <v>20204.0</v>
      </c>
      <c r="CB48" s="15">
        <v>2113.0</v>
      </c>
      <c r="CC48" s="16">
        <v>3667.0</v>
      </c>
      <c r="CD48" s="16">
        <v>4968.0</v>
      </c>
      <c r="CE48" s="16">
        <v>6067.0</v>
      </c>
      <c r="CF48" s="16">
        <v>8416.0</v>
      </c>
      <c r="CG48" s="17">
        <v>10190.0</v>
      </c>
    </row>
    <row r="49">
      <c r="A49" s="14" t="s">
        <v>55</v>
      </c>
      <c r="B49" s="15">
        <v>22242.0</v>
      </c>
      <c r="C49" s="16">
        <v>30093.0</v>
      </c>
      <c r="D49" s="16">
        <v>37033.0</v>
      </c>
      <c r="E49" s="16">
        <v>45578.0</v>
      </c>
      <c r="F49" s="16">
        <v>55857.0</v>
      </c>
      <c r="G49" s="16">
        <v>65413.0</v>
      </c>
      <c r="H49" s="16">
        <v>77464.0</v>
      </c>
      <c r="I49" s="16">
        <v>88949.0</v>
      </c>
      <c r="J49" s="16">
        <v>97372.0</v>
      </c>
      <c r="K49" s="17">
        <v>106559.0</v>
      </c>
      <c r="L49" s="15">
        <v>22729.0</v>
      </c>
      <c r="M49" s="16">
        <v>29999.0</v>
      </c>
      <c r="N49" s="16">
        <v>35198.0</v>
      </c>
      <c r="O49" s="16">
        <v>43858.0</v>
      </c>
      <c r="P49" s="16">
        <v>53479.0</v>
      </c>
      <c r="Q49" s="16">
        <v>61406.0</v>
      </c>
      <c r="R49" s="16">
        <v>71691.0</v>
      </c>
      <c r="S49" s="16">
        <v>81432.0</v>
      </c>
      <c r="T49" s="17">
        <v>89262.0</v>
      </c>
      <c r="U49" s="15">
        <v>20050.0</v>
      </c>
      <c r="V49" s="16">
        <v>27298.0</v>
      </c>
      <c r="W49" s="16">
        <v>33200.0</v>
      </c>
      <c r="X49" s="16">
        <v>42535.0</v>
      </c>
      <c r="Y49" s="16">
        <v>52171.0</v>
      </c>
      <c r="Z49" s="16">
        <v>60851.0</v>
      </c>
      <c r="AA49" s="16">
        <v>72597.0</v>
      </c>
      <c r="AB49" s="16">
        <v>81938.0</v>
      </c>
      <c r="AC49" s="16">
        <v>89771.0</v>
      </c>
      <c r="AD49" s="17">
        <v>96932.0</v>
      </c>
      <c r="AE49" s="15">
        <v>19398.0</v>
      </c>
      <c r="AF49" s="16">
        <v>25943.0</v>
      </c>
      <c r="AG49" s="16">
        <v>31947.0</v>
      </c>
      <c r="AH49" s="16">
        <v>42236.0</v>
      </c>
      <c r="AI49" s="16">
        <v>51667.0</v>
      </c>
      <c r="AJ49" s="16">
        <v>60237.0</v>
      </c>
      <c r="AK49" s="16">
        <v>69859.0</v>
      </c>
      <c r="AL49" s="16">
        <v>79919.0</v>
      </c>
      <c r="AM49" s="16">
        <v>88063.0</v>
      </c>
      <c r="AN49" s="17">
        <v>95689.0</v>
      </c>
      <c r="AO49" s="15">
        <v>20625.0</v>
      </c>
      <c r="AP49" s="16">
        <v>27685.0</v>
      </c>
      <c r="AQ49" s="16">
        <v>34291.0</v>
      </c>
      <c r="AR49" s="16">
        <v>44167.0</v>
      </c>
      <c r="AS49" s="16">
        <v>53010.0</v>
      </c>
      <c r="AT49" s="16">
        <v>61632.0</v>
      </c>
      <c r="AU49" s="16">
        <v>70863.0</v>
      </c>
      <c r="AV49" s="16">
        <v>80744.0</v>
      </c>
      <c r="AW49" s="16">
        <v>88183.0</v>
      </c>
      <c r="AX49" s="17">
        <v>95749.0</v>
      </c>
      <c r="AY49" s="15">
        <v>19583.0</v>
      </c>
      <c r="AZ49" s="16">
        <v>27326.0</v>
      </c>
      <c r="BA49" s="16">
        <v>33245.0</v>
      </c>
      <c r="BB49" s="16">
        <v>41828.0</v>
      </c>
      <c r="BC49" s="16">
        <v>50920.0</v>
      </c>
      <c r="BD49" s="16">
        <v>59272.0</v>
      </c>
      <c r="BE49" s="16">
        <v>67309.0</v>
      </c>
      <c r="BF49" s="16">
        <v>76639.0</v>
      </c>
      <c r="BG49" s="16">
        <v>84118.0</v>
      </c>
      <c r="BH49" s="17">
        <v>90968.0</v>
      </c>
      <c r="BI49" s="15">
        <v>21079.0</v>
      </c>
      <c r="BJ49" s="16">
        <v>24449.0</v>
      </c>
      <c r="BK49" s="16">
        <v>29198.0</v>
      </c>
      <c r="BL49" s="16">
        <v>38157.0</v>
      </c>
      <c r="BM49" s="16">
        <v>46397.0</v>
      </c>
      <c r="BN49" s="16">
        <v>54750.0</v>
      </c>
      <c r="BO49" s="16">
        <v>63490.0</v>
      </c>
      <c r="BP49" s="17">
        <v>71955.0</v>
      </c>
      <c r="BQ49" s="15">
        <v>13348.0</v>
      </c>
      <c r="BR49" s="16">
        <v>21234.0</v>
      </c>
      <c r="BS49" s="16">
        <v>29435.0</v>
      </c>
      <c r="BT49" s="16">
        <v>35333.0</v>
      </c>
      <c r="BU49" s="16">
        <v>44778.0</v>
      </c>
      <c r="BV49" s="16">
        <v>53884.0</v>
      </c>
      <c r="BW49" s="16">
        <v>63235.0</v>
      </c>
      <c r="BX49" s="16">
        <v>72305.0</v>
      </c>
      <c r="BY49" s="16">
        <v>80746.0</v>
      </c>
      <c r="BZ49" s="16">
        <v>88196.0</v>
      </c>
      <c r="CA49" s="17">
        <v>96759.0</v>
      </c>
      <c r="CB49" s="15">
        <v>12329.0</v>
      </c>
      <c r="CC49" s="16">
        <v>19936.0</v>
      </c>
      <c r="CD49" s="16">
        <v>28203.0</v>
      </c>
      <c r="CE49" s="16">
        <v>34033.0</v>
      </c>
      <c r="CF49" s="16">
        <v>42353.0</v>
      </c>
      <c r="CG49" s="17">
        <v>50737.0</v>
      </c>
    </row>
    <row r="50">
      <c r="A50" s="14" t="s">
        <v>56</v>
      </c>
      <c r="B50" s="15">
        <v>8841.0</v>
      </c>
      <c r="C50" s="16">
        <v>12019.0</v>
      </c>
      <c r="D50" s="16">
        <v>14585.0</v>
      </c>
      <c r="E50" s="16">
        <v>18724.0</v>
      </c>
      <c r="F50" s="16">
        <v>22831.0</v>
      </c>
      <c r="G50" s="16">
        <v>26393.0</v>
      </c>
      <c r="H50" s="16">
        <v>31571.0</v>
      </c>
      <c r="I50" s="16">
        <v>36215.0</v>
      </c>
      <c r="J50" s="16">
        <v>40222.0</v>
      </c>
      <c r="K50" s="17">
        <v>44622.0</v>
      </c>
      <c r="L50" s="15">
        <v>9892.0</v>
      </c>
      <c r="M50" s="16">
        <v>12965.0</v>
      </c>
      <c r="N50" s="16">
        <v>15440.0</v>
      </c>
      <c r="O50" s="16">
        <v>20092.0</v>
      </c>
      <c r="P50" s="16">
        <v>24145.0</v>
      </c>
      <c r="Q50" s="16">
        <v>27679.0</v>
      </c>
      <c r="R50" s="16">
        <v>33014.0</v>
      </c>
      <c r="S50" s="16">
        <v>37835.0</v>
      </c>
      <c r="T50" s="17">
        <v>42670.0</v>
      </c>
      <c r="U50" s="15">
        <v>9978.0</v>
      </c>
      <c r="V50" s="16">
        <v>13162.0</v>
      </c>
      <c r="W50" s="16">
        <v>15831.0</v>
      </c>
      <c r="X50" s="16">
        <v>20743.0</v>
      </c>
      <c r="Y50" s="16">
        <v>23943.0</v>
      </c>
      <c r="Z50" s="16">
        <v>28338.0</v>
      </c>
      <c r="AA50" s="16">
        <v>33663.0</v>
      </c>
      <c r="AB50" s="16">
        <v>38103.0</v>
      </c>
      <c r="AC50" s="16">
        <v>43503.0</v>
      </c>
      <c r="AD50" s="17">
        <v>47215.0</v>
      </c>
      <c r="AE50" s="15">
        <v>9324.0</v>
      </c>
      <c r="AF50" s="16">
        <v>12117.0</v>
      </c>
      <c r="AG50" s="16">
        <v>14626.0</v>
      </c>
      <c r="AH50" s="16">
        <v>19213.0</v>
      </c>
      <c r="AI50" s="16">
        <v>23414.0</v>
      </c>
      <c r="AJ50" s="16">
        <v>27472.0</v>
      </c>
      <c r="AK50" s="16">
        <v>32533.0</v>
      </c>
      <c r="AL50" s="16">
        <v>36944.0</v>
      </c>
      <c r="AM50" s="16">
        <v>42131.0</v>
      </c>
      <c r="AN50" s="17">
        <v>45128.0</v>
      </c>
      <c r="AO50" s="15">
        <v>8639.0</v>
      </c>
      <c r="AP50" s="16">
        <v>11497.0</v>
      </c>
      <c r="AQ50" s="16">
        <v>13996.0</v>
      </c>
      <c r="AR50" s="16">
        <v>19501.0</v>
      </c>
      <c r="AS50" s="16">
        <v>23923.0</v>
      </c>
      <c r="AT50" s="16">
        <v>28059.0</v>
      </c>
      <c r="AU50" s="16">
        <v>33387.0</v>
      </c>
      <c r="AV50" s="16">
        <v>37960.0</v>
      </c>
      <c r="AW50" s="16">
        <v>42427.0</v>
      </c>
      <c r="AX50" s="17">
        <v>45089.0</v>
      </c>
      <c r="AY50" s="15">
        <v>6558.0</v>
      </c>
      <c r="AZ50" s="16">
        <v>8960.0</v>
      </c>
      <c r="BA50" s="16">
        <v>10835.0</v>
      </c>
      <c r="BB50" s="16">
        <v>14863.0</v>
      </c>
      <c r="BC50" s="16">
        <v>18382.0</v>
      </c>
      <c r="BD50" s="16">
        <v>21589.0</v>
      </c>
      <c r="BE50" s="16">
        <v>26718.0</v>
      </c>
      <c r="BF50" s="16">
        <v>31119.0</v>
      </c>
      <c r="BG50" s="16">
        <v>34720.0</v>
      </c>
      <c r="BH50" s="17">
        <v>37215.0</v>
      </c>
      <c r="BI50" s="15">
        <v>6401.0</v>
      </c>
      <c r="BJ50" s="16">
        <v>7389.0</v>
      </c>
      <c r="BK50" s="16">
        <v>8622.0</v>
      </c>
      <c r="BL50" s="16">
        <v>12999.0</v>
      </c>
      <c r="BM50" s="16">
        <v>16609.0</v>
      </c>
      <c r="BN50" s="16">
        <v>19665.0</v>
      </c>
      <c r="BO50" s="16">
        <v>24370.0</v>
      </c>
      <c r="BP50" s="17">
        <v>28974.0</v>
      </c>
      <c r="BQ50" s="15">
        <v>4426.0</v>
      </c>
      <c r="BR50" s="16">
        <v>7330.0</v>
      </c>
      <c r="BS50" s="16">
        <v>9943.0</v>
      </c>
      <c r="BT50" s="16">
        <v>11771.0</v>
      </c>
      <c r="BU50" s="16">
        <v>16826.0</v>
      </c>
      <c r="BV50" s="16">
        <v>20421.0</v>
      </c>
      <c r="BW50" s="16">
        <v>23780.0</v>
      </c>
      <c r="BX50" s="16">
        <v>28510.0</v>
      </c>
      <c r="BY50" s="16">
        <v>33073.0</v>
      </c>
      <c r="BZ50" s="16">
        <v>36054.0</v>
      </c>
      <c r="CA50" s="17">
        <v>38819.0</v>
      </c>
      <c r="CB50" s="15">
        <v>4103.0</v>
      </c>
      <c r="CC50" s="16">
        <v>6927.0</v>
      </c>
      <c r="CD50" s="16">
        <v>9475.0</v>
      </c>
      <c r="CE50" s="16">
        <v>11794.0</v>
      </c>
      <c r="CF50" s="16">
        <v>16726.0</v>
      </c>
      <c r="CG50" s="17">
        <v>20595.0</v>
      </c>
    </row>
    <row r="51">
      <c r="A51" s="14" t="s">
        <v>57</v>
      </c>
      <c r="B51" s="15">
        <v>8133.0</v>
      </c>
      <c r="C51" s="16">
        <v>11137.0</v>
      </c>
      <c r="D51" s="16">
        <v>13677.0</v>
      </c>
      <c r="E51" s="16">
        <v>16868.0</v>
      </c>
      <c r="F51" s="16">
        <v>20482.0</v>
      </c>
      <c r="G51" s="16">
        <v>23568.0</v>
      </c>
      <c r="H51" s="16">
        <v>27168.0</v>
      </c>
      <c r="I51" s="16">
        <v>31186.0</v>
      </c>
      <c r="J51" s="16">
        <v>34328.0</v>
      </c>
      <c r="K51" s="17">
        <v>37565.0</v>
      </c>
      <c r="L51" s="15">
        <v>8973.0</v>
      </c>
      <c r="M51" s="16">
        <v>12539.0</v>
      </c>
      <c r="N51" s="16">
        <v>15119.0</v>
      </c>
      <c r="O51" s="16">
        <v>19633.0</v>
      </c>
      <c r="P51" s="16">
        <v>23611.0</v>
      </c>
      <c r="Q51" s="16">
        <v>26876.0</v>
      </c>
      <c r="R51" s="16">
        <v>30871.0</v>
      </c>
      <c r="S51" s="16">
        <v>35437.0</v>
      </c>
      <c r="T51" s="17">
        <v>38899.0</v>
      </c>
      <c r="U51" s="15">
        <v>10965.0</v>
      </c>
      <c r="V51" s="16">
        <v>14443.0</v>
      </c>
      <c r="W51" s="16">
        <v>17015.0</v>
      </c>
      <c r="X51" s="16">
        <v>22789.0</v>
      </c>
      <c r="Y51" s="16">
        <v>27079.0</v>
      </c>
      <c r="Z51" s="16">
        <v>30967.0</v>
      </c>
      <c r="AA51" s="16">
        <v>35149.0</v>
      </c>
      <c r="AB51" s="16">
        <v>39360.0</v>
      </c>
      <c r="AC51" s="16">
        <v>43374.0</v>
      </c>
      <c r="AD51" s="17">
        <v>47941.0</v>
      </c>
      <c r="AE51" s="15">
        <v>9623.0</v>
      </c>
      <c r="AF51" s="16">
        <v>12815.0</v>
      </c>
      <c r="AG51" s="16">
        <v>15668.0</v>
      </c>
      <c r="AH51" s="16">
        <v>21100.0</v>
      </c>
      <c r="AI51" s="16">
        <v>24981.0</v>
      </c>
      <c r="AJ51" s="16">
        <v>28722.0</v>
      </c>
      <c r="AK51" s="16">
        <v>32341.0</v>
      </c>
      <c r="AL51" s="16">
        <v>36301.0</v>
      </c>
      <c r="AM51" s="16">
        <v>39765.0</v>
      </c>
      <c r="AN51" s="17">
        <v>43958.0</v>
      </c>
      <c r="AO51" s="15">
        <v>9820.0</v>
      </c>
      <c r="AP51" s="16">
        <v>12853.0</v>
      </c>
      <c r="AQ51" s="16">
        <v>15848.0</v>
      </c>
      <c r="AR51" s="16">
        <v>21846.0</v>
      </c>
      <c r="AS51" s="16">
        <v>25629.0</v>
      </c>
      <c r="AT51" s="16">
        <v>29842.0</v>
      </c>
      <c r="AU51" s="16">
        <v>33955.0</v>
      </c>
      <c r="AV51" s="16">
        <v>37907.0</v>
      </c>
      <c r="AW51" s="16">
        <v>41890.0</v>
      </c>
      <c r="AX51" s="17">
        <v>45801.0</v>
      </c>
      <c r="AY51" s="15">
        <v>10181.0</v>
      </c>
      <c r="AZ51" s="16">
        <v>13093.0</v>
      </c>
      <c r="BA51" s="16">
        <v>15497.0</v>
      </c>
      <c r="BB51" s="16">
        <v>20634.0</v>
      </c>
      <c r="BC51" s="16">
        <v>24167.0</v>
      </c>
      <c r="BD51" s="16">
        <v>27869.0</v>
      </c>
      <c r="BE51" s="16">
        <v>31570.0</v>
      </c>
      <c r="BF51" s="16">
        <v>35392.0</v>
      </c>
      <c r="BG51" s="16">
        <v>38601.0</v>
      </c>
      <c r="BH51" s="17">
        <v>41477.0</v>
      </c>
      <c r="BI51" s="15">
        <v>8517.0</v>
      </c>
      <c r="BJ51" s="16">
        <v>9904.0</v>
      </c>
      <c r="BK51" s="16">
        <v>11484.0</v>
      </c>
      <c r="BL51" s="16">
        <v>15800.0</v>
      </c>
      <c r="BM51" s="16">
        <v>19075.0</v>
      </c>
      <c r="BN51" s="16">
        <v>22666.0</v>
      </c>
      <c r="BO51" s="16">
        <v>26777.0</v>
      </c>
      <c r="BP51" s="17">
        <v>30510.0</v>
      </c>
      <c r="BQ51" s="15">
        <v>5123.0</v>
      </c>
      <c r="BR51" s="16">
        <v>8448.0</v>
      </c>
      <c r="BS51" s="16">
        <v>11225.0</v>
      </c>
      <c r="BT51" s="16">
        <v>13394.0</v>
      </c>
      <c r="BU51" s="16">
        <v>17646.0</v>
      </c>
      <c r="BV51" s="16">
        <v>21113.0</v>
      </c>
      <c r="BW51" s="16">
        <v>24526.0</v>
      </c>
      <c r="BX51" s="16">
        <v>27761.0</v>
      </c>
      <c r="BY51" s="16">
        <v>30896.0</v>
      </c>
      <c r="BZ51" s="16">
        <v>33303.0</v>
      </c>
      <c r="CA51" s="17">
        <v>36277.0</v>
      </c>
      <c r="CB51" s="15">
        <v>4620.0</v>
      </c>
      <c r="CC51" s="16">
        <v>7618.0</v>
      </c>
      <c r="CD51" s="16">
        <v>10244.0</v>
      </c>
      <c r="CE51" s="16">
        <v>12122.0</v>
      </c>
      <c r="CF51" s="16">
        <v>15893.0</v>
      </c>
      <c r="CG51" s="17">
        <v>18862.0</v>
      </c>
    </row>
    <row r="52">
      <c r="A52" s="14" t="s">
        <v>58</v>
      </c>
      <c r="B52" s="15">
        <v>17025.0</v>
      </c>
      <c r="C52" s="16">
        <v>23547.0</v>
      </c>
      <c r="D52" s="16">
        <v>29150.0</v>
      </c>
      <c r="E52" s="16">
        <v>37896.0</v>
      </c>
      <c r="F52" s="16">
        <v>46041.0</v>
      </c>
      <c r="G52" s="16">
        <v>52763.0</v>
      </c>
      <c r="H52" s="16">
        <v>61515.0</v>
      </c>
      <c r="I52" s="16">
        <v>70866.0</v>
      </c>
      <c r="J52" s="16">
        <v>78518.0</v>
      </c>
      <c r="K52" s="17">
        <v>85727.0</v>
      </c>
      <c r="L52" s="15">
        <v>17778.0</v>
      </c>
      <c r="M52" s="16">
        <v>23761.0</v>
      </c>
      <c r="N52" s="16">
        <v>29083.0</v>
      </c>
      <c r="O52" s="16">
        <v>37952.0</v>
      </c>
      <c r="P52" s="16">
        <v>45682.0</v>
      </c>
      <c r="Q52" s="16">
        <v>51393.0</v>
      </c>
      <c r="R52" s="16">
        <v>58836.0</v>
      </c>
      <c r="S52" s="16">
        <v>66842.0</v>
      </c>
      <c r="T52" s="17">
        <v>73378.0</v>
      </c>
      <c r="U52" s="15">
        <v>18025.0</v>
      </c>
      <c r="V52" s="16">
        <v>24356.0</v>
      </c>
      <c r="W52" s="16">
        <v>29716.0</v>
      </c>
      <c r="X52" s="16">
        <v>38925.0</v>
      </c>
      <c r="Y52" s="16">
        <v>46995.0</v>
      </c>
      <c r="Z52" s="16">
        <v>53853.0</v>
      </c>
      <c r="AA52" s="16">
        <v>62824.0</v>
      </c>
      <c r="AB52" s="16">
        <v>70423.0</v>
      </c>
      <c r="AC52" s="16">
        <v>76958.0</v>
      </c>
      <c r="AD52" s="17">
        <v>83324.0</v>
      </c>
      <c r="AE52" s="15">
        <v>17698.0</v>
      </c>
      <c r="AF52" s="16">
        <v>23439.0</v>
      </c>
      <c r="AG52" s="16">
        <v>28885.0</v>
      </c>
      <c r="AH52" s="16">
        <v>37931.0</v>
      </c>
      <c r="AI52" s="16">
        <v>45640.0</v>
      </c>
      <c r="AJ52" s="16">
        <v>52930.0</v>
      </c>
      <c r="AK52" s="16">
        <v>61367.0</v>
      </c>
      <c r="AL52" s="16">
        <v>69134.0</v>
      </c>
      <c r="AM52" s="16">
        <v>76360.0</v>
      </c>
      <c r="AN52" s="17">
        <v>82688.0</v>
      </c>
      <c r="AO52" s="15">
        <v>16916.0</v>
      </c>
      <c r="AP52" s="16">
        <v>23432.0</v>
      </c>
      <c r="AQ52" s="16">
        <v>29335.0</v>
      </c>
      <c r="AR52" s="16">
        <v>39376.0</v>
      </c>
      <c r="AS52" s="16">
        <v>47750.0</v>
      </c>
      <c r="AT52" s="16">
        <v>55012.0</v>
      </c>
      <c r="AU52" s="16">
        <v>63384.0</v>
      </c>
      <c r="AV52" s="16">
        <v>71315.0</v>
      </c>
      <c r="AW52" s="16">
        <v>78147.0</v>
      </c>
      <c r="AX52" s="17">
        <v>84283.0</v>
      </c>
      <c r="AY52" s="15">
        <v>15751.0</v>
      </c>
      <c r="AZ52" s="16">
        <v>21465.0</v>
      </c>
      <c r="BA52" s="16">
        <v>26500.0</v>
      </c>
      <c r="BB52" s="16">
        <v>36045.0</v>
      </c>
      <c r="BC52" s="16">
        <v>43735.0</v>
      </c>
      <c r="BD52" s="16">
        <v>50129.0</v>
      </c>
      <c r="BE52" s="16">
        <v>57904.0</v>
      </c>
      <c r="BF52" s="16">
        <v>65207.0</v>
      </c>
      <c r="BG52" s="16">
        <v>70737.0</v>
      </c>
      <c r="BH52" s="17">
        <v>76486.0</v>
      </c>
      <c r="BI52" s="15">
        <v>15687.0</v>
      </c>
      <c r="BJ52" s="16">
        <v>17921.0</v>
      </c>
      <c r="BK52" s="16">
        <v>20437.0</v>
      </c>
      <c r="BL52" s="16">
        <v>28915.0</v>
      </c>
      <c r="BM52" s="16">
        <v>35532.0</v>
      </c>
      <c r="BN52" s="16">
        <v>41405.0</v>
      </c>
      <c r="BO52" s="16">
        <v>48898.0</v>
      </c>
      <c r="BP52" s="17">
        <v>55245.0</v>
      </c>
      <c r="BQ52" s="15">
        <v>8901.0</v>
      </c>
      <c r="BR52" s="16">
        <v>14884.0</v>
      </c>
      <c r="BS52" s="16">
        <v>20187.0</v>
      </c>
      <c r="BT52" s="16">
        <v>24498.0</v>
      </c>
      <c r="BU52" s="16">
        <v>33509.0</v>
      </c>
      <c r="BV52" s="16">
        <v>40063.0</v>
      </c>
      <c r="BW52" s="16">
        <v>45857.0</v>
      </c>
      <c r="BX52" s="16">
        <v>52869.0</v>
      </c>
      <c r="BY52" s="16">
        <v>59109.0</v>
      </c>
      <c r="BZ52" s="16">
        <v>64023.0</v>
      </c>
      <c r="CA52" s="17">
        <v>69223.0</v>
      </c>
      <c r="CB52" s="15">
        <v>7602.0</v>
      </c>
      <c r="CC52" s="16">
        <v>12637.0</v>
      </c>
      <c r="CD52" s="16">
        <v>17467.0</v>
      </c>
      <c r="CE52" s="16">
        <v>21299.0</v>
      </c>
      <c r="CF52" s="16">
        <v>29137.0</v>
      </c>
      <c r="CG52" s="17">
        <v>34972.0</v>
      </c>
    </row>
    <row r="53">
      <c r="A53" s="14" t="s">
        <v>59</v>
      </c>
      <c r="B53" s="15">
        <v>9787.0</v>
      </c>
      <c r="C53" s="16">
        <v>13715.0</v>
      </c>
      <c r="D53" s="16">
        <v>17348.0</v>
      </c>
      <c r="E53" s="16">
        <v>22346.0</v>
      </c>
      <c r="F53" s="16">
        <v>27487.0</v>
      </c>
      <c r="G53" s="16">
        <v>31826.0</v>
      </c>
      <c r="H53" s="16">
        <v>38646.0</v>
      </c>
      <c r="I53" s="16">
        <v>44170.0</v>
      </c>
      <c r="J53" s="16">
        <v>48201.0</v>
      </c>
      <c r="K53" s="17">
        <v>52050.0</v>
      </c>
      <c r="L53" s="15">
        <v>10015.0</v>
      </c>
      <c r="M53" s="16">
        <v>14075.0</v>
      </c>
      <c r="N53" s="16">
        <v>17455.0</v>
      </c>
      <c r="O53" s="16">
        <v>22776.0</v>
      </c>
      <c r="P53" s="16">
        <v>27814.0</v>
      </c>
      <c r="Q53" s="16">
        <v>32075.0</v>
      </c>
      <c r="R53" s="16">
        <v>38335.0</v>
      </c>
      <c r="S53" s="16">
        <v>43321.0</v>
      </c>
      <c r="T53" s="17">
        <v>47286.0</v>
      </c>
      <c r="U53" s="15">
        <v>9506.0</v>
      </c>
      <c r="V53" s="16">
        <v>13494.0</v>
      </c>
      <c r="W53" s="16">
        <v>16695.0</v>
      </c>
      <c r="X53" s="16">
        <v>22559.0</v>
      </c>
      <c r="Y53" s="16">
        <v>27240.0</v>
      </c>
      <c r="Z53" s="16">
        <v>31873.0</v>
      </c>
      <c r="AA53" s="16">
        <v>37692.0</v>
      </c>
      <c r="AB53" s="16">
        <v>42108.0</v>
      </c>
      <c r="AC53" s="16">
        <v>45786.0</v>
      </c>
      <c r="AD53" s="17">
        <v>49373.0</v>
      </c>
      <c r="AE53" s="15">
        <v>9378.0</v>
      </c>
      <c r="AF53" s="16">
        <v>13434.0</v>
      </c>
      <c r="AG53" s="16">
        <v>16656.0</v>
      </c>
      <c r="AH53" s="16">
        <v>23230.0</v>
      </c>
      <c r="AI53" s="16">
        <v>26868.0</v>
      </c>
      <c r="AJ53" s="16">
        <v>31298.0</v>
      </c>
      <c r="AK53" s="16">
        <v>36852.0</v>
      </c>
      <c r="AL53" s="16">
        <v>41862.0</v>
      </c>
      <c r="AM53" s="16">
        <v>45648.0</v>
      </c>
      <c r="AN53" s="17">
        <v>49484.0</v>
      </c>
      <c r="AO53" s="15">
        <v>9081.0</v>
      </c>
      <c r="AP53" s="16">
        <v>12966.0</v>
      </c>
      <c r="AQ53" s="16">
        <v>16843.0</v>
      </c>
      <c r="AR53" s="16">
        <v>23619.0</v>
      </c>
      <c r="AS53" s="16">
        <v>27527.0</v>
      </c>
      <c r="AT53" s="16">
        <v>31954.0</v>
      </c>
      <c r="AU53" s="16">
        <v>37643.0</v>
      </c>
      <c r="AV53" s="16">
        <v>42304.0</v>
      </c>
      <c r="AW53" s="16">
        <v>45629.0</v>
      </c>
      <c r="AX53" s="17">
        <v>49910.0</v>
      </c>
      <c r="AY53" s="15">
        <v>9087.0</v>
      </c>
      <c r="AZ53" s="16">
        <v>13020.0</v>
      </c>
      <c r="BA53" s="16">
        <v>16257.0</v>
      </c>
      <c r="BB53" s="16">
        <v>23160.0</v>
      </c>
      <c r="BC53" s="16">
        <v>27150.0</v>
      </c>
      <c r="BD53" s="16">
        <v>30843.0</v>
      </c>
      <c r="BE53" s="16">
        <v>37040.0</v>
      </c>
      <c r="BF53" s="16">
        <v>41775.0</v>
      </c>
      <c r="BG53" s="16">
        <v>45119.0</v>
      </c>
      <c r="BH53" s="17">
        <v>48155.0</v>
      </c>
      <c r="BI53" s="15">
        <v>8529.0</v>
      </c>
      <c r="BJ53" s="16">
        <v>9975.0</v>
      </c>
      <c r="BK53" s="16">
        <v>11773.0</v>
      </c>
      <c r="BL53" s="16">
        <v>17712.0</v>
      </c>
      <c r="BM53" s="16">
        <v>21856.0</v>
      </c>
      <c r="BN53" s="16">
        <v>25749.0</v>
      </c>
      <c r="BO53" s="16">
        <v>31057.0</v>
      </c>
      <c r="BP53" s="17">
        <v>35448.0</v>
      </c>
      <c r="BQ53" s="15">
        <v>4794.0</v>
      </c>
      <c r="BR53" s="16">
        <v>7951.0</v>
      </c>
      <c r="BS53" s="16">
        <v>10390.0</v>
      </c>
      <c r="BT53" s="16">
        <v>12718.0</v>
      </c>
      <c r="BU53" s="16">
        <v>18405.0</v>
      </c>
      <c r="BV53" s="16">
        <v>22120.0</v>
      </c>
      <c r="BW53" s="16">
        <v>25950.0</v>
      </c>
      <c r="BX53" s="16">
        <v>31600.0</v>
      </c>
      <c r="BY53" s="16">
        <v>35848.0</v>
      </c>
      <c r="BZ53" s="16">
        <v>39304.0</v>
      </c>
      <c r="CA53" s="17">
        <v>42213.0</v>
      </c>
      <c r="CB53" s="15">
        <v>4744.0</v>
      </c>
      <c r="CC53" s="16">
        <v>7789.0</v>
      </c>
      <c r="CD53" s="16">
        <v>10517.0</v>
      </c>
      <c r="CE53" s="16">
        <v>12784.0</v>
      </c>
      <c r="CF53" s="16">
        <v>18654.0</v>
      </c>
      <c r="CG53" s="17">
        <v>22338.0</v>
      </c>
    </row>
    <row r="54">
      <c r="A54" s="14" t="s">
        <v>60</v>
      </c>
      <c r="B54" s="15">
        <v>16099.0</v>
      </c>
      <c r="C54" s="16">
        <v>22182.0</v>
      </c>
      <c r="D54" s="16">
        <v>27712.0</v>
      </c>
      <c r="E54" s="16">
        <v>34800.0</v>
      </c>
      <c r="F54" s="16">
        <v>42085.0</v>
      </c>
      <c r="G54" s="16">
        <v>48479.0</v>
      </c>
      <c r="H54" s="16">
        <v>55976.0</v>
      </c>
      <c r="I54" s="16">
        <v>64371.0</v>
      </c>
      <c r="J54" s="16">
        <v>70871.0</v>
      </c>
      <c r="K54" s="17">
        <v>77798.0</v>
      </c>
      <c r="L54" s="15">
        <v>16578.0</v>
      </c>
      <c r="M54" s="16">
        <v>22491.0</v>
      </c>
      <c r="N54" s="16">
        <v>27202.0</v>
      </c>
      <c r="O54" s="16">
        <v>34706.0</v>
      </c>
      <c r="P54" s="16">
        <v>41958.0</v>
      </c>
      <c r="Q54" s="16">
        <v>47991.0</v>
      </c>
      <c r="R54" s="16">
        <v>56516.0</v>
      </c>
      <c r="S54" s="16">
        <v>64478.0</v>
      </c>
      <c r="T54" s="17">
        <v>71445.0</v>
      </c>
      <c r="U54" s="15">
        <v>16555.0</v>
      </c>
      <c r="V54" s="16">
        <v>22477.0</v>
      </c>
      <c r="W54" s="16">
        <v>27607.0</v>
      </c>
      <c r="X54" s="16">
        <v>36274.0</v>
      </c>
      <c r="Y54" s="16">
        <v>43755.0</v>
      </c>
      <c r="Z54" s="16">
        <v>49908.0</v>
      </c>
      <c r="AA54" s="16">
        <v>57573.0</v>
      </c>
      <c r="AB54" s="16">
        <v>64579.0</v>
      </c>
      <c r="AC54" s="16">
        <v>71158.0</v>
      </c>
      <c r="AD54" s="17">
        <v>77429.0</v>
      </c>
      <c r="AE54" s="15">
        <v>15334.0</v>
      </c>
      <c r="AF54" s="16">
        <v>20379.0</v>
      </c>
      <c r="AG54" s="16">
        <v>25720.0</v>
      </c>
      <c r="AH54" s="16">
        <v>34280.0</v>
      </c>
      <c r="AI54" s="16">
        <v>40950.0</v>
      </c>
      <c r="AJ54" s="16">
        <v>47332.0</v>
      </c>
      <c r="AK54" s="16">
        <v>54026.0</v>
      </c>
      <c r="AL54" s="16">
        <v>61949.0</v>
      </c>
      <c r="AM54" s="16">
        <v>69196.0</v>
      </c>
      <c r="AN54" s="17">
        <v>75576.0</v>
      </c>
      <c r="AO54" s="15">
        <v>16239.0</v>
      </c>
      <c r="AP54" s="16">
        <v>21999.0</v>
      </c>
      <c r="AQ54" s="16">
        <v>27456.0</v>
      </c>
      <c r="AR54" s="16">
        <v>36029.0</v>
      </c>
      <c r="AS54" s="16">
        <v>42485.0</v>
      </c>
      <c r="AT54" s="16">
        <v>49252.0</v>
      </c>
      <c r="AU54" s="16">
        <v>56218.0</v>
      </c>
      <c r="AV54" s="16">
        <v>63505.0</v>
      </c>
      <c r="AW54" s="16">
        <v>69634.0</v>
      </c>
      <c r="AX54" s="17">
        <v>76120.0</v>
      </c>
      <c r="AY54" s="15">
        <v>17112.0</v>
      </c>
      <c r="AZ54" s="16">
        <v>23465.0</v>
      </c>
      <c r="BA54" s="16">
        <v>29049.0</v>
      </c>
      <c r="BB54" s="16">
        <v>38190.0</v>
      </c>
      <c r="BC54" s="16">
        <v>45676.0</v>
      </c>
      <c r="BD54" s="16">
        <v>52519.0</v>
      </c>
      <c r="BE54" s="16">
        <v>59941.0</v>
      </c>
      <c r="BF54" s="16">
        <v>67621.0</v>
      </c>
      <c r="BG54" s="16">
        <v>74552.0</v>
      </c>
      <c r="BH54" s="17">
        <v>80981.0</v>
      </c>
      <c r="BI54" s="15">
        <v>17162.0</v>
      </c>
      <c r="BJ54" s="16">
        <v>20036.0</v>
      </c>
      <c r="BK54" s="16">
        <v>23507.0</v>
      </c>
      <c r="BL54" s="16">
        <v>30610.0</v>
      </c>
      <c r="BM54" s="16">
        <v>36766.0</v>
      </c>
      <c r="BN54" s="16">
        <v>43165.0</v>
      </c>
      <c r="BO54" s="16">
        <v>50602.0</v>
      </c>
      <c r="BP54" s="17">
        <v>58137.0</v>
      </c>
      <c r="BQ54" s="15">
        <v>9621.0</v>
      </c>
      <c r="BR54" s="16">
        <v>15536.0</v>
      </c>
      <c r="BS54" s="16">
        <v>21132.0</v>
      </c>
      <c r="BT54" s="16">
        <v>25474.0</v>
      </c>
      <c r="BU54" s="16">
        <v>32680.0</v>
      </c>
      <c r="BV54" s="16">
        <v>39031.0</v>
      </c>
      <c r="BW54" s="16">
        <v>45196.0</v>
      </c>
      <c r="BX54" s="16">
        <v>51497.0</v>
      </c>
      <c r="BY54" s="16">
        <v>57747.0</v>
      </c>
      <c r="BZ54" s="16">
        <v>62220.0</v>
      </c>
      <c r="CA54" s="17">
        <v>67348.0</v>
      </c>
      <c r="CB54" s="15">
        <v>7685.0</v>
      </c>
      <c r="CC54" s="16">
        <v>13282.0</v>
      </c>
      <c r="CD54" s="16">
        <v>18233.0</v>
      </c>
      <c r="CE54" s="16">
        <v>22508.0</v>
      </c>
      <c r="CF54" s="16">
        <v>28939.0</v>
      </c>
      <c r="CG54" s="17">
        <v>34695.0</v>
      </c>
    </row>
    <row r="55">
      <c r="A55" s="14" t="s">
        <v>61</v>
      </c>
      <c r="B55" s="15">
        <v>12035.0</v>
      </c>
      <c r="C55" s="16">
        <v>16552.0</v>
      </c>
      <c r="D55" s="16">
        <v>20639.0</v>
      </c>
      <c r="E55" s="16">
        <v>25885.0</v>
      </c>
      <c r="F55" s="16">
        <v>32055.0</v>
      </c>
      <c r="G55" s="16">
        <v>37557.0</v>
      </c>
      <c r="H55" s="16">
        <v>42992.0</v>
      </c>
      <c r="I55" s="16">
        <v>49297.0</v>
      </c>
      <c r="J55" s="16">
        <v>54186.0</v>
      </c>
      <c r="K55" s="17">
        <v>59340.0</v>
      </c>
      <c r="L55" s="15">
        <v>12358.0</v>
      </c>
      <c r="M55" s="16">
        <v>16476.0</v>
      </c>
      <c r="N55" s="16">
        <v>19964.0</v>
      </c>
      <c r="O55" s="16">
        <v>25295.0</v>
      </c>
      <c r="P55" s="16">
        <v>31111.0</v>
      </c>
      <c r="Q55" s="16">
        <v>36261.0</v>
      </c>
      <c r="R55" s="16">
        <v>41405.0</v>
      </c>
      <c r="S55" s="16">
        <v>46882.0</v>
      </c>
      <c r="T55" s="17">
        <v>51449.0</v>
      </c>
      <c r="U55" s="15">
        <v>11832.0</v>
      </c>
      <c r="V55" s="16">
        <v>16010.0</v>
      </c>
      <c r="W55" s="16">
        <v>19728.0</v>
      </c>
      <c r="X55" s="16">
        <v>25422.0</v>
      </c>
      <c r="Y55" s="16">
        <v>31287.0</v>
      </c>
      <c r="Z55" s="16">
        <v>36687.0</v>
      </c>
      <c r="AA55" s="16">
        <v>41936.0</v>
      </c>
      <c r="AB55" s="16">
        <v>46506.0</v>
      </c>
      <c r="AC55" s="16">
        <v>50611.0</v>
      </c>
      <c r="AD55" s="17">
        <v>54721.0</v>
      </c>
      <c r="AE55" s="15">
        <v>10429.0</v>
      </c>
      <c r="AF55" s="16">
        <v>13631.0</v>
      </c>
      <c r="AG55" s="16">
        <v>16821.0</v>
      </c>
      <c r="AH55" s="16">
        <v>21911.0</v>
      </c>
      <c r="AI55" s="16">
        <v>26889.0</v>
      </c>
      <c r="AJ55" s="16">
        <v>31794.0</v>
      </c>
      <c r="AK55" s="16">
        <v>36146.0</v>
      </c>
      <c r="AL55" s="16">
        <v>40756.0</v>
      </c>
      <c r="AM55" s="16">
        <v>44852.0</v>
      </c>
      <c r="AN55" s="17">
        <v>48622.0</v>
      </c>
      <c r="AO55" s="15">
        <v>9867.0</v>
      </c>
      <c r="AP55" s="16">
        <v>12869.0</v>
      </c>
      <c r="AQ55" s="16">
        <v>16001.0</v>
      </c>
      <c r="AR55" s="16">
        <v>20860.0</v>
      </c>
      <c r="AS55" s="16">
        <v>25648.0</v>
      </c>
      <c r="AT55" s="16">
        <v>30290.0</v>
      </c>
      <c r="AU55" s="16">
        <v>34578.0</v>
      </c>
      <c r="AV55" s="16">
        <v>38688.0</v>
      </c>
      <c r="AW55" s="16">
        <v>42545.0</v>
      </c>
      <c r="AX55" s="17">
        <v>45985.0</v>
      </c>
      <c r="AY55" s="15">
        <v>12905.0</v>
      </c>
      <c r="AZ55" s="16">
        <v>17292.0</v>
      </c>
      <c r="BA55" s="16">
        <v>21059.0</v>
      </c>
      <c r="BB55" s="16">
        <v>26625.0</v>
      </c>
      <c r="BC55" s="16">
        <v>32114.0</v>
      </c>
      <c r="BD55" s="16">
        <v>37784.0</v>
      </c>
      <c r="BE55" s="16">
        <v>42811.0</v>
      </c>
      <c r="BF55" s="16">
        <v>47954.0</v>
      </c>
      <c r="BG55" s="16">
        <v>51974.0</v>
      </c>
      <c r="BH55" s="17">
        <v>56297.0</v>
      </c>
      <c r="BI55" s="15">
        <v>10995.0</v>
      </c>
      <c r="BJ55" s="16">
        <v>13137.0</v>
      </c>
      <c r="BK55" s="16">
        <v>15931.0</v>
      </c>
      <c r="BL55" s="16">
        <v>21650.0</v>
      </c>
      <c r="BM55" s="16">
        <v>26945.0</v>
      </c>
      <c r="BN55" s="16">
        <v>31765.0</v>
      </c>
      <c r="BO55" s="16">
        <v>36249.0</v>
      </c>
      <c r="BP55" s="17">
        <v>40518.0</v>
      </c>
      <c r="BQ55" s="15">
        <v>6482.0</v>
      </c>
      <c r="BR55" s="16">
        <v>10640.0</v>
      </c>
      <c r="BS55" s="16">
        <v>14744.0</v>
      </c>
      <c r="BT55" s="16">
        <v>17986.0</v>
      </c>
      <c r="BU55" s="16">
        <v>23379.0</v>
      </c>
      <c r="BV55" s="16">
        <v>28649.0</v>
      </c>
      <c r="BW55" s="16">
        <v>33697.0</v>
      </c>
      <c r="BX55" s="16">
        <v>37990.0</v>
      </c>
      <c r="BY55" s="16">
        <v>42079.0</v>
      </c>
      <c r="BZ55" s="16">
        <v>46021.0</v>
      </c>
      <c r="CA55" s="17">
        <v>50227.0</v>
      </c>
      <c r="CB55" s="15">
        <v>6660.0</v>
      </c>
      <c r="CC55" s="16">
        <v>10414.0</v>
      </c>
      <c r="CD55" s="16">
        <v>13918.0</v>
      </c>
      <c r="CE55" s="16">
        <v>16903.0</v>
      </c>
      <c r="CF55" s="16">
        <v>21722.0</v>
      </c>
      <c r="CG55" s="17">
        <v>26308.0</v>
      </c>
    </row>
    <row r="56">
      <c r="A56" s="14" t="s">
        <v>62</v>
      </c>
      <c r="B56" s="15">
        <v>8091.0</v>
      </c>
      <c r="C56" s="16">
        <v>11201.0</v>
      </c>
      <c r="D56" s="16">
        <v>13943.0</v>
      </c>
      <c r="E56" s="16">
        <v>17117.0</v>
      </c>
      <c r="F56" s="16">
        <v>20521.0</v>
      </c>
      <c r="G56" s="16">
        <v>24834.0</v>
      </c>
      <c r="H56" s="16">
        <v>29283.0</v>
      </c>
      <c r="I56" s="16">
        <v>33430.0</v>
      </c>
      <c r="J56" s="16">
        <v>37097.0</v>
      </c>
      <c r="K56" s="17">
        <v>40081.0</v>
      </c>
      <c r="L56" s="15">
        <v>7705.0</v>
      </c>
      <c r="M56" s="16">
        <v>10381.0</v>
      </c>
      <c r="N56" s="16">
        <v>12567.0</v>
      </c>
      <c r="O56" s="16">
        <v>15267.0</v>
      </c>
      <c r="P56" s="16">
        <v>18436.0</v>
      </c>
      <c r="Q56" s="16">
        <v>21944.0</v>
      </c>
      <c r="R56" s="16">
        <v>26294.0</v>
      </c>
      <c r="S56" s="16">
        <v>31284.0</v>
      </c>
      <c r="T56" s="17">
        <v>34329.0</v>
      </c>
      <c r="U56" s="15">
        <v>7270.0</v>
      </c>
      <c r="V56" s="16">
        <v>9936.0</v>
      </c>
      <c r="W56" s="16">
        <v>12347.0</v>
      </c>
      <c r="X56" s="16">
        <v>15901.0</v>
      </c>
      <c r="Y56" s="16">
        <v>18955.0</v>
      </c>
      <c r="Z56" s="16">
        <v>22619.0</v>
      </c>
      <c r="AA56" s="16">
        <v>26544.0</v>
      </c>
      <c r="AB56" s="16">
        <v>29702.0</v>
      </c>
      <c r="AC56" s="16">
        <v>32798.0</v>
      </c>
      <c r="AD56" s="17">
        <v>35604.0</v>
      </c>
      <c r="AE56" s="15">
        <v>7659.0</v>
      </c>
      <c r="AF56" s="16">
        <v>10261.0</v>
      </c>
      <c r="AG56" s="16">
        <v>12690.0</v>
      </c>
      <c r="AH56" s="16">
        <v>16467.0</v>
      </c>
      <c r="AI56" s="16">
        <v>19450.0</v>
      </c>
      <c r="AJ56" s="16">
        <v>22955.0</v>
      </c>
      <c r="AK56" s="16">
        <v>26713.0</v>
      </c>
      <c r="AL56" s="16">
        <v>29761.0</v>
      </c>
      <c r="AM56" s="16">
        <v>32626.0</v>
      </c>
      <c r="AN56" s="17">
        <v>35218.0</v>
      </c>
      <c r="AO56" s="15">
        <v>7045.0</v>
      </c>
      <c r="AP56" s="16">
        <v>9401.0</v>
      </c>
      <c r="AQ56" s="16">
        <v>11854.0</v>
      </c>
      <c r="AR56" s="16">
        <v>15673.0</v>
      </c>
      <c r="AS56" s="16">
        <v>18556.0</v>
      </c>
      <c r="AT56" s="16">
        <v>21739.0</v>
      </c>
      <c r="AU56" s="16">
        <v>24796.0</v>
      </c>
      <c r="AV56" s="16">
        <v>27915.0</v>
      </c>
      <c r="AW56" s="16">
        <v>30635.0</v>
      </c>
      <c r="AX56" s="17">
        <v>33102.0</v>
      </c>
      <c r="AY56" s="15">
        <v>7534.0</v>
      </c>
      <c r="AZ56" s="16">
        <v>9982.0</v>
      </c>
      <c r="BA56" s="16">
        <v>12000.0</v>
      </c>
      <c r="BB56" s="16">
        <v>15529.0</v>
      </c>
      <c r="BC56" s="16">
        <v>18363.0</v>
      </c>
      <c r="BD56" s="16">
        <v>21151.0</v>
      </c>
      <c r="BE56" s="16">
        <v>23705.0</v>
      </c>
      <c r="BF56" s="16">
        <v>26500.0</v>
      </c>
      <c r="BG56" s="16">
        <v>28977.0</v>
      </c>
      <c r="BH56" s="17">
        <v>31348.0</v>
      </c>
      <c r="BI56" s="15">
        <v>6637.0</v>
      </c>
      <c r="BJ56" s="16">
        <v>7690.0</v>
      </c>
      <c r="BK56" s="16">
        <v>8924.0</v>
      </c>
      <c r="BL56" s="16">
        <v>11549.0</v>
      </c>
      <c r="BM56" s="16">
        <v>13970.0</v>
      </c>
      <c r="BN56" s="16">
        <v>16661.0</v>
      </c>
      <c r="BO56" s="16">
        <v>18994.0</v>
      </c>
      <c r="BP56" s="17">
        <v>21301.0</v>
      </c>
      <c r="BQ56" s="15">
        <v>3079.0</v>
      </c>
      <c r="BR56" s="16">
        <v>5137.0</v>
      </c>
      <c r="BS56" s="16">
        <v>7027.0</v>
      </c>
      <c r="BT56" s="16">
        <v>8431.0</v>
      </c>
      <c r="BU56" s="16">
        <v>10951.0</v>
      </c>
      <c r="BV56" s="16">
        <v>13323.0</v>
      </c>
      <c r="BW56" s="16">
        <v>15901.0</v>
      </c>
      <c r="BX56" s="16">
        <v>18254.0</v>
      </c>
      <c r="BY56" s="16">
        <v>20311.0</v>
      </c>
      <c r="BZ56" s="16">
        <v>22133.0</v>
      </c>
      <c r="CA56" s="17">
        <v>24145.0</v>
      </c>
      <c r="CB56" s="15">
        <v>3123.0</v>
      </c>
      <c r="CC56" s="16">
        <v>5157.0</v>
      </c>
      <c r="CD56" s="16">
        <v>7098.0</v>
      </c>
      <c r="CE56" s="16">
        <v>8648.0</v>
      </c>
      <c r="CF56" s="16">
        <v>11118.0</v>
      </c>
      <c r="CG56" s="17">
        <v>13310.0</v>
      </c>
    </row>
    <row r="57">
      <c r="A57" s="14" t="s">
        <v>63</v>
      </c>
      <c r="B57" s="15">
        <v>16150.0</v>
      </c>
      <c r="C57" s="16">
        <v>21825.0</v>
      </c>
      <c r="D57" s="16">
        <v>26961.0</v>
      </c>
      <c r="E57" s="16">
        <v>33690.0</v>
      </c>
      <c r="F57" s="16">
        <v>40447.0</v>
      </c>
      <c r="G57" s="16">
        <v>47545.0</v>
      </c>
      <c r="H57" s="16">
        <v>54662.0</v>
      </c>
      <c r="I57" s="16">
        <v>62546.0</v>
      </c>
      <c r="J57" s="16">
        <v>68841.0</v>
      </c>
      <c r="K57" s="17">
        <v>76744.0</v>
      </c>
      <c r="L57" s="15">
        <v>16787.0</v>
      </c>
      <c r="M57" s="16">
        <v>22187.0</v>
      </c>
      <c r="N57" s="16">
        <v>26882.0</v>
      </c>
      <c r="O57" s="16">
        <v>33952.0</v>
      </c>
      <c r="P57" s="16">
        <v>40706.0</v>
      </c>
      <c r="Q57" s="16">
        <v>47207.0</v>
      </c>
      <c r="R57" s="16">
        <v>53447.0</v>
      </c>
      <c r="S57" s="16">
        <v>60349.0</v>
      </c>
      <c r="T57" s="17">
        <v>66329.0</v>
      </c>
      <c r="U57" s="15">
        <v>15239.0</v>
      </c>
      <c r="V57" s="16">
        <v>21021.0</v>
      </c>
      <c r="W57" s="16">
        <v>26062.0</v>
      </c>
      <c r="X57" s="16">
        <v>33592.0</v>
      </c>
      <c r="Y57" s="16">
        <v>39898.0</v>
      </c>
      <c r="Z57" s="16">
        <v>47346.0</v>
      </c>
      <c r="AA57" s="16">
        <v>54280.0</v>
      </c>
      <c r="AB57" s="16">
        <v>60804.0</v>
      </c>
      <c r="AC57" s="16">
        <v>67108.0</v>
      </c>
      <c r="AD57" s="17">
        <v>72887.0</v>
      </c>
      <c r="AE57" s="15">
        <v>14881.0</v>
      </c>
      <c r="AF57" s="16">
        <v>20184.0</v>
      </c>
      <c r="AG57" s="16">
        <v>24960.0</v>
      </c>
      <c r="AH57" s="16">
        <v>32215.0</v>
      </c>
      <c r="AI57" s="16">
        <v>38112.0</v>
      </c>
      <c r="AJ57" s="16">
        <v>45055.0</v>
      </c>
      <c r="AK57" s="16">
        <v>51463.0</v>
      </c>
      <c r="AL57" s="16">
        <v>57833.0</v>
      </c>
      <c r="AM57" s="16">
        <v>63889.0</v>
      </c>
      <c r="AN57" s="17">
        <v>70216.0</v>
      </c>
      <c r="AO57" s="15">
        <v>16356.0</v>
      </c>
      <c r="AP57" s="16">
        <v>22179.0</v>
      </c>
      <c r="AQ57" s="16">
        <v>28089.0</v>
      </c>
      <c r="AR57" s="16">
        <v>35719.0</v>
      </c>
      <c r="AS57" s="16">
        <v>42586.0</v>
      </c>
      <c r="AT57" s="16">
        <v>49973.0</v>
      </c>
      <c r="AU57" s="16">
        <v>56940.0</v>
      </c>
      <c r="AV57" s="16">
        <v>64091.0</v>
      </c>
      <c r="AW57" s="16">
        <v>70286.0</v>
      </c>
      <c r="AX57" s="17">
        <v>75919.0</v>
      </c>
      <c r="AY57" s="15">
        <v>17357.0</v>
      </c>
      <c r="AZ57" s="16">
        <v>23830.0</v>
      </c>
      <c r="BA57" s="16">
        <v>29350.0</v>
      </c>
      <c r="BB57" s="16">
        <v>37506.0</v>
      </c>
      <c r="BC57" s="16">
        <v>45404.0</v>
      </c>
      <c r="BD57" s="16">
        <v>52814.0</v>
      </c>
      <c r="BE57" s="16">
        <v>59905.0</v>
      </c>
      <c r="BF57" s="16">
        <v>67540.0</v>
      </c>
      <c r="BG57" s="16">
        <v>74373.0</v>
      </c>
      <c r="BH57" s="17">
        <v>80242.0</v>
      </c>
      <c r="BI57" s="15">
        <v>16094.0</v>
      </c>
      <c r="BJ57" s="16">
        <v>18642.0</v>
      </c>
      <c r="BK57" s="16">
        <v>22407.0</v>
      </c>
      <c r="BL57" s="16">
        <v>28728.0</v>
      </c>
      <c r="BM57" s="16">
        <v>35811.0</v>
      </c>
      <c r="BN57" s="16">
        <v>42435.0</v>
      </c>
      <c r="BO57" s="16">
        <v>48794.0</v>
      </c>
      <c r="BP57" s="17">
        <v>54670.0</v>
      </c>
      <c r="BQ57" s="15">
        <v>10657.0</v>
      </c>
      <c r="BR57" s="16">
        <v>16803.0</v>
      </c>
      <c r="BS57" s="16">
        <v>22523.0</v>
      </c>
      <c r="BT57" s="16">
        <v>27531.0</v>
      </c>
      <c r="BU57" s="16">
        <v>35134.0</v>
      </c>
      <c r="BV57" s="16">
        <v>42013.0</v>
      </c>
      <c r="BW57" s="16">
        <v>48500.0</v>
      </c>
      <c r="BX57" s="16">
        <v>55029.0</v>
      </c>
      <c r="BY57" s="16">
        <v>60787.0</v>
      </c>
      <c r="BZ57" s="16">
        <v>66158.0</v>
      </c>
      <c r="CA57" s="17">
        <v>71398.0</v>
      </c>
      <c r="CB57" s="15">
        <v>9287.0</v>
      </c>
      <c r="CC57" s="16">
        <v>14676.0</v>
      </c>
      <c r="CD57" s="16">
        <v>20293.0</v>
      </c>
      <c r="CE57" s="16">
        <v>24628.0</v>
      </c>
      <c r="CF57" s="16">
        <v>31554.0</v>
      </c>
      <c r="CG57" s="17">
        <v>37404.0</v>
      </c>
    </row>
    <row r="58">
      <c r="A58" s="14" t="s">
        <v>64</v>
      </c>
      <c r="B58" s="15">
        <v>16098.0</v>
      </c>
      <c r="C58" s="16">
        <v>22105.0</v>
      </c>
      <c r="D58" s="16">
        <v>27396.0</v>
      </c>
      <c r="E58" s="16">
        <v>34358.0</v>
      </c>
      <c r="F58" s="16">
        <v>42286.0</v>
      </c>
      <c r="G58" s="16">
        <v>48964.0</v>
      </c>
      <c r="H58" s="16">
        <v>56968.0</v>
      </c>
      <c r="I58" s="16">
        <v>64849.0</v>
      </c>
      <c r="J58" s="16">
        <v>71452.0</v>
      </c>
      <c r="K58" s="17">
        <v>77852.0</v>
      </c>
      <c r="L58" s="15">
        <v>15563.0</v>
      </c>
      <c r="M58" s="16">
        <v>21274.0</v>
      </c>
      <c r="N58" s="16">
        <v>25739.0</v>
      </c>
      <c r="O58" s="16">
        <v>32645.0</v>
      </c>
      <c r="P58" s="16">
        <v>40237.0</v>
      </c>
      <c r="Q58" s="16">
        <v>46723.0</v>
      </c>
      <c r="R58" s="16">
        <v>53898.0</v>
      </c>
      <c r="S58" s="16">
        <v>61454.0</v>
      </c>
      <c r="T58" s="17">
        <v>67659.0</v>
      </c>
      <c r="U58" s="15">
        <v>15379.0</v>
      </c>
      <c r="V58" s="16">
        <v>21011.0</v>
      </c>
      <c r="W58" s="16">
        <v>25643.0</v>
      </c>
      <c r="X58" s="16">
        <v>32782.0</v>
      </c>
      <c r="Y58" s="16">
        <v>39126.0</v>
      </c>
      <c r="Z58" s="16">
        <v>45845.0</v>
      </c>
      <c r="AA58" s="16">
        <v>52702.0</v>
      </c>
      <c r="AB58" s="16">
        <v>59327.0</v>
      </c>
      <c r="AC58" s="16">
        <v>64915.0</v>
      </c>
      <c r="AD58" s="17">
        <v>70490.0</v>
      </c>
      <c r="AE58" s="15">
        <v>14197.0</v>
      </c>
      <c r="AF58" s="16">
        <v>18936.0</v>
      </c>
      <c r="AG58" s="16">
        <v>23362.0</v>
      </c>
      <c r="AH58" s="16">
        <v>29967.0</v>
      </c>
      <c r="AI58" s="16">
        <v>35833.0</v>
      </c>
      <c r="AJ58" s="16">
        <v>41845.0</v>
      </c>
      <c r="AK58" s="16">
        <v>48495.0</v>
      </c>
      <c r="AL58" s="16">
        <v>55745.0</v>
      </c>
      <c r="AM58" s="16">
        <v>61329.0</v>
      </c>
      <c r="AN58" s="17">
        <v>66547.0</v>
      </c>
      <c r="AO58" s="15">
        <v>13068.0</v>
      </c>
      <c r="AP58" s="16">
        <v>17657.0</v>
      </c>
      <c r="AQ58" s="16">
        <v>22037.0</v>
      </c>
      <c r="AR58" s="16">
        <v>28541.0</v>
      </c>
      <c r="AS58" s="16">
        <v>34790.0</v>
      </c>
      <c r="AT58" s="16">
        <v>40647.0</v>
      </c>
      <c r="AU58" s="16">
        <v>47588.0</v>
      </c>
      <c r="AV58" s="16">
        <v>53880.0</v>
      </c>
      <c r="AW58" s="16">
        <v>59337.0</v>
      </c>
      <c r="AX58" s="17">
        <v>63816.0</v>
      </c>
      <c r="AY58" s="15">
        <v>12668.0</v>
      </c>
      <c r="AZ58" s="16">
        <v>17319.0</v>
      </c>
      <c r="BA58" s="16">
        <v>21434.0</v>
      </c>
      <c r="BB58" s="16">
        <v>28039.0</v>
      </c>
      <c r="BC58" s="16">
        <v>34597.0</v>
      </c>
      <c r="BD58" s="16">
        <v>40725.0</v>
      </c>
      <c r="BE58" s="16">
        <v>47037.0</v>
      </c>
      <c r="BF58" s="16">
        <v>53536.0</v>
      </c>
      <c r="BG58" s="16">
        <v>58473.0</v>
      </c>
      <c r="BH58" s="17">
        <v>62862.0</v>
      </c>
      <c r="BI58" s="15">
        <v>11950.0</v>
      </c>
      <c r="BJ58" s="16">
        <v>14254.0</v>
      </c>
      <c r="BK58" s="16">
        <v>17114.0</v>
      </c>
      <c r="BL58" s="16">
        <v>23236.0</v>
      </c>
      <c r="BM58" s="16">
        <v>29198.0</v>
      </c>
      <c r="BN58" s="16">
        <v>34905.0</v>
      </c>
      <c r="BO58" s="16">
        <v>40319.0</v>
      </c>
      <c r="BP58" s="17">
        <v>45599.0</v>
      </c>
      <c r="BQ58" s="15">
        <v>6298.0</v>
      </c>
      <c r="BR58" s="16">
        <v>10426.0</v>
      </c>
      <c r="BS58" s="16">
        <v>14221.0</v>
      </c>
      <c r="BT58" s="16">
        <v>17247.0</v>
      </c>
      <c r="BU58" s="16">
        <v>23202.0</v>
      </c>
      <c r="BV58" s="16">
        <v>28573.0</v>
      </c>
      <c r="BW58" s="16">
        <v>33859.0</v>
      </c>
      <c r="BX58" s="16">
        <v>38612.0</v>
      </c>
      <c r="BY58" s="16">
        <v>43012.0</v>
      </c>
      <c r="BZ58" s="16">
        <v>46782.0</v>
      </c>
      <c r="CA58" s="17">
        <v>50439.0</v>
      </c>
      <c r="CB58" s="15">
        <v>5861.0</v>
      </c>
      <c r="CC58" s="16">
        <v>9921.0</v>
      </c>
      <c r="CD58" s="16">
        <v>13861.0</v>
      </c>
      <c r="CE58" s="16">
        <v>17215.0</v>
      </c>
      <c r="CF58" s="16">
        <v>22566.0</v>
      </c>
      <c r="CG58" s="17">
        <v>27129.0</v>
      </c>
    </row>
    <row r="59">
      <c r="A59" s="14" t="s">
        <v>65</v>
      </c>
      <c r="B59" s="15">
        <v>5851.0</v>
      </c>
      <c r="C59" s="16">
        <v>8375.0</v>
      </c>
      <c r="D59" s="16">
        <v>10205.0</v>
      </c>
      <c r="E59" s="16">
        <v>12816.0</v>
      </c>
      <c r="F59" s="16">
        <v>15753.0</v>
      </c>
      <c r="G59" s="16">
        <v>18434.0</v>
      </c>
      <c r="H59" s="16">
        <v>21509.0</v>
      </c>
      <c r="I59" s="16">
        <v>24824.0</v>
      </c>
      <c r="J59" s="16">
        <v>27195.0</v>
      </c>
      <c r="K59" s="17">
        <v>29880.0</v>
      </c>
      <c r="L59" s="15">
        <v>6384.0</v>
      </c>
      <c r="M59" s="16">
        <v>8512.0</v>
      </c>
      <c r="N59" s="16">
        <v>10438.0</v>
      </c>
      <c r="O59" s="16">
        <v>13700.0</v>
      </c>
      <c r="P59" s="16">
        <v>16793.0</v>
      </c>
      <c r="Q59" s="16">
        <v>19451.0</v>
      </c>
      <c r="R59" s="16">
        <v>22689.0</v>
      </c>
      <c r="S59" s="16">
        <v>25645.0</v>
      </c>
      <c r="T59" s="17">
        <v>27937.0</v>
      </c>
      <c r="U59" s="15">
        <v>6179.0</v>
      </c>
      <c r="V59" s="16">
        <v>8473.0</v>
      </c>
      <c r="W59" s="16">
        <v>10432.0</v>
      </c>
      <c r="X59" s="16">
        <v>13849.0</v>
      </c>
      <c r="Y59" s="16">
        <v>16890.0</v>
      </c>
      <c r="Z59" s="16">
        <v>19910.0</v>
      </c>
      <c r="AA59" s="16">
        <v>23157.0</v>
      </c>
      <c r="AB59" s="16">
        <v>25758.0</v>
      </c>
      <c r="AC59" s="16">
        <v>28069.0</v>
      </c>
      <c r="AD59" s="17">
        <v>30156.0</v>
      </c>
      <c r="AE59" s="15">
        <v>6019.0</v>
      </c>
      <c r="AF59" s="16">
        <v>7982.0</v>
      </c>
      <c r="AG59" s="16">
        <v>10011.0</v>
      </c>
      <c r="AH59" s="16">
        <v>13210.0</v>
      </c>
      <c r="AI59" s="16">
        <v>16100.0</v>
      </c>
      <c r="AJ59" s="16">
        <v>18767.0</v>
      </c>
      <c r="AK59" s="16">
        <v>21863.0</v>
      </c>
      <c r="AL59" s="16">
        <v>24369.0</v>
      </c>
      <c r="AM59" s="16">
        <v>26705.0</v>
      </c>
      <c r="AN59" s="17">
        <v>28915.0</v>
      </c>
      <c r="AO59" s="15">
        <v>6438.0</v>
      </c>
      <c r="AP59" s="16">
        <v>8500.0</v>
      </c>
      <c r="AQ59" s="16">
        <v>10496.0</v>
      </c>
      <c r="AR59" s="16">
        <v>14246.0</v>
      </c>
      <c r="AS59" s="16">
        <v>16818.0</v>
      </c>
      <c r="AT59" s="16">
        <v>19714.0</v>
      </c>
      <c r="AU59" s="16">
        <v>22504.0</v>
      </c>
      <c r="AV59" s="16">
        <v>25476.0</v>
      </c>
      <c r="AW59" s="16">
        <v>27726.0</v>
      </c>
      <c r="AX59" s="17">
        <v>29801.0</v>
      </c>
      <c r="AY59" s="15">
        <v>6333.0</v>
      </c>
      <c r="AZ59" s="16">
        <v>8273.0</v>
      </c>
      <c r="BA59" s="16">
        <v>9901.0</v>
      </c>
      <c r="BB59" s="16">
        <v>13033.0</v>
      </c>
      <c r="BC59" s="16">
        <v>15362.0</v>
      </c>
      <c r="BD59" s="16">
        <v>17792.0</v>
      </c>
      <c r="BE59" s="16">
        <v>19876.0</v>
      </c>
      <c r="BF59" s="16">
        <v>21904.0</v>
      </c>
      <c r="BG59" s="16">
        <v>23807.0</v>
      </c>
      <c r="BH59" s="17">
        <v>25575.0</v>
      </c>
      <c r="BI59" s="15">
        <v>5162.0</v>
      </c>
      <c r="BJ59" s="16">
        <v>6279.0</v>
      </c>
      <c r="BK59" s="16">
        <v>7613.0</v>
      </c>
      <c r="BL59" s="16">
        <v>10296.0</v>
      </c>
      <c r="BM59" s="16">
        <v>12671.0</v>
      </c>
      <c r="BN59" s="16">
        <v>15030.0</v>
      </c>
      <c r="BO59" s="16">
        <v>17189.0</v>
      </c>
      <c r="BP59" s="17">
        <v>19374.0</v>
      </c>
      <c r="BQ59" s="15">
        <v>2967.0</v>
      </c>
      <c r="BR59" s="16">
        <v>5065.0</v>
      </c>
      <c r="BS59" s="16">
        <v>7124.0</v>
      </c>
      <c r="BT59" s="16">
        <v>8691.0</v>
      </c>
      <c r="BU59" s="16">
        <v>11733.0</v>
      </c>
      <c r="BV59" s="16">
        <v>13923.0</v>
      </c>
      <c r="BW59" s="16">
        <v>16352.0</v>
      </c>
      <c r="BX59" s="16">
        <v>18636.0</v>
      </c>
      <c r="BY59" s="16">
        <v>20781.0</v>
      </c>
      <c r="BZ59" s="16">
        <v>22368.0</v>
      </c>
      <c r="CA59" s="17">
        <v>24279.0</v>
      </c>
      <c r="CB59" s="15">
        <v>3112.0</v>
      </c>
      <c r="CC59" s="16">
        <v>5086.0</v>
      </c>
      <c r="CD59" s="16">
        <v>6843.0</v>
      </c>
      <c r="CE59" s="16">
        <v>8233.0</v>
      </c>
      <c r="CF59" s="16">
        <v>10735.0</v>
      </c>
      <c r="CG59" s="17">
        <v>12678.0</v>
      </c>
    </row>
    <row r="60">
      <c r="A60" s="14" t="s">
        <v>66</v>
      </c>
      <c r="B60" s="15">
        <v>6506.0</v>
      </c>
      <c r="C60" s="16">
        <v>8869.0</v>
      </c>
      <c r="D60" s="16">
        <v>11063.0</v>
      </c>
      <c r="E60" s="16">
        <v>14390.0</v>
      </c>
      <c r="F60" s="16">
        <v>17498.0</v>
      </c>
      <c r="G60" s="16">
        <v>20699.0</v>
      </c>
      <c r="H60" s="16">
        <v>24812.0</v>
      </c>
      <c r="I60" s="16">
        <v>27406.0</v>
      </c>
      <c r="J60" s="16">
        <v>29791.0</v>
      </c>
      <c r="K60" s="17">
        <v>32309.0</v>
      </c>
      <c r="L60" s="15">
        <v>5959.0</v>
      </c>
      <c r="M60" s="16">
        <v>7913.0</v>
      </c>
      <c r="N60" s="16">
        <v>9689.0</v>
      </c>
      <c r="O60" s="16">
        <v>13260.0</v>
      </c>
      <c r="P60" s="16">
        <v>16742.0</v>
      </c>
      <c r="Q60" s="16">
        <v>19580.0</v>
      </c>
      <c r="R60" s="16">
        <v>23840.0</v>
      </c>
      <c r="S60" s="16">
        <v>26669.0</v>
      </c>
      <c r="T60" s="17">
        <v>28861.0</v>
      </c>
      <c r="U60" s="15">
        <v>5850.0</v>
      </c>
      <c r="V60" s="16">
        <v>7715.0</v>
      </c>
      <c r="W60" s="16">
        <v>9299.0</v>
      </c>
      <c r="X60" s="16">
        <v>12728.0</v>
      </c>
      <c r="Y60" s="16">
        <v>16077.0</v>
      </c>
      <c r="Z60" s="16">
        <v>19088.0</v>
      </c>
      <c r="AA60" s="16">
        <v>22171.0</v>
      </c>
      <c r="AB60" s="16">
        <v>24445.0</v>
      </c>
      <c r="AC60" s="16">
        <v>26332.0</v>
      </c>
      <c r="AD60" s="17">
        <v>28332.0</v>
      </c>
      <c r="AE60" s="15">
        <v>5538.0</v>
      </c>
      <c r="AF60" s="16">
        <v>7253.0</v>
      </c>
      <c r="AG60" s="16">
        <v>8992.0</v>
      </c>
      <c r="AH60" s="16">
        <v>12819.0</v>
      </c>
      <c r="AI60" s="16">
        <v>15493.0</v>
      </c>
      <c r="AJ60" s="16">
        <v>18145.0</v>
      </c>
      <c r="AK60" s="16">
        <v>21286.0</v>
      </c>
      <c r="AL60" s="16">
        <v>23751.0</v>
      </c>
      <c r="AM60" s="16">
        <v>25852.0</v>
      </c>
      <c r="AN60" s="17">
        <v>27947.0</v>
      </c>
      <c r="AO60" s="15">
        <v>5168.0</v>
      </c>
      <c r="AP60" s="16">
        <v>7077.0</v>
      </c>
      <c r="AQ60" s="16">
        <v>8964.0</v>
      </c>
      <c r="AR60" s="16">
        <v>12840.0</v>
      </c>
      <c r="AS60" s="16">
        <v>15718.0</v>
      </c>
      <c r="AT60" s="16">
        <v>18699.0</v>
      </c>
      <c r="AU60" s="16">
        <v>22491.0</v>
      </c>
      <c r="AV60" s="16">
        <v>25358.0</v>
      </c>
      <c r="AW60" s="16">
        <v>27546.0</v>
      </c>
      <c r="AX60" s="17">
        <v>29635.0</v>
      </c>
      <c r="AY60" s="15">
        <v>5936.0</v>
      </c>
      <c r="AZ60" s="16">
        <v>8186.0</v>
      </c>
      <c r="BA60" s="16">
        <v>10028.0</v>
      </c>
      <c r="BB60" s="16">
        <v>14151.0</v>
      </c>
      <c r="BC60" s="16">
        <v>17203.0</v>
      </c>
      <c r="BD60" s="16">
        <v>20014.0</v>
      </c>
      <c r="BE60" s="16">
        <v>23333.0</v>
      </c>
      <c r="BF60" s="16">
        <v>25846.0</v>
      </c>
      <c r="BG60" s="16">
        <v>27814.0</v>
      </c>
      <c r="BH60" s="17">
        <v>29820.0</v>
      </c>
      <c r="BI60" s="15">
        <v>5834.0</v>
      </c>
      <c r="BJ60" s="16">
        <v>7153.0</v>
      </c>
      <c r="BK60" s="16">
        <v>8793.0</v>
      </c>
      <c r="BL60" s="16">
        <v>13155.0</v>
      </c>
      <c r="BM60" s="16">
        <v>16069.0</v>
      </c>
      <c r="BN60" s="16">
        <v>18794.0</v>
      </c>
      <c r="BO60" s="16">
        <v>22543.0</v>
      </c>
      <c r="BP60" s="17">
        <v>24754.0</v>
      </c>
      <c r="BQ60" s="15">
        <v>3053.0</v>
      </c>
      <c r="BR60" s="16">
        <v>5144.0</v>
      </c>
      <c r="BS60" s="16">
        <v>6813.0</v>
      </c>
      <c r="BT60" s="16">
        <v>8344.0</v>
      </c>
      <c r="BU60" s="16">
        <v>12135.0</v>
      </c>
      <c r="BV60" s="16">
        <v>14855.0</v>
      </c>
      <c r="BW60" s="16">
        <v>17413.0</v>
      </c>
      <c r="BX60" s="16">
        <v>20718.0</v>
      </c>
      <c r="BY60" s="16">
        <v>22798.0</v>
      </c>
      <c r="BZ60" s="16">
        <v>24520.0</v>
      </c>
      <c r="CA60" s="17">
        <v>26408.0</v>
      </c>
      <c r="CB60" s="15">
        <v>3131.0</v>
      </c>
      <c r="CC60" s="16">
        <v>5093.0</v>
      </c>
      <c r="CD60" s="16">
        <v>7015.0</v>
      </c>
      <c r="CE60" s="16">
        <v>8517.0</v>
      </c>
      <c r="CF60" s="16">
        <v>12035.0</v>
      </c>
      <c r="CG60" s="17">
        <v>14480.0</v>
      </c>
    </row>
    <row r="61">
      <c r="A61" s="14" t="s">
        <v>67</v>
      </c>
      <c r="B61" s="15">
        <v>25855.0</v>
      </c>
      <c r="C61" s="16">
        <v>34947.0</v>
      </c>
      <c r="D61" s="16">
        <v>42924.0</v>
      </c>
      <c r="E61" s="16">
        <v>53750.0</v>
      </c>
      <c r="F61" s="16">
        <v>67299.0</v>
      </c>
      <c r="G61" s="16">
        <v>78617.0</v>
      </c>
      <c r="H61" s="16">
        <v>93260.0</v>
      </c>
      <c r="I61" s="16">
        <v>107094.0</v>
      </c>
      <c r="J61" s="16">
        <v>116206.0</v>
      </c>
      <c r="K61" s="17">
        <v>126387.0</v>
      </c>
      <c r="L61" s="15">
        <v>26232.0</v>
      </c>
      <c r="M61" s="16">
        <v>35016.0</v>
      </c>
      <c r="N61" s="16">
        <v>42204.0</v>
      </c>
      <c r="O61" s="16">
        <v>53127.0</v>
      </c>
      <c r="P61" s="16">
        <v>64919.0</v>
      </c>
      <c r="Q61" s="16">
        <v>74070.0</v>
      </c>
      <c r="R61" s="16">
        <v>89334.0</v>
      </c>
      <c r="S61" s="16">
        <v>101311.0</v>
      </c>
      <c r="T61" s="17">
        <v>110134.0</v>
      </c>
      <c r="U61" s="15">
        <v>24790.0</v>
      </c>
      <c r="V61" s="16">
        <v>33388.0</v>
      </c>
      <c r="W61" s="16">
        <v>40562.0</v>
      </c>
      <c r="X61" s="16">
        <v>53935.0</v>
      </c>
      <c r="Y61" s="16">
        <v>65774.0</v>
      </c>
      <c r="Z61" s="16">
        <v>75964.0</v>
      </c>
      <c r="AA61" s="16">
        <v>89819.0</v>
      </c>
      <c r="AB61" s="16">
        <v>100624.0</v>
      </c>
      <c r="AC61" s="16">
        <v>110341.0</v>
      </c>
      <c r="AD61" s="17">
        <v>119226.0</v>
      </c>
      <c r="AE61" s="15">
        <v>24344.0</v>
      </c>
      <c r="AF61" s="16">
        <v>32396.0</v>
      </c>
      <c r="AG61" s="16">
        <v>40718.0</v>
      </c>
      <c r="AH61" s="16">
        <v>53452.0</v>
      </c>
      <c r="AI61" s="16">
        <v>64724.0</v>
      </c>
      <c r="AJ61" s="16">
        <v>75685.0</v>
      </c>
      <c r="AK61" s="16">
        <v>88834.0</v>
      </c>
      <c r="AL61" s="16">
        <v>101134.0</v>
      </c>
      <c r="AM61" s="16">
        <v>111822.0</v>
      </c>
      <c r="AN61" s="17">
        <v>120480.0</v>
      </c>
      <c r="AO61" s="15">
        <v>26076.0</v>
      </c>
      <c r="AP61" s="16">
        <v>35180.0</v>
      </c>
      <c r="AQ61" s="16">
        <v>42585.0</v>
      </c>
      <c r="AR61" s="16">
        <v>55433.0</v>
      </c>
      <c r="AS61" s="16">
        <v>67189.0</v>
      </c>
      <c r="AT61" s="16">
        <v>77134.0</v>
      </c>
      <c r="AU61" s="16">
        <v>89295.0</v>
      </c>
      <c r="AV61" s="16">
        <v>102399.0</v>
      </c>
      <c r="AW61" s="16">
        <v>112501.0</v>
      </c>
      <c r="AX61" s="17">
        <v>120694.0</v>
      </c>
      <c r="AY61" s="15">
        <v>25030.0</v>
      </c>
      <c r="AZ61" s="16">
        <v>34917.0</v>
      </c>
      <c r="BA61" s="16">
        <v>42229.0</v>
      </c>
      <c r="BB61" s="16">
        <v>55322.0</v>
      </c>
      <c r="BC61" s="16">
        <v>67082.0</v>
      </c>
      <c r="BD61" s="16">
        <v>77226.0</v>
      </c>
      <c r="BE61" s="16">
        <v>87732.0</v>
      </c>
      <c r="BF61" s="16">
        <v>98702.0</v>
      </c>
      <c r="BG61" s="16">
        <v>107360.0</v>
      </c>
      <c r="BH61" s="17">
        <v>114316.0</v>
      </c>
      <c r="BI61" s="15">
        <v>23312.0</v>
      </c>
      <c r="BJ61" s="16">
        <v>29111.0</v>
      </c>
      <c r="BK61" s="16">
        <v>35033.0</v>
      </c>
      <c r="BL61" s="16">
        <v>46589.0</v>
      </c>
      <c r="BM61" s="16">
        <v>56947.0</v>
      </c>
      <c r="BN61" s="16">
        <v>66760.0</v>
      </c>
      <c r="BO61" s="16">
        <v>79120.0</v>
      </c>
      <c r="BP61" s="17">
        <v>88266.0</v>
      </c>
      <c r="BQ61" s="15">
        <v>14515.0</v>
      </c>
      <c r="BR61" s="16">
        <v>23850.0</v>
      </c>
      <c r="BS61" s="16">
        <v>32178.0</v>
      </c>
      <c r="BT61" s="16">
        <v>38318.0</v>
      </c>
      <c r="BU61" s="16">
        <v>49475.0</v>
      </c>
      <c r="BV61" s="16">
        <v>59029.0</v>
      </c>
      <c r="BW61" s="16">
        <v>68102.0</v>
      </c>
      <c r="BX61" s="16">
        <v>78389.0</v>
      </c>
      <c r="BY61" s="16">
        <v>86710.0</v>
      </c>
      <c r="BZ61" s="16">
        <v>94371.0</v>
      </c>
      <c r="CA61" s="17">
        <v>102670.0</v>
      </c>
      <c r="CB61" s="15">
        <v>12440.0</v>
      </c>
      <c r="CC61" s="16">
        <v>21556.0</v>
      </c>
      <c r="CD61" s="16">
        <v>29047.0</v>
      </c>
      <c r="CE61" s="16">
        <v>35343.0</v>
      </c>
      <c r="CF61" s="16">
        <v>46270.0</v>
      </c>
      <c r="CG61" s="17">
        <v>54107.0</v>
      </c>
    </row>
    <row r="62">
      <c r="A62" s="14" t="s">
        <v>68</v>
      </c>
      <c r="B62" s="15">
        <v>39184.0</v>
      </c>
      <c r="C62" s="16">
        <v>53377.0</v>
      </c>
      <c r="D62" s="16">
        <v>67959.0</v>
      </c>
      <c r="E62" s="16">
        <v>84132.0</v>
      </c>
      <c r="F62" s="16">
        <v>100684.0</v>
      </c>
      <c r="G62" s="16">
        <v>117858.0</v>
      </c>
      <c r="H62" s="16">
        <v>135707.0</v>
      </c>
      <c r="I62" s="16">
        <v>153867.0</v>
      </c>
      <c r="J62" s="16">
        <v>171692.0</v>
      </c>
      <c r="K62" s="17">
        <v>186742.0</v>
      </c>
      <c r="L62" s="15">
        <v>40856.0</v>
      </c>
      <c r="M62" s="16">
        <v>55731.0</v>
      </c>
      <c r="N62" s="16">
        <v>68040.0</v>
      </c>
      <c r="O62" s="16">
        <v>84000.0</v>
      </c>
      <c r="P62" s="16">
        <v>100772.0</v>
      </c>
      <c r="Q62" s="16">
        <v>116393.0</v>
      </c>
      <c r="R62" s="16">
        <v>136076.0</v>
      </c>
      <c r="S62" s="16">
        <v>152670.0</v>
      </c>
      <c r="T62" s="17">
        <v>167414.0</v>
      </c>
      <c r="U62" s="15">
        <v>41379.0</v>
      </c>
      <c r="V62" s="16">
        <v>57288.0</v>
      </c>
      <c r="W62" s="16">
        <v>69664.0</v>
      </c>
      <c r="X62" s="16">
        <v>86508.0</v>
      </c>
      <c r="Y62" s="16">
        <v>103101.0</v>
      </c>
      <c r="Z62" s="16">
        <v>120390.0</v>
      </c>
      <c r="AA62" s="16">
        <v>140501.0</v>
      </c>
      <c r="AB62" s="16">
        <v>157309.0</v>
      </c>
      <c r="AC62" s="16">
        <v>172175.0</v>
      </c>
      <c r="AD62" s="17">
        <v>186120.0</v>
      </c>
      <c r="AE62" s="15">
        <v>40514.0</v>
      </c>
      <c r="AF62" s="16">
        <v>53407.0</v>
      </c>
      <c r="AG62" s="16">
        <v>66111.0</v>
      </c>
      <c r="AH62" s="16">
        <v>82818.0</v>
      </c>
      <c r="AI62" s="16">
        <v>98081.0</v>
      </c>
      <c r="AJ62" s="16">
        <v>114022.0</v>
      </c>
      <c r="AK62" s="16">
        <v>131681.0</v>
      </c>
      <c r="AL62" s="16">
        <v>148380.0</v>
      </c>
      <c r="AM62" s="16">
        <v>161401.0</v>
      </c>
      <c r="AN62" s="17">
        <v>174815.0</v>
      </c>
      <c r="AO62" s="15">
        <v>38446.0</v>
      </c>
      <c r="AP62" s="16">
        <v>52728.0</v>
      </c>
      <c r="AQ62" s="16">
        <v>65689.0</v>
      </c>
      <c r="AR62" s="16">
        <v>81721.0</v>
      </c>
      <c r="AS62" s="16">
        <v>96686.0</v>
      </c>
      <c r="AT62" s="16">
        <v>113414.0</v>
      </c>
      <c r="AU62" s="16">
        <v>131892.0</v>
      </c>
      <c r="AV62" s="16">
        <v>149264.0</v>
      </c>
      <c r="AW62" s="16">
        <v>163776.0</v>
      </c>
      <c r="AX62" s="17">
        <v>177064.0</v>
      </c>
      <c r="AY62" s="15">
        <v>37551.0</v>
      </c>
      <c r="AZ62" s="16">
        <v>51279.0</v>
      </c>
      <c r="BA62" s="16">
        <v>62774.0</v>
      </c>
      <c r="BB62" s="16">
        <v>78016.0</v>
      </c>
      <c r="BC62" s="16">
        <v>93152.0</v>
      </c>
      <c r="BD62" s="16">
        <v>109218.0</v>
      </c>
      <c r="BE62" s="16">
        <v>126595.0</v>
      </c>
      <c r="BF62" s="16">
        <v>143494.0</v>
      </c>
      <c r="BG62" s="16">
        <v>157007.0</v>
      </c>
      <c r="BH62" s="17">
        <v>169491.0</v>
      </c>
      <c r="BI62" s="15">
        <v>38441.0</v>
      </c>
      <c r="BJ62" s="16">
        <v>43747.0</v>
      </c>
      <c r="BK62" s="16">
        <v>51656.0</v>
      </c>
      <c r="BL62" s="16">
        <v>65628.0</v>
      </c>
      <c r="BM62" s="16">
        <v>79928.0</v>
      </c>
      <c r="BN62" s="16">
        <v>93784.0</v>
      </c>
      <c r="BO62" s="16">
        <v>109595.0</v>
      </c>
      <c r="BP62" s="17">
        <v>124793.0</v>
      </c>
      <c r="BQ62" s="15">
        <v>22203.0</v>
      </c>
      <c r="BR62" s="16">
        <v>36066.0</v>
      </c>
      <c r="BS62" s="16">
        <v>48883.0</v>
      </c>
      <c r="BT62" s="16">
        <v>59555.0</v>
      </c>
      <c r="BU62" s="16">
        <v>75008.0</v>
      </c>
      <c r="BV62" s="16">
        <v>89401.0</v>
      </c>
      <c r="BW62" s="16">
        <v>104443.0</v>
      </c>
      <c r="BX62" s="16">
        <v>120480.0</v>
      </c>
      <c r="BY62" s="16">
        <v>134493.0</v>
      </c>
      <c r="BZ62" s="16">
        <v>145690.0</v>
      </c>
      <c r="CA62" s="17">
        <v>157311.0</v>
      </c>
      <c r="CB62" s="15">
        <v>20487.0</v>
      </c>
      <c r="CC62" s="16">
        <v>32919.0</v>
      </c>
      <c r="CD62" s="16">
        <v>44874.0</v>
      </c>
      <c r="CE62" s="16">
        <v>55019.0</v>
      </c>
      <c r="CF62" s="16">
        <v>69017.0</v>
      </c>
      <c r="CG62" s="17">
        <v>83027.0</v>
      </c>
    </row>
    <row r="63">
      <c r="A63" s="14" t="s">
        <v>69</v>
      </c>
      <c r="B63" s="15">
        <v>15947.0</v>
      </c>
      <c r="C63" s="16">
        <v>22193.0</v>
      </c>
      <c r="D63" s="16">
        <v>28390.0</v>
      </c>
      <c r="E63" s="16">
        <v>34585.0</v>
      </c>
      <c r="F63" s="16">
        <v>42239.0</v>
      </c>
      <c r="G63" s="16">
        <v>49146.0</v>
      </c>
      <c r="H63" s="16">
        <v>56170.0</v>
      </c>
      <c r="I63" s="16">
        <v>64861.0</v>
      </c>
      <c r="J63" s="16">
        <v>73578.0</v>
      </c>
      <c r="K63" s="17">
        <v>79910.0</v>
      </c>
      <c r="L63" s="15">
        <v>18470.0</v>
      </c>
      <c r="M63" s="16">
        <v>25087.0</v>
      </c>
      <c r="N63" s="16">
        <v>30156.0</v>
      </c>
      <c r="O63" s="16">
        <v>37232.0</v>
      </c>
      <c r="P63" s="16">
        <v>44699.0</v>
      </c>
      <c r="Q63" s="16">
        <v>51718.0</v>
      </c>
      <c r="R63" s="16">
        <v>59969.0</v>
      </c>
      <c r="S63" s="16">
        <v>68146.0</v>
      </c>
      <c r="T63" s="17">
        <v>75057.0</v>
      </c>
      <c r="U63" s="15">
        <v>18671.0</v>
      </c>
      <c r="V63" s="16">
        <v>26327.0</v>
      </c>
      <c r="W63" s="16">
        <v>31868.0</v>
      </c>
      <c r="X63" s="16">
        <v>39822.0</v>
      </c>
      <c r="Y63" s="16">
        <v>47882.0</v>
      </c>
      <c r="Z63" s="16">
        <v>55661.0</v>
      </c>
      <c r="AA63" s="16">
        <v>64565.0</v>
      </c>
      <c r="AB63" s="16">
        <v>72547.0</v>
      </c>
      <c r="AC63" s="16">
        <v>79971.0</v>
      </c>
      <c r="AD63" s="17">
        <v>86702.0</v>
      </c>
      <c r="AE63" s="15">
        <v>19111.0</v>
      </c>
      <c r="AF63" s="16">
        <v>25077.0</v>
      </c>
      <c r="AG63" s="16">
        <v>30147.0</v>
      </c>
      <c r="AH63" s="16">
        <v>37309.0</v>
      </c>
      <c r="AI63" s="16">
        <v>43738.0</v>
      </c>
      <c r="AJ63" s="16">
        <v>49812.0</v>
      </c>
      <c r="AK63" s="16">
        <v>57255.0</v>
      </c>
      <c r="AL63" s="16">
        <v>64991.0</v>
      </c>
      <c r="AM63" s="16">
        <v>70278.0</v>
      </c>
      <c r="AN63" s="17">
        <v>76217.0</v>
      </c>
      <c r="AO63" s="15">
        <v>16587.0</v>
      </c>
      <c r="AP63" s="16">
        <v>22911.0</v>
      </c>
      <c r="AQ63" s="16">
        <v>28121.0</v>
      </c>
      <c r="AR63" s="16">
        <v>35172.0</v>
      </c>
      <c r="AS63" s="16">
        <v>41277.0</v>
      </c>
      <c r="AT63" s="16">
        <v>48185.0</v>
      </c>
      <c r="AU63" s="16">
        <v>55685.0</v>
      </c>
      <c r="AV63" s="16">
        <v>63241.0</v>
      </c>
      <c r="AW63" s="16">
        <v>69431.0</v>
      </c>
      <c r="AX63" s="17">
        <v>75582.0</v>
      </c>
      <c r="AY63" s="15"/>
      <c r="AZ63" s="16"/>
      <c r="BA63" s="16"/>
      <c r="BB63" s="16"/>
      <c r="BC63" s="16"/>
      <c r="BD63" s="16"/>
      <c r="BE63" s="16"/>
      <c r="BF63" s="16"/>
      <c r="BG63" s="16"/>
      <c r="BH63" s="17">
        <v>73540.0</v>
      </c>
      <c r="BI63" s="15"/>
      <c r="BJ63" s="16"/>
      <c r="BK63" s="16"/>
      <c r="BL63" s="16"/>
      <c r="BM63" s="16"/>
      <c r="BN63" s="16"/>
      <c r="BO63" s="16"/>
      <c r="BP63" s="17"/>
      <c r="BQ63" s="15"/>
      <c r="BR63" s="16"/>
      <c r="BS63" s="16"/>
      <c r="BT63" s="16"/>
      <c r="BU63" s="16"/>
      <c r="BV63" s="16"/>
      <c r="BW63" s="16"/>
      <c r="BX63" s="16"/>
      <c r="BY63" s="16"/>
      <c r="BZ63" s="16"/>
      <c r="CA63" s="17"/>
      <c r="CB63" s="15"/>
      <c r="CC63" s="16"/>
      <c r="CD63" s="16"/>
      <c r="CE63" s="16"/>
      <c r="CF63" s="16"/>
      <c r="CG63" s="17"/>
    </row>
    <row r="64">
      <c r="A64" s="14" t="s">
        <v>70</v>
      </c>
      <c r="B64" s="15">
        <v>9666.0</v>
      </c>
      <c r="C64" s="16">
        <v>13603.0</v>
      </c>
      <c r="D64" s="16">
        <v>16931.0</v>
      </c>
      <c r="E64" s="16">
        <v>20574.0</v>
      </c>
      <c r="F64" s="16">
        <v>23745.0</v>
      </c>
      <c r="G64" s="16">
        <v>27264.0</v>
      </c>
      <c r="H64" s="16">
        <v>31538.0</v>
      </c>
      <c r="I64" s="16">
        <v>35642.0</v>
      </c>
      <c r="J64" s="16">
        <v>39429.0</v>
      </c>
      <c r="K64" s="17">
        <v>43252.0</v>
      </c>
      <c r="L64" s="15">
        <v>9055.0</v>
      </c>
      <c r="M64" s="16">
        <v>12197.0</v>
      </c>
      <c r="N64" s="16">
        <v>14717.0</v>
      </c>
      <c r="O64" s="16">
        <v>17443.0</v>
      </c>
      <c r="P64" s="16">
        <v>20441.0</v>
      </c>
      <c r="Q64" s="16">
        <v>23170.0</v>
      </c>
      <c r="R64" s="16">
        <v>26728.0</v>
      </c>
      <c r="S64" s="16">
        <v>29569.0</v>
      </c>
      <c r="T64" s="17">
        <v>32598.0</v>
      </c>
      <c r="U64" s="15">
        <v>8469.0</v>
      </c>
      <c r="V64" s="16">
        <v>11573.0</v>
      </c>
      <c r="W64" s="16">
        <v>14010.0</v>
      </c>
      <c r="X64" s="16">
        <v>16972.0</v>
      </c>
      <c r="Y64" s="16">
        <v>20179.0</v>
      </c>
      <c r="Z64" s="16">
        <v>23792.0</v>
      </c>
      <c r="AA64" s="16">
        <v>27119.0</v>
      </c>
      <c r="AB64" s="16">
        <v>30561.0</v>
      </c>
      <c r="AC64" s="16">
        <v>33405.0</v>
      </c>
      <c r="AD64" s="17">
        <v>36283.0</v>
      </c>
      <c r="AE64" s="15">
        <v>8400.0</v>
      </c>
      <c r="AF64" s="16">
        <v>10891.0</v>
      </c>
      <c r="AG64" s="16">
        <v>13587.0</v>
      </c>
      <c r="AH64" s="16">
        <v>16793.0</v>
      </c>
      <c r="AI64" s="16">
        <v>19763.0</v>
      </c>
      <c r="AJ64" s="16">
        <v>23000.0</v>
      </c>
      <c r="AK64" s="16">
        <v>26315.0</v>
      </c>
      <c r="AL64" s="16">
        <v>29378.0</v>
      </c>
      <c r="AM64" s="16">
        <v>31955.0</v>
      </c>
      <c r="AN64" s="17">
        <v>35163.0</v>
      </c>
      <c r="AO64" s="15">
        <v>8006.0</v>
      </c>
      <c r="AP64" s="16">
        <v>10935.0</v>
      </c>
      <c r="AQ64" s="16">
        <v>13583.0</v>
      </c>
      <c r="AR64" s="16">
        <v>16753.0</v>
      </c>
      <c r="AS64" s="16">
        <v>19884.0</v>
      </c>
      <c r="AT64" s="16">
        <v>23303.0</v>
      </c>
      <c r="AU64" s="16">
        <v>26671.0</v>
      </c>
      <c r="AV64" s="16">
        <v>30033.0</v>
      </c>
      <c r="AW64" s="16">
        <v>33296.0</v>
      </c>
      <c r="AX64" s="17">
        <v>36052.0</v>
      </c>
      <c r="AY64" s="15"/>
      <c r="AZ64" s="16"/>
      <c r="BA64" s="16"/>
      <c r="BB64" s="16"/>
      <c r="BC64" s="16"/>
      <c r="BD64" s="16"/>
      <c r="BE64" s="16"/>
      <c r="BF64" s="16"/>
      <c r="BG64" s="16"/>
      <c r="BH64" s="17">
        <v>33014.0</v>
      </c>
      <c r="BI64" s="15"/>
      <c r="BJ64" s="16"/>
      <c r="BK64" s="16"/>
      <c r="BL64" s="16"/>
      <c r="BM64" s="16"/>
      <c r="BN64" s="16"/>
      <c r="BO64" s="16"/>
      <c r="BP64" s="17"/>
      <c r="BQ64" s="15"/>
      <c r="BR64" s="16"/>
      <c r="BS64" s="16"/>
      <c r="BT64" s="16"/>
      <c r="BU64" s="16"/>
      <c r="BV64" s="16"/>
      <c r="BW64" s="16"/>
      <c r="BX64" s="16"/>
      <c r="BY64" s="16"/>
      <c r="BZ64" s="16"/>
      <c r="CA64" s="17"/>
      <c r="CB64" s="15"/>
      <c r="CC64" s="16"/>
      <c r="CD64" s="16"/>
      <c r="CE64" s="16"/>
      <c r="CF64" s="16"/>
      <c r="CG64" s="17"/>
    </row>
    <row r="65">
      <c r="A65" s="14" t="s">
        <v>71</v>
      </c>
      <c r="B65" s="15">
        <v>13571.0</v>
      </c>
      <c r="C65" s="16">
        <v>17581.0</v>
      </c>
      <c r="D65" s="16">
        <v>22638.0</v>
      </c>
      <c r="E65" s="16">
        <v>28973.0</v>
      </c>
      <c r="F65" s="16">
        <v>34700.0</v>
      </c>
      <c r="G65" s="16">
        <v>41448.0</v>
      </c>
      <c r="H65" s="16">
        <v>47999.0</v>
      </c>
      <c r="I65" s="16">
        <v>53364.0</v>
      </c>
      <c r="J65" s="16">
        <v>58685.0</v>
      </c>
      <c r="K65" s="17">
        <v>63580.0</v>
      </c>
      <c r="L65" s="15">
        <v>13331.0</v>
      </c>
      <c r="M65" s="16">
        <v>18447.0</v>
      </c>
      <c r="N65" s="16">
        <v>23167.0</v>
      </c>
      <c r="O65" s="16">
        <v>29325.0</v>
      </c>
      <c r="P65" s="16">
        <v>35632.0</v>
      </c>
      <c r="Q65" s="16">
        <v>41505.0</v>
      </c>
      <c r="R65" s="16">
        <v>49379.0</v>
      </c>
      <c r="S65" s="16">
        <v>54955.0</v>
      </c>
      <c r="T65" s="17">
        <v>59759.0</v>
      </c>
      <c r="U65" s="15">
        <v>14239.0</v>
      </c>
      <c r="V65" s="16">
        <v>19388.0</v>
      </c>
      <c r="W65" s="16">
        <v>23786.0</v>
      </c>
      <c r="X65" s="16">
        <v>29714.0</v>
      </c>
      <c r="Y65" s="16">
        <v>35040.0</v>
      </c>
      <c r="Z65" s="16">
        <v>40937.0</v>
      </c>
      <c r="AA65" s="16">
        <v>48817.0</v>
      </c>
      <c r="AB65" s="16">
        <v>54201.0</v>
      </c>
      <c r="AC65" s="16">
        <v>58799.0</v>
      </c>
      <c r="AD65" s="17">
        <v>63135.0</v>
      </c>
      <c r="AE65" s="15">
        <v>13003.0</v>
      </c>
      <c r="AF65" s="16">
        <v>17439.0</v>
      </c>
      <c r="AG65" s="16">
        <v>22377.0</v>
      </c>
      <c r="AH65" s="16">
        <v>28716.0</v>
      </c>
      <c r="AI65" s="16">
        <v>34580.0</v>
      </c>
      <c r="AJ65" s="16">
        <v>41210.0</v>
      </c>
      <c r="AK65" s="16">
        <v>48111.0</v>
      </c>
      <c r="AL65" s="16">
        <v>54011.0</v>
      </c>
      <c r="AM65" s="16">
        <v>59168.0</v>
      </c>
      <c r="AN65" s="17">
        <v>63435.0</v>
      </c>
      <c r="AO65" s="15">
        <v>13853.0</v>
      </c>
      <c r="AP65" s="16">
        <v>18882.0</v>
      </c>
      <c r="AQ65" s="16">
        <v>23985.0</v>
      </c>
      <c r="AR65" s="16">
        <v>29796.0</v>
      </c>
      <c r="AS65" s="16">
        <v>35525.0</v>
      </c>
      <c r="AT65" s="16">
        <v>41926.0</v>
      </c>
      <c r="AU65" s="16">
        <v>49536.0</v>
      </c>
      <c r="AV65" s="16">
        <v>55990.0</v>
      </c>
      <c r="AW65" s="16">
        <v>61049.0</v>
      </c>
      <c r="AX65" s="17">
        <v>65430.0</v>
      </c>
      <c r="AY65" s="15"/>
      <c r="AZ65" s="16"/>
      <c r="BA65" s="16"/>
      <c r="BB65" s="16"/>
      <c r="BC65" s="16"/>
      <c r="BD65" s="16"/>
      <c r="BE65" s="16"/>
      <c r="BF65" s="16"/>
      <c r="BG65" s="16"/>
      <c r="BH65" s="17">
        <v>62937.0</v>
      </c>
      <c r="BI65" s="15"/>
      <c r="BJ65" s="16"/>
      <c r="BK65" s="16"/>
      <c r="BL65" s="16"/>
      <c r="BM65" s="16"/>
      <c r="BN65" s="16"/>
      <c r="BO65" s="16"/>
      <c r="BP65" s="17"/>
      <c r="BQ65" s="15"/>
      <c r="BR65" s="16"/>
      <c r="BS65" s="16"/>
      <c r="BT65" s="16"/>
      <c r="BU65" s="16"/>
      <c r="BV65" s="16"/>
      <c r="BW65" s="16"/>
      <c r="BX65" s="16"/>
      <c r="BY65" s="16"/>
      <c r="BZ65" s="16"/>
      <c r="CA65" s="17"/>
      <c r="CB65" s="15"/>
      <c r="CC65" s="16"/>
      <c r="CD65" s="16"/>
      <c r="CE65" s="16"/>
      <c r="CF65" s="16"/>
      <c r="CG65" s="17"/>
    </row>
    <row r="66">
      <c r="A66" s="14" t="s">
        <v>72</v>
      </c>
      <c r="B66" s="15">
        <v>19913.0</v>
      </c>
      <c r="C66" s="16">
        <v>27799.0</v>
      </c>
      <c r="D66" s="16">
        <v>34486.0</v>
      </c>
      <c r="E66" s="16">
        <v>43010.0</v>
      </c>
      <c r="F66" s="16">
        <v>53070.0</v>
      </c>
      <c r="G66" s="16">
        <v>61846.0</v>
      </c>
      <c r="H66" s="16">
        <v>73193.0</v>
      </c>
      <c r="I66" s="16">
        <v>82859.0</v>
      </c>
      <c r="J66" s="16">
        <v>89903.0</v>
      </c>
      <c r="K66" s="17">
        <v>98531.0</v>
      </c>
      <c r="L66" s="15">
        <v>19946.0</v>
      </c>
      <c r="M66" s="16">
        <v>26919.0</v>
      </c>
      <c r="N66" s="16">
        <v>32649.0</v>
      </c>
      <c r="O66" s="16">
        <v>41779.0</v>
      </c>
      <c r="P66" s="16">
        <v>51021.0</v>
      </c>
      <c r="Q66" s="16">
        <v>59721.0</v>
      </c>
      <c r="R66" s="16">
        <v>70080.0</v>
      </c>
      <c r="S66" s="16">
        <v>79842.0</v>
      </c>
      <c r="T66" s="17">
        <v>88122.0</v>
      </c>
      <c r="U66" s="15">
        <v>21184.0</v>
      </c>
      <c r="V66" s="16">
        <v>28799.0</v>
      </c>
      <c r="W66" s="16">
        <v>35384.0</v>
      </c>
      <c r="X66" s="16">
        <v>45093.0</v>
      </c>
      <c r="Y66" s="16">
        <v>54720.0</v>
      </c>
      <c r="Z66" s="16">
        <v>64247.0</v>
      </c>
      <c r="AA66" s="16">
        <v>74916.0</v>
      </c>
      <c r="AB66" s="16">
        <v>83728.0</v>
      </c>
      <c r="AC66" s="16">
        <v>91660.0</v>
      </c>
      <c r="AD66" s="17">
        <v>99102.0</v>
      </c>
      <c r="AE66" s="15">
        <v>20041.0</v>
      </c>
      <c r="AF66" s="16">
        <v>26558.0</v>
      </c>
      <c r="AG66" s="16">
        <v>32933.0</v>
      </c>
      <c r="AH66" s="16">
        <v>42653.0</v>
      </c>
      <c r="AI66" s="16">
        <v>52351.0</v>
      </c>
      <c r="AJ66" s="16">
        <v>61296.0</v>
      </c>
      <c r="AK66" s="16">
        <v>70512.0</v>
      </c>
      <c r="AL66" s="16">
        <v>79117.0</v>
      </c>
      <c r="AM66" s="16">
        <v>87010.0</v>
      </c>
      <c r="AN66" s="17">
        <v>94385.0</v>
      </c>
      <c r="AO66" s="15">
        <v>18747.0</v>
      </c>
      <c r="AP66" s="16">
        <v>25307.0</v>
      </c>
      <c r="AQ66" s="16">
        <v>31228.0</v>
      </c>
      <c r="AR66" s="16">
        <v>40258.0</v>
      </c>
      <c r="AS66" s="16">
        <v>49090.0</v>
      </c>
      <c r="AT66" s="16">
        <v>58331.0</v>
      </c>
      <c r="AU66" s="16">
        <v>66732.0</v>
      </c>
      <c r="AV66" s="16">
        <v>75611.0</v>
      </c>
      <c r="AW66" s="16">
        <v>83329.0</v>
      </c>
      <c r="AX66" s="17">
        <v>91900.0</v>
      </c>
      <c r="AY66" s="15">
        <v>22586.0</v>
      </c>
      <c r="AZ66" s="16">
        <v>30343.0</v>
      </c>
      <c r="BA66" s="16">
        <v>36799.0</v>
      </c>
      <c r="BB66" s="16">
        <v>46338.0</v>
      </c>
      <c r="BC66" s="16">
        <v>55910.0</v>
      </c>
      <c r="BD66" s="16">
        <v>65904.0</v>
      </c>
      <c r="BE66" s="16">
        <v>74899.0</v>
      </c>
      <c r="BF66" s="16">
        <v>83781.0</v>
      </c>
      <c r="BG66" s="16">
        <v>91580.0</v>
      </c>
      <c r="BH66" s="17">
        <v>99266.0</v>
      </c>
      <c r="BI66" s="15">
        <v>20182.0</v>
      </c>
      <c r="BJ66" s="16">
        <v>24043.0</v>
      </c>
      <c r="BK66" s="16">
        <v>29557.0</v>
      </c>
      <c r="BL66" s="16">
        <v>38520.0</v>
      </c>
      <c r="BM66" s="16">
        <v>46632.0</v>
      </c>
      <c r="BN66" s="16">
        <v>55567.0</v>
      </c>
      <c r="BO66" s="16">
        <v>63679.0</v>
      </c>
      <c r="BP66" s="17">
        <v>71654.0</v>
      </c>
      <c r="BQ66" s="15">
        <v>11766.0</v>
      </c>
      <c r="BR66" s="16">
        <v>19087.0</v>
      </c>
      <c r="BS66" s="16">
        <v>25765.0</v>
      </c>
      <c r="BT66" s="16">
        <v>31416.0</v>
      </c>
      <c r="BU66" s="16">
        <v>40867.0</v>
      </c>
      <c r="BV66" s="16">
        <v>49119.0</v>
      </c>
      <c r="BW66" s="16">
        <v>58386.0</v>
      </c>
      <c r="BX66" s="16">
        <v>67629.0</v>
      </c>
      <c r="BY66" s="16">
        <v>75655.0</v>
      </c>
      <c r="BZ66" s="16">
        <v>82726.0</v>
      </c>
      <c r="CA66" s="17">
        <v>89950.0</v>
      </c>
      <c r="CB66" s="15">
        <v>11704.0</v>
      </c>
      <c r="CC66" s="16">
        <v>18799.0</v>
      </c>
      <c r="CD66" s="16">
        <v>25386.0</v>
      </c>
      <c r="CE66" s="16">
        <v>31009.0</v>
      </c>
      <c r="CF66" s="16">
        <v>39989.0</v>
      </c>
      <c r="CG66" s="17">
        <v>48196.0</v>
      </c>
    </row>
    <row r="67">
      <c r="A67" s="14" t="s">
        <v>73</v>
      </c>
      <c r="B67" s="15">
        <v>2485.0</v>
      </c>
      <c r="C67" s="16">
        <v>3319.0</v>
      </c>
      <c r="D67" s="16">
        <v>4024.0</v>
      </c>
      <c r="E67" s="16">
        <v>5100.0</v>
      </c>
      <c r="F67" s="16">
        <v>6270.0</v>
      </c>
      <c r="G67" s="16">
        <v>7505.0</v>
      </c>
      <c r="H67" s="16">
        <v>9294.0</v>
      </c>
      <c r="I67" s="16">
        <v>10319.0</v>
      </c>
      <c r="J67" s="16">
        <v>11104.0</v>
      </c>
      <c r="K67" s="17">
        <v>12116.0</v>
      </c>
      <c r="L67" s="15">
        <v>2640.0</v>
      </c>
      <c r="M67" s="16">
        <v>3544.0</v>
      </c>
      <c r="N67" s="16">
        <v>4278.0</v>
      </c>
      <c r="O67" s="16">
        <v>5503.0</v>
      </c>
      <c r="P67" s="16">
        <v>6981.0</v>
      </c>
      <c r="Q67" s="16">
        <v>8385.0</v>
      </c>
      <c r="R67" s="16">
        <v>9724.0</v>
      </c>
      <c r="S67" s="16">
        <v>10823.0</v>
      </c>
      <c r="T67" s="17">
        <v>11750.0</v>
      </c>
      <c r="U67" s="15">
        <v>2695.0</v>
      </c>
      <c r="V67" s="16">
        <v>3573.0</v>
      </c>
      <c r="W67" s="16">
        <v>4366.0</v>
      </c>
      <c r="X67" s="16">
        <v>5788.0</v>
      </c>
      <c r="Y67" s="16">
        <v>7269.0</v>
      </c>
      <c r="Z67" s="16">
        <v>8687.0</v>
      </c>
      <c r="AA67" s="16">
        <v>10093.0</v>
      </c>
      <c r="AB67" s="16">
        <v>11361.0</v>
      </c>
      <c r="AC67" s="16">
        <v>12408.0</v>
      </c>
      <c r="AD67" s="17">
        <v>13326.0</v>
      </c>
      <c r="AE67" s="15">
        <v>2757.0</v>
      </c>
      <c r="AF67" s="16">
        <v>3489.0</v>
      </c>
      <c r="AG67" s="16">
        <v>4225.0</v>
      </c>
      <c r="AH67" s="16">
        <v>5548.0</v>
      </c>
      <c r="AI67" s="16">
        <v>6993.0</v>
      </c>
      <c r="AJ67" s="16">
        <v>8608.0</v>
      </c>
      <c r="AK67" s="16">
        <v>9815.0</v>
      </c>
      <c r="AL67" s="16">
        <v>10950.0</v>
      </c>
      <c r="AM67" s="16">
        <v>11985.0</v>
      </c>
      <c r="AN67" s="17">
        <v>13034.0</v>
      </c>
      <c r="AO67" s="15">
        <v>2894.0</v>
      </c>
      <c r="AP67" s="16">
        <v>3709.0</v>
      </c>
      <c r="AQ67" s="16">
        <v>4477.0</v>
      </c>
      <c r="AR67" s="16">
        <v>5769.0</v>
      </c>
      <c r="AS67" s="16">
        <v>7177.0</v>
      </c>
      <c r="AT67" s="16">
        <v>8507.0</v>
      </c>
      <c r="AU67" s="16">
        <v>9730.0</v>
      </c>
      <c r="AV67" s="16">
        <v>10953.0</v>
      </c>
      <c r="AW67" s="16">
        <v>11875.0</v>
      </c>
      <c r="AX67" s="17">
        <v>12694.0</v>
      </c>
      <c r="AY67" s="15">
        <v>3102.0</v>
      </c>
      <c r="AZ67" s="16">
        <v>4018.0</v>
      </c>
      <c r="BA67" s="16">
        <v>4797.0</v>
      </c>
      <c r="BB67" s="16">
        <v>5991.0</v>
      </c>
      <c r="BC67" s="16">
        <v>7546.0</v>
      </c>
      <c r="BD67" s="16">
        <v>8920.0</v>
      </c>
      <c r="BE67" s="16">
        <v>10126.0</v>
      </c>
      <c r="BF67" s="16">
        <v>11280.0</v>
      </c>
      <c r="BG67" s="16">
        <v>12215.0</v>
      </c>
      <c r="BH67" s="17">
        <v>13264.0</v>
      </c>
      <c r="BI67" s="15">
        <v>2895.0</v>
      </c>
      <c r="BJ67" s="16">
        <v>3452.0</v>
      </c>
      <c r="BK67" s="16">
        <v>4064.0</v>
      </c>
      <c r="BL67" s="16">
        <v>5233.0</v>
      </c>
      <c r="BM67" s="16">
        <v>6595.0</v>
      </c>
      <c r="BN67" s="16">
        <v>7772.0</v>
      </c>
      <c r="BO67" s="16">
        <v>8769.0</v>
      </c>
      <c r="BP67" s="17">
        <v>9695.0</v>
      </c>
      <c r="BQ67" s="15">
        <v>1532.0</v>
      </c>
      <c r="BR67" s="16">
        <v>2426.0</v>
      </c>
      <c r="BS67" s="16">
        <v>3272.0</v>
      </c>
      <c r="BT67" s="16">
        <v>4003.0</v>
      </c>
      <c r="BU67" s="16">
        <v>5472.0</v>
      </c>
      <c r="BV67" s="16">
        <v>6963.0</v>
      </c>
      <c r="BW67" s="16">
        <v>8231.0</v>
      </c>
      <c r="BX67" s="16">
        <v>9383.0</v>
      </c>
      <c r="BY67" s="16">
        <v>10412.0</v>
      </c>
      <c r="BZ67" s="16">
        <v>11262.0</v>
      </c>
      <c r="CA67" s="17">
        <v>12186.0</v>
      </c>
      <c r="CB67" s="15">
        <v>1666.0</v>
      </c>
      <c r="CC67" s="16">
        <v>2566.0</v>
      </c>
      <c r="CD67" s="16">
        <v>3382.0</v>
      </c>
      <c r="CE67" s="16">
        <v>4164.0</v>
      </c>
      <c r="CF67" s="16">
        <v>5350.0</v>
      </c>
      <c r="CG67" s="17">
        <v>6608.0</v>
      </c>
    </row>
    <row r="68">
      <c r="A68" s="14" t="s">
        <v>74</v>
      </c>
      <c r="B68" s="15">
        <v>8444.0</v>
      </c>
      <c r="C68" s="16">
        <v>11982.0</v>
      </c>
      <c r="D68" s="16">
        <v>14423.0</v>
      </c>
      <c r="E68" s="16">
        <v>17704.0</v>
      </c>
      <c r="F68" s="16">
        <v>21580.0</v>
      </c>
      <c r="G68" s="16">
        <v>25544.0</v>
      </c>
      <c r="H68" s="16">
        <v>29494.0</v>
      </c>
      <c r="I68" s="16">
        <v>33892.0</v>
      </c>
      <c r="J68" s="16">
        <v>37204.0</v>
      </c>
      <c r="K68" s="17">
        <v>40570.0</v>
      </c>
      <c r="L68" s="15">
        <v>8661.0</v>
      </c>
      <c r="M68" s="16">
        <v>11582.0</v>
      </c>
      <c r="N68" s="16">
        <v>14849.0</v>
      </c>
      <c r="O68" s="16">
        <v>19084.0</v>
      </c>
      <c r="P68" s="16">
        <v>23493.0</v>
      </c>
      <c r="Q68" s="16">
        <v>27471.0</v>
      </c>
      <c r="R68" s="16">
        <v>32153.0</v>
      </c>
      <c r="S68" s="16">
        <v>36428.0</v>
      </c>
      <c r="T68" s="17">
        <v>40001.0</v>
      </c>
      <c r="U68" s="15">
        <v>8979.0</v>
      </c>
      <c r="V68" s="16">
        <v>12590.0</v>
      </c>
      <c r="W68" s="16">
        <v>15708.0</v>
      </c>
      <c r="X68" s="16">
        <v>20530.0</v>
      </c>
      <c r="Y68" s="16">
        <v>24434.0</v>
      </c>
      <c r="Z68" s="16">
        <v>28111.0</v>
      </c>
      <c r="AA68" s="16">
        <v>32630.0</v>
      </c>
      <c r="AB68" s="16">
        <v>36408.0</v>
      </c>
      <c r="AC68" s="16">
        <v>39826.0</v>
      </c>
      <c r="AD68" s="17">
        <v>43545.0</v>
      </c>
      <c r="AE68" s="15">
        <v>7989.0</v>
      </c>
      <c r="AF68" s="16">
        <v>11089.0</v>
      </c>
      <c r="AG68" s="16">
        <v>13737.0</v>
      </c>
      <c r="AH68" s="16">
        <v>18707.0</v>
      </c>
      <c r="AI68" s="16">
        <v>21997.0</v>
      </c>
      <c r="AJ68" s="16">
        <v>26319.0</v>
      </c>
      <c r="AK68" s="16">
        <v>30179.0</v>
      </c>
      <c r="AL68" s="16">
        <v>34074.0</v>
      </c>
      <c r="AM68" s="16">
        <v>37277.0</v>
      </c>
      <c r="AN68" s="17">
        <v>40551.0</v>
      </c>
      <c r="AO68" s="15">
        <v>8133.0</v>
      </c>
      <c r="AP68" s="16">
        <v>11253.0</v>
      </c>
      <c r="AQ68" s="16">
        <v>13817.0</v>
      </c>
      <c r="AR68" s="16">
        <v>18956.0</v>
      </c>
      <c r="AS68" s="16">
        <v>22824.0</v>
      </c>
      <c r="AT68" s="16">
        <v>26714.0</v>
      </c>
      <c r="AU68" s="16">
        <v>30130.0</v>
      </c>
      <c r="AV68" s="16">
        <v>34089.0</v>
      </c>
      <c r="AW68" s="16">
        <v>37708.0</v>
      </c>
      <c r="AX68" s="17">
        <v>41176.0</v>
      </c>
      <c r="AY68" s="15">
        <v>9031.0</v>
      </c>
      <c r="AZ68" s="16">
        <v>12673.0</v>
      </c>
      <c r="BA68" s="16">
        <v>15729.0</v>
      </c>
      <c r="BB68" s="16">
        <v>20840.0</v>
      </c>
      <c r="BC68" s="16">
        <v>25013.0</v>
      </c>
      <c r="BD68" s="16">
        <v>29385.0</v>
      </c>
      <c r="BE68" s="16">
        <v>33322.0</v>
      </c>
      <c r="BF68" s="16">
        <v>37638.0</v>
      </c>
      <c r="BG68" s="16">
        <v>41367.0</v>
      </c>
      <c r="BH68" s="17">
        <v>45382.0</v>
      </c>
      <c r="BI68" s="15">
        <v>9127.0</v>
      </c>
      <c r="BJ68" s="16">
        <v>10728.0</v>
      </c>
      <c r="BK68" s="16">
        <v>12662.0</v>
      </c>
      <c r="BL68" s="16">
        <v>17156.0</v>
      </c>
      <c r="BM68" s="16">
        <v>20554.0</v>
      </c>
      <c r="BN68" s="16">
        <v>24440.0</v>
      </c>
      <c r="BO68" s="16">
        <v>29720.0</v>
      </c>
      <c r="BP68" s="17">
        <v>33354.0</v>
      </c>
      <c r="BQ68" s="15">
        <v>5135.0</v>
      </c>
      <c r="BR68" s="16">
        <v>8765.0</v>
      </c>
      <c r="BS68" s="16">
        <v>12227.0</v>
      </c>
      <c r="BT68" s="16">
        <v>14901.0</v>
      </c>
      <c r="BU68" s="16">
        <v>19533.0</v>
      </c>
      <c r="BV68" s="16">
        <v>22704.0</v>
      </c>
      <c r="BW68" s="16">
        <v>27113.0</v>
      </c>
      <c r="BX68" s="16">
        <v>31128.0</v>
      </c>
      <c r="BY68" s="16">
        <v>35141.0</v>
      </c>
      <c r="BZ68" s="16">
        <v>38243.0</v>
      </c>
      <c r="CA68" s="17">
        <v>42032.0</v>
      </c>
      <c r="CB68" s="15">
        <v>4702.0</v>
      </c>
      <c r="CC68" s="16">
        <v>7889.0</v>
      </c>
      <c r="CD68" s="16">
        <v>11304.0</v>
      </c>
      <c r="CE68" s="16">
        <v>13866.0</v>
      </c>
      <c r="CF68" s="16">
        <v>18281.0</v>
      </c>
      <c r="CG68" s="17">
        <v>21844.0</v>
      </c>
    </row>
    <row r="69">
      <c r="A69" s="14" t="s">
        <v>75</v>
      </c>
      <c r="B69" s="15">
        <v>2203.0</v>
      </c>
      <c r="C69" s="16">
        <v>2997.0</v>
      </c>
      <c r="D69" s="16">
        <v>3530.0</v>
      </c>
      <c r="E69" s="16">
        <v>4903.0</v>
      </c>
      <c r="F69" s="16">
        <v>5996.0</v>
      </c>
      <c r="G69" s="16">
        <v>7019.0</v>
      </c>
      <c r="H69" s="16">
        <v>7904.0</v>
      </c>
      <c r="I69" s="16">
        <v>8710.0</v>
      </c>
      <c r="J69" s="16">
        <v>9290.0</v>
      </c>
      <c r="K69" s="17">
        <v>10078.0</v>
      </c>
      <c r="L69" s="15">
        <v>1937.0</v>
      </c>
      <c r="M69" s="16">
        <v>2482.0</v>
      </c>
      <c r="N69" s="16">
        <v>2923.0</v>
      </c>
      <c r="O69" s="16">
        <v>4523.0</v>
      </c>
      <c r="P69" s="16">
        <v>5915.0</v>
      </c>
      <c r="Q69" s="16">
        <v>6985.0</v>
      </c>
      <c r="R69" s="16">
        <v>8325.0</v>
      </c>
      <c r="S69" s="16">
        <v>9086.0</v>
      </c>
      <c r="T69" s="17">
        <v>9701.0</v>
      </c>
      <c r="U69" s="15">
        <v>1787.0</v>
      </c>
      <c r="V69" s="16">
        <v>2515.0</v>
      </c>
      <c r="W69" s="16">
        <v>3016.0</v>
      </c>
      <c r="X69" s="16">
        <v>5682.0</v>
      </c>
      <c r="Y69" s="16">
        <v>7279.0</v>
      </c>
      <c r="Z69" s="16">
        <v>8455.0</v>
      </c>
      <c r="AA69" s="16">
        <v>9705.0</v>
      </c>
      <c r="AB69" s="16">
        <v>10516.0</v>
      </c>
      <c r="AC69" s="16">
        <v>11109.0</v>
      </c>
      <c r="AD69" s="17">
        <v>11860.0</v>
      </c>
      <c r="AE69" s="15">
        <v>2344.0</v>
      </c>
      <c r="AF69" s="16">
        <v>2966.0</v>
      </c>
      <c r="AG69" s="16">
        <v>3515.0</v>
      </c>
      <c r="AH69" s="16">
        <v>5740.0</v>
      </c>
      <c r="AI69" s="16">
        <v>7132.0</v>
      </c>
      <c r="AJ69" s="16">
        <v>8545.0</v>
      </c>
      <c r="AK69" s="16">
        <v>9605.0</v>
      </c>
      <c r="AL69" s="16">
        <v>10713.0</v>
      </c>
      <c r="AM69" s="16">
        <v>11504.0</v>
      </c>
      <c r="AN69" s="17">
        <v>12268.0</v>
      </c>
      <c r="AO69" s="15">
        <v>2481.0</v>
      </c>
      <c r="AP69" s="16">
        <v>3236.0</v>
      </c>
      <c r="AQ69" s="16">
        <v>3880.0</v>
      </c>
      <c r="AR69" s="16">
        <v>6250.0</v>
      </c>
      <c r="AS69" s="16">
        <v>7735.0</v>
      </c>
      <c r="AT69" s="16">
        <v>9173.0</v>
      </c>
      <c r="AU69" s="16">
        <v>10016.0</v>
      </c>
      <c r="AV69" s="16">
        <v>10985.0</v>
      </c>
      <c r="AW69" s="16">
        <v>11755.0</v>
      </c>
      <c r="AX69" s="17">
        <v>12496.0</v>
      </c>
      <c r="AY69" s="15">
        <v>1914.0</v>
      </c>
      <c r="AZ69" s="16">
        <v>2590.0</v>
      </c>
      <c r="BA69" s="16">
        <v>3104.0</v>
      </c>
      <c r="BB69" s="16">
        <v>5557.0</v>
      </c>
      <c r="BC69" s="16">
        <v>7010.0</v>
      </c>
      <c r="BD69" s="16">
        <v>8154.0</v>
      </c>
      <c r="BE69" s="16">
        <v>8923.0</v>
      </c>
      <c r="BF69" s="16">
        <v>9722.0</v>
      </c>
      <c r="BG69" s="16">
        <v>10428.0</v>
      </c>
      <c r="BH69" s="17">
        <v>11237.0</v>
      </c>
      <c r="BI69" s="15">
        <v>2137.0</v>
      </c>
      <c r="BJ69" s="16">
        <v>2542.0</v>
      </c>
      <c r="BK69" s="16">
        <v>2866.0</v>
      </c>
      <c r="BL69" s="16">
        <v>5278.0</v>
      </c>
      <c r="BM69" s="16">
        <v>6356.0</v>
      </c>
      <c r="BN69" s="16">
        <v>7197.0</v>
      </c>
      <c r="BO69" s="16">
        <v>7821.0</v>
      </c>
      <c r="BP69" s="17">
        <v>8463.0</v>
      </c>
      <c r="BQ69" s="15">
        <v>1262.0</v>
      </c>
      <c r="BR69" s="16">
        <v>2010.0</v>
      </c>
      <c r="BS69" s="16">
        <v>2839.0</v>
      </c>
      <c r="BT69" s="16">
        <v>3390.0</v>
      </c>
      <c r="BU69" s="16">
        <v>5612.0</v>
      </c>
      <c r="BV69" s="16">
        <v>6541.0</v>
      </c>
      <c r="BW69" s="16">
        <v>7612.0</v>
      </c>
      <c r="BX69" s="16">
        <v>8487.0</v>
      </c>
      <c r="BY69" s="16">
        <v>9387.0</v>
      </c>
      <c r="BZ69" s="16">
        <v>10002.0</v>
      </c>
      <c r="CA69" s="17">
        <v>10746.0</v>
      </c>
      <c r="CB69" s="15">
        <v>1320.0</v>
      </c>
      <c r="CC69" s="16">
        <v>2267.0</v>
      </c>
      <c r="CD69" s="16">
        <v>3168.0</v>
      </c>
      <c r="CE69" s="16">
        <v>3879.0</v>
      </c>
      <c r="CF69" s="16">
        <v>5975.0</v>
      </c>
      <c r="CG69" s="17">
        <v>7064.0</v>
      </c>
    </row>
    <row r="70">
      <c r="A70" s="14" t="s">
        <v>76</v>
      </c>
      <c r="B70" s="15">
        <v>4771.0</v>
      </c>
      <c r="C70" s="16">
        <v>6507.0</v>
      </c>
      <c r="D70" s="16">
        <v>7860.0</v>
      </c>
      <c r="E70" s="16">
        <v>10019.0</v>
      </c>
      <c r="F70" s="16">
        <v>12447.0</v>
      </c>
      <c r="G70" s="16">
        <v>14502.0</v>
      </c>
      <c r="H70" s="16">
        <v>17052.0</v>
      </c>
      <c r="I70" s="16">
        <v>19571.0</v>
      </c>
      <c r="J70" s="16">
        <v>21579.0</v>
      </c>
      <c r="K70" s="17">
        <v>23672.0</v>
      </c>
      <c r="L70" s="15">
        <v>5400.0</v>
      </c>
      <c r="M70" s="16">
        <v>7010.0</v>
      </c>
      <c r="N70" s="16">
        <v>8567.0</v>
      </c>
      <c r="O70" s="16">
        <v>11239.0</v>
      </c>
      <c r="P70" s="16">
        <v>13801.0</v>
      </c>
      <c r="Q70" s="16">
        <v>16094.0</v>
      </c>
      <c r="R70" s="16">
        <v>18198.0</v>
      </c>
      <c r="S70" s="16">
        <v>20587.0</v>
      </c>
      <c r="T70" s="17">
        <v>22652.0</v>
      </c>
      <c r="U70" s="15">
        <v>5171.0</v>
      </c>
      <c r="V70" s="16">
        <v>6963.0</v>
      </c>
      <c r="W70" s="16">
        <v>8455.0</v>
      </c>
      <c r="X70" s="16">
        <v>11429.0</v>
      </c>
      <c r="Y70" s="16">
        <v>13728.0</v>
      </c>
      <c r="Z70" s="16">
        <v>16134.0</v>
      </c>
      <c r="AA70" s="16">
        <v>18371.0</v>
      </c>
      <c r="AB70" s="16">
        <v>20849.0</v>
      </c>
      <c r="AC70" s="16">
        <v>22818.0</v>
      </c>
      <c r="AD70" s="17">
        <v>24539.0</v>
      </c>
      <c r="AE70" s="15">
        <v>4914.0</v>
      </c>
      <c r="AF70" s="16">
        <v>6623.0</v>
      </c>
      <c r="AG70" s="16">
        <v>8166.0</v>
      </c>
      <c r="AH70" s="16">
        <v>11412.0</v>
      </c>
      <c r="AI70" s="16">
        <v>13700.0</v>
      </c>
      <c r="AJ70" s="16">
        <v>15969.0</v>
      </c>
      <c r="AK70" s="16">
        <v>18123.0</v>
      </c>
      <c r="AL70" s="16">
        <v>20590.0</v>
      </c>
      <c r="AM70" s="16">
        <v>22416.0</v>
      </c>
      <c r="AN70" s="17">
        <v>24163.0</v>
      </c>
      <c r="AO70" s="15">
        <v>4256.0</v>
      </c>
      <c r="AP70" s="16">
        <v>5842.0</v>
      </c>
      <c r="AQ70" s="16">
        <v>7435.0</v>
      </c>
      <c r="AR70" s="16">
        <v>10871.0</v>
      </c>
      <c r="AS70" s="16">
        <v>12974.0</v>
      </c>
      <c r="AT70" s="16">
        <v>15237.0</v>
      </c>
      <c r="AU70" s="16">
        <v>17190.0</v>
      </c>
      <c r="AV70" s="16">
        <v>19540.0</v>
      </c>
      <c r="AW70" s="16">
        <v>21566.0</v>
      </c>
      <c r="AX70" s="17">
        <v>23128.0</v>
      </c>
      <c r="AY70" s="15">
        <v>4133.0</v>
      </c>
      <c r="AZ70" s="16">
        <v>5540.0</v>
      </c>
      <c r="BA70" s="16">
        <v>6682.0</v>
      </c>
      <c r="BB70" s="16">
        <v>9828.0</v>
      </c>
      <c r="BC70" s="16">
        <v>11897.0</v>
      </c>
      <c r="BD70" s="16">
        <v>13764.0</v>
      </c>
      <c r="BE70" s="16">
        <v>15548.0</v>
      </c>
      <c r="BF70" s="16">
        <v>17678.0</v>
      </c>
      <c r="BG70" s="16">
        <v>19179.0</v>
      </c>
      <c r="BH70" s="17">
        <v>20743.0</v>
      </c>
      <c r="BI70" s="15">
        <v>3919.0</v>
      </c>
      <c r="BJ70" s="16">
        <v>4773.0</v>
      </c>
      <c r="BK70" s="16">
        <v>5611.0</v>
      </c>
      <c r="BL70" s="16">
        <v>8555.0</v>
      </c>
      <c r="BM70" s="16">
        <v>10868.0</v>
      </c>
      <c r="BN70" s="16">
        <v>12869.0</v>
      </c>
      <c r="BO70" s="16">
        <v>14909.0</v>
      </c>
      <c r="BP70" s="17">
        <v>17014.0</v>
      </c>
      <c r="BQ70" s="15">
        <v>2773.0</v>
      </c>
      <c r="BR70" s="16">
        <v>4402.0</v>
      </c>
      <c r="BS70" s="16">
        <v>6019.0</v>
      </c>
      <c r="BT70" s="16">
        <v>7328.0</v>
      </c>
      <c r="BU70" s="16">
        <v>10404.0</v>
      </c>
      <c r="BV70" s="16">
        <v>12532.0</v>
      </c>
      <c r="BW70" s="16">
        <v>14563.0</v>
      </c>
      <c r="BX70" s="16">
        <v>16438.0</v>
      </c>
      <c r="BY70" s="16">
        <v>18479.0</v>
      </c>
      <c r="BZ70" s="16">
        <v>19838.0</v>
      </c>
      <c r="CA70" s="17">
        <v>21395.0</v>
      </c>
      <c r="CB70" s="15">
        <v>2397.0</v>
      </c>
      <c r="CC70" s="16">
        <v>3864.0</v>
      </c>
      <c r="CD70" s="16">
        <v>5302.0</v>
      </c>
      <c r="CE70" s="16">
        <v>6560.0</v>
      </c>
      <c r="CF70" s="16">
        <v>9450.0</v>
      </c>
      <c r="CG70" s="17">
        <v>11400.0</v>
      </c>
    </row>
    <row r="71">
      <c r="A71" s="14" t="s">
        <v>77</v>
      </c>
      <c r="B71" s="15">
        <v>15669.0</v>
      </c>
      <c r="C71" s="16">
        <v>21940.0</v>
      </c>
      <c r="D71" s="16">
        <v>27977.0</v>
      </c>
      <c r="E71" s="16">
        <v>36552.0</v>
      </c>
      <c r="F71" s="16">
        <v>45593.0</v>
      </c>
      <c r="G71" s="16">
        <v>53946.0</v>
      </c>
      <c r="H71" s="16">
        <v>62930.0</v>
      </c>
      <c r="I71" s="16">
        <v>71468.0</v>
      </c>
      <c r="J71" s="16">
        <v>78278.0</v>
      </c>
      <c r="K71" s="17">
        <v>84561.0</v>
      </c>
      <c r="L71" s="15">
        <v>16277.0</v>
      </c>
      <c r="M71" s="16">
        <v>22177.0</v>
      </c>
      <c r="N71" s="16">
        <v>27256.0</v>
      </c>
      <c r="O71" s="16">
        <v>36471.0</v>
      </c>
      <c r="P71" s="16">
        <v>44167.0</v>
      </c>
      <c r="Q71" s="16">
        <v>51650.0</v>
      </c>
      <c r="R71" s="16">
        <v>61540.0</v>
      </c>
      <c r="S71" s="16">
        <v>69272.0</v>
      </c>
      <c r="T71" s="17">
        <v>75552.0</v>
      </c>
      <c r="U71" s="15">
        <v>14461.0</v>
      </c>
      <c r="V71" s="16">
        <v>19855.0</v>
      </c>
      <c r="W71" s="16">
        <v>24625.0</v>
      </c>
      <c r="X71" s="16">
        <v>33897.0</v>
      </c>
      <c r="Y71" s="16">
        <v>40928.0</v>
      </c>
      <c r="Z71" s="16">
        <v>49177.0</v>
      </c>
      <c r="AA71" s="16">
        <v>57999.0</v>
      </c>
      <c r="AB71" s="16">
        <v>64761.0</v>
      </c>
      <c r="AC71" s="16">
        <v>70510.0</v>
      </c>
      <c r="AD71" s="17">
        <v>75769.0</v>
      </c>
      <c r="AE71" s="15">
        <v>13850.0</v>
      </c>
      <c r="AF71" s="16">
        <v>18362.0</v>
      </c>
      <c r="AG71" s="16">
        <v>23510.0</v>
      </c>
      <c r="AH71" s="16">
        <v>32714.0</v>
      </c>
      <c r="AI71" s="16">
        <v>39714.0</v>
      </c>
      <c r="AJ71" s="16">
        <v>47439.0</v>
      </c>
      <c r="AK71" s="16">
        <v>54775.0</v>
      </c>
      <c r="AL71" s="16">
        <v>61375.0</v>
      </c>
      <c r="AM71" s="16">
        <v>67247.0</v>
      </c>
      <c r="AN71" s="17">
        <v>72885.0</v>
      </c>
      <c r="AO71" s="15">
        <v>13994.0</v>
      </c>
      <c r="AP71" s="16">
        <v>19357.0</v>
      </c>
      <c r="AQ71" s="16">
        <v>24891.0</v>
      </c>
      <c r="AR71" s="16">
        <v>34165.0</v>
      </c>
      <c r="AS71" s="16">
        <v>41937.0</v>
      </c>
      <c r="AT71" s="16">
        <v>51007.0</v>
      </c>
      <c r="AU71" s="16">
        <v>58790.0</v>
      </c>
      <c r="AV71" s="16">
        <v>66800.0</v>
      </c>
      <c r="AW71" s="16">
        <v>73170.0</v>
      </c>
      <c r="AX71" s="17">
        <v>79408.0</v>
      </c>
      <c r="AY71" s="15">
        <v>15779.0</v>
      </c>
      <c r="AZ71" s="16">
        <v>21773.0</v>
      </c>
      <c r="BA71" s="16">
        <v>27011.0</v>
      </c>
      <c r="BB71" s="16">
        <v>35895.0</v>
      </c>
      <c r="BC71" s="16">
        <v>43369.0</v>
      </c>
      <c r="BD71" s="16">
        <v>51527.0</v>
      </c>
      <c r="BE71" s="16">
        <v>59496.0</v>
      </c>
      <c r="BF71" s="16">
        <v>68036.0</v>
      </c>
      <c r="BG71" s="16">
        <v>74219.0</v>
      </c>
      <c r="BH71" s="17">
        <v>79646.0</v>
      </c>
      <c r="BI71" s="15">
        <v>14122.0</v>
      </c>
      <c r="BJ71" s="16">
        <v>17691.0</v>
      </c>
      <c r="BK71" s="16">
        <v>21510.0</v>
      </c>
      <c r="BL71" s="16">
        <v>29171.0</v>
      </c>
      <c r="BM71" s="16">
        <v>35185.0</v>
      </c>
      <c r="BN71" s="16">
        <v>41321.0</v>
      </c>
      <c r="BO71" s="16">
        <v>48129.0</v>
      </c>
      <c r="BP71" s="17">
        <v>54681.0</v>
      </c>
      <c r="BQ71" s="15">
        <v>8094.0</v>
      </c>
      <c r="BR71" s="16">
        <v>13190.0</v>
      </c>
      <c r="BS71" s="16">
        <v>18119.0</v>
      </c>
      <c r="BT71" s="16">
        <v>22134.0</v>
      </c>
      <c r="BU71" s="16">
        <v>30900.0</v>
      </c>
      <c r="BV71" s="16">
        <v>37258.0</v>
      </c>
      <c r="BW71" s="16">
        <v>43439.0</v>
      </c>
      <c r="BX71" s="16">
        <v>50354.0</v>
      </c>
      <c r="BY71" s="16">
        <v>56607.0</v>
      </c>
      <c r="BZ71" s="16">
        <v>61756.0</v>
      </c>
      <c r="CA71" s="17">
        <v>66800.0</v>
      </c>
      <c r="CB71" s="15">
        <v>8215.0</v>
      </c>
      <c r="CC71" s="16">
        <v>13061.0</v>
      </c>
      <c r="CD71" s="16">
        <v>17886.0</v>
      </c>
      <c r="CE71" s="16">
        <v>22011.0</v>
      </c>
      <c r="CF71" s="16">
        <v>29567.0</v>
      </c>
      <c r="CG71" s="17">
        <v>35279.0</v>
      </c>
    </row>
    <row r="72">
      <c r="A72" s="14" t="s">
        <v>78</v>
      </c>
      <c r="B72" s="15">
        <v>5282.0</v>
      </c>
      <c r="C72" s="16">
        <v>7676.0</v>
      </c>
      <c r="D72" s="16">
        <v>9649.0</v>
      </c>
      <c r="E72" s="16">
        <v>12380.0</v>
      </c>
      <c r="F72" s="16">
        <v>14901.0</v>
      </c>
      <c r="G72" s="16">
        <v>17436.0</v>
      </c>
      <c r="H72" s="16">
        <v>20744.0</v>
      </c>
      <c r="I72" s="16">
        <v>24394.0</v>
      </c>
      <c r="J72" s="16">
        <v>26985.0</v>
      </c>
      <c r="K72" s="17">
        <v>29336.0</v>
      </c>
      <c r="L72" s="15">
        <v>6289.0</v>
      </c>
      <c r="M72" s="16">
        <v>8270.0</v>
      </c>
      <c r="N72" s="16">
        <v>9871.0</v>
      </c>
      <c r="O72" s="16">
        <v>12946.0</v>
      </c>
      <c r="P72" s="16">
        <v>15561.0</v>
      </c>
      <c r="Q72" s="16">
        <v>17931.0</v>
      </c>
      <c r="R72" s="16">
        <v>21253.0</v>
      </c>
      <c r="S72" s="16">
        <v>24440.0</v>
      </c>
      <c r="T72" s="17">
        <v>27187.0</v>
      </c>
      <c r="U72" s="15">
        <v>5817.0</v>
      </c>
      <c r="V72" s="16">
        <v>7634.0</v>
      </c>
      <c r="W72" s="16">
        <v>9447.0</v>
      </c>
      <c r="X72" s="16">
        <v>12335.0</v>
      </c>
      <c r="Y72" s="16">
        <v>14738.0</v>
      </c>
      <c r="Z72" s="16">
        <v>16899.0</v>
      </c>
      <c r="AA72" s="16">
        <v>19996.0</v>
      </c>
      <c r="AB72" s="16">
        <v>23092.0</v>
      </c>
      <c r="AC72" s="16">
        <v>25687.0</v>
      </c>
      <c r="AD72" s="17">
        <v>28069.0</v>
      </c>
      <c r="AE72" s="15">
        <v>5288.0</v>
      </c>
      <c r="AF72" s="16">
        <v>7161.0</v>
      </c>
      <c r="AG72" s="16">
        <v>8766.0</v>
      </c>
      <c r="AH72" s="16">
        <v>11625.0</v>
      </c>
      <c r="AI72" s="16">
        <v>14235.0</v>
      </c>
      <c r="AJ72" s="16">
        <v>16623.0</v>
      </c>
      <c r="AK72" s="16">
        <v>19749.0</v>
      </c>
      <c r="AL72" s="16">
        <v>22997.0</v>
      </c>
      <c r="AM72" s="16">
        <v>25687.0</v>
      </c>
      <c r="AN72" s="17">
        <v>27886.0</v>
      </c>
      <c r="AO72" s="15">
        <v>5848.0</v>
      </c>
      <c r="AP72" s="16">
        <v>7766.0</v>
      </c>
      <c r="AQ72" s="16">
        <v>9795.0</v>
      </c>
      <c r="AR72" s="16">
        <v>13172.0</v>
      </c>
      <c r="AS72" s="16">
        <v>15840.0</v>
      </c>
      <c r="AT72" s="16">
        <v>18498.0</v>
      </c>
      <c r="AU72" s="16">
        <v>21492.0</v>
      </c>
      <c r="AV72" s="16">
        <v>24460.0</v>
      </c>
      <c r="AW72" s="16">
        <v>27059.0</v>
      </c>
      <c r="AX72" s="17">
        <v>29262.0</v>
      </c>
      <c r="AY72" s="15">
        <v>6512.0</v>
      </c>
      <c r="AZ72" s="16">
        <v>8722.0</v>
      </c>
      <c r="BA72" s="16">
        <v>10411.0</v>
      </c>
      <c r="BB72" s="16">
        <v>13899.0</v>
      </c>
      <c r="BC72" s="16">
        <v>16508.0</v>
      </c>
      <c r="BD72" s="16">
        <v>19100.0</v>
      </c>
      <c r="BE72" s="16">
        <v>21668.0</v>
      </c>
      <c r="BF72" s="16">
        <v>24807.0</v>
      </c>
      <c r="BG72" s="16">
        <v>27204.0</v>
      </c>
      <c r="BH72" s="17">
        <v>29068.0</v>
      </c>
      <c r="BI72" s="15">
        <v>5443.0</v>
      </c>
      <c r="BJ72" s="16">
        <v>6668.0</v>
      </c>
      <c r="BK72" s="16">
        <v>8044.0</v>
      </c>
      <c r="BL72" s="16">
        <v>10967.0</v>
      </c>
      <c r="BM72" s="16">
        <v>13616.0</v>
      </c>
      <c r="BN72" s="16">
        <v>15962.0</v>
      </c>
      <c r="BO72" s="16">
        <v>18496.0</v>
      </c>
      <c r="BP72" s="17">
        <v>20869.0</v>
      </c>
      <c r="BQ72" s="15">
        <v>3047.0</v>
      </c>
      <c r="BR72" s="16">
        <v>5015.0</v>
      </c>
      <c r="BS72" s="16">
        <v>6891.0</v>
      </c>
      <c r="BT72" s="16">
        <v>8448.0</v>
      </c>
      <c r="BU72" s="16">
        <v>11452.0</v>
      </c>
      <c r="BV72" s="16">
        <v>13651.0</v>
      </c>
      <c r="BW72" s="16">
        <v>15803.0</v>
      </c>
      <c r="BX72" s="16">
        <v>18093.0</v>
      </c>
      <c r="BY72" s="16">
        <v>20463.0</v>
      </c>
      <c r="BZ72" s="16">
        <v>22247.0</v>
      </c>
      <c r="CA72" s="17">
        <v>24225.0</v>
      </c>
      <c r="CB72" s="15">
        <v>2966.0</v>
      </c>
      <c r="CC72" s="16">
        <v>4736.0</v>
      </c>
      <c r="CD72" s="16">
        <v>6572.0</v>
      </c>
      <c r="CE72" s="16">
        <v>7857.0</v>
      </c>
      <c r="CF72" s="16">
        <v>10860.0</v>
      </c>
      <c r="CG72" s="17">
        <v>13029.0</v>
      </c>
    </row>
    <row r="73">
      <c r="A73" s="14" t="s">
        <v>79</v>
      </c>
      <c r="B73" s="15">
        <v>22214.0</v>
      </c>
      <c r="C73" s="16">
        <v>30881.0</v>
      </c>
      <c r="D73" s="16">
        <v>38123.0</v>
      </c>
      <c r="E73" s="16">
        <v>49119.0</v>
      </c>
      <c r="F73" s="16">
        <v>58624.0</v>
      </c>
      <c r="G73" s="16">
        <v>67799.0</v>
      </c>
      <c r="H73" s="16">
        <v>80964.0</v>
      </c>
      <c r="I73" s="16">
        <v>92999.0</v>
      </c>
      <c r="J73" s="16">
        <v>103888.0</v>
      </c>
      <c r="K73" s="17">
        <v>113508.0</v>
      </c>
      <c r="L73" s="15">
        <v>22512.0</v>
      </c>
      <c r="M73" s="16">
        <v>31633.0</v>
      </c>
      <c r="N73" s="16">
        <v>38679.0</v>
      </c>
      <c r="O73" s="16">
        <v>51082.0</v>
      </c>
      <c r="P73" s="16">
        <v>60991.0</v>
      </c>
      <c r="Q73" s="16">
        <v>71315.0</v>
      </c>
      <c r="R73" s="16">
        <v>84632.0</v>
      </c>
      <c r="S73" s="16">
        <v>97803.0</v>
      </c>
      <c r="T73" s="17">
        <v>107749.0</v>
      </c>
      <c r="U73" s="15">
        <v>24926.0</v>
      </c>
      <c r="V73" s="16">
        <v>33783.0</v>
      </c>
      <c r="W73" s="16">
        <v>41905.0</v>
      </c>
      <c r="X73" s="16">
        <v>55828.0</v>
      </c>
      <c r="Y73" s="16">
        <v>66049.0</v>
      </c>
      <c r="Z73" s="16">
        <v>76985.0</v>
      </c>
      <c r="AA73" s="16">
        <v>89875.0</v>
      </c>
      <c r="AB73" s="16">
        <v>103688.0</v>
      </c>
      <c r="AC73" s="16">
        <v>114641.0</v>
      </c>
      <c r="AD73" s="17">
        <v>124478.0</v>
      </c>
      <c r="AE73" s="15">
        <v>24382.0</v>
      </c>
      <c r="AF73" s="16">
        <v>33434.0</v>
      </c>
      <c r="AG73" s="16">
        <v>41339.0</v>
      </c>
      <c r="AH73" s="16">
        <v>55700.0</v>
      </c>
      <c r="AI73" s="16">
        <v>65869.0</v>
      </c>
      <c r="AJ73" s="16">
        <v>76814.0</v>
      </c>
      <c r="AK73" s="16">
        <v>90611.0</v>
      </c>
      <c r="AL73" s="16">
        <v>103108.0</v>
      </c>
      <c r="AM73" s="16">
        <v>114566.0</v>
      </c>
      <c r="AN73" s="17">
        <v>125011.0</v>
      </c>
      <c r="AO73" s="15">
        <v>25942.0</v>
      </c>
      <c r="AP73" s="16">
        <v>34744.0</v>
      </c>
      <c r="AQ73" s="16">
        <v>43505.0</v>
      </c>
      <c r="AR73" s="16">
        <v>58776.0</v>
      </c>
      <c r="AS73" s="16">
        <v>68799.0</v>
      </c>
      <c r="AT73" s="16">
        <v>81060.0</v>
      </c>
      <c r="AU73" s="16">
        <v>95184.0</v>
      </c>
      <c r="AV73" s="16">
        <v>108862.0</v>
      </c>
      <c r="AW73" s="16">
        <v>119926.0</v>
      </c>
      <c r="AX73" s="17">
        <v>130994.0</v>
      </c>
      <c r="AY73" s="15">
        <v>23605.0</v>
      </c>
      <c r="AZ73" s="16">
        <v>32363.0</v>
      </c>
      <c r="BA73" s="16">
        <v>40933.0</v>
      </c>
      <c r="BB73" s="16">
        <v>54551.0</v>
      </c>
      <c r="BC73" s="16">
        <v>64904.0</v>
      </c>
      <c r="BD73" s="16">
        <v>75804.0</v>
      </c>
      <c r="BE73" s="16">
        <v>87978.0</v>
      </c>
      <c r="BF73" s="16">
        <v>102030.0</v>
      </c>
      <c r="BG73" s="16">
        <v>111537.0</v>
      </c>
      <c r="BH73" s="17">
        <v>119789.0</v>
      </c>
      <c r="BI73" s="15">
        <v>24077.0</v>
      </c>
      <c r="BJ73" s="16">
        <v>28445.0</v>
      </c>
      <c r="BK73" s="16">
        <v>33280.0</v>
      </c>
      <c r="BL73" s="16">
        <v>46422.0</v>
      </c>
      <c r="BM73" s="16">
        <v>57619.0</v>
      </c>
      <c r="BN73" s="16">
        <v>69671.0</v>
      </c>
      <c r="BO73" s="16">
        <v>83977.0</v>
      </c>
      <c r="BP73" s="17">
        <v>97077.0</v>
      </c>
      <c r="BQ73" s="15">
        <v>15987.0</v>
      </c>
      <c r="BR73" s="16">
        <v>25710.0</v>
      </c>
      <c r="BS73" s="16">
        <v>34579.0</v>
      </c>
      <c r="BT73" s="16">
        <v>42664.0</v>
      </c>
      <c r="BU73" s="16">
        <v>57630.0</v>
      </c>
      <c r="BV73" s="16">
        <v>68572.0</v>
      </c>
      <c r="BW73" s="16">
        <v>80261.0</v>
      </c>
      <c r="BX73" s="16">
        <v>94452.0</v>
      </c>
      <c r="BY73" s="16">
        <v>108461.0</v>
      </c>
      <c r="BZ73" s="16">
        <v>117922.0</v>
      </c>
      <c r="CA73" s="17">
        <v>128021.0</v>
      </c>
      <c r="CB73" s="15">
        <v>15812.0</v>
      </c>
      <c r="CC73" s="16">
        <v>26198.0</v>
      </c>
      <c r="CD73" s="16">
        <v>35829.0</v>
      </c>
      <c r="CE73" s="16">
        <v>43778.0</v>
      </c>
      <c r="CF73" s="16">
        <v>58588.0</v>
      </c>
      <c r="CG73" s="17">
        <v>69295.0</v>
      </c>
    </row>
    <row r="74">
      <c r="A74" s="14" t="s">
        <v>80</v>
      </c>
      <c r="B74" s="15">
        <v>13075.0</v>
      </c>
      <c r="C74" s="16">
        <v>18129.0</v>
      </c>
      <c r="D74" s="16">
        <v>22191.0</v>
      </c>
      <c r="E74" s="16">
        <v>27994.0</v>
      </c>
      <c r="F74" s="16">
        <v>33663.0</v>
      </c>
      <c r="G74" s="16">
        <v>38985.0</v>
      </c>
      <c r="H74" s="16">
        <v>45478.0</v>
      </c>
      <c r="I74" s="16">
        <v>52070.0</v>
      </c>
      <c r="J74" s="16">
        <v>57746.0</v>
      </c>
      <c r="K74" s="17">
        <v>63238.0</v>
      </c>
      <c r="L74" s="15">
        <v>13111.0</v>
      </c>
      <c r="M74" s="16">
        <v>17648.0</v>
      </c>
      <c r="N74" s="16">
        <v>21291.0</v>
      </c>
      <c r="O74" s="16">
        <v>27890.0</v>
      </c>
      <c r="P74" s="16">
        <v>33684.0</v>
      </c>
      <c r="Q74" s="16">
        <v>39252.0</v>
      </c>
      <c r="R74" s="16">
        <v>45423.0</v>
      </c>
      <c r="S74" s="16">
        <v>51689.0</v>
      </c>
      <c r="T74" s="17">
        <v>56623.0</v>
      </c>
      <c r="U74" s="15">
        <v>13270.0</v>
      </c>
      <c r="V74" s="16">
        <v>18250.0</v>
      </c>
      <c r="W74" s="16">
        <v>22157.0</v>
      </c>
      <c r="X74" s="16">
        <v>29635.0</v>
      </c>
      <c r="Y74" s="16">
        <v>35625.0</v>
      </c>
      <c r="Z74" s="16">
        <v>41465.0</v>
      </c>
      <c r="AA74" s="16">
        <v>47228.0</v>
      </c>
      <c r="AB74" s="16">
        <v>53184.0</v>
      </c>
      <c r="AC74" s="16">
        <v>57826.0</v>
      </c>
      <c r="AD74" s="17">
        <v>62978.0</v>
      </c>
      <c r="AE74" s="15">
        <v>13488.0</v>
      </c>
      <c r="AF74" s="16">
        <v>18310.0</v>
      </c>
      <c r="AG74" s="16">
        <v>22655.0</v>
      </c>
      <c r="AH74" s="16">
        <v>30542.0</v>
      </c>
      <c r="AI74" s="16">
        <v>36660.0</v>
      </c>
      <c r="AJ74" s="16">
        <v>43416.0</v>
      </c>
      <c r="AK74" s="16">
        <v>50062.0</v>
      </c>
      <c r="AL74" s="16">
        <v>56126.0</v>
      </c>
      <c r="AM74" s="16">
        <v>61742.0</v>
      </c>
      <c r="AN74" s="17">
        <v>66678.0</v>
      </c>
      <c r="AO74" s="15">
        <v>14322.0</v>
      </c>
      <c r="AP74" s="16">
        <v>19605.0</v>
      </c>
      <c r="AQ74" s="16">
        <v>24161.0</v>
      </c>
      <c r="AR74" s="16">
        <v>32382.0</v>
      </c>
      <c r="AS74" s="16">
        <v>38529.0</v>
      </c>
      <c r="AT74" s="16">
        <v>44986.0</v>
      </c>
      <c r="AU74" s="16">
        <v>50944.0</v>
      </c>
      <c r="AV74" s="16">
        <v>57378.0</v>
      </c>
      <c r="AW74" s="16">
        <v>62653.0</v>
      </c>
      <c r="AX74" s="17">
        <v>68130.0</v>
      </c>
      <c r="AY74" s="15">
        <v>11213.0</v>
      </c>
      <c r="AZ74" s="16">
        <v>15776.0</v>
      </c>
      <c r="BA74" s="16">
        <v>20027.0</v>
      </c>
      <c r="BB74" s="16">
        <v>26331.0</v>
      </c>
      <c r="BC74" s="16">
        <v>31772.0</v>
      </c>
      <c r="BD74" s="16">
        <v>37005.0</v>
      </c>
      <c r="BE74" s="16">
        <v>42299.0</v>
      </c>
      <c r="BF74" s="16">
        <v>48292.0</v>
      </c>
      <c r="BG74" s="16">
        <v>54058.0</v>
      </c>
      <c r="BH74" s="17">
        <v>59046.0</v>
      </c>
      <c r="BI74" s="15">
        <v>10668.0</v>
      </c>
      <c r="BJ74" s="16">
        <v>12825.0</v>
      </c>
      <c r="BK74" s="16">
        <v>16271.0</v>
      </c>
      <c r="BL74" s="16">
        <v>21364.0</v>
      </c>
      <c r="BM74" s="16">
        <v>27500.0</v>
      </c>
      <c r="BN74" s="16">
        <v>32106.0</v>
      </c>
      <c r="BO74" s="16">
        <v>36665.0</v>
      </c>
      <c r="BP74" s="17">
        <v>41241.0</v>
      </c>
      <c r="BQ74" s="15">
        <v>7072.0</v>
      </c>
      <c r="BR74" s="16">
        <v>11691.0</v>
      </c>
      <c r="BS74" s="16">
        <v>15451.0</v>
      </c>
      <c r="BT74" s="16">
        <v>18480.0</v>
      </c>
      <c r="BU74" s="16">
        <v>23829.0</v>
      </c>
      <c r="BV74" s="16">
        <v>28266.0</v>
      </c>
      <c r="BW74" s="16">
        <v>33234.0</v>
      </c>
      <c r="BX74" s="16">
        <v>37976.0</v>
      </c>
      <c r="BY74" s="16">
        <v>42491.0</v>
      </c>
      <c r="BZ74" s="16">
        <v>45992.0</v>
      </c>
      <c r="CA74" s="17">
        <v>49305.0</v>
      </c>
      <c r="CB74" s="15">
        <v>5883.0</v>
      </c>
      <c r="CC74" s="16">
        <v>9607.0</v>
      </c>
      <c r="CD74" s="16">
        <v>13237.0</v>
      </c>
      <c r="CE74" s="16">
        <v>16268.0</v>
      </c>
      <c r="CF74" s="16">
        <v>21481.0</v>
      </c>
      <c r="CG74" s="17">
        <v>25826.0</v>
      </c>
    </row>
    <row r="75">
      <c r="A75" s="14" t="s">
        <v>81</v>
      </c>
      <c r="B75" s="15">
        <v>12912.0</v>
      </c>
      <c r="C75" s="16">
        <v>18287.0</v>
      </c>
      <c r="D75" s="16">
        <v>22960.0</v>
      </c>
      <c r="E75" s="16">
        <v>30090.0</v>
      </c>
      <c r="F75" s="16">
        <v>36880.0</v>
      </c>
      <c r="G75" s="16">
        <v>43859.0</v>
      </c>
      <c r="H75" s="16">
        <v>52206.0</v>
      </c>
      <c r="I75" s="16">
        <v>59827.0</v>
      </c>
      <c r="J75" s="16">
        <v>65352.0</v>
      </c>
      <c r="K75" s="17">
        <v>70749.0</v>
      </c>
      <c r="L75" s="15">
        <v>14357.0</v>
      </c>
      <c r="M75" s="16">
        <v>19217.0</v>
      </c>
      <c r="N75" s="16">
        <v>23784.0</v>
      </c>
      <c r="O75" s="16">
        <v>32236.0</v>
      </c>
      <c r="P75" s="16">
        <v>39872.0</v>
      </c>
      <c r="Q75" s="16">
        <v>46687.0</v>
      </c>
      <c r="R75" s="16">
        <v>55345.0</v>
      </c>
      <c r="S75" s="16">
        <v>63434.0</v>
      </c>
      <c r="T75" s="17">
        <v>69465.0</v>
      </c>
      <c r="U75" s="15">
        <v>15588.0</v>
      </c>
      <c r="V75" s="16">
        <v>21239.0</v>
      </c>
      <c r="W75" s="16">
        <v>26297.0</v>
      </c>
      <c r="X75" s="16">
        <v>36166.0</v>
      </c>
      <c r="Y75" s="16">
        <v>43337.0</v>
      </c>
      <c r="Z75" s="16">
        <v>50809.0</v>
      </c>
      <c r="AA75" s="16">
        <v>58950.0</v>
      </c>
      <c r="AB75" s="16">
        <v>66499.0</v>
      </c>
      <c r="AC75" s="16">
        <v>72348.0</v>
      </c>
      <c r="AD75" s="17">
        <v>77734.0</v>
      </c>
      <c r="AE75" s="15">
        <v>15172.0</v>
      </c>
      <c r="AF75" s="16">
        <v>20662.0</v>
      </c>
      <c r="AG75" s="16">
        <v>25757.0</v>
      </c>
      <c r="AH75" s="16">
        <v>35059.0</v>
      </c>
      <c r="AI75" s="16">
        <v>41968.0</v>
      </c>
      <c r="AJ75" s="16">
        <v>49801.0</v>
      </c>
      <c r="AK75" s="16">
        <v>57555.0</v>
      </c>
      <c r="AL75" s="16">
        <v>64703.0</v>
      </c>
      <c r="AM75" s="16">
        <v>70413.0</v>
      </c>
      <c r="AN75" s="17">
        <v>75693.0</v>
      </c>
      <c r="AO75" s="15">
        <v>14346.0</v>
      </c>
      <c r="AP75" s="16">
        <v>19283.0</v>
      </c>
      <c r="AQ75" s="16">
        <v>24331.0</v>
      </c>
      <c r="AR75" s="16">
        <v>34333.0</v>
      </c>
      <c r="AS75" s="16">
        <v>41080.0</v>
      </c>
      <c r="AT75" s="16">
        <v>48704.0</v>
      </c>
      <c r="AU75" s="16">
        <v>56410.0</v>
      </c>
      <c r="AV75" s="16">
        <v>63995.0</v>
      </c>
      <c r="AW75" s="16">
        <v>69307.0</v>
      </c>
      <c r="AX75" s="17">
        <v>74502.0</v>
      </c>
      <c r="AY75" s="15">
        <v>13439.0</v>
      </c>
      <c r="AZ75" s="16">
        <v>18439.0</v>
      </c>
      <c r="BA75" s="16">
        <v>22559.0</v>
      </c>
      <c r="BB75" s="16">
        <v>31989.0</v>
      </c>
      <c r="BC75" s="16">
        <v>38774.0</v>
      </c>
      <c r="BD75" s="16">
        <v>45978.0</v>
      </c>
      <c r="BE75" s="16">
        <v>53633.0</v>
      </c>
      <c r="BF75" s="16">
        <v>60499.0</v>
      </c>
      <c r="BG75" s="16">
        <v>65713.0</v>
      </c>
      <c r="BH75" s="17">
        <v>70730.0</v>
      </c>
      <c r="BI75" s="15">
        <v>12975.0</v>
      </c>
      <c r="BJ75" s="16">
        <v>15948.0</v>
      </c>
      <c r="BK75" s="16">
        <v>19044.0</v>
      </c>
      <c r="BL75" s="16">
        <v>27586.0</v>
      </c>
      <c r="BM75" s="16">
        <v>34083.0</v>
      </c>
      <c r="BN75" s="16">
        <v>40026.0</v>
      </c>
      <c r="BO75" s="16">
        <v>46104.0</v>
      </c>
      <c r="BP75" s="17">
        <v>51413.0</v>
      </c>
      <c r="BQ75" s="15">
        <v>6960.0</v>
      </c>
      <c r="BR75" s="16">
        <v>11624.0</v>
      </c>
      <c r="BS75" s="16">
        <v>15926.0</v>
      </c>
      <c r="BT75" s="16">
        <v>19337.0</v>
      </c>
      <c r="BU75" s="16">
        <v>27333.0</v>
      </c>
      <c r="BV75" s="16">
        <v>33080.0</v>
      </c>
      <c r="BW75" s="16">
        <v>38811.0</v>
      </c>
      <c r="BX75" s="16">
        <v>45223.0</v>
      </c>
      <c r="BY75" s="16">
        <v>50557.0</v>
      </c>
      <c r="BZ75" s="16">
        <v>54815.0</v>
      </c>
      <c r="CA75" s="17">
        <v>59504.0</v>
      </c>
      <c r="CB75" s="15">
        <v>7108.0</v>
      </c>
      <c r="CC75" s="16">
        <v>11638.0</v>
      </c>
      <c r="CD75" s="16">
        <v>16026.0</v>
      </c>
      <c r="CE75" s="16">
        <v>19522.0</v>
      </c>
      <c r="CF75" s="16">
        <v>27083.0</v>
      </c>
      <c r="CG75" s="17">
        <v>32621.0</v>
      </c>
    </row>
    <row r="76">
      <c r="A76" s="14" t="s">
        <v>82</v>
      </c>
      <c r="B76" s="15">
        <v>16644.0</v>
      </c>
      <c r="C76" s="16">
        <v>23611.0</v>
      </c>
      <c r="D76" s="16">
        <v>29287.0</v>
      </c>
      <c r="E76" s="16">
        <v>35807.0</v>
      </c>
      <c r="F76" s="16">
        <v>42748.0</v>
      </c>
      <c r="G76" s="16">
        <v>49821.0</v>
      </c>
      <c r="H76" s="16">
        <v>59733.0</v>
      </c>
      <c r="I76" s="16">
        <v>68292.0</v>
      </c>
      <c r="J76" s="16">
        <v>74913.0</v>
      </c>
      <c r="K76" s="17">
        <v>81337.0</v>
      </c>
      <c r="L76" s="15">
        <v>16627.0</v>
      </c>
      <c r="M76" s="16">
        <v>22526.0</v>
      </c>
      <c r="N76" s="16">
        <v>27745.0</v>
      </c>
      <c r="O76" s="16">
        <v>35394.0</v>
      </c>
      <c r="P76" s="16">
        <v>43093.0</v>
      </c>
      <c r="Q76" s="16">
        <v>50982.0</v>
      </c>
      <c r="R76" s="16">
        <v>61214.0</v>
      </c>
      <c r="S76" s="16">
        <v>70979.0</v>
      </c>
      <c r="T76" s="17">
        <v>78296.0</v>
      </c>
      <c r="U76" s="15">
        <v>16292.0</v>
      </c>
      <c r="V76" s="16">
        <v>22266.0</v>
      </c>
      <c r="W76" s="16">
        <v>27572.0</v>
      </c>
      <c r="X76" s="16">
        <v>35851.0</v>
      </c>
      <c r="Y76" s="16">
        <v>42777.0</v>
      </c>
      <c r="Z76" s="16">
        <v>50611.0</v>
      </c>
      <c r="AA76" s="16">
        <v>60503.0</v>
      </c>
      <c r="AB76" s="16">
        <v>69751.0</v>
      </c>
      <c r="AC76" s="16">
        <v>77153.0</v>
      </c>
      <c r="AD76" s="17">
        <v>83934.0</v>
      </c>
      <c r="AE76" s="15">
        <v>16864.0</v>
      </c>
      <c r="AF76" s="16">
        <v>22846.0</v>
      </c>
      <c r="AG76" s="16">
        <v>28344.0</v>
      </c>
      <c r="AH76" s="16">
        <v>36424.0</v>
      </c>
      <c r="AI76" s="16">
        <v>43405.0</v>
      </c>
      <c r="AJ76" s="16">
        <v>51904.0</v>
      </c>
      <c r="AK76" s="16">
        <v>61487.0</v>
      </c>
      <c r="AL76" s="16">
        <v>71142.0</v>
      </c>
      <c r="AM76" s="16">
        <v>78935.0</v>
      </c>
      <c r="AN76" s="17">
        <v>86300.0</v>
      </c>
      <c r="AO76" s="15">
        <v>17049.0</v>
      </c>
      <c r="AP76" s="16">
        <v>24083.0</v>
      </c>
      <c r="AQ76" s="16">
        <v>30236.0</v>
      </c>
      <c r="AR76" s="16">
        <v>38952.0</v>
      </c>
      <c r="AS76" s="16">
        <v>46855.0</v>
      </c>
      <c r="AT76" s="16">
        <v>56332.0</v>
      </c>
      <c r="AU76" s="16">
        <v>65208.0</v>
      </c>
      <c r="AV76" s="16">
        <v>75708.0</v>
      </c>
      <c r="AW76" s="16">
        <v>84163.0</v>
      </c>
      <c r="AX76" s="17">
        <v>90869.0</v>
      </c>
      <c r="AY76" s="15">
        <v>18622.0</v>
      </c>
      <c r="AZ76" s="16">
        <v>25715.0</v>
      </c>
      <c r="BA76" s="16">
        <v>31447.0</v>
      </c>
      <c r="BB76" s="16">
        <v>38297.0</v>
      </c>
      <c r="BC76" s="16">
        <v>45813.0</v>
      </c>
      <c r="BD76" s="16">
        <v>53587.0</v>
      </c>
      <c r="BE76" s="16">
        <v>61689.0</v>
      </c>
      <c r="BF76" s="16">
        <v>69572.0</v>
      </c>
      <c r="BG76" s="16">
        <v>75839.0</v>
      </c>
      <c r="BH76" s="17">
        <v>81919.0</v>
      </c>
      <c r="BI76" s="15">
        <v>16657.0</v>
      </c>
      <c r="BJ76" s="16">
        <v>20254.0</v>
      </c>
      <c r="BK76" s="16">
        <v>24075.0</v>
      </c>
      <c r="BL76" s="16">
        <v>30308.0</v>
      </c>
      <c r="BM76" s="16">
        <v>37664.0</v>
      </c>
      <c r="BN76" s="16">
        <v>44637.0</v>
      </c>
      <c r="BO76" s="16">
        <v>52954.0</v>
      </c>
      <c r="BP76" s="17">
        <v>59828.0</v>
      </c>
      <c r="BQ76" s="15">
        <v>10927.0</v>
      </c>
      <c r="BR76" s="16">
        <v>17408.0</v>
      </c>
      <c r="BS76" s="16">
        <v>24816.0</v>
      </c>
      <c r="BT76" s="16">
        <v>29873.0</v>
      </c>
      <c r="BU76" s="16">
        <v>37087.0</v>
      </c>
      <c r="BV76" s="16">
        <v>44227.0</v>
      </c>
      <c r="BW76" s="16">
        <v>51723.0</v>
      </c>
      <c r="BX76" s="16">
        <v>59691.0</v>
      </c>
      <c r="BY76" s="16">
        <v>67086.0</v>
      </c>
      <c r="BZ76" s="16">
        <v>73169.0</v>
      </c>
      <c r="CA76" s="17">
        <v>79455.0</v>
      </c>
      <c r="CB76" s="15">
        <v>10236.0</v>
      </c>
      <c r="CC76" s="16">
        <v>16819.0</v>
      </c>
      <c r="CD76" s="16">
        <v>22803.0</v>
      </c>
      <c r="CE76" s="16">
        <v>27981.0</v>
      </c>
      <c r="CF76" s="16">
        <v>34578.0</v>
      </c>
      <c r="CG76" s="17">
        <v>41362.0</v>
      </c>
    </row>
    <row r="77">
      <c r="A77" s="14" t="s">
        <v>83</v>
      </c>
      <c r="B77" s="15">
        <v>11583.0</v>
      </c>
      <c r="C77" s="16">
        <v>16108.0</v>
      </c>
      <c r="D77" s="16">
        <v>20375.0</v>
      </c>
      <c r="E77" s="16">
        <v>26052.0</v>
      </c>
      <c r="F77" s="16">
        <v>31558.0</v>
      </c>
      <c r="G77" s="16">
        <v>36879.0</v>
      </c>
      <c r="H77" s="16">
        <v>43091.0</v>
      </c>
      <c r="I77" s="16">
        <v>49154.0</v>
      </c>
      <c r="J77" s="16">
        <v>54222.0</v>
      </c>
      <c r="K77" s="17">
        <v>59011.0</v>
      </c>
      <c r="L77" s="15">
        <v>11985.0</v>
      </c>
      <c r="M77" s="16">
        <v>16131.0</v>
      </c>
      <c r="N77" s="16">
        <v>19713.0</v>
      </c>
      <c r="O77" s="16">
        <v>25567.0</v>
      </c>
      <c r="P77" s="16">
        <v>30736.0</v>
      </c>
      <c r="Q77" s="16">
        <v>35903.0</v>
      </c>
      <c r="R77" s="16">
        <v>42043.0</v>
      </c>
      <c r="S77" s="16">
        <v>48149.0</v>
      </c>
      <c r="T77" s="17">
        <v>53024.0</v>
      </c>
      <c r="U77" s="15">
        <v>12306.0</v>
      </c>
      <c r="V77" s="16">
        <v>16473.0</v>
      </c>
      <c r="W77" s="16">
        <v>20083.0</v>
      </c>
      <c r="X77" s="16">
        <v>25902.0</v>
      </c>
      <c r="Y77" s="16">
        <v>30779.0</v>
      </c>
      <c r="Z77" s="16">
        <v>36092.0</v>
      </c>
      <c r="AA77" s="16">
        <v>41645.0</v>
      </c>
      <c r="AB77" s="16">
        <v>46779.0</v>
      </c>
      <c r="AC77" s="16">
        <v>51315.0</v>
      </c>
      <c r="AD77" s="17">
        <v>55095.0</v>
      </c>
      <c r="AE77" s="15">
        <v>10754.0</v>
      </c>
      <c r="AF77" s="16">
        <v>14590.0</v>
      </c>
      <c r="AG77" s="16">
        <v>18269.0</v>
      </c>
      <c r="AH77" s="16">
        <v>24057.0</v>
      </c>
      <c r="AI77" s="16">
        <v>28936.0</v>
      </c>
      <c r="AJ77" s="16">
        <v>34049.0</v>
      </c>
      <c r="AK77" s="16">
        <v>39261.0</v>
      </c>
      <c r="AL77" s="16">
        <v>44558.0</v>
      </c>
      <c r="AM77" s="16">
        <v>49412.0</v>
      </c>
      <c r="AN77" s="17">
        <v>54082.0</v>
      </c>
      <c r="AO77" s="15">
        <v>11717.0</v>
      </c>
      <c r="AP77" s="16">
        <v>15540.0</v>
      </c>
      <c r="AQ77" s="16">
        <v>19374.0</v>
      </c>
      <c r="AR77" s="16">
        <v>25344.0</v>
      </c>
      <c r="AS77" s="16">
        <v>30598.0</v>
      </c>
      <c r="AT77" s="16">
        <v>35629.0</v>
      </c>
      <c r="AU77" s="16">
        <v>40360.0</v>
      </c>
      <c r="AV77" s="16">
        <v>45593.0</v>
      </c>
      <c r="AW77" s="16">
        <v>50282.0</v>
      </c>
      <c r="AX77" s="17">
        <v>54605.0</v>
      </c>
      <c r="AY77" s="15">
        <v>10540.0</v>
      </c>
      <c r="AZ77" s="16">
        <v>14371.0</v>
      </c>
      <c r="BA77" s="16">
        <v>17750.0</v>
      </c>
      <c r="BB77" s="16">
        <v>23311.0</v>
      </c>
      <c r="BC77" s="16">
        <v>27979.0</v>
      </c>
      <c r="BD77" s="16">
        <v>32706.0</v>
      </c>
      <c r="BE77" s="16">
        <v>36845.0</v>
      </c>
      <c r="BF77" s="16">
        <v>41575.0</v>
      </c>
      <c r="BG77" s="16">
        <v>45246.0</v>
      </c>
      <c r="BH77" s="17">
        <v>48945.0</v>
      </c>
      <c r="BI77" s="15">
        <v>9900.0</v>
      </c>
      <c r="BJ77" s="16">
        <v>11477.0</v>
      </c>
      <c r="BK77" s="16">
        <v>13513.0</v>
      </c>
      <c r="BL77" s="16">
        <v>18000.0</v>
      </c>
      <c r="BM77" s="16">
        <v>21631.0</v>
      </c>
      <c r="BN77" s="16">
        <v>25682.0</v>
      </c>
      <c r="BO77" s="16">
        <v>29528.0</v>
      </c>
      <c r="BP77" s="17">
        <v>33742.0</v>
      </c>
      <c r="BQ77" s="15">
        <v>6211.0</v>
      </c>
      <c r="BR77" s="16">
        <v>9696.0</v>
      </c>
      <c r="BS77" s="16">
        <v>13016.0</v>
      </c>
      <c r="BT77" s="16">
        <v>15749.0</v>
      </c>
      <c r="BU77" s="16">
        <v>20385.0</v>
      </c>
      <c r="BV77" s="16">
        <v>24770.0</v>
      </c>
      <c r="BW77" s="16">
        <v>28871.0</v>
      </c>
      <c r="BX77" s="16">
        <v>32736.0</v>
      </c>
      <c r="BY77" s="16">
        <v>36257.0</v>
      </c>
      <c r="BZ77" s="16">
        <v>39370.0</v>
      </c>
      <c r="CA77" s="17">
        <v>42402.0</v>
      </c>
      <c r="CB77" s="15">
        <v>5294.0</v>
      </c>
      <c r="CC77" s="16">
        <v>8368.0</v>
      </c>
      <c r="CD77" s="16">
        <v>11468.0</v>
      </c>
      <c r="CE77" s="16">
        <v>14057.0</v>
      </c>
      <c r="CF77" s="16">
        <v>18247.0</v>
      </c>
      <c r="CG77" s="17">
        <v>21914.0</v>
      </c>
    </row>
    <row r="78">
      <c r="A78" s="14" t="s">
        <v>84</v>
      </c>
      <c r="B78" s="15">
        <v>7049.0</v>
      </c>
      <c r="C78" s="16">
        <v>10089.0</v>
      </c>
      <c r="D78" s="16">
        <v>12437.0</v>
      </c>
      <c r="E78" s="16">
        <v>15735.0</v>
      </c>
      <c r="F78" s="16">
        <v>19373.0</v>
      </c>
      <c r="G78" s="16">
        <v>23375.0</v>
      </c>
      <c r="H78" s="16">
        <v>29359.0</v>
      </c>
      <c r="I78" s="16">
        <v>35113.0</v>
      </c>
      <c r="J78" s="16">
        <v>37842.0</v>
      </c>
      <c r="K78" s="17">
        <v>40781.0</v>
      </c>
      <c r="L78" s="15">
        <v>6830.0</v>
      </c>
      <c r="M78" s="16">
        <v>9104.0</v>
      </c>
      <c r="N78" s="16">
        <v>11399.0</v>
      </c>
      <c r="O78" s="16">
        <v>14936.0</v>
      </c>
      <c r="P78" s="16">
        <v>18679.0</v>
      </c>
      <c r="Q78" s="16">
        <v>22385.0</v>
      </c>
      <c r="R78" s="16">
        <v>30479.0</v>
      </c>
      <c r="S78" s="16">
        <v>34643.0</v>
      </c>
      <c r="T78" s="17">
        <v>37707.0</v>
      </c>
      <c r="U78" s="15">
        <v>6896.0</v>
      </c>
      <c r="V78" s="16">
        <v>9874.0</v>
      </c>
      <c r="W78" s="16">
        <v>12393.0</v>
      </c>
      <c r="X78" s="16">
        <v>15973.0</v>
      </c>
      <c r="Y78" s="16">
        <v>19122.0</v>
      </c>
      <c r="Z78" s="16">
        <v>23403.0</v>
      </c>
      <c r="AA78" s="16">
        <v>30521.0</v>
      </c>
      <c r="AB78" s="16">
        <v>34481.0</v>
      </c>
      <c r="AC78" s="16">
        <v>37862.0</v>
      </c>
      <c r="AD78" s="17">
        <v>40643.0</v>
      </c>
      <c r="AE78" s="15">
        <v>7623.0</v>
      </c>
      <c r="AF78" s="16">
        <v>10407.0</v>
      </c>
      <c r="AG78" s="16">
        <v>12775.0</v>
      </c>
      <c r="AH78" s="16">
        <v>16412.0</v>
      </c>
      <c r="AI78" s="16">
        <v>19617.0</v>
      </c>
      <c r="AJ78" s="16">
        <v>23803.0</v>
      </c>
      <c r="AK78" s="16">
        <v>30292.0</v>
      </c>
      <c r="AL78" s="16">
        <v>35125.0</v>
      </c>
      <c r="AM78" s="16">
        <v>38349.0</v>
      </c>
      <c r="AN78" s="17">
        <v>41348.0</v>
      </c>
      <c r="AO78" s="15">
        <v>7367.0</v>
      </c>
      <c r="AP78" s="16">
        <v>10076.0</v>
      </c>
      <c r="AQ78" s="16">
        <v>12359.0</v>
      </c>
      <c r="AR78" s="16">
        <v>15243.0</v>
      </c>
      <c r="AS78" s="16">
        <v>18421.0</v>
      </c>
      <c r="AT78" s="16">
        <v>23178.0</v>
      </c>
      <c r="AU78" s="16">
        <v>29559.0</v>
      </c>
      <c r="AV78" s="16">
        <v>34710.0</v>
      </c>
      <c r="AW78" s="16">
        <v>37831.0</v>
      </c>
      <c r="AX78" s="17">
        <v>40442.0</v>
      </c>
      <c r="AY78" s="15">
        <v>8551.0</v>
      </c>
      <c r="AZ78" s="16">
        <v>11599.0</v>
      </c>
      <c r="BA78" s="16">
        <v>13859.0</v>
      </c>
      <c r="BB78" s="16">
        <v>17450.0</v>
      </c>
      <c r="BC78" s="16">
        <v>20485.0</v>
      </c>
      <c r="BD78" s="16">
        <v>23942.0</v>
      </c>
      <c r="BE78" s="16">
        <v>30884.0</v>
      </c>
      <c r="BF78" s="16">
        <v>35659.0</v>
      </c>
      <c r="BG78" s="16">
        <v>38411.0</v>
      </c>
      <c r="BH78" s="17">
        <v>40786.0</v>
      </c>
      <c r="BI78" s="15">
        <v>5329.0</v>
      </c>
      <c r="BJ78" s="16">
        <v>6746.0</v>
      </c>
      <c r="BK78" s="16">
        <v>8316.0</v>
      </c>
      <c r="BL78" s="16">
        <v>12466.0</v>
      </c>
      <c r="BM78" s="16">
        <v>14797.0</v>
      </c>
      <c r="BN78" s="16">
        <v>17574.0</v>
      </c>
      <c r="BO78" s="16">
        <v>22298.0</v>
      </c>
      <c r="BP78" s="17">
        <v>25561.0</v>
      </c>
      <c r="BQ78" s="15">
        <v>3584.0</v>
      </c>
      <c r="BR78" s="16">
        <v>5637.0</v>
      </c>
      <c r="BS78" s="16">
        <v>7644.0</v>
      </c>
      <c r="BT78" s="16">
        <v>9331.0</v>
      </c>
      <c r="BU78" s="16">
        <v>12571.0</v>
      </c>
      <c r="BV78" s="16">
        <v>15222.0</v>
      </c>
      <c r="BW78" s="16">
        <v>18706.0</v>
      </c>
      <c r="BX78" s="16">
        <v>26459.0</v>
      </c>
      <c r="BY78" s="16">
        <v>30293.0</v>
      </c>
      <c r="BZ78" s="16">
        <v>32668.0</v>
      </c>
      <c r="CA78" s="17">
        <v>34925.0</v>
      </c>
      <c r="CB78" s="15">
        <v>3063.0</v>
      </c>
      <c r="CC78" s="16">
        <v>4970.0</v>
      </c>
      <c r="CD78" s="16">
        <v>6821.0</v>
      </c>
      <c r="CE78" s="16">
        <v>8289.0</v>
      </c>
      <c r="CF78" s="16">
        <v>11059.0</v>
      </c>
      <c r="CG78" s="17">
        <v>13205.0</v>
      </c>
    </row>
    <row r="79">
      <c r="A79" s="14" t="s">
        <v>85</v>
      </c>
      <c r="B79" s="15">
        <v>5763.0</v>
      </c>
      <c r="C79" s="16">
        <v>8403.0</v>
      </c>
      <c r="D79" s="16">
        <v>10438.0</v>
      </c>
      <c r="E79" s="16">
        <v>13736.0</v>
      </c>
      <c r="F79" s="16">
        <v>17104.0</v>
      </c>
      <c r="G79" s="16">
        <v>19564.0</v>
      </c>
      <c r="H79" s="16">
        <v>23138.0</v>
      </c>
      <c r="I79" s="16">
        <v>26629.0</v>
      </c>
      <c r="J79" s="16">
        <v>28960.0</v>
      </c>
      <c r="K79" s="17">
        <v>31486.0</v>
      </c>
      <c r="L79" s="15">
        <v>7234.0</v>
      </c>
      <c r="M79" s="16">
        <v>9584.0</v>
      </c>
      <c r="N79" s="16">
        <v>11412.0</v>
      </c>
      <c r="O79" s="16">
        <v>17076.0</v>
      </c>
      <c r="P79" s="16">
        <v>20490.0</v>
      </c>
      <c r="Q79" s="16">
        <v>23055.0</v>
      </c>
      <c r="R79" s="16">
        <v>27399.0</v>
      </c>
      <c r="S79" s="16">
        <v>30981.0</v>
      </c>
      <c r="T79" s="17">
        <v>33932.0</v>
      </c>
      <c r="U79" s="15">
        <v>7201.0</v>
      </c>
      <c r="V79" s="16">
        <v>9625.0</v>
      </c>
      <c r="W79" s="16">
        <v>11472.0</v>
      </c>
      <c r="X79" s="16">
        <v>17755.0</v>
      </c>
      <c r="Y79" s="16">
        <v>20979.0</v>
      </c>
      <c r="Z79" s="16">
        <v>23730.0</v>
      </c>
      <c r="AA79" s="16">
        <v>27701.0</v>
      </c>
      <c r="AB79" s="16">
        <v>31145.0</v>
      </c>
      <c r="AC79" s="16">
        <v>34013.0</v>
      </c>
      <c r="AD79" s="17">
        <v>36715.0</v>
      </c>
      <c r="AE79" s="15">
        <v>7631.0</v>
      </c>
      <c r="AF79" s="16">
        <v>10483.0</v>
      </c>
      <c r="AG79" s="16">
        <v>12797.0</v>
      </c>
      <c r="AH79" s="16">
        <v>18764.0</v>
      </c>
      <c r="AI79" s="16">
        <v>22090.0</v>
      </c>
      <c r="AJ79" s="16">
        <v>26036.0</v>
      </c>
      <c r="AK79" s="16">
        <v>30504.0</v>
      </c>
      <c r="AL79" s="16">
        <v>33913.0</v>
      </c>
      <c r="AM79" s="16">
        <v>37370.0</v>
      </c>
      <c r="AN79" s="17">
        <v>40724.0</v>
      </c>
      <c r="AO79" s="15">
        <v>8743.0</v>
      </c>
      <c r="AP79" s="16">
        <v>11272.0</v>
      </c>
      <c r="AQ79" s="16">
        <v>14149.0</v>
      </c>
      <c r="AR79" s="16">
        <v>21144.0</v>
      </c>
      <c r="AS79" s="16">
        <v>24420.0</v>
      </c>
      <c r="AT79" s="16">
        <v>28533.0</v>
      </c>
      <c r="AU79" s="16">
        <v>33074.0</v>
      </c>
      <c r="AV79" s="16">
        <v>36736.0</v>
      </c>
      <c r="AW79" s="16">
        <v>39555.0</v>
      </c>
      <c r="AX79" s="17">
        <v>42338.0</v>
      </c>
      <c r="AY79" s="15">
        <v>8207.0</v>
      </c>
      <c r="AZ79" s="16">
        <v>11060.0</v>
      </c>
      <c r="BA79" s="16">
        <v>13323.0</v>
      </c>
      <c r="BB79" s="16">
        <v>19271.0</v>
      </c>
      <c r="BC79" s="16">
        <v>22504.0</v>
      </c>
      <c r="BD79" s="16">
        <v>25554.0</v>
      </c>
      <c r="BE79" s="16">
        <v>29028.0</v>
      </c>
      <c r="BF79" s="16">
        <v>33002.0</v>
      </c>
      <c r="BG79" s="16">
        <v>37887.0</v>
      </c>
      <c r="BH79" s="17">
        <v>42449.0</v>
      </c>
      <c r="BI79" s="15">
        <v>12406.0</v>
      </c>
      <c r="BJ79" s="16">
        <v>14884.0</v>
      </c>
      <c r="BK79" s="16">
        <v>16676.0</v>
      </c>
      <c r="BL79" s="16">
        <v>23542.0</v>
      </c>
      <c r="BM79" s="16">
        <v>27446.0</v>
      </c>
      <c r="BN79" s="16">
        <v>31658.0</v>
      </c>
      <c r="BO79" s="16">
        <v>35801.0</v>
      </c>
      <c r="BP79" s="17">
        <v>40026.0</v>
      </c>
      <c r="BQ79" s="15">
        <v>6831.0</v>
      </c>
      <c r="BR79" s="16">
        <v>13668.0</v>
      </c>
      <c r="BS79" s="16">
        <v>19035.0</v>
      </c>
      <c r="BT79" s="16">
        <v>22295.0</v>
      </c>
      <c r="BU79" s="16">
        <v>29256.0</v>
      </c>
      <c r="BV79" s="16">
        <v>33530.0</v>
      </c>
      <c r="BW79" s="16">
        <v>38364.0</v>
      </c>
      <c r="BX79" s="16">
        <v>44309.0</v>
      </c>
      <c r="BY79" s="16">
        <v>48669.0</v>
      </c>
      <c r="BZ79" s="16">
        <v>52035.0</v>
      </c>
      <c r="CA79" s="17">
        <v>56166.0</v>
      </c>
      <c r="CB79" s="15">
        <v>6359.0</v>
      </c>
      <c r="CC79" s="16">
        <v>11446.0</v>
      </c>
      <c r="CD79" s="16">
        <v>15911.0</v>
      </c>
      <c r="CE79" s="16">
        <v>19298.0</v>
      </c>
      <c r="CF79" s="16">
        <v>25900.0</v>
      </c>
      <c r="CG79" s="17">
        <v>30077.0</v>
      </c>
    </row>
    <row r="80">
      <c r="A80" s="14" t="s">
        <v>86</v>
      </c>
      <c r="B80" s="15">
        <v>2798.0</v>
      </c>
      <c r="C80" s="16">
        <v>4111.0</v>
      </c>
      <c r="D80" s="16">
        <v>5087.0</v>
      </c>
      <c r="E80" s="16">
        <v>6252.0</v>
      </c>
      <c r="F80" s="16">
        <v>7348.0</v>
      </c>
      <c r="G80" s="16">
        <v>8396.0</v>
      </c>
      <c r="H80" s="16">
        <v>9671.0</v>
      </c>
      <c r="I80" s="16">
        <v>10985.0</v>
      </c>
      <c r="J80" s="16">
        <v>12081.0</v>
      </c>
      <c r="K80" s="17">
        <v>13246.0</v>
      </c>
      <c r="L80" s="15">
        <v>2537.0</v>
      </c>
      <c r="M80" s="16">
        <v>3547.0</v>
      </c>
      <c r="N80" s="16">
        <v>4442.0</v>
      </c>
      <c r="O80" s="16">
        <v>5711.0</v>
      </c>
      <c r="P80" s="16">
        <v>6935.0</v>
      </c>
      <c r="Q80" s="16">
        <v>8103.0</v>
      </c>
      <c r="R80" s="16">
        <v>9449.0</v>
      </c>
      <c r="S80" s="16">
        <v>10828.0</v>
      </c>
      <c r="T80" s="17">
        <v>12007.0</v>
      </c>
      <c r="U80" s="15">
        <v>2787.0</v>
      </c>
      <c r="V80" s="16">
        <v>3879.0</v>
      </c>
      <c r="W80" s="16">
        <v>4825.0</v>
      </c>
      <c r="X80" s="16">
        <v>6089.0</v>
      </c>
      <c r="Y80" s="16">
        <v>7281.0</v>
      </c>
      <c r="Z80" s="16">
        <v>8207.0</v>
      </c>
      <c r="AA80" s="16">
        <v>9200.0</v>
      </c>
      <c r="AB80" s="16">
        <v>10493.0</v>
      </c>
      <c r="AC80" s="16">
        <v>11465.0</v>
      </c>
      <c r="AD80" s="17">
        <v>12561.0</v>
      </c>
      <c r="AE80" s="15">
        <v>2428.0</v>
      </c>
      <c r="AF80" s="16">
        <v>3307.0</v>
      </c>
      <c r="AG80" s="16">
        <v>4220.0</v>
      </c>
      <c r="AH80" s="16">
        <v>5844.0</v>
      </c>
      <c r="AI80" s="16">
        <v>7128.0</v>
      </c>
      <c r="AJ80" s="16">
        <v>8407.0</v>
      </c>
      <c r="AK80" s="16">
        <v>9619.0</v>
      </c>
      <c r="AL80" s="16">
        <v>10518.0</v>
      </c>
      <c r="AM80" s="16">
        <v>11396.0</v>
      </c>
      <c r="AN80" s="17">
        <v>13645.0</v>
      </c>
      <c r="AO80" s="15">
        <v>3235.0</v>
      </c>
      <c r="AP80" s="16">
        <v>4340.0</v>
      </c>
      <c r="AQ80" s="16">
        <v>5640.0</v>
      </c>
      <c r="AR80" s="16">
        <v>7105.0</v>
      </c>
      <c r="AS80" s="16">
        <v>8540.0</v>
      </c>
      <c r="AT80" s="16">
        <v>9819.0</v>
      </c>
      <c r="AU80" s="16">
        <v>10882.0</v>
      </c>
      <c r="AV80" s="16">
        <v>12303.0</v>
      </c>
      <c r="AW80" s="16">
        <v>13597.0</v>
      </c>
      <c r="AX80" s="17">
        <v>14837.0</v>
      </c>
      <c r="AY80" s="15">
        <v>2741.0</v>
      </c>
      <c r="AZ80" s="16">
        <v>3620.0</v>
      </c>
      <c r="BA80" s="16">
        <v>4476.0</v>
      </c>
      <c r="BB80" s="16">
        <v>5754.0</v>
      </c>
      <c r="BC80" s="16">
        <v>7052.0</v>
      </c>
      <c r="BD80" s="16">
        <v>8367.0</v>
      </c>
      <c r="BE80" s="16">
        <v>9699.0</v>
      </c>
      <c r="BF80" s="16">
        <v>11191.0</v>
      </c>
      <c r="BG80" s="16">
        <v>12760.0</v>
      </c>
      <c r="BH80" s="17">
        <v>14190.0</v>
      </c>
      <c r="BI80" s="15">
        <v>3209.0</v>
      </c>
      <c r="BJ80" s="16">
        <v>3716.0</v>
      </c>
      <c r="BK80" s="16">
        <v>4434.0</v>
      </c>
      <c r="BL80" s="16">
        <v>5771.0</v>
      </c>
      <c r="BM80" s="16">
        <v>7159.0</v>
      </c>
      <c r="BN80" s="16">
        <v>8218.0</v>
      </c>
      <c r="BO80" s="16">
        <v>9487.0</v>
      </c>
      <c r="BP80" s="17">
        <v>10780.0</v>
      </c>
      <c r="BQ80" s="15">
        <v>1818.0</v>
      </c>
      <c r="BR80" s="16">
        <v>2955.0</v>
      </c>
      <c r="BS80" s="16">
        <v>3973.0</v>
      </c>
      <c r="BT80" s="16">
        <v>4913.0</v>
      </c>
      <c r="BU80" s="16">
        <v>6242.0</v>
      </c>
      <c r="BV80" s="16">
        <v>7577.0</v>
      </c>
      <c r="BW80" s="16">
        <v>9007.0</v>
      </c>
      <c r="BX80" s="16">
        <v>10499.0</v>
      </c>
      <c r="BY80" s="16">
        <v>11956.0</v>
      </c>
      <c r="BZ80" s="16">
        <v>13005.0</v>
      </c>
      <c r="CA80" s="17">
        <v>14410.0</v>
      </c>
      <c r="CB80" s="15">
        <v>1827.0</v>
      </c>
      <c r="CC80" s="16">
        <v>3054.0</v>
      </c>
      <c r="CD80" s="16">
        <v>4056.0</v>
      </c>
      <c r="CE80" s="16">
        <v>4843.0</v>
      </c>
      <c r="CF80" s="16">
        <v>6026.0</v>
      </c>
      <c r="CG80" s="17">
        <v>7173.0</v>
      </c>
    </row>
    <row r="81">
      <c r="A81" s="14" t="s">
        <v>87</v>
      </c>
      <c r="B81" s="15">
        <v>14907.0</v>
      </c>
      <c r="C81" s="16">
        <v>21101.0</v>
      </c>
      <c r="D81" s="16">
        <v>25734.0</v>
      </c>
      <c r="E81" s="16">
        <v>33883.0</v>
      </c>
      <c r="F81" s="16">
        <v>41284.0</v>
      </c>
      <c r="G81" s="16">
        <v>47036.0</v>
      </c>
      <c r="H81" s="16">
        <v>56590.0</v>
      </c>
      <c r="I81" s="16">
        <v>63128.0</v>
      </c>
      <c r="J81" s="16">
        <v>69344.0</v>
      </c>
      <c r="K81" s="17">
        <v>75467.0</v>
      </c>
      <c r="L81" s="15">
        <v>15612.0</v>
      </c>
      <c r="M81" s="16">
        <v>22015.0</v>
      </c>
      <c r="N81" s="16">
        <v>26792.0</v>
      </c>
      <c r="O81" s="16">
        <v>35796.0</v>
      </c>
      <c r="P81" s="16">
        <v>43336.0</v>
      </c>
      <c r="Q81" s="16">
        <v>49848.0</v>
      </c>
      <c r="R81" s="16">
        <v>57318.0</v>
      </c>
      <c r="S81" s="16">
        <v>64464.0</v>
      </c>
      <c r="T81" s="17">
        <v>71216.0</v>
      </c>
      <c r="U81" s="15">
        <v>15970.0</v>
      </c>
      <c r="V81" s="16">
        <v>22752.0</v>
      </c>
      <c r="W81" s="16">
        <v>28241.0</v>
      </c>
      <c r="X81" s="16">
        <v>36351.0</v>
      </c>
      <c r="Y81" s="16">
        <v>44186.0</v>
      </c>
      <c r="Z81" s="16">
        <v>50880.0</v>
      </c>
      <c r="AA81" s="16">
        <v>57842.0</v>
      </c>
      <c r="AB81" s="16">
        <v>65026.0</v>
      </c>
      <c r="AC81" s="16">
        <v>71393.0</v>
      </c>
      <c r="AD81" s="17">
        <v>77058.0</v>
      </c>
      <c r="AE81" s="15">
        <v>14452.0</v>
      </c>
      <c r="AF81" s="16">
        <v>20046.0</v>
      </c>
      <c r="AG81" s="16">
        <v>25126.0</v>
      </c>
      <c r="AH81" s="16">
        <v>32366.0</v>
      </c>
      <c r="AI81" s="16">
        <v>40316.0</v>
      </c>
      <c r="AJ81" s="16">
        <v>47185.0</v>
      </c>
      <c r="AK81" s="16">
        <v>54487.0</v>
      </c>
      <c r="AL81" s="16">
        <v>62107.0</v>
      </c>
      <c r="AM81" s="16">
        <v>69605.0</v>
      </c>
      <c r="AN81" s="17">
        <v>75619.0</v>
      </c>
      <c r="AO81" s="15">
        <v>15600.0</v>
      </c>
      <c r="AP81" s="16">
        <v>21428.0</v>
      </c>
      <c r="AQ81" s="16">
        <v>26153.0</v>
      </c>
      <c r="AR81" s="16">
        <v>34423.0</v>
      </c>
      <c r="AS81" s="16">
        <v>42241.0</v>
      </c>
      <c r="AT81" s="16">
        <v>49595.0</v>
      </c>
      <c r="AU81" s="16">
        <v>56744.0</v>
      </c>
      <c r="AV81" s="16">
        <v>64932.0</v>
      </c>
      <c r="AW81" s="16">
        <v>71521.0</v>
      </c>
      <c r="AX81" s="17">
        <v>77913.0</v>
      </c>
      <c r="AY81" s="15">
        <v>16959.0</v>
      </c>
      <c r="AZ81" s="16">
        <v>23248.0</v>
      </c>
      <c r="BA81" s="16">
        <v>28556.0</v>
      </c>
      <c r="BB81" s="16">
        <v>36634.0</v>
      </c>
      <c r="BC81" s="16">
        <v>45123.0</v>
      </c>
      <c r="BD81" s="16">
        <v>52451.0</v>
      </c>
      <c r="BE81" s="16">
        <v>59638.0</v>
      </c>
      <c r="BF81" s="16">
        <v>67302.0</v>
      </c>
      <c r="BG81" s="16">
        <v>73615.0</v>
      </c>
      <c r="BH81" s="17">
        <v>79949.0</v>
      </c>
      <c r="BI81" s="15">
        <v>15848.0</v>
      </c>
      <c r="BJ81" s="16">
        <v>18385.0</v>
      </c>
      <c r="BK81" s="16">
        <v>21136.0</v>
      </c>
      <c r="BL81" s="16">
        <v>28440.0</v>
      </c>
      <c r="BM81" s="16">
        <v>35574.0</v>
      </c>
      <c r="BN81" s="16">
        <v>41588.0</v>
      </c>
      <c r="BO81" s="16">
        <v>48145.0</v>
      </c>
      <c r="BP81" s="17">
        <v>54413.0</v>
      </c>
      <c r="BQ81" s="15">
        <v>8587.0</v>
      </c>
      <c r="BR81" s="16">
        <v>14136.0</v>
      </c>
      <c r="BS81" s="16">
        <v>19438.0</v>
      </c>
      <c r="BT81" s="16">
        <v>23696.0</v>
      </c>
      <c r="BU81" s="16">
        <v>31313.0</v>
      </c>
      <c r="BV81" s="16">
        <v>37315.0</v>
      </c>
      <c r="BW81" s="16">
        <v>43868.0</v>
      </c>
      <c r="BX81" s="16">
        <v>51184.0</v>
      </c>
      <c r="BY81" s="16">
        <v>57443.0</v>
      </c>
      <c r="BZ81" s="16">
        <v>62678.0</v>
      </c>
      <c r="CA81" s="17">
        <v>67999.0</v>
      </c>
      <c r="CB81" s="15">
        <v>6921.0</v>
      </c>
      <c r="CC81" s="16">
        <v>12759.0</v>
      </c>
      <c r="CD81" s="16">
        <v>18187.0</v>
      </c>
      <c r="CE81" s="16">
        <v>22864.0</v>
      </c>
      <c r="CF81" s="16">
        <v>29932.0</v>
      </c>
      <c r="CG81" s="17">
        <v>36213.0</v>
      </c>
    </row>
    <row r="82">
      <c r="A82" s="14" t="s">
        <v>88</v>
      </c>
      <c r="B82" s="15">
        <v>10697.0</v>
      </c>
      <c r="C82" s="16">
        <v>15397.0</v>
      </c>
      <c r="D82" s="16">
        <v>19191.0</v>
      </c>
      <c r="E82" s="16">
        <v>23581.0</v>
      </c>
      <c r="F82" s="16">
        <v>28906.0</v>
      </c>
      <c r="G82" s="16">
        <v>33487.0</v>
      </c>
      <c r="H82" s="16">
        <v>40378.0</v>
      </c>
      <c r="I82" s="16">
        <v>46957.0</v>
      </c>
      <c r="J82" s="16">
        <v>51691.0</v>
      </c>
      <c r="K82" s="17">
        <v>55847.0</v>
      </c>
      <c r="L82" s="15">
        <v>10111.0</v>
      </c>
      <c r="M82" s="16">
        <v>14249.0</v>
      </c>
      <c r="N82" s="16">
        <v>17523.0</v>
      </c>
      <c r="O82" s="16">
        <v>22932.0</v>
      </c>
      <c r="P82" s="16">
        <v>28165.0</v>
      </c>
      <c r="Q82" s="16">
        <v>32308.0</v>
      </c>
      <c r="R82" s="16">
        <v>38709.0</v>
      </c>
      <c r="S82" s="16">
        <v>45541.0</v>
      </c>
      <c r="T82" s="17">
        <v>50271.0</v>
      </c>
      <c r="U82" s="15">
        <v>11184.0</v>
      </c>
      <c r="V82" s="16">
        <v>15743.0</v>
      </c>
      <c r="W82" s="16">
        <v>20712.0</v>
      </c>
      <c r="X82" s="16">
        <v>26348.0</v>
      </c>
      <c r="Y82" s="16">
        <v>31510.0</v>
      </c>
      <c r="Z82" s="16">
        <v>35963.0</v>
      </c>
      <c r="AA82" s="16">
        <v>42656.0</v>
      </c>
      <c r="AB82" s="16">
        <v>48592.0</v>
      </c>
      <c r="AC82" s="16">
        <v>53081.0</v>
      </c>
      <c r="AD82" s="17">
        <v>57047.0</v>
      </c>
      <c r="AE82" s="15">
        <v>10340.0</v>
      </c>
      <c r="AF82" s="16">
        <v>14233.0</v>
      </c>
      <c r="AG82" s="16">
        <v>17710.0</v>
      </c>
      <c r="AH82" s="16">
        <v>23486.0</v>
      </c>
      <c r="AI82" s="16">
        <v>29011.0</v>
      </c>
      <c r="AJ82" s="16">
        <v>33647.0</v>
      </c>
      <c r="AK82" s="16">
        <v>40321.0</v>
      </c>
      <c r="AL82" s="16">
        <v>46847.0</v>
      </c>
      <c r="AM82" s="16">
        <v>51468.0</v>
      </c>
      <c r="AN82" s="17">
        <v>55463.0</v>
      </c>
      <c r="AO82" s="15">
        <v>10098.0</v>
      </c>
      <c r="AP82" s="16">
        <v>14125.0</v>
      </c>
      <c r="AQ82" s="16">
        <v>17718.0</v>
      </c>
      <c r="AR82" s="16">
        <v>23298.0</v>
      </c>
      <c r="AS82" s="16">
        <v>28273.0</v>
      </c>
      <c r="AT82" s="16">
        <v>32910.0</v>
      </c>
      <c r="AU82" s="16">
        <v>38046.0</v>
      </c>
      <c r="AV82" s="16">
        <v>43501.0</v>
      </c>
      <c r="AW82" s="16">
        <v>48607.0</v>
      </c>
      <c r="AX82" s="17">
        <v>53212.0</v>
      </c>
      <c r="AY82" s="15">
        <v>9527.0</v>
      </c>
      <c r="AZ82" s="16">
        <v>13674.0</v>
      </c>
      <c r="BA82" s="16">
        <v>16842.0</v>
      </c>
      <c r="BB82" s="16">
        <v>22231.0</v>
      </c>
      <c r="BC82" s="16">
        <v>27787.0</v>
      </c>
      <c r="BD82" s="16">
        <v>32310.0</v>
      </c>
      <c r="BE82" s="16">
        <v>37958.0</v>
      </c>
      <c r="BF82" s="16">
        <v>43232.0</v>
      </c>
      <c r="BG82" s="16">
        <v>47411.0</v>
      </c>
      <c r="BH82" s="17">
        <v>51069.0</v>
      </c>
      <c r="BI82" s="15">
        <v>9660.0</v>
      </c>
      <c r="BJ82" s="16">
        <v>11252.0</v>
      </c>
      <c r="BK82" s="16">
        <v>12990.0</v>
      </c>
      <c r="BL82" s="16">
        <v>17391.0</v>
      </c>
      <c r="BM82" s="16">
        <v>20544.0</v>
      </c>
      <c r="BN82" s="16">
        <v>23489.0</v>
      </c>
      <c r="BO82" s="16">
        <v>27988.0</v>
      </c>
      <c r="BP82" s="17">
        <v>32642.0</v>
      </c>
      <c r="BQ82" s="15">
        <v>6254.0</v>
      </c>
      <c r="BR82" s="16">
        <v>10676.0</v>
      </c>
      <c r="BS82" s="16">
        <v>14829.0</v>
      </c>
      <c r="BT82" s="16">
        <v>17930.0</v>
      </c>
      <c r="BU82" s="16">
        <v>23704.0</v>
      </c>
      <c r="BV82" s="16">
        <v>28183.0</v>
      </c>
      <c r="BW82" s="16">
        <v>32416.0</v>
      </c>
      <c r="BX82" s="16">
        <v>38701.0</v>
      </c>
      <c r="BY82" s="16">
        <v>43811.0</v>
      </c>
      <c r="BZ82" s="16">
        <v>48001.0</v>
      </c>
      <c r="CA82" s="17">
        <v>51883.0</v>
      </c>
      <c r="CB82" s="15">
        <v>5991.0</v>
      </c>
      <c r="CC82" s="16">
        <v>10030.0</v>
      </c>
      <c r="CD82" s="16">
        <v>14028.0</v>
      </c>
      <c r="CE82" s="16">
        <v>17291.0</v>
      </c>
      <c r="CF82" s="16">
        <v>23036.0</v>
      </c>
      <c r="CG82" s="17">
        <v>27537.0</v>
      </c>
    </row>
    <row r="83">
      <c r="A83" s="14" t="s">
        <v>89</v>
      </c>
      <c r="B83" s="15">
        <v>6118.0</v>
      </c>
      <c r="C83" s="16">
        <v>8458.0</v>
      </c>
      <c r="D83" s="16">
        <v>10550.0</v>
      </c>
      <c r="E83" s="16">
        <v>13660.0</v>
      </c>
      <c r="F83" s="16">
        <v>17112.0</v>
      </c>
      <c r="G83" s="16">
        <v>19655.0</v>
      </c>
      <c r="H83" s="16">
        <v>22771.0</v>
      </c>
      <c r="I83" s="16">
        <v>25541.0</v>
      </c>
      <c r="J83" s="16">
        <v>27667.0</v>
      </c>
      <c r="K83" s="17">
        <v>29939.0</v>
      </c>
      <c r="L83" s="15">
        <v>6168.0</v>
      </c>
      <c r="M83" s="16">
        <v>8211.0</v>
      </c>
      <c r="N83" s="16">
        <v>9906.0</v>
      </c>
      <c r="O83" s="16">
        <v>14010.0</v>
      </c>
      <c r="P83" s="16">
        <v>16622.0</v>
      </c>
      <c r="Q83" s="16">
        <v>19078.0</v>
      </c>
      <c r="R83" s="16">
        <v>22419.0</v>
      </c>
      <c r="S83" s="16">
        <v>25145.0</v>
      </c>
      <c r="T83" s="17">
        <v>27200.0</v>
      </c>
      <c r="U83" s="15">
        <v>6103.0</v>
      </c>
      <c r="V83" s="16">
        <v>8261.0</v>
      </c>
      <c r="W83" s="16">
        <v>10073.0</v>
      </c>
      <c r="X83" s="16">
        <v>14213.0</v>
      </c>
      <c r="Y83" s="16">
        <v>16916.0</v>
      </c>
      <c r="Z83" s="16">
        <v>19346.0</v>
      </c>
      <c r="AA83" s="16">
        <v>21985.0</v>
      </c>
      <c r="AB83" s="16">
        <v>24649.0</v>
      </c>
      <c r="AC83" s="16">
        <v>26795.0</v>
      </c>
      <c r="AD83" s="17">
        <v>28761.0</v>
      </c>
      <c r="AE83" s="15">
        <v>5763.0</v>
      </c>
      <c r="AF83" s="16">
        <v>7746.0</v>
      </c>
      <c r="AG83" s="16">
        <v>9577.0</v>
      </c>
      <c r="AH83" s="16">
        <v>13800.0</v>
      </c>
      <c r="AI83" s="16">
        <v>16768.0</v>
      </c>
      <c r="AJ83" s="16">
        <v>19466.0</v>
      </c>
      <c r="AK83" s="16">
        <v>21993.0</v>
      </c>
      <c r="AL83" s="16">
        <v>24826.0</v>
      </c>
      <c r="AM83" s="16">
        <v>27185.0</v>
      </c>
      <c r="AN83" s="17">
        <v>29584.0</v>
      </c>
      <c r="AO83" s="15">
        <v>6274.0</v>
      </c>
      <c r="AP83" s="16">
        <v>8437.0</v>
      </c>
      <c r="AQ83" s="16">
        <v>10477.0</v>
      </c>
      <c r="AR83" s="16">
        <v>13964.0</v>
      </c>
      <c r="AS83" s="16">
        <v>16791.0</v>
      </c>
      <c r="AT83" s="16">
        <v>19407.0</v>
      </c>
      <c r="AU83" s="16">
        <v>22029.0</v>
      </c>
      <c r="AV83" s="16">
        <v>25002.0</v>
      </c>
      <c r="AW83" s="16">
        <v>27231.0</v>
      </c>
      <c r="AX83" s="17">
        <v>29396.0</v>
      </c>
      <c r="AY83" s="15">
        <v>6943.0</v>
      </c>
      <c r="AZ83" s="16">
        <v>9502.0</v>
      </c>
      <c r="BA83" s="16">
        <v>11675.0</v>
      </c>
      <c r="BB83" s="16">
        <v>15022.0</v>
      </c>
      <c r="BC83" s="16">
        <v>18157.0</v>
      </c>
      <c r="BD83" s="16">
        <v>20585.0</v>
      </c>
      <c r="BE83" s="16">
        <v>23033.0</v>
      </c>
      <c r="BF83" s="16">
        <v>25607.0</v>
      </c>
      <c r="BG83" s="16">
        <v>27730.0</v>
      </c>
      <c r="BH83" s="17">
        <v>29604.0</v>
      </c>
      <c r="BI83" s="15">
        <v>5722.0</v>
      </c>
      <c r="BJ83" s="16">
        <v>7102.0</v>
      </c>
      <c r="BK83" s="16">
        <v>8594.0</v>
      </c>
      <c r="BL83" s="16">
        <v>11386.0</v>
      </c>
      <c r="BM83" s="16">
        <v>13905.0</v>
      </c>
      <c r="BN83" s="16">
        <v>16232.0</v>
      </c>
      <c r="BO83" s="16">
        <v>18492.0</v>
      </c>
      <c r="BP83" s="17">
        <v>20901.0</v>
      </c>
      <c r="BQ83" s="15">
        <v>3327.0</v>
      </c>
      <c r="BR83" s="16">
        <v>5191.0</v>
      </c>
      <c r="BS83" s="16">
        <v>7031.0</v>
      </c>
      <c r="BT83" s="16">
        <v>8416.0</v>
      </c>
      <c r="BU83" s="16">
        <v>11062.0</v>
      </c>
      <c r="BV83" s="16">
        <v>13058.0</v>
      </c>
      <c r="BW83" s="16">
        <v>15156.0</v>
      </c>
      <c r="BX83" s="16">
        <v>17059.0</v>
      </c>
      <c r="BY83" s="16">
        <v>18787.0</v>
      </c>
      <c r="BZ83" s="16">
        <v>20377.0</v>
      </c>
      <c r="CA83" s="17">
        <v>22027.0</v>
      </c>
      <c r="CB83" s="15">
        <v>3309.0</v>
      </c>
      <c r="CC83" s="16">
        <v>5412.0</v>
      </c>
      <c r="CD83" s="16">
        <v>7417.0</v>
      </c>
      <c r="CE83" s="16">
        <v>8386.0</v>
      </c>
      <c r="CF83" s="16">
        <v>10817.0</v>
      </c>
      <c r="CG83" s="17">
        <v>13452.0</v>
      </c>
    </row>
    <row r="84">
      <c r="A84" s="14" t="s">
        <v>90</v>
      </c>
      <c r="B84" s="15">
        <v>1413.0</v>
      </c>
      <c r="C84" s="16">
        <v>2037.0</v>
      </c>
      <c r="D84" s="16">
        <v>2464.0</v>
      </c>
      <c r="E84" s="16">
        <v>3012.0</v>
      </c>
      <c r="F84" s="16">
        <v>3503.0</v>
      </c>
      <c r="G84" s="16">
        <v>3964.0</v>
      </c>
      <c r="H84" s="16">
        <v>4401.0</v>
      </c>
      <c r="I84" s="16">
        <v>4883.0</v>
      </c>
      <c r="J84" s="16">
        <v>5244.0</v>
      </c>
      <c r="K84" s="17">
        <v>5721.0</v>
      </c>
      <c r="L84" s="15">
        <v>1117.0</v>
      </c>
      <c r="M84" s="16">
        <v>1503.0</v>
      </c>
      <c r="N84" s="16">
        <v>1799.0</v>
      </c>
      <c r="O84" s="16">
        <v>2238.0</v>
      </c>
      <c r="P84" s="16">
        <v>2788.0</v>
      </c>
      <c r="Q84" s="16">
        <v>3329.0</v>
      </c>
      <c r="R84" s="16">
        <v>3952.0</v>
      </c>
      <c r="S84" s="16">
        <v>4683.0</v>
      </c>
      <c r="T84" s="17">
        <v>5301.0</v>
      </c>
      <c r="U84" s="15">
        <v>1599.0</v>
      </c>
      <c r="V84" s="16">
        <v>2147.0</v>
      </c>
      <c r="W84" s="16">
        <v>2697.0</v>
      </c>
      <c r="X84" s="16">
        <v>3419.0</v>
      </c>
      <c r="Y84" s="16">
        <v>4172.0</v>
      </c>
      <c r="Z84" s="16">
        <v>4930.0</v>
      </c>
      <c r="AA84" s="16">
        <v>5645.0</v>
      </c>
      <c r="AB84" s="16">
        <v>6391.0</v>
      </c>
      <c r="AC84" s="16">
        <v>7162.0</v>
      </c>
      <c r="AD84" s="17">
        <v>7883.0</v>
      </c>
      <c r="AE84" s="15">
        <v>1887.0</v>
      </c>
      <c r="AF84" s="16">
        <v>2625.0</v>
      </c>
      <c r="AG84" s="16">
        <v>3241.0</v>
      </c>
      <c r="AH84" s="16">
        <v>3852.0</v>
      </c>
      <c r="AI84" s="16">
        <v>4466.0</v>
      </c>
      <c r="AJ84" s="16">
        <v>5342.0</v>
      </c>
      <c r="AK84" s="16">
        <v>6036.0</v>
      </c>
      <c r="AL84" s="16">
        <v>6764.0</v>
      </c>
      <c r="AM84" s="16">
        <v>7409.0</v>
      </c>
      <c r="AN84" s="17">
        <v>7986.0</v>
      </c>
      <c r="AO84" s="15">
        <v>1599.0</v>
      </c>
      <c r="AP84" s="16">
        <v>2157.0</v>
      </c>
      <c r="AQ84" s="16">
        <v>2646.0</v>
      </c>
      <c r="AR84" s="16">
        <v>3313.0</v>
      </c>
      <c r="AS84" s="16">
        <v>3901.0</v>
      </c>
      <c r="AT84" s="16">
        <v>4678.0</v>
      </c>
      <c r="AU84" s="16">
        <v>5218.0</v>
      </c>
      <c r="AV84" s="16">
        <v>5891.0</v>
      </c>
      <c r="AW84" s="16">
        <v>6573.0</v>
      </c>
      <c r="AX84" s="17">
        <v>7083.0</v>
      </c>
      <c r="AY84" s="15">
        <v>1870.0</v>
      </c>
      <c r="AZ84" s="16">
        <v>2499.0</v>
      </c>
      <c r="BA84" s="16">
        <v>3111.0</v>
      </c>
      <c r="BB84" s="16">
        <v>3784.0</v>
      </c>
      <c r="BC84" s="16">
        <v>4515.0</v>
      </c>
      <c r="BD84" s="16">
        <v>5212.0</v>
      </c>
      <c r="BE84" s="16">
        <v>5800.0</v>
      </c>
      <c r="BF84" s="16">
        <v>6679.0</v>
      </c>
      <c r="BG84" s="16">
        <v>7314.0</v>
      </c>
      <c r="BH84" s="17">
        <v>7915.0</v>
      </c>
      <c r="BI84" s="15">
        <v>1736.0</v>
      </c>
      <c r="BJ84" s="16">
        <v>2072.0</v>
      </c>
      <c r="BK84" s="16">
        <v>2391.0</v>
      </c>
      <c r="BL84" s="16">
        <v>3085.0</v>
      </c>
      <c r="BM84" s="16">
        <v>3853.0</v>
      </c>
      <c r="BN84" s="16">
        <v>4421.0</v>
      </c>
      <c r="BO84" s="16">
        <v>5051.0</v>
      </c>
      <c r="BP84" s="17">
        <v>5750.0</v>
      </c>
      <c r="BQ84" s="15">
        <v>960.0</v>
      </c>
      <c r="BR84" s="16">
        <v>1589.0</v>
      </c>
      <c r="BS84" s="16">
        <v>2014.0</v>
      </c>
      <c r="BT84" s="16">
        <v>2466.0</v>
      </c>
      <c r="BU84" s="16">
        <v>3170.0</v>
      </c>
      <c r="BV84" s="16">
        <v>3758.0</v>
      </c>
      <c r="BW84" s="16">
        <v>4394.0</v>
      </c>
      <c r="BX84" s="16">
        <v>5024.0</v>
      </c>
      <c r="BY84" s="16">
        <v>5611.0</v>
      </c>
      <c r="BZ84" s="16">
        <v>6073.0</v>
      </c>
      <c r="CA84" s="17">
        <v>6735.0</v>
      </c>
      <c r="CB84" s="15">
        <v>894.0</v>
      </c>
      <c r="CC84" s="16">
        <v>1476.0</v>
      </c>
      <c r="CD84" s="16">
        <v>1950.0</v>
      </c>
      <c r="CE84" s="16">
        <v>2379.0</v>
      </c>
      <c r="CF84" s="16">
        <v>3000.0</v>
      </c>
      <c r="CG84" s="17">
        <v>3534.0</v>
      </c>
    </row>
    <row r="85">
      <c r="A85" s="14" t="s">
        <v>91</v>
      </c>
      <c r="B85" s="15">
        <v>4294.0</v>
      </c>
      <c r="C85" s="16">
        <v>5983.0</v>
      </c>
      <c r="D85" s="16">
        <v>7713.0</v>
      </c>
      <c r="E85" s="16">
        <v>9420.0</v>
      </c>
      <c r="F85" s="16">
        <v>11240.0</v>
      </c>
      <c r="G85" s="16">
        <v>13061.0</v>
      </c>
      <c r="H85" s="16">
        <v>14894.0</v>
      </c>
      <c r="I85" s="16">
        <v>16879.0</v>
      </c>
      <c r="J85" s="16">
        <v>18357.0</v>
      </c>
      <c r="K85" s="17">
        <v>20167.0</v>
      </c>
      <c r="L85" s="15">
        <v>4059.0</v>
      </c>
      <c r="M85" s="16">
        <v>5741.0</v>
      </c>
      <c r="N85" s="16">
        <v>7308.0</v>
      </c>
      <c r="O85" s="16">
        <v>9650.0</v>
      </c>
      <c r="P85" s="16">
        <v>11737.0</v>
      </c>
      <c r="Q85" s="16">
        <v>13578.0</v>
      </c>
      <c r="R85" s="16">
        <v>15786.0</v>
      </c>
      <c r="S85" s="16">
        <v>17901.0</v>
      </c>
      <c r="T85" s="17">
        <v>19544.0</v>
      </c>
      <c r="U85" s="15">
        <v>4713.0</v>
      </c>
      <c r="V85" s="16">
        <v>6711.0</v>
      </c>
      <c r="W85" s="16">
        <v>8239.0</v>
      </c>
      <c r="X85" s="16">
        <v>10631.0</v>
      </c>
      <c r="Y85" s="16">
        <v>12585.0</v>
      </c>
      <c r="Z85" s="16">
        <v>14570.0</v>
      </c>
      <c r="AA85" s="16">
        <v>16384.0</v>
      </c>
      <c r="AB85" s="16">
        <v>18119.0</v>
      </c>
      <c r="AC85" s="16">
        <v>19994.0</v>
      </c>
      <c r="AD85" s="17">
        <v>21971.0</v>
      </c>
      <c r="AE85" s="15">
        <v>4481.0</v>
      </c>
      <c r="AF85" s="16">
        <v>6023.0</v>
      </c>
      <c r="AG85" s="16">
        <v>8095.0</v>
      </c>
      <c r="AH85" s="16">
        <v>10757.0</v>
      </c>
      <c r="AI85" s="16">
        <v>13406.0</v>
      </c>
      <c r="AJ85" s="16">
        <v>15437.0</v>
      </c>
      <c r="AK85" s="16">
        <v>17903.0</v>
      </c>
      <c r="AL85" s="16">
        <v>20592.0</v>
      </c>
      <c r="AM85" s="16">
        <v>23122.0</v>
      </c>
      <c r="AN85" s="17">
        <v>25025.0</v>
      </c>
      <c r="AO85" s="15">
        <v>4459.0</v>
      </c>
      <c r="AP85" s="16">
        <v>6117.0</v>
      </c>
      <c r="AQ85" s="16">
        <v>7663.0</v>
      </c>
      <c r="AR85" s="16">
        <v>10152.0</v>
      </c>
      <c r="AS85" s="16">
        <v>12126.0</v>
      </c>
      <c r="AT85" s="16">
        <v>14257.0</v>
      </c>
      <c r="AU85" s="16">
        <v>16798.0</v>
      </c>
      <c r="AV85" s="16">
        <v>19458.0</v>
      </c>
      <c r="AW85" s="16">
        <v>21978.0</v>
      </c>
      <c r="AX85" s="17">
        <v>24327.0</v>
      </c>
      <c r="AY85" s="15">
        <v>4198.0</v>
      </c>
      <c r="AZ85" s="16">
        <v>5938.0</v>
      </c>
      <c r="BA85" s="16">
        <v>7367.0</v>
      </c>
      <c r="BB85" s="16">
        <v>9579.0</v>
      </c>
      <c r="BC85" s="16">
        <v>11274.0</v>
      </c>
      <c r="BD85" s="16">
        <v>12907.0</v>
      </c>
      <c r="BE85" s="16">
        <v>14997.0</v>
      </c>
      <c r="BF85" s="16">
        <v>16592.0</v>
      </c>
      <c r="BG85" s="16">
        <v>18515.0</v>
      </c>
      <c r="BH85" s="17">
        <v>20440.0</v>
      </c>
      <c r="BI85" s="15">
        <v>4561.0</v>
      </c>
      <c r="BJ85" s="16">
        <v>5608.0</v>
      </c>
      <c r="BK85" s="16">
        <v>6974.0</v>
      </c>
      <c r="BL85" s="16">
        <v>9103.0</v>
      </c>
      <c r="BM85" s="16">
        <v>10896.0</v>
      </c>
      <c r="BN85" s="16">
        <v>12455.0</v>
      </c>
      <c r="BO85" s="16">
        <v>14458.0</v>
      </c>
      <c r="BP85" s="17">
        <v>16096.0</v>
      </c>
      <c r="BQ85" s="15">
        <v>2734.0</v>
      </c>
      <c r="BR85" s="16">
        <v>4600.0</v>
      </c>
      <c r="BS85" s="16">
        <v>6208.0</v>
      </c>
      <c r="BT85" s="16">
        <v>7431.0</v>
      </c>
      <c r="BU85" s="16">
        <v>9122.0</v>
      </c>
      <c r="BV85" s="16">
        <v>10333.0</v>
      </c>
      <c r="BW85" s="16">
        <v>11860.0</v>
      </c>
      <c r="BX85" s="16">
        <v>13544.0</v>
      </c>
      <c r="BY85" s="16">
        <v>15004.0</v>
      </c>
      <c r="BZ85" s="16">
        <v>16277.0</v>
      </c>
      <c r="CA85" s="17">
        <v>17515.0</v>
      </c>
      <c r="CB85" s="15">
        <v>2355.0</v>
      </c>
      <c r="CC85" s="16">
        <v>3787.0</v>
      </c>
      <c r="CD85" s="16">
        <v>5071.0</v>
      </c>
      <c r="CE85" s="16">
        <v>6209.0</v>
      </c>
      <c r="CF85" s="16">
        <v>8228.0</v>
      </c>
      <c r="CG85" s="17">
        <v>9826.0</v>
      </c>
    </row>
    <row r="86">
      <c r="A86" s="14" t="s">
        <v>92</v>
      </c>
      <c r="B86" s="15">
        <v>711.0</v>
      </c>
      <c r="C86" s="16">
        <v>909.0</v>
      </c>
      <c r="D86" s="16">
        <v>1128.0</v>
      </c>
      <c r="E86" s="16">
        <v>1599.0</v>
      </c>
      <c r="F86" s="16">
        <v>2192.0</v>
      </c>
      <c r="G86" s="16">
        <v>2511.0</v>
      </c>
      <c r="H86" s="16">
        <v>2854.0</v>
      </c>
      <c r="I86" s="16">
        <v>3586.0</v>
      </c>
      <c r="J86" s="16">
        <v>3951.0</v>
      </c>
      <c r="K86" s="17">
        <v>4175.0</v>
      </c>
      <c r="L86" s="15">
        <v>821.0</v>
      </c>
      <c r="M86" s="16">
        <v>1044.0</v>
      </c>
      <c r="N86" s="16">
        <v>1274.0</v>
      </c>
      <c r="O86" s="16">
        <v>1815.0</v>
      </c>
      <c r="P86" s="16">
        <v>2284.0</v>
      </c>
      <c r="Q86" s="16">
        <v>2969.0</v>
      </c>
      <c r="R86" s="16">
        <v>3549.0</v>
      </c>
      <c r="S86" s="16">
        <v>4003.0</v>
      </c>
      <c r="T86" s="17">
        <v>4400.0</v>
      </c>
      <c r="U86" s="15">
        <v>781.0</v>
      </c>
      <c r="V86" s="16">
        <v>1017.0</v>
      </c>
      <c r="W86" s="16">
        <v>1264.0</v>
      </c>
      <c r="X86" s="16">
        <v>1834.0</v>
      </c>
      <c r="Y86" s="16">
        <v>2421.0</v>
      </c>
      <c r="Z86" s="16">
        <v>3049.0</v>
      </c>
      <c r="AA86" s="16">
        <v>3895.0</v>
      </c>
      <c r="AB86" s="16">
        <v>4171.0</v>
      </c>
      <c r="AC86" s="16">
        <v>4485.0</v>
      </c>
      <c r="AD86" s="17">
        <v>4754.0</v>
      </c>
      <c r="AE86" s="15">
        <v>765.0</v>
      </c>
      <c r="AF86" s="16">
        <v>986.0</v>
      </c>
      <c r="AG86" s="16">
        <v>1219.0</v>
      </c>
      <c r="AH86" s="16">
        <v>1784.0</v>
      </c>
      <c r="AI86" s="16">
        <v>2389.0</v>
      </c>
      <c r="AJ86" s="16">
        <v>2961.0</v>
      </c>
      <c r="AK86" s="16">
        <v>3508.0</v>
      </c>
      <c r="AL86" s="16">
        <v>3822.0</v>
      </c>
      <c r="AM86" s="16">
        <v>4050.0</v>
      </c>
      <c r="AN86" s="17">
        <v>4246.0</v>
      </c>
      <c r="AO86" s="15">
        <v>729.0</v>
      </c>
      <c r="AP86" s="16">
        <v>956.0</v>
      </c>
      <c r="AQ86" s="16">
        <v>1116.0</v>
      </c>
      <c r="AR86" s="16">
        <v>1737.0</v>
      </c>
      <c r="AS86" s="16">
        <v>2142.0</v>
      </c>
      <c r="AT86" s="16">
        <v>2404.0</v>
      </c>
      <c r="AU86" s="16">
        <v>2792.0</v>
      </c>
      <c r="AV86" s="16">
        <v>3015.0</v>
      </c>
      <c r="AW86" s="16">
        <v>3255.0</v>
      </c>
      <c r="AX86" s="17">
        <v>3521.0</v>
      </c>
      <c r="AY86" s="15"/>
      <c r="AZ86" s="16"/>
      <c r="BA86" s="16"/>
      <c r="BB86" s="16"/>
      <c r="BC86" s="16"/>
      <c r="BD86" s="16"/>
      <c r="BE86" s="16"/>
      <c r="BF86" s="16"/>
      <c r="BG86" s="16"/>
      <c r="BH86" s="17">
        <v>4281.0</v>
      </c>
      <c r="BI86" s="15"/>
      <c r="BJ86" s="16"/>
      <c r="BK86" s="16"/>
      <c r="BL86" s="16"/>
      <c r="BM86" s="16"/>
      <c r="BN86" s="16"/>
      <c r="BO86" s="16"/>
      <c r="BP86" s="17"/>
      <c r="BQ86" s="15"/>
      <c r="BR86" s="16"/>
      <c r="BS86" s="16"/>
      <c r="BT86" s="16"/>
      <c r="BU86" s="16"/>
      <c r="BV86" s="16"/>
      <c r="BW86" s="16"/>
      <c r="BX86" s="16"/>
      <c r="BY86" s="16"/>
      <c r="BZ86" s="16"/>
      <c r="CA86" s="17"/>
      <c r="CB86" s="15"/>
      <c r="CC86" s="16"/>
      <c r="CD86" s="16"/>
      <c r="CE86" s="16"/>
      <c r="CF86" s="16"/>
      <c r="CG86" s="17"/>
    </row>
    <row r="87">
      <c r="A87" s="14" t="s">
        <v>93</v>
      </c>
      <c r="B87" s="15">
        <v>1246.0</v>
      </c>
      <c r="C87" s="16">
        <v>1638.0</v>
      </c>
      <c r="D87" s="16">
        <v>1923.0</v>
      </c>
      <c r="E87" s="16">
        <v>2236.0</v>
      </c>
      <c r="F87" s="16">
        <v>2822.0</v>
      </c>
      <c r="G87" s="16">
        <v>3192.0</v>
      </c>
      <c r="H87" s="16">
        <v>3565.0</v>
      </c>
      <c r="I87" s="16">
        <v>3937.0</v>
      </c>
      <c r="J87" s="16">
        <v>4454.0</v>
      </c>
      <c r="K87" s="17">
        <v>4814.0</v>
      </c>
      <c r="L87" s="15">
        <v>923.0</v>
      </c>
      <c r="M87" s="16">
        <v>1273.0</v>
      </c>
      <c r="N87" s="16">
        <v>1648.0</v>
      </c>
      <c r="O87" s="16">
        <v>2057.0</v>
      </c>
      <c r="P87" s="16">
        <v>2305.0</v>
      </c>
      <c r="Q87" s="16">
        <v>2673.0</v>
      </c>
      <c r="R87" s="16">
        <v>2985.0</v>
      </c>
      <c r="S87" s="16">
        <v>3631.0</v>
      </c>
      <c r="T87" s="17">
        <v>4069.0</v>
      </c>
      <c r="U87" s="15">
        <v>976.0</v>
      </c>
      <c r="V87" s="16">
        <v>1283.0</v>
      </c>
      <c r="W87" s="16">
        <v>1695.0</v>
      </c>
      <c r="X87" s="16">
        <v>2036.0</v>
      </c>
      <c r="Y87" s="16">
        <v>2383.0</v>
      </c>
      <c r="Z87" s="16">
        <v>2641.0</v>
      </c>
      <c r="AA87" s="16">
        <v>3106.0</v>
      </c>
      <c r="AB87" s="16">
        <v>3557.0</v>
      </c>
      <c r="AC87" s="16">
        <v>4000.0</v>
      </c>
      <c r="AD87" s="17">
        <v>4280.0</v>
      </c>
      <c r="AE87" s="15">
        <v>769.0</v>
      </c>
      <c r="AF87" s="16">
        <v>988.0</v>
      </c>
      <c r="AG87" s="16">
        <v>1218.0</v>
      </c>
      <c r="AH87" s="16">
        <v>1610.0</v>
      </c>
      <c r="AI87" s="16">
        <v>1982.0</v>
      </c>
      <c r="AJ87" s="16">
        <v>2344.0</v>
      </c>
      <c r="AK87" s="16">
        <v>2714.0</v>
      </c>
      <c r="AL87" s="16">
        <v>3042.0</v>
      </c>
      <c r="AM87" s="16">
        <v>3683.0</v>
      </c>
      <c r="AN87" s="17">
        <v>4370.0</v>
      </c>
      <c r="AO87" s="15">
        <v>1169.0</v>
      </c>
      <c r="AP87" s="16">
        <v>1478.0</v>
      </c>
      <c r="AQ87" s="16">
        <v>2059.0</v>
      </c>
      <c r="AR87" s="16">
        <v>2470.0</v>
      </c>
      <c r="AS87" s="16">
        <v>2844.0</v>
      </c>
      <c r="AT87" s="16">
        <v>3226.0</v>
      </c>
      <c r="AU87" s="16">
        <v>3630.0</v>
      </c>
      <c r="AV87" s="16">
        <v>4139.0</v>
      </c>
      <c r="AW87" s="16">
        <v>4587.0</v>
      </c>
      <c r="AX87" s="17">
        <v>5401.0</v>
      </c>
      <c r="AY87" s="15"/>
      <c r="AZ87" s="16"/>
      <c r="BA87" s="16"/>
      <c r="BB87" s="16"/>
      <c r="BC87" s="16"/>
      <c r="BD87" s="16"/>
      <c r="BE87" s="16"/>
      <c r="BF87" s="16"/>
      <c r="BG87" s="16"/>
      <c r="BH87" s="17">
        <v>6028.0</v>
      </c>
      <c r="BI87" s="15"/>
      <c r="BJ87" s="16"/>
      <c r="BK87" s="16"/>
      <c r="BL87" s="16"/>
      <c r="BM87" s="16"/>
      <c r="BN87" s="16"/>
      <c r="BO87" s="16"/>
      <c r="BP87" s="17"/>
      <c r="BQ87" s="15"/>
      <c r="BR87" s="16"/>
      <c r="BS87" s="16"/>
      <c r="BT87" s="16"/>
      <c r="BU87" s="16"/>
      <c r="BV87" s="16"/>
      <c r="BW87" s="16"/>
      <c r="BX87" s="16"/>
      <c r="BY87" s="16"/>
      <c r="BZ87" s="16"/>
      <c r="CA87" s="17"/>
      <c r="CB87" s="15"/>
      <c r="CC87" s="16"/>
      <c r="CD87" s="16"/>
      <c r="CE87" s="16"/>
      <c r="CF87" s="16"/>
      <c r="CG87" s="17"/>
    </row>
    <row r="88">
      <c r="A88" s="14" t="s">
        <v>94</v>
      </c>
      <c r="B88" s="15"/>
      <c r="C88" s="16">
        <v>8216.0</v>
      </c>
      <c r="D88" s="16">
        <v>8216.0</v>
      </c>
      <c r="E88" s="16">
        <v>8690.0</v>
      </c>
      <c r="F88" s="16">
        <v>10488.0</v>
      </c>
      <c r="G88" s="16">
        <v>13059.0</v>
      </c>
      <c r="H88" s="16">
        <v>15813.0</v>
      </c>
      <c r="I88" s="16">
        <v>18408.0</v>
      </c>
      <c r="J88" s="16">
        <v>20998.0</v>
      </c>
      <c r="K88" s="17">
        <v>24161.0</v>
      </c>
      <c r="L88" s="15">
        <v>9644.0</v>
      </c>
      <c r="M88" s="16">
        <v>13557.0</v>
      </c>
      <c r="N88" s="16">
        <v>17149.0</v>
      </c>
      <c r="O88" s="16">
        <v>20694.0</v>
      </c>
      <c r="P88" s="16">
        <v>24598.0</v>
      </c>
      <c r="Q88" s="16">
        <v>28018.0</v>
      </c>
      <c r="R88" s="16">
        <v>31512.0</v>
      </c>
      <c r="S88" s="16">
        <v>35513.0</v>
      </c>
      <c r="T88" s="17">
        <v>38827.0</v>
      </c>
      <c r="U88" s="15">
        <v>10062.0</v>
      </c>
      <c r="V88" s="16">
        <v>13009.0</v>
      </c>
      <c r="W88" s="16">
        <v>15836.0</v>
      </c>
      <c r="X88" s="16">
        <v>18854.0</v>
      </c>
      <c r="Y88" s="16">
        <v>21926.0</v>
      </c>
      <c r="Z88" s="16">
        <v>25098.0</v>
      </c>
      <c r="AA88" s="16">
        <v>29182.0</v>
      </c>
      <c r="AB88" s="16">
        <v>33408.0</v>
      </c>
      <c r="AC88" s="16">
        <v>37362.0</v>
      </c>
      <c r="AD88" s="17">
        <v>42032.0</v>
      </c>
      <c r="AE88" s="15">
        <v>9421.0</v>
      </c>
      <c r="AF88" s="16">
        <v>12564.0</v>
      </c>
      <c r="AG88" s="16">
        <v>15763.0</v>
      </c>
      <c r="AH88" s="16">
        <v>19895.0</v>
      </c>
      <c r="AI88" s="16">
        <v>23624.0</v>
      </c>
      <c r="AJ88" s="16">
        <v>26810.0</v>
      </c>
      <c r="AK88" s="16">
        <v>31005.0</v>
      </c>
      <c r="AL88" s="16">
        <v>35342.0</v>
      </c>
      <c r="AM88" s="16">
        <v>39175.0</v>
      </c>
      <c r="AN88" s="17">
        <v>43418.0</v>
      </c>
      <c r="AO88" s="15">
        <v>8404.0</v>
      </c>
      <c r="AP88" s="16">
        <v>11280.0</v>
      </c>
      <c r="AQ88" s="16">
        <v>14194.0</v>
      </c>
      <c r="AR88" s="16">
        <v>19830.0</v>
      </c>
      <c r="AS88" s="16">
        <v>23928.0</v>
      </c>
      <c r="AT88" s="16">
        <v>27722.0</v>
      </c>
      <c r="AU88" s="16">
        <v>31750.0</v>
      </c>
      <c r="AV88" s="16">
        <v>36921.0</v>
      </c>
      <c r="AW88" s="16">
        <v>41293.0</v>
      </c>
      <c r="AX88" s="17">
        <v>44872.0</v>
      </c>
      <c r="AY88" s="15">
        <v>9032.0</v>
      </c>
      <c r="AZ88" s="16">
        <v>12510.0</v>
      </c>
      <c r="BA88" s="16">
        <v>15329.0</v>
      </c>
      <c r="BB88" s="16">
        <v>21301.0</v>
      </c>
      <c r="BC88" s="16">
        <v>25909.0</v>
      </c>
      <c r="BD88" s="16">
        <v>30338.0</v>
      </c>
      <c r="BE88" s="16">
        <v>34937.0</v>
      </c>
      <c r="BF88" s="16">
        <v>40489.0</v>
      </c>
      <c r="BG88" s="16">
        <v>45178.0</v>
      </c>
      <c r="BH88" s="17">
        <v>49294.0</v>
      </c>
      <c r="BI88" s="15">
        <v>12663.0</v>
      </c>
      <c r="BJ88" s="16">
        <v>15030.0</v>
      </c>
      <c r="BK88" s="16">
        <v>17517.0</v>
      </c>
      <c r="BL88" s="16">
        <v>24964.0</v>
      </c>
      <c r="BM88" s="16">
        <v>31169.0</v>
      </c>
      <c r="BN88" s="16">
        <v>37279.0</v>
      </c>
      <c r="BO88" s="16">
        <v>42539.0</v>
      </c>
      <c r="BP88" s="17">
        <v>47199.0</v>
      </c>
      <c r="BQ88" s="15">
        <v>7370.0</v>
      </c>
      <c r="BR88" s="16">
        <v>12548.0</v>
      </c>
      <c r="BS88" s="16">
        <v>17177.0</v>
      </c>
      <c r="BT88" s="16">
        <v>20629.0</v>
      </c>
      <c r="BU88" s="16">
        <v>27719.0</v>
      </c>
      <c r="BV88" s="16">
        <v>32580.0</v>
      </c>
      <c r="BW88" s="16">
        <v>37516.0</v>
      </c>
      <c r="BX88" s="16">
        <v>42333.0</v>
      </c>
      <c r="BY88" s="16">
        <v>46846.0</v>
      </c>
      <c r="BZ88" s="16">
        <v>50309.0</v>
      </c>
      <c r="CA88" s="17">
        <v>53891.0</v>
      </c>
      <c r="CB88" s="15">
        <v>6514.0</v>
      </c>
      <c r="CC88" s="16">
        <v>10515.0</v>
      </c>
      <c r="CD88" s="16">
        <v>13840.0</v>
      </c>
      <c r="CE88" s="16">
        <v>17243.0</v>
      </c>
      <c r="CF88" s="16">
        <v>23174.0</v>
      </c>
      <c r="CG88" s="17">
        <v>27744.0</v>
      </c>
    </row>
    <row r="89">
      <c r="A89" s="14" t="s">
        <v>95</v>
      </c>
      <c r="B89" s="15"/>
      <c r="C89" s="16">
        <v>1322.0</v>
      </c>
      <c r="D89" s="16">
        <v>1563.0</v>
      </c>
      <c r="E89" s="16">
        <v>1647.0</v>
      </c>
      <c r="F89" s="16">
        <v>2515.0</v>
      </c>
      <c r="G89" s="16">
        <v>4796.0</v>
      </c>
      <c r="H89" s="16">
        <v>7543.0</v>
      </c>
      <c r="I89" s="16">
        <v>9940.0</v>
      </c>
      <c r="J89" s="16">
        <v>12317.0</v>
      </c>
      <c r="K89" s="17">
        <v>14402.0</v>
      </c>
      <c r="L89" s="15">
        <v>6373.0</v>
      </c>
      <c r="M89" s="16">
        <v>8653.0</v>
      </c>
      <c r="N89" s="16">
        <v>10669.0</v>
      </c>
      <c r="O89" s="16">
        <v>13082.0</v>
      </c>
      <c r="P89" s="16">
        <v>15197.0</v>
      </c>
      <c r="Q89" s="16">
        <v>17195.0</v>
      </c>
      <c r="R89" s="16">
        <v>19060.0</v>
      </c>
      <c r="S89" s="16">
        <v>21451.0</v>
      </c>
      <c r="T89" s="17">
        <v>23133.0</v>
      </c>
      <c r="U89" s="15">
        <v>4973.0</v>
      </c>
      <c r="V89" s="16">
        <v>7088.0</v>
      </c>
      <c r="W89" s="16">
        <v>8939.0</v>
      </c>
      <c r="X89" s="16">
        <v>10502.0</v>
      </c>
      <c r="Y89" s="16">
        <v>12516.0</v>
      </c>
      <c r="Z89" s="16">
        <v>14565.0</v>
      </c>
      <c r="AA89" s="16">
        <v>16698.0</v>
      </c>
      <c r="AB89" s="16">
        <v>19356.0</v>
      </c>
      <c r="AC89" s="16">
        <v>21013.0</v>
      </c>
      <c r="AD89" s="17">
        <v>22633.0</v>
      </c>
      <c r="AE89" s="15">
        <v>4049.0</v>
      </c>
      <c r="AF89" s="16">
        <v>5968.0</v>
      </c>
      <c r="AG89" s="16">
        <v>7437.0</v>
      </c>
      <c r="AH89" s="16">
        <v>9217.0</v>
      </c>
      <c r="AI89" s="16">
        <v>10818.0</v>
      </c>
      <c r="AJ89" s="16">
        <v>12604.0</v>
      </c>
      <c r="AK89" s="16">
        <v>14632.0</v>
      </c>
      <c r="AL89" s="16">
        <v>16950.0</v>
      </c>
      <c r="AM89" s="16">
        <v>18618.0</v>
      </c>
      <c r="AN89" s="17">
        <v>20205.0</v>
      </c>
      <c r="AO89" s="15">
        <v>4531.0</v>
      </c>
      <c r="AP89" s="16">
        <v>6081.0</v>
      </c>
      <c r="AQ89" s="16">
        <v>7629.0</v>
      </c>
      <c r="AR89" s="16">
        <v>9585.0</v>
      </c>
      <c r="AS89" s="16">
        <v>11309.0</v>
      </c>
      <c r="AT89" s="16">
        <v>13426.0</v>
      </c>
      <c r="AU89" s="16">
        <v>15333.0</v>
      </c>
      <c r="AV89" s="16">
        <v>17416.0</v>
      </c>
      <c r="AW89" s="16">
        <v>19351.0</v>
      </c>
      <c r="AX89" s="17">
        <v>21126.0</v>
      </c>
      <c r="AY89" s="15">
        <v>4417.0</v>
      </c>
      <c r="AZ89" s="16">
        <v>6222.0</v>
      </c>
      <c r="BA89" s="16">
        <v>7733.0</v>
      </c>
      <c r="BB89" s="16">
        <v>9241.0</v>
      </c>
      <c r="BC89" s="16">
        <v>11010.0</v>
      </c>
      <c r="BD89" s="16">
        <v>13184.0</v>
      </c>
      <c r="BE89" s="16">
        <v>15366.0</v>
      </c>
      <c r="BF89" s="16">
        <v>17678.0</v>
      </c>
      <c r="BG89" s="16">
        <v>19531.0</v>
      </c>
      <c r="BH89" s="17">
        <v>21399.0</v>
      </c>
      <c r="BI89" s="15">
        <v>4901.0</v>
      </c>
      <c r="BJ89" s="16">
        <v>5529.0</v>
      </c>
      <c r="BK89" s="16">
        <v>6785.0</v>
      </c>
      <c r="BL89" s="16">
        <v>9023.0</v>
      </c>
      <c r="BM89" s="16">
        <v>11300.0</v>
      </c>
      <c r="BN89" s="16">
        <v>13832.0</v>
      </c>
      <c r="BO89" s="16">
        <v>16305.0</v>
      </c>
      <c r="BP89" s="17">
        <v>20704.0</v>
      </c>
      <c r="BQ89" s="15">
        <v>4985.0</v>
      </c>
      <c r="BR89" s="16">
        <v>8357.0</v>
      </c>
      <c r="BS89" s="16">
        <v>11708.0</v>
      </c>
      <c r="BT89" s="16">
        <v>13956.0</v>
      </c>
      <c r="BU89" s="16">
        <v>17337.0</v>
      </c>
      <c r="BV89" s="16">
        <v>20761.0</v>
      </c>
      <c r="BW89" s="16">
        <v>24096.0</v>
      </c>
      <c r="BX89" s="16">
        <v>27185.0</v>
      </c>
      <c r="BY89" s="16">
        <v>30471.0</v>
      </c>
      <c r="BZ89" s="16">
        <v>31623.0</v>
      </c>
      <c r="CA89" s="17">
        <v>32710.0</v>
      </c>
      <c r="CB89" s="15">
        <v>2423.0</v>
      </c>
      <c r="CC89" s="16">
        <v>4072.0</v>
      </c>
      <c r="CD89" s="16">
        <v>6382.0</v>
      </c>
      <c r="CE89" s="16">
        <v>13021.0</v>
      </c>
      <c r="CF89" s="16">
        <v>16576.0</v>
      </c>
      <c r="CG89" s="17">
        <v>19815.0</v>
      </c>
    </row>
    <row r="90">
      <c r="A90" s="14" t="s">
        <v>8</v>
      </c>
      <c r="B90" s="18">
        <f>B2/3</f>
        <v>309456</v>
      </c>
      <c r="C90" s="19">
        <f t="shared" ref="C90:K90" si="1">C2-B2</f>
        <v>370313</v>
      </c>
      <c r="D90" s="19">
        <f t="shared" si="1"/>
        <v>326946</v>
      </c>
      <c r="E90" s="19">
        <f t="shared" si="1"/>
        <v>387974</v>
      </c>
      <c r="F90" s="19">
        <f t="shared" si="1"/>
        <v>419583</v>
      </c>
      <c r="G90" s="19">
        <f t="shared" si="1"/>
        <v>420102</v>
      </c>
      <c r="H90" s="19">
        <f t="shared" si="1"/>
        <v>501824</v>
      </c>
      <c r="I90" s="19">
        <f t="shared" si="1"/>
        <v>478739</v>
      </c>
      <c r="J90" s="19">
        <f t="shared" si="1"/>
        <v>407712</v>
      </c>
      <c r="K90" s="20">
        <f t="shared" si="1"/>
        <v>421858</v>
      </c>
      <c r="L90" s="18">
        <f t="shared" ref="L90:L177" si="11">L2/3</f>
        <v>345215</v>
      </c>
      <c r="M90" s="19">
        <f t="shared" ref="M90:T90" si="2">M2-L2</f>
        <v>351204</v>
      </c>
      <c r="N90" s="19">
        <f t="shared" si="2"/>
        <v>303341</v>
      </c>
      <c r="O90" s="19">
        <f t="shared" si="2"/>
        <v>438434</v>
      </c>
      <c r="P90" s="19">
        <f t="shared" si="2"/>
        <v>418725</v>
      </c>
      <c r="Q90" s="19">
        <f t="shared" si="2"/>
        <v>411610</v>
      </c>
      <c r="R90" s="19">
        <f t="shared" si="2"/>
        <v>494120</v>
      </c>
      <c r="S90" s="19">
        <f t="shared" si="2"/>
        <v>473217</v>
      </c>
      <c r="T90" s="20">
        <f t="shared" si="2"/>
        <v>405793</v>
      </c>
      <c r="U90" s="18">
        <f t="shared" ref="U90:U177" si="13">U2/3</f>
        <v>333188</v>
      </c>
      <c r="V90" s="19">
        <f t="shared" ref="V90:AD90" si="3">V2-U2</f>
        <v>355835</v>
      </c>
      <c r="W90" s="19">
        <f t="shared" si="3"/>
        <v>319826</v>
      </c>
      <c r="X90" s="19">
        <f t="shared" si="3"/>
        <v>477379</v>
      </c>
      <c r="Y90" s="19">
        <f t="shared" si="3"/>
        <v>419277</v>
      </c>
      <c r="Z90" s="19">
        <f t="shared" si="3"/>
        <v>431573</v>
      </c>
      <c r="AA90" s="19">
        <f t="shared" si="3"/>
        <v>483038</v>
      </c>
      <c r="AB90" s="19">
        <f t="shared" si="3"/>
        <v>435791</v>
      </c>
      <c r="AC90" s="19">
        <f t="shared" si="3"/>
        <v>397467</v>
      </c>
      <c r="AD90" s="20">
        <f t="shared" si="3"/>
        <v>386661</v>
      </c>
      <c r="AE90" s="18">
        <f t="shared" ref="AE90:AE177" si="15">AE2/3</f>
        <v>323078.3333</v>
      </c>
      <c r="AF90" s="19">
        <f t="shared" ref="AF90:AN90" si="4">AF2-AE2</f>
        <v>339777</v>
      </c>
      <c r="AG90" s="19">
        <f t="shared" si="4"/>
        <v>335666</v>
      </c>
      <c r="AH90" s="19">
        <f t="shared" si="4"/>
        <v>478704</v>
      </c>
      <c r="AI90" s="19">
        <f t="shared" si="4"/>
        <v>433819</v>
      </c>
      <c r="AJ90" s="19">
        <f t="shared" si="4"/>
        <v>445400</v>
      </c>
      <c r="AK90" s="19">
        <f t="shared" si="4"/>
        <v>477738</v>
      </c>
      <c r="AL90" s="19">
        <f t="shared" si="4"/>
        <v>466813</v>
      </c>
      <c r="AM90" s="19">
        <f t="shared" si="4"/>
        <v>421425</v>
      </c>
      <c r="AN90" s="20">
        <f t="shared" si="4"/>
        <v>404923</v>
      </c>
      <c r="AO90" s="18">
        <f t="shared" ref="AO90:AO177" si="17">AO2/3</f>
        <v>337437.6667</v>
      </c>
      <c r="AP90" s="19">
        <f t="shared" ref="AP90:AX90" si="5">AP2-AO2</f>
        <v>352342</v>
      </c>
      <c r="AQ90" s="19">
        <f t="shared" si="5"/>
        <v>348510</v>
      </c>
      <c r="AR90" s="19">
        <f t="shared" si="5"/>
        <v>503514</v>
      </c>
      <c r="AS90" s="19">
        <f t="shared" si="5"/>
        <v>435397</v>
      </c>
      <c r="AT90" s="19">
        <f t="shared" si="5"/>
        <v>461666</v>
      </c>
      <c r="AU90" s="19">
        <f t="shared" si="5"/>
        <v>469334</v>
      </c>
      <c r="AV90" s="19">
        <f t="shared" si="5"/>
        <v>490568</v>
      </c>
      <c r="AW90" s="19">
        <f t="shared" si="5"/>
        <v>431134</v>
      </c>
      <c r="AX90" s="20">
        <f t="shared" si="5"/>
        <v>406129</v>
      </c>
      <c r="AY90" s="18">
        <f t="shared" ref="AY90:AY177" si="19">AY2/3</f>
        <v>336962.3333</v>
      </c>
      <c r="AZ90" s="19">
        <f t="shared" ref="AZ90:BH90" si="6">AZ2-AY2</f>
        <v>356756</v>
      </c>
      <c r="BA90" s="19">
        <f t="shared" si="6"/>
        <v>317943</v>
      </c>
      <c r="BB90" s="19">
        <f t="shared" si="6"/>
        <v>474137</v>
      </c>
      <c r="BC90" s="19">
        <f t="shared" si="6"/>
        <v>440522</v>
      </c>
      <c r="BD90" s="19">
        <f t="shared" si="6"/>
        <v>436755</v>
      </c>
      <c r="BE90" s="19">
        <f t="shared" si="6"/>
        <v>459339</v>
      </c>
      <c r="BF90" s="19">
        <f t="shared" si="6"/>
        <v>468579</v>
      </c>
      <c r="BG90" s="19">
        <f t="shared" si="6"/>
        <v>402585</v>
      </c>
      <c r="BH90" s="20">
        <f t="shared" si="6"/>
        <v>375870</v>
      </c>
      <c r="BI90" s="18">
        <f t="shared" ref="BI90:BI177" si="21">BI2/3</f>
        <v>311655.3333</v>
      </c>
      <c r="BJ90" s="19">
        <f t="shared" ref="BJ90:BP90" si="7">BJ2-BI2</f>
        <v>170895</v>
      </c>
      <c r="BK90" s="19">
        <f t="shared" si="7"/>
        <v>206744</v>
      </c>
      <c r="BL90" s="19">
        <f t="shared" si="7"/>
        <v>411078</v>
      </c>
      <c r="BM90" s="19">
        <f t="shared" si="7"/>
        <v>407828</v>
      </c>
      <c r="BN90" s="19">
        <f t="shared" si="7"/>
        <v>405854</v>
      </c>
      <c r="BO90" s="19">
        <f t="shared" si="7"/>
        <v>434598</v>
      </c>
      <c r="BP90" s="20">
        <f t="shared" si="7"/>
        <v>415506</v>
      </c>
      <c r="BQ90" s="18">
        <f t="shared" ref="BQ90:BQ177" si="23">BQ2/2</f>
        <v>279622.5</v>
      </c>
      <c r="BR90" s="19">
        <f t="shared" ref="BR90:CA90" si="8">BR2-BQ2</f>
        <v>365808</v>
      </c>
      <c r="BS90" s="19">
        <f t="shared" si="8"/>
        <v>338883</v>
      </c>
      <c r="BT90" s="19">
        <f t="shared" si="8"/>
        <v>283035</v>
      </c>
      <c r="BU90" s="19">
        <f t="shared" si="8"/>
        <v>454104</v>
      </c>
      <c r="BV90" s="19">
        <f t="shared" si="8"/>
        <v>389288</v>
      </c>
      <c r="BW90" s="19">
        <f t="shared" si="8"/>
        <v>403152</v>
      </c>
      <c r="BX90" s="19">
        <f t="shared" si="8"/>
        <v>426160</v>
      </c>
      <c r="BY90" s="19">
        <f t="shared" si="8"/>
        <v>383440</v>
      </c>
      <c r="BZ90" s="19">
        <f t="shared" si="8"/>
        <v>319658</v>
      </c>
      <c r="CA90" s="20">
        <f t="shared" si="8"/>
        <v>340502</v>
      </c>
      <c r="CB90" s="18">
        <f t="shared" ref="CB90:CB177" si="25">CB2/2</f>
        <v>256344</v>
      </c>
      <c r="CC90" s="19">
        <f t="shared" ref="CC90:CG90" si="9">CC2-CB2</f>
        <v>343007</v>
      </c>
      <c r="CD90" s="19">
        <f t="shared" si="9"/>
        <v>319493</v>
      </c>
      <c r="CE90" s="19">
        <f t="shared" si="9"/>
        <v>275544</v>
      </c>
      <c r="CF90" s="19">
        <f t="shared" si="9"/>
        <v>425620</v>
      </c>
      <c r="CG90" s="20">
        <f t="shared" si="9"/>
        <v>365587</v>
      </c>
    </row>
    <row r="91">
      <c r="A91" s="14" t="s">
        <v>9</v>
      </c>
      <c r="B91" s="18">
        <f t="shared" ref="B91:B177" si="27">B3/4</f>
        <v>2438.75</v>
      </c>
      <c r="C91" s="19">
        <f t="shared" ref="C91:K91" si="10">C3-B3</f>
        <v>3455</v>
      </c>
      <c r="D91" s="19">
        <f t="shared" si="10"/>
        <v>3464</v>
      </c>
      <c r="E91" s="19">
        <f t="shared" si="10"/>
        <v>4228</v>
      </c>
      <c r="F91" s="19">
        <f t="shared" si="10"/>
        <v>4822</v>
      </c>
      <c r="G91" s="19">
        <f t="shared" si="10"/>
        <v>4201</v>
      </c>
      <c r="H91" s="19">
        <f t="shared" si="10"/>
        <v>4739</v>
      </c>
      <c r="I91" s="19">
        <f t="shared" si="10"/>
        <v>4811</v>
      </c>
      <c r="J91" s="19">
        <f t="shared" si="10"/>
        <v>4119</v>
      </c>
      <c r="K91" s="20">
        <f t="shared" si="10"/>
        <v>4372</v>
      </c>
      <c r="L91" s="18">
        <f t="shared" si="11"/>
        <v>3702.333333</v>
      </c>
      <c r="M91" s="19">
        <f t="shared" ref="M91:T91" si="12">M3-L3</f>
        <v>3378</v>
      </c>
      <c r="N91" s="19">
        <f t="shared" si="12"/>
        <v>3010</v>
      </c>
      <c r="O91" s="19">
        <f t="shared" si="12"/>
        <v>5109</v>
      </c>
      <c r="P91" s="19">
        <f t="shared" si="12"/>
        <v>4892</v>
      </c>
      <c r="Q91" s="19">
        <f t="shared" si="12"/>
        <v>4380</v>
      </c>
      <c r="R91" s="19">
        <f t="shared" si="12"/>
        <v>4647</v>
      </c>
      <c r="S91" s="19">
        <f t="shared" si="12"/>
        <v>4188</v>
      </c>
      <c r="T91" s="20">
        <f t="shared" si="12"/>
        <v>3783</v>
      </c>
      <c r="U91" s="18">
        <f t="shared" si="13"/>
        <v>3825.666667</v>
      </c>
      <c r="V91" s="19">
        <f t="shared" ref="V91:AD91" si="14">V3-U3</f>
        <v>3801</v>
      </c>
      <c r="W91" s="19">
        <f t="shared" si="14"/>
        <v>3425</v>
      </c>
      <c r="X91" s="19">
        <f t="shared" si="14"/>
        <v>5502</v>
      </c>
      <c r="Y91" s="19">
        <f t="shared" si="14"/>
        <v>4761</v>
      </c>
      <c r="Z91" s="19">
        <f t="shared" si="14"/>
        <v>4507</v>
      </c>
      <c r="AA91" s="19">
        <f t="shared" si="14"/>
        <v>4628</v>
      </c>
      <c r="AB91" s="19">
        <f t="shared" si="14"/>
        <v>4158</v>
      </c>
      <c r="AC91" s="19">
        <f t="shared" si="14"/>
        <v>4005</v>
      </c>
      <c r="AD91" s="20">
        <f t="shared" si="14"/>
        <v>3726</v>
      </c>
      <c r="AE91" s="18">
        <f t="shared" si="15"/>
        <v>3264.666667</v>
      </c>
      <c r="AF91" s="19">
        <f t="shared" ref="AF91:AN91" si="16">AF3-AE3</f>
        <v>3134</v>
      </c>
      <c r="AG91" s="19">
        <f t="shared" si="16"/>
        <v>3182</v>
      </c>
      <c r="AH91" s="19">
        <f t="shared" si="16"/>
        <v>6387</v>
      </c>
      <c r="AI91" s="19">
        <f t="shared" si="16"/>
        <v>5316</v>
      </c>
      <c r="AJ91" s="19">
        <f t="shared" si="16"/>
        <v>5679</v>
      </c>
      <c r="AK91" s="19">
        <f t="shared" si="16"/>
        <v>5558</v>
      </c>
      <c r="AL91" s="19">
        <f t="shared" si="16"/>
        <v>4992</v>
      </c>
      <c r="AM91" s="19">
        <f t="shared" si="16"/>
        <v>4535</v>
      </c>
      <c r="AN91" s="20">
        <f t="shared" si="16"/>
        <v>4489</v>
      </c>
      <c r="AO91" s="18">
        <f t="shared" si="17"/>
        <v>3831.666667</v>
      </c>
      <c r="AP91" s="19">
        <f t="shared" ref="AP91:AX91" si="18">AP3-AO3</f>
        <v>4288</v>
      </c>
      <c r="AQ91" s="19">
        <f t="shared" si="18"/>
        <v>4148</v>
      </c>
      <c r="AR91" s="19">
        <f t="shared" si="18"/>
        <v>6114</v>
      </c>
      <c r="AS91" s="19">
        <f t="shared" si="18"/>
        <v>5683</v>
      </c>
      <c r="AT91" s="19">
        <f t="shared" si="18"/>
        <v>6083</v>
      </c>
      <c r="AU91" s="19">
        <f t="shared" si="18"/>
        <v>5667</v>
      </c>
      <c r="AV91" s="19">
        <f t="shared" si="18"/>
        <v>6024</v>
      </c>
      <c r="AW91" s="19">
        <f t="shared" si="18"/>
        <v>5703</v>
      </c>
      <c r="AX91" s="20">
        <f t="shared" si="18"/>
        <v>4827</v>
      </c>
      <c r="AY91" s="18">
        <f t="shared" si="19"/>
        <v>4529.666667</v>
      </c>
      <c r="AZ91" s="19">
        <f t="shared" ref="AZ91:BH91" si="20">AZ3-AY3</f>
        <v>4414</v>
      </c>
      <c r="BA91" s="19">
        <f t="shared" si="20"/>
        <v>4069</v>
      </c>
      <c r="BB91" s="19">
        <f t="shared" si="20"/>
        <v>5536</v>
      </c>
      <c r="BC91" s="19">
        <f t="shared" si="20"/>
        <v>5706</v>
      </c>
      <c r="BD91" s="19">
        <f t="shared" si="20"/>
        <v>5500</v>
      </c>
      <c r="BE91" s="19">
        <f t="shared" si="20"/>
        <v>5707</v>
      </c>
      <c r="BF91" s="19">
        <f t="shared" si="20"/>
        <v>6318</v>
      </c>
      <c r="BG91" s="19">
        <f t="shared" si="20"/>
        <v>5516</v>
      </c>
      <c r="BH91" s="20">
        <f t="shared" si="20"/>
        <v>5162</v>
      </c>
      <c r="BI91" s="18">
        <f t="shared" si="21"/>
        <v>4384.666667</v>
      </c>
      <c r="BJ91" s="19">
        <f t="shared" ref="BJ91:BP91" si="22">BJ3-BI3</f>
        <v>2367</v>
      </c>
      <c r="BK91" s="19">
        <f t="shared" si="22"/>
        <v>2806</v>
      </c>
      <c r="BL91" s="19">
        <f t="shared" si="22"/>
        <v>5058</v>
      </c>
      <c r="BM91" s="19">
        <f t="shared" si="22"/>
        <v>4981</v>
      </c>
      <c r="BN91" s="19">
        <f t="shared" si="22"/>
        <v>4403</v>
      </c>
      <c r="BO91" s="19">
        <f t="shared" si="22"/>
        <v>5458</v>
      </c>
      <c r="BP91" s="20">
        <f t="shared" si="22"/>
        <v>4346</v>
      </c>
      <c r="BQ91" s="18">
        <f t="shared" si="23"/>
        <v>3236.5</v>
      </c>
      <c r="BR91" s="19">
        <f t="shared" ref="BR91:CA91" si="24">BR3-BQ3</f>
        <v>3987</v>
      </c>
      <c r="BS91" s="19">
        <f t="shared" si="24"/>
        <v>3741</v>
      </c>
      <c r="BT91" s="19">
        <f t="shared" si="24"/>
        <v>2842</v>
      </c>
      <c r="BU91" s="19">
        <f t="shared" si="24"/>
        <v>4783</v>
      </c>
      <c r="BV91" s="19">
        <f t="shared" si="24"/>
        <v>4464</v>
      </c>
      <c r="BW91" s="19">
        <f t="shared" si="24"/>
        <v>4704</v>
      </c>
      <c r="BX91" s="19">
        <f t="shared" si="24"/>
        <v>5180</v>
      </c>
      <c r="BY91" s="19">
        <f t="shared" si="24"/>
        <v>4044</v>
      </c>
      <c r="BZ91" s="19">
        <f t="shared" si="24"/>
        <v>2948</v>
      </c>
      <c r="CA91" s="20">
        <f t="shared" si="24"/>
        <v>3400</v>
      </c>
      <c r="CB91" s="18">
        <f t="shared" si="25"/>
        <v>2855</v>
      </c>
      <c r="CC91" s="19">
        <f t="shared" ref="CC91:CG91" si="26">CC3-CB3</f>
        <v>3440</v>
      </c>
      <c r="CD91" s="19">
        <f t="shared" si="26"/>
        <v>3288</v>
      </c>
      <c r="CE91" s="19">
        <f t="shared" si="26"/>
        <v>2506</v>
      </c>
      <c r="CF91" s="19">
        <f t="shared" si="26"/>
        <v>4174</v>
      </c>
      <c r="CG91" s="20">
        <f t="shared" si="26"/>
        <v>3685</v>
      </c>
    </row>
    <row r="92">
      <c r="A92" s="14" t="s">
        <v>10</v>
      </c>
      <c r="B92" s="18">
        <f t="shared" si="27"/>
        <v>2373.5</v>
      </c>
      <c r="C92" s="19">
        <f t="shared" ref="C92:K92" si="28">C4-B4</f>
        <v>3282</v>
      </c>
      <c r="D92" s="19">
        <f t="shared" si="28"/>
        <v>2782</v>
      </c>
      <c r="E92" s="19">
        <f t="shared" si="28"/>
        <v>4062</v>
      </c>
      <c r="F92" s="19">
        <f t="shared" si="28"/>
        <v>4416</v>
      </c>
      <c r="G92" s="19">
        <f t="shared" si="28"/>
        <v>3606</v>
      </c>
      <c r="H92" s="19">
        <f t="shared" si="28"/>
        <v>4453</v>
      </c>
      <c r="I92" s="19">
        <f t="shared" si="28"/>
        <v>4610</v>
      </c>
      <c r="J92" s="19">
        <f t="shared" si="28"/>
        <v>3508</v>
      </c>
      <c r="K92" s="20">
        <f t="shared" si="28"/>
        <v>3865</v>
      </c>
      <c r="L92" s="18">
        <f t="shared" si="11"/>
        <v>3159.666667</v>
      </c>
      <c r="M92" s="19">
        <f t="shared" ref="M92:T92" si="29">M4-L4</f>
        <v>2972</v>
      </c>
      <c r="N92" s="19">
        <f t="shared" si="29"/>
        <v>2636</v>
      </c>
      <c r="O92" s="19">
        <f t="shared" si="29"/>
        <v>4741</v>
      </c>
      <c r="P92" s="19">
        <f t="shared" si="29"/>
        <v>4685</v>
      </c>
      <c r="Q92" s="19">
        <f t="shared" si="29"/>
        <v>3790</v>
      </c>
      <c r="R92" s="19">
        <f t="shared" si="29"/>
        <v>4723</v>
      </c>
      <c r="S92" s="19">
        <f t="shared" si="29"/>
        <v>4868</v>
      </c>
      <c r="T92" s="20">
        <f t="shared" si="29"/>
        <v>3775</v>
      </c>
      <c r="U92" s="18">
        <f t="shared" si="13"/>
        <v>3094</v>
      </c>
      <c r="V92" s="19">
        <f t="shared" ref="V92:AD92" si="30">V4-U4</f>
        <v>3012</v>
      </c>
      <c r="W92" s="19">
        <f t="shared" si="30"/>
        <v>2663</v>
      </c>
      <c r="X92" s="19">
        <f t="shared" si="30"/>
        <v>4874</v>
      </c>
      <c r="Y92" s="19">
        <f t="shared" si="30"/>
        <v>4239</v>
      </c>
      <c r="Z92" s="19">
        <f t="shared" si="30"/>
        <v>4079</v>
      </c>
      <c r="AA92" s="19">
        <f t="shared" si="30"/>
        <v>4291</v>
      </c>
      <c r="AB92" s="19">
        <f t="shared" si="30"/>
        <v>3769</v>
      </c>
      <c r="AC92" s="19">
        <f t="shared" si="30"/>
        <v>2926</v>
      </c>
      <c r="AD92" s="20">
        <f t="shared" si="30"/>
        <v>2835</v>
      </c>
      <c r="AE92" s="18">
        <f t="shared" si="15"/>
        <v>2577.666667</v>
      </c>
      <c r="AF92" s="19">
        <f t="shared" ref="AF92:AN92" si="31">AF4-AE4</f>
        <v>2393</v>
      </c>
      <c r="AG92" s="19">
        <f t="shared" si="31"/>
        <v>2386</v>
      </c>
      <c r="AH92" s="19">
        <f t="shared" si="31"/>
        <v>4759</v>
      </c>
      <c r="AI92" s="19">
        <f t="shared" si="31"/>
        <v>3617</v>
      </c>
      <c r="AJ92" s="19">
        <f t="shared" si="31"/>
        <v>3286</v>
      </c>
      <c r="AK92" s="19">
        <f t="shared" si="31"/>
        <v>4176</v>
      </c>
      <c r="AL92" s="19">
        <f t="shared" si="31"/>
        <v>3842</v>
      </c>
      <c r="AM92" s="19">
        <f t="shared" si="31"/>
        <v>3036</v>
      </c>
      <c r="AN92" s="20">
        <f t="shared" si="31"/>
        <v>2762</v>
      </c>
      <c r="AO92" s="18">
        <f t="shared" si="17"/>
        <v>2559</v>
      </c>
      <c r="AP92" s="19">
        <f t="shared" ref="AP92:AX92" si="32">AP4-AO4</f>
        <v>2326</v>
      </c>
      <c r="AQ92" s="19">
        <f t="shared" si="32"/>
        <v>2394</v>
      </c>
      <c r="AR92" s="19">
        <f t="shared" si="32"/>
        <v>5269</v>
      </c>
      <c r="AS92" s="19">
        <f t="shared" si="32"/>
        <v>4021</v>
      </c>
      <c r="AT92" s="19">
        <f t="shared" si="32"/>
        <v>3587</v>
      </c>
      <c r="AU92" s="19">
        <f t="shared" si="32"/>
        <v>3596</v>
      </c>
      <c r="AV92" s="19">
        <f t="shared" si="32"/>
        <v>3712</v>
      </c>
      <c r="AW92" s="19">
        <f t="shared" si="32"/>
        <v>3076</v>
      </c>
      <c r="AX92" s="20">
        <f t="shared" si="32"/>
        <v>2642</v>
      </c>
      <c r="AY92" s="18">
        <f t="shared" si="19"/>
        <v>2600.666667</v>
      </c>
      <c r="AZ92" s="19">
        <f t="shared" ref="AZ92:BH92" si="33">AZ4-AY4</f>
        <v>2580</v>
      </c>
      <c r="BA92" s="19">
        <f t="shared" si="33"/>
        <v>2311</v>
      </c>
      <c r="BB92" s="19">
        <f t="shared" si="33"/>
        <v>4981</v>
      </c>
      <c r="BC92" s="19">
        <f t="shared" si="33"/>
        <v>3740</v>
      </c>
      <c r="BD92" s="19">
        <f t="shared" si="33"/>
        <v>3117</v>
      </c>
      <c r="BE92" s="19">
        <f t="shared" si="33"/>
        <v>3615</v>
      </c>
      <c r="BF92" s="19">
        <f t="shared" si="33"/>
        <v>3357</v>
      </c>
      <c r="BG92" s="19">
        <f t="shared" si="33"/>
        <v>2683</v>
      </c>
      <c r="BH92" s="20">
        <f t="shared" si="33"/>
        <v>2522</v>
      </c>
      <c r="BI92" s="18">
        <f t="shared" si="21"/>
        <v>2433</v>
      </c>
      <c r="BJ92" s="19">
        <f t="shared" ref="BJ92:BP92" si="34">BJ4-BI4</f>
        <v>1154</v>
      </c>
      <c r="BK92" s="19">
        <f t="shared" si="34"/>
        <v>1500</v>
      </c>
      <c r="BL92" s="19">
        <f t="shared" si="34"/>
        <v>4705</v>
      </c>
      <c r="BM92" s="19">
        <f t="shared" si="34"/>
        <v>3426</v>
      </c>
      <c r="BN92" s="19">
        <f t="shared" si="34"/>
        <v>3091</v>
      </c>
      <c r="BO92" s="19">
        <f t="shared" si="34"/>
        <v>3388</v>
      </c>
      <c r="BP92" s="20">
        <f t="shared" si="34"/>
        <v>3173</v>
      </c>
      <c r="BQ92" s="18">
        <f t="shared" si="23"/>
        <v>1956.5</v>
      </c>
      <c r="BR92" s="19">
        <f t="shared" ref="BR92:CA92" si="35">BR4-BQ4</f>
        <v>2516</v>
      </c>
      <c r="BS92" s="19">
        <f t="shared" si="35"/>
        <v>2257</v>
      </c>
      <c r="BT92" s="19">
        <f t="shared" si="35"/>
        <v>1751</v>
      </c>
      <c r="BU92" s="19">
        <f t="shared" si="35"/>
        <v>4389</v>
      </c>
      <c r="BV92" s="19">
        <f t="shared" si="35"/>
        <v>2951</v>
      </c>
      <c r="BW92" s="19">
        <f t="shared" si="35"/>
        <v>2886</v>
      </c>
      <c r="BX92" s="19">
        <f t="shared" si="35"/>
        <v>3211</v>
      </c>
      <c r="BY92" s="19">
        <f t="shared" si="35"/>
        <v>2776</v>
      </c>
      <c r="BZ92" s="19">
        <f t="shared" si="35"/>
        <v>2189</v>
      </c>
      <c r="CA92" s="20">
        <f t="shared" si="35"/>
        <v>2448</v>
      </c>
      <c r="CB92" s="18">
        <f t="shared" si="25"/>
        <v>1813.5</v>
      </c>
      <c r="CC92" s="19">
        <f t="shared" ref="CC92:CG92" si="36">CC4-CB4</f>
        <v>2222</v>
      </c>
      <c r="CD92" s="19">
        <f t="shared" si="36"/>
        <v>2015</v>
      </c>
      <c r="CE92" s="19">
        <f t="shared" si="36"/>
        <v>1594</v>
      </c>
      <c r="CF92" s="19">
        <f t="shared" si="36"/>
        <v>4400</v>
      </c>
      <c r="CG92" s="20">
        <f t="shared" si="36"/>
        <v>2754</v>
      </c>
    </row>
    <row r="93">
      <c r="A93" s="14" t="s">
        <v>11</v>
      </c>
      <c r="B93" s="18">
        <f t="shared" si="27"/>
        <v>1791.25</v>
      </c>
      <c r="C93" s="19">
        <f t="shared" ref="C93:K93" si="37">C5-B5</f>
        <v>2817</v>
      </c>
      <c r="D93" s="19">
        <f t="shared" si="37"/>
        <v>2167</v>
      </c>
      <c r="E93" s="19">
        <f t="shared" si="37"/>
        <v>3381</v>
      </c>
      <c r="F93" s="19">
        <f t="shared" si="37"/>
        <v>2741</v>
      </c>
      <c r="G93" s="19">
        <f t="shared" si="37"/>
        <v>3222</v>
      </c>
      <c r="H93" s="19">
        <f t="shared" si="37"/>
        <v>3882</v>
      </c>
      <c r="I93" s="19">
        <f t="shared" si="37"/>
        <v>3775</v>
      </c>
      <c r="J93" s="19">
        <f t="shared" si="37"/>
        <v>2948</v>
      </c>
      <c r="K93" s="20">
        <f t="shared" si="37"/>
        <v>2925</v>
      </c>
      <c r="L93" s="18">
        <f t="shared" si="11"/>
        <v>2425.333333</v>
      </c>
      <c r="M93" s="19">
        <f t="shared" ref="M93:T93" si="38">M5-L5</f>
        <v>2489</v>
      </c>
      <c r="N93" s="19">
        <f t="shared" si="38"/>
        <v>2009</v>
      </c>
      <c r="O93" s="19">
        <f t="shared" si="38"/>
        <v>3816</v>
      </c>
      <c r="P93" s="19">
        <f t="shared" si="38"/>
        <v>2823</v>
      </c>
      <c r="Q93" s="19">
        <f t="shared" si="38"/>
        <v>3036</v>
      </c>
      <c r="R93" s="19">
        <f t="shared" si="38"/>
        <v>3326</v>
      </c>
      <c r="S93" s="19">
        <f t="shared" si="38"/>
        <v>3592</v>
      </c>
      <c r="T93" s="20">
        <f t="shared" si="38"/>
        <v>2944</v>
      </c>
      <c r="U93" s="18">
        <f t="shared" si="13"/>
        <v>2316</v>
      </c>
      <c r="V93" s="19">
        <f t="shared" ref="V93:AD93" si="39">V5-U5</f>
        <v>2684</v>
      </c>
      <c r="W93" s="19">
        <f t="shared" si="39"/>
        <v>2407</v>
      </c>
      <c r="X93" s="19">
        <f t="shared" si="39"/>
        <v>4440</v>
      </c>
      <c r="Y93" s="19">
        <f t="shared" si="39"/>
        <v>3322</v>
      </c>
      <c r="Z93" s="19">
        <f t="shared" si="39"/>
        <v>3112</v>
      </c>
      <c r="AA93" s="19">
        <f t="shared" si="39"/>
        <v>3216</v>
      </c>
      <c r="AB93" s="19">
        <f t="shared" si="39"/>
        <v>3784</v>
      </c>
      <c r="AC93" s="19">
        <f t="shared" si="39"/>
        <v>2885</v>
      </c>
      <c r="AD93" s="20">
        <f t="shared" si="39"/>
        <v>3246</v>
      </c>
      <c r="AE93" s="18">
        <f t="shared" si="15"/>
        <v>2308.333333</v>
      </c>
      <c r="AF93" s="19">
        <f t="shared" ref="AF93:AN93" si="40">AF5-AE5</f>
        <v>2647</v>
      </c>
      <c r="AG93" s="19">
        <f t="shared" si="40"/>
        <v>2223</v>
      </c>
      <c r="AH93" s="19">
        <f t="shared" si="40"/>
        <v>4847</v>
      </c>
      <c r="AI93" s="19">
        <f t="shared" si="40"/>
        <v>3043</v>
      </c>
      <c r="AJ93" s="19">
        <f t="shared" si="40"/>
        <v>3099</v>
      </c>
      <c r="AK93" s="19">
        <f t="shared" si="40"/>
        <v>3253</v>
      </c>
      <c r="AL93" s="19">
        <f t="shared" si="40"/>
        <v>4073</v>
      </c>
      <c r="AM93" s="19">
        <f t="shared" si="40"/>
        <v>3166</v>
      </c>
      <c r="AN93" s="20">
        <f t="shared" si="40"/>
        <v>2771</v>
      </c>
      <c r="AO93" s="18">
        <f t="shared" si="17"/>
        <v>2397</v>
      </c>
      <c r="AP93" s="19">
        <f t="shared" ref="AP93:AX93" si="41">AP5-AO5</f>
        <v>2554</v>
      </c>
      <c r="AQ93" s="19">
        <f t="shared" si="41"/>
        <v>2341</v>
      </c>
      <c r="AR93" s="19">
        <f t="shared" si="41"/>
        <v>4700</v>
      </c>
      <c r="AS93" s="19">
        <f t="shared" si="41"/>
        <v>2902</v>
      </c>
      <c r="AT93" s="19">
        <f t="shared" si="41"/>
        <v>3494</v>
      </c>
      <c r="AU93" s="19">
        <f t="shared" si="41"/>
        <v>3341</v>
      </c>
      <c r="AV93" s="19">
        <f t="shared" si="41"/>
        <v>4101</v>
      </c>
      <c r="AW93" s="19">
        <f t="shared" si="41"/>
        <v>3087</v>
      </c>
      <c r="AX93" s="20">
        <f t="shared" si="41"/>
        <v>2995</v>
      </c>
      <c r="AY93" s="18">
        <f t="shared" si="19"/>
        <v>2753.666667</v>
      </c>
      <c r="AZ93" s="19">
        <f t="shared" ref="AZ93:BH93" si="42">AZ5-AY5</f>
        <v>3165</v>
      </c>
      <c r="BA93" s="19">
        <f t="shared" si="42"/>
        <v>2585</v>
      </c>
      <c r="BB93" s="19">
        <f t="shared" si="42"/>
        <v>4678</v>
      </c>
      <c r="BC93" s="19">
        <f t="shared" si="42"/>
        <v>3240</v>
      </c>
      <c r="BD93" s="19">
        <f t="shared" si="42"/>
        <v>3267</v>
      </c>
      <c r="BE93" s="19">
        <f t="shared" si="42"/>
        <v>3607</v>
      </c>
      <c r="BF93" s="19">
        <f t="shared" si="42"/>
        <v>3967</v>
      </c>
      <c r="BG93" s="19">
        <f t="shared" si="42"/>
        <v>2840</v>
      </c>
      <c r="BH93" s="20">
        <f t="shared" si="42"/>
        <v>2991</v>
      </c>
      <c r="BI93" s="18">
        <f t="shared" si="21"/>
        <v>2182</v>
      </c>
      <c r="BJ93" s="19">
        <f t="shared" ref="BJ93:BP93" si="43">BJ5-BI5</f>
        <v>1414</v>
      </c>
      <c r="BK93" s="19">
        <f t="shared" si="43"/>
        <v>1451</v>
      </c>
      <c r="BL93" s="19">
        <f t="shared" si="43"/>
        <v>4181</v>
      </c>
      <c r="BM93" s="19">
        <f t="shared" si="43"/>
        <v>2722</v>
      </c>
      <c r="BN93" s="19">
        <f t="shared" si="43"/>
        <v>2654</v>
      </c>
      <c r="BO93" s="19">
        <f t="shared" si="43"/>
        <v>2601</v>
      </c>
      <c r="BP93" s="20">
        <f t="shared" si="43"/>
        <v>3029</v>
      </c>
      <c r="BQ93" s="18">
        <f t="shared" si="23"/>
        <v>1809</v>
      </c>
      <c r="BR93" s="19">
        <f t="shared" ref="BR93:CA93" si="44">BR5-BQ5</f>
        <v>2043</v>
      </c>
      <c r="BS93" s="19">
        <f t="shared" si="44"/>
        <v>2035</v>
      </c>
      <c r="BT93" s="19">
        <f t="shared" si="44"/>
        <v>1814</v>
      </c>
      <c r="BU93" s="19">
        <f t="shared" si="44"/>
        <v>4277</v>
      </c>
      <c r="BV93" s="19">
        <f t="shared" si="44"/>
        <v>2820</v>
      </c>
      <c r="BW93" s="19">
        <f t="shared" si="44"/>
        <v>3090</v>
      </c>
      <c r="BX93" s="19">
        <f t="shared" si="44"/>
        <v>3117</v>
      </c>
      <c r="BY93" s="19">
        <f t="shared" si="44"/>
        <v>2745</v>
      </c>
      <c r="BZ93" s="19">
        <f t="shared" si="44"/>
        <v>2440</v>
      </c>
      <c r="CA93" s="20">
        <f t="shared" si="44"/>
        <v>2696</v>
      </c>
      <c r="CB93" s="18">
        <f t="shared" si="25"/>
        <v>2129</v>
      </c>
      <c r="CC93" s="19">
        <f t="shared" ref="CC93:CG93" si="45">CC5-CB5</f>
        <v>2541</v>
      </c>
      <c r="CD93" s="19">
        <f t="shared" si="45"/>
        <v>2380</v>
      </c>
      <c r="CE93" s="19">
        <f t="shared" si="45"/>
        <v>1990</v>
      </c>
      <c r="CF93" s="19">
        <f t="shared" si="45"/>
        <v>4149</v>
      </c>
      <c r="CG93" s="20">
        <f t="shared" si="45"/>
        <v>2653</v>
      </c>
    </row>
    <row r="94">
      <c r="A94" s="14" t="s">
        <v>12</v>
      </c>
      <c r="B94" s="18">
        <f t="shared" si="27"/>
        <v>3723</v>
      </c>
      <c r="C94" s="19">
        <f t="shared" ref="C94:K94" si="46">C6-B6</f>
        <v>5414</v>
      </c>
      <c r="D94" s="19">
        <f t="shared" si="46"/>
        <v>4993</v>
      </c>
      <c r="E94" s="19">
        <f t="shared" si="46"/>
        <v>6413</v>
      </c>
      <c r="F94" s="19">
        <f t="shared" si="46"/>
        <v>7386</v>
      </c>
      <c r="G94" s="19">
        <f t="shared" si="46"/>
        <v>8099</v>
      </c>
      <c r="H94" s="19">
        <f t="shared" si="46"/>
        <v>10259</v>
      </c>
      <c r="I94" s="19">
        <f t="shared" si="46"/>
        <v>9397</v>
      </c>
      <c r="J94" s="19">
        <f t="shared" si="46"/>
        <v>7029</v>
      </c>
      <c r="K94" s="20">
        <f t="shared" si="46"/>
        <v>7127</v>
      </c>
      <c r="L94" s="18">
        <f t="shared" si="11"/>
        <v>5063</v>
      </c>
      <c r="M94" s="19">
        <f t="shared" ref="M94:T94" si="47">M6-L6</f>
        <v>5418</v>
      </c>
      <c r="N94" s="19">
        <f t="shared" si="47"/>
        <v>4695</v>
      </c>
      <c r="O94" s="19">
        <f t="shared" si="47"/>
        <v>6557</v>
      </c>
      <c r="P94" s="19">
        <f t="shared" si="47"/>
        <v>6453</v>
      </c>
      <c r="Q94" s="19">
        <f t="shared" si="47"/>
        <v>10158</v>
      </c>
      <c r="R94" s="19">
        <f t="shared" si="47"/>
        <v>10397</v>
      </c>
      <c r="S94" s="19">
        <f t="shared" si="47"/>
        <v>8697</v>
      </c>
      <c r="T94" s="20">
        <f t="shared" si="47"/>
        <v>7557</v>
      </c>
      <c r="U94" s="18">
        <f t="shared" si="13"/>
        <v>5386</v>
      </c>
      <c r="V94" s="19">
        <f t="shared" ref="V94:AD94" si="48">V6-U6</f>
        <v>6104</v>
      </c>
      <c r="W94" s="19">
        <f t="shared" si="48"/>
        <v>4810</v>
      </c>
      <c r="X94" s="19">
        <f t="shared" si="48"/>
        <v>7314</v>
      </c>
      <c r="Y94" s="19">
        <f t="shared" si="48"/>
        <v>6176</v>
      </c>
      <c r="Z94" s="19">
        <f t="shared" si="48"/>
        <v>8381</v>
      </c>
      <c r="AA94" s="19">
        <f t="shared" si="48"/>
        <v>10232</v>
      </c>
      <c r="AB94" s="19">
        <f t="shared" si="48"/>
        <v>8278</v>
      </c>
      <c r="AC94" s="19">
        <f t="shared" si="48"/>
        <v>7533</v>
      </c>
      <c r="AD94" s="20">
        <f t="shared" si="48"/>
        <v>7222</v>
      </c>
      <c r="AE94" s="18">
        <f t="shared" si="15"/>
        <v>5477.333333</v>
      </c>
      <c r="AF94" s="19">
        <f t="shared" ref="AF94:AN94" si="49">AF6-AE6</f>
        <v>5440</v>
      </c>
      <c r="AG94" s="19">
        <f t="shared" si="49"/>
        <v>5336</v>
      </c>
      <c r="AH94" s="19">
        <f t="shared" si="49"/>
        <v>6661</v>
      </c>
      <c r="AI94" s="19">
        <f t="shared" si="49"/>
        <v>5713</v>
      </c>
      <c r="AJ94" s="19">
        <f t="shared" si="49"/>
        <v>6864</v>
      </c>
      <c r="AK94" s="19">
        <f t="shared" si="49"/>
        <v>9245</v>
      </c>
      <c r="AL94" s="19">
        <f t="shared" si="49"/>
        <v>9633</v>
      </c>
      <c r="AM94" s="19">
        <f t="shared" si="49"/>
        <v>7773</v>
      </c>
      <c r="AN94" s="20">
        <f t="shared" si="49"/>
        <v>13041</v>
      </c>
      <c r="AO94" s="18">
        <f t="shared" si="17"/>
        <v>5506.666667</v>
      </c>
      <c r="AP94" s="19">
        <f t="shared" ref="AP94:AX94" si="50">AP6-AO6</f>
        <v>5227</v>
      </c>
      <c r="AQ94" s="19">
        <f t="shared" si="50"/>
        <v>5406</v>
      </c>
      <c r="AR94" s="19">
        <f t="shared" si="50"/>
        <v>7910</v>
      </c>
      <c r="AS94" s="19">
        <f t="shared" si="50"/>
        <v>7977</v>
      </c>
      <c r="AT94" s="19">
        <f t="shared" si="50"/>
        <v>8625</v>
      </c>
      <c r="AU94" s="19">
        <f t="shared" si="50"/>
        <v>10991</v>
      </c>
      <c r="AV94" s="19">
        <f t="shared" si="50"/>
        <v>9736</v>
      </c>
      <c r="AW94" s="19">
        <f t="shared" si="50"/>
        <v>8026</v>
      </c>
      <c r="AX94" s="20">
        <f t="shared" si="50"/>
        <v>6946</v>
      </c>
      <c r="AY94" s="18">
        <f t="shared" si="19"/>
        <v>5889</v>
      </c>
      <c r="AZ94" s="19">
        <f t="shared" ref="AZ94:BH94" si="51">AZ6-AY6</f>
        <v>6111</v>
      </c>
      <c r="BA94" s="19">
        <f t="shared" si="51"/>
        <v>5460</v>
      </c>
      <c r="BB94" s="19">
        <f t="shared" si="51"/>
        <v>7861</v>
      </c>
      <c r="BC94" s="19">
        <f t="shared" si="51"/>
        <v>8240</v>
      </c>
      <c r="BD94" s="19">
        <f t="shared" si="51"/>
        <v>8044</v>
      </c>
      <c r="BE94" s="19">
        <f t="shared" si="51"/>
        <v>8915</v>
      </c>
      <c r="BF94" s="19">
        <f t="shared" si="51"/>
        <v>8818</v>
      </c>
      <c r="BG94" s="19">
        <f t="shared" si="51"/>
        <v>7367</v>
      </c>
      <c r="BH94" s="20">
        <f t="shared" si="51"/>
        <v>7290</v>
      </c>
      <c r="BI94" s="18">
        <f t="shared" si="21"/>
        <v>5350.666667</v>
      </c>
      <c r="BJ94" s="19">
        <f t="shared" ref="BJ94:BP94" si="52">BJ6-BI6</f>
        <v>2019</v>
      </c>
      <c r="BK94" s="19">
        <f t="shared" si="52"/>
        <v>3290</v>
      </c>
      <c r="BL94" s="19">
        <f t="shared" si="52"/>
        <v>7155</v>
      </c>
      <c r="BM94" s="19">
        <f t="shared" si="52"/>
        <v>7002</v>
      </c>
      <c r="BN94" s="19">
        <f t="shared" si="52"/>
        <v>6931</v>
      </c>
      <c r="BO94" s="19">
        <f t="shared" si="52"/>
        <v>8220</v>
      </c>
      <c r="BP94" s="20">
        <f t="shared" si="52"/>
        <v>6468</v>
      </c>
      <c r="BQ94" s="18">
        <f t="shared" si="23"/>
        <v>4334</v>
      </c>
      <c r="BR94" s="19">
        <f t="shared" ref="BR94:CA94" si="53">BR6-BQ6</f>
        <v>5178</v>
      </c>
      <c r="BS94" s="19">
        <f t="shared" si="53"/>
        <v>4866</v>
      </c>
      <c r="BT94" s="19">
        <f t="shared" si="53"/>
        <v>3722</v>
      </c>
      <c r="BU94" s="19">
        <f t="shared" si="53"/>
        <v>6763</v>
      </c>
      <c r="BV94" s="19">
        <f t="shared" si="53"/>
        <v>6632</v>
      </c>
      <c r="BW94" s="19">
        <f t="shared" si="53"/>
        <v>6513</v>
      </c>
      <c r="BX94" s="19">
        <f t="shared" si="53"/>
        <v>7490</v>
      </c>
      <c r="BY94" s="19">
        <f t="shared" si="53"/>
        <v>5437</v>
      </c>
      <c r="BZ94" s="19">
        <f t="shared" si="53"/>
        <v>4598</v>
      </c>
      <c r="CA94" s="20">
        <f t="shared" si="53"/>
        <v>5772</v>
      </c>
      <c r="CB94" s="18">
        <f t="shared" si="25"/>
        <v>4152.5</v>
      </c>
      <c r="CC94" s="19">
        <f t="shared" ref="CC94:CG94" si="54">CC6-CB6</f>
        <v>4891</v>
      </c>
      <c r="CD94" s="19">
        <f t="shared" si="54"/>
        <v>4784</v>
      </c>
      <c r="CE94" s="19">
        <f t="shared" si="54"/>
        <v>3928</v>
      </c>
      <c r="CF94" s="19">
        <f t="shared" si="54"/>
        <v>6357</v>
      </c>
      <c r="CG94" s="20">
        <f t="shared" si="54"/>
        <v>5809</v>
      </c>
    </row>
    <row r="95">
      <c r="A95" s="14" t="s">
        <v>13</v>
      </c>
      <c r="B95" s="18">
        <f t="shared" si="27"/>
        <v>1532</v>
      </c>
      <c r="C95" s="19">
        <f t="shared" ref="C95:K95" si="55">C7-B7</f>
        <v>2151</v>
      </c>
      <c r="D95" s="19">
        <f t="shared" si="55"/>
        <v>1847</v>
      </c>
      <c r="E95" s="19">
        <f t="shared" si="55"/>
        <v>2367</v>
      </c>
      <c r="F95" s="19">
        <f t="shared" si="55"/>
        <v>2707</v>
      </c>
      <c r="G95" s="19">
        <f t="shared" si="55"/>
        <v>2714</v>
      </c>
      <c r="H95" s="19">
        <f t="shared" si="55"/>
        <v>3508</v>
      </c>
      <c r="I95" s="19">
        <f t="shared" si="55"/>
        <v>3322</v>
      </c>
      <c r="J95" s="19">
        <f t="shared" si="55"/>
        <v>2495</v>
      </c>
      <c r="K95" s="20">
        <f t="shared" si="55"/>
        <v>2518</v>
      </c>
      <c r="L95" s="18">
        <f t="shared" si="11"/>
        <v>2035.666667</v>
      </c>
      <c r="M95" s="19">
        <f t="shared" ref="M95:T95" si="56">M7-L7</f>
        <v>1955</v>
      </c>
      <c r="N95" s="19">
        <f t="shared" si="56"/>
        <v>1801</v>
      </c>
      <c r="O95" s="19">
        <f t="shared" si="56"/>
        <v>2611</v>
      </c>
      <c r="P95" s="19">
        <f t="shared" si="56"/>
        <v>2511</v>
      </c>
      <c r="Q95" s="19">
        <f t="shared" si="56"/>
        <v>2464</v>
      </c>
      <c r="R95" s="19">
        <f t="shared" si="56"/>
        <v>3529</v>
      </c>
      <c r="S95" s="19">
        <f t="shared" si="56"/>
        <v>3127</v>
      </c>
      <c r="T95" s="20">
        <f t="shared" si="56"/>
        <v>2644</v>
      </c>
      <c r="U95" s="18">
        <f t="shared" si="13"/>
        <v>2086</v>
      </c>
      <c r="V95" s="19">
        <f t="shared" ref="V95:AD95" si="57">V7-U7</f>
        <v>2195</v>
      </c>
      <c r="W95" s="19">
        <f t="shared" si="57"/>
        <v>1903</v>
      </c>
      <c r="X95" s="19">
        <f t="shared" si="57"/>
        <v>2884</v>
      </c>
      <c r="Y95" s="19">
        <f t="shared" si="57"/>
        <v>2248</v>
      </c>
      <c r="Z95" s="19">
        <f t="shared" si="57"/>
        <v>2719</v>
      </c>
      <c r="AA95" s="19">
        <f t="shared" si="57"/>
        <v>3286</v>
      </c>
      <c r="AB95" s="19">
        <f t="shared" si="57"/>
        <v>3166</v>
      </c>
      <c r="AC95" s="19">
        <f t="shared" si="57"/>
        <v>2813</v>
      </c>
      <c r="AD95" s="20">
        <f t="shared" si="57"/>
        <v>2582</v>
      </c>
      <c r="AE95" s="18">
        <f t="shared" si="15"/>
        <v>2095.333333</v>
      </c>
      <c r="AF95" s="19">
        <f t="shared" ref="AF95:AN95" si="58">AF7-AE7</f>
        <v>2028</v>
      </c>
      <c r="AG95" s="19">
        <f t="shared" si="58"/>
        <v>1880</v>
      </c>
      <c r="AH95" s="19">
        <f t="shared" si="58"/>
        <v>2698</v>
      </c>
      <c r="AI95" s="19">
        <f t="shared" si="58"/>
        <v>2481</v>
      </c>
      <c r="AJ95" s="19">
        <f t="shared" si="58"/>
        <v>2537</v>
      </c>
      <c r="AK95" s="19">
        <f t="shared" si="58"/>
        <v>3002</v>
      </c>
      <c r="AL95" s="19">
        <f t="shared" si="58"/>
        <v>3294</v>
      </c>
      <c r="AM95" s="19">
        <f t="shared" si="58"/>
        <v>2687</v>
      </c>
      <c r="AN95" s="20">
        <f t="shared" si="58"/>
        <v>2418</v>
      </c>
      <c r="AO95" s="18">
        <f t="shared" si="17"/>
        <v>1974.333333</v>
      </c>
      <c r="AP95" s="19">
        <f t="shared" ref="AP95:AX95" si="59">AP7-AO7</f>
        <v>2019</v>
      </c>
      <c r="AQ95" s="19">
        <f t="shared" si="59"/>
        <v>1901</v>
      </c>
      <c r="AR95" s="19">
        <f t="shared" si="59"/>
        <v>2965</v>
      </c>
      <c r="AS95" s="19">
        <f t="shared" si="59"/>
        <v>2211</v>
      </c>
      <c r="AT95" s="19">
        <f t="shared" si="59"/>
        <v>2567</v>
      </c>
      <c r="AU95" s="19">
        <f t="shared" si="59"/>
        <v>2701</v>
      </c>
      <c r="AV95" s="19">
        <f t="shared" si="59"/>
        <v>3284</v>
      </c>
      <c r="AW95" s="19">
        <f t="shared" si="59"/>
        <v>2529</v>
      </c>
      <c r="AX95" s="20">
        <f t="shared" si="59"/>
        <v>2567</v>
      </c>
      <c r="AY95" s="18">
        <f t="shared" si="19"/>
        <v>2163.666667</v>
      </c>
      <c r="AZ95" s="19">
        <f t="shared" ref="AZ95:BH95" si="60">AZ7-AY7</f>
        <v>2225</v>
      </c>
      <c r="BA95" s="19">
        <f t="shared" si="60"/>
        <v>1926</v>
      </c>
      <c r="BB95" s="19">
        <f t="shared" si="60"/>
        <v>3176</v>
      </c>
      <c r="BC95" s="19">
        <f t="shared" si="60"/>
        <v>2599</v>
      </c>
      <c r="BD95" s="19">
        <f t="shared" si="60"/>
        <v>2687</v>
      </c>
      <c r="BE95" s="19">
        <f t="shared" si="60"/>
        <v>3095</v>
      </c>
      <c r="BF95" s="19">
        <f t="shared" si="60"/>
        <v>3428</v>
      </c>
      <c r="BG95" s="19">
        <f t="shared" si="60"/>
        <v>2418</v>
      </c>
      <c r="BH95" s="20">
        <f t="shared" si="60"/>
        <v>2785</v>
      </c>
      <c r="BI95" s="18">
        <f t="shared" si="21"/>
        <v>2127</v>
      </c>
      <c r="BJ95" s="19">
        <f t="shared" ref="BJ95:BP95" si="61">BJ7-BI7</f>
        <v>871</v>
      </c>
      <c r="BK95" s="19">
        <f t="shared" si="61"/>
        <v>1044</v>
      </c>
      <c r="BL95" s="19">
        <f t="shared" si="61"/>
        <v>2383</v>
      </c>
      <c r="BM95" s="19">
        <f t="shared" si="61"/>
        <v>1892</v>
      </c>
      <c r="BN95" s="19">
        <f t="shared" si="61"/>
        <v>2506</v>
      </c>
      <c r="BO95" s="19">
        <f t="shared" si="61"/>
        <v>2941</v>
      </c>
      <c r="BP95" s="20">
        <f t="shared" si="61"/>
        <v>3279</v>
      </c>
      <c r="BQ95" s="18">
        <f t="shared" si="23"/>
        <v>1835.5</v>
      </c>
      <c r="BR95" s="19">
        <f t="shared" ref="BR95:CA95" si="62">BR7-BQ7</f>
        <v>2111</v>
      </c>
      <c r="BS95" s="19">
        <f t="shared" si="62"/>
        <v>2090</v>
      </c>
      <c r="BT95" s="19">
        <f t="shared" si="62"/>
        <v>1625</v>
      </c>
      <c r="BU95" s="19">
        <f t="shared" si="62"/>
        <v>3192</v>
      </c>
      <c r="BV95" s="19">
        <f t="shared" si="62"/>
        <v>2444</v>
      </c>
      <c r="BW95" s="19">
        <f t="shared" si="62"/>
        <v>2481</v>
      </c>
      <c r="BX95" s="19">
        <f t="shared" si="62"/>
        <v>3163</v>
      </c>
      <c r="BY95" s="19">
        <f t="shared" si="62"/>
        <v>2692</v>
      </c>
      <c r="BZ95" s="19">
        <f t="shared" si="62"/>
        <v>1980</v>
      </c>
      <c r="CA95" s="20">
        <f t="shared" si="62"/>
        <v>2438</v>
      </c>
      <c r="CB95" s="18">
        <f t="shared" si="25"/>
        <v>1673.5</v>
      </c>
      <c r="CC95" s="19">
        <f t="shared" ref="CC95:CG95" si="63">CC7-CB7</f>
        <v>2144</v>
      </c>
      <c r="CD95" s="19">
        <f t="shared" si="63"/>
        <v>2006</v>
      </c>
      <c r="CE95" s="19">
        <f t="shared" si="63"/>
        <v>1659</v>
      </c>
      <c r="CF95" s="19">
        <f t="shared" si="63"/>
        <v>2855</v>
      </c>
      <c r="CG95" s="20">
        <f t="shared" si="63"/>
        <v>2247</v>
      </c>
    </row>
    <row r="96">
      <c r="A96" s="14" t="s">
        <v>14</v>
      </c>
      <c r="B96" s="18">
        <f t="shared" si="27"/>
        <v>1842.75</v>
      </c>
      <c r="C96" s="19">
        <f t="shared" ref="C96:K96" si="64">C8-B8</f>
        <v>2963</v>
      </c>
      <c r="D96" s="19">
        <f t="shared" si="64"/>
        <v>2698</v>
      </c>
      <c r="E96" s="19">
        <f t="shared" si="64"/>
        <v>3576</v>
      </c>
      <c r="F96" s="19">
        <f t="shared" si="64"/>
        <v>4167</v>
      </c>
      <c r="G96" s="19">
        <f t="shared" si="64"/>
        <v>3396</v>
      </c>
      <c r="H96" s="19">
        <f t="shared" si="64"/>
        <v>3728</v>
      </c>
      <c r="I96" s="19">
        <f t="shared" si="64"/>
        <v>4209</v>
      </c>
      <c r="J96" s="19">
        <f t="shared" si="64"/>
        <v>3381</v>
      </c>
      <c r="K96" s="20">
        <f t="shared" si="64"/>
        <v>4446</v>
      </c>
      <c r="L96" s="18">
        <f t="shared" si="11"/>
        <v>2818</v>
      </c>
      <c r="M96" s="19">
        <f t="shared" ref="M96:T96" si="65">M8-L8</f>
        <v>3059</v>
      </c>
      <c r="N96" s="19">
        <f t="shared" si="65"/>
        <v>2521</v>
      </c>
      <c r="O96" s="19">
        <f t="shared" si="65"/>
        <v>3245</v>
      </c>
      <c r="P96" s="19">
        <f t="shared" si="65"/>
        <v>3507</v>
      </c>
      <c r="Q96" s="19">
        <f t="shared" si="65"/>
        <v>3029</v>
      </c>
      <c r="R96" s="19">
        <f t="shared" si="65"/>
        <v>3332</v>
      </c>
      <c r="S96" s="19">
        <f t="shared" si="65"/>
        <v>3974</v>
      </c>
      <c r="T96" s="20">
        <f t="shared" si="65"/>
        <v>3818</v>
      </c>
      <c r="U96" s="18">
        <f t="shared" si="13"/>
        <v>3338.666667</v>
      </c>
      <c r="V96" s="19">
        <f t="shared" ref="V96:AD96" si="66">V8-U8</f>
        <v>3706</v>
      </c>
      <c r="W96" s="19">
        <f t="shared" si="66"/>
        <v>3215</v>
      </c>
      <c r="X96" s="19">
        <f t="shared" si="66"/>
        <v>4361</v>
      </c>
      <c r="Y96" s="19">
        <f t="shared" si="66"/>
        <v>3755</v>
      </c>
      <c r="Z96" s="19">
        <f t="shared" si="66"/>
        <v>3717</v>
      </c>
      <c r="AA96" s="19">
        <f t="shared" si="66"/>
        <v>3781</v>
      </c>
      <c r="AB96" s="19">
        <f t="shared" si="66"/>
        <v>3520</v>
      </c>
      <c r="AC96" s="19">
        <f t="shared" si="66"/>
        <v>3476</v>
      </c>
      <c r="AD96" s="20">
        <f t="shared" si="66"/>
        <v>3358</v>
      </c>
      <c r="AE96" s="18">
        <f t="shared" si="15"/>
        <v>2857.666667</v>
      </c>
      <c r="AF96" s="19">
        <f t="shared" ref="AF96:AN96" si="67">AF8-AE8</f>
        <v>3015</v>
      </c>
      <c r="AG96" s="19">
        <f t="shared" si="67"/>
        <v>3130</v>
      </c>
      <c r="AH96" s="19">
        <f t="shared" si="67"/>
        <v>4331</v>
      </c>
      <c r="AI96" s="19">
        <f t="shared" si="67"/>
        <v>4452</v>
      </c>
      <c r="AJ96" s="19">
        <f t="shared" si="67"/>
        <v>4209</v>
      </c>
      <c r="AK96" s="19">
        <f t="shared" si="67"/>
        <v>4598</v>
      </c>
      <c r="AL96" s="19">
        <f t="shared" si="67"/>
        <v>4092</v>
      </c>
      <c r="AM96" s="19">
        <f t="shared" si="67"/>
        <v>4189</v>
      </c>
      <c r="AN96" s="20">
        <f t="shared" si="67"/>
        <v>3597</v>
      </c>
      <c r="AO96" s="18">
        <f t="shared" si="17"/>
        <v>3704</v>
      </c>
      <c r="AP96" s="19">
        <f t="shared" ref="AP96:AX96" si="68">AP8-AO8</f>
        <v>3683</v>
      </c>
      <c r="AQ96" s="19">
        <f t="shared" si="68"/>
        <v>3620</v>
      </c>
      <c r="AR96" s="19">
        <f t="shared" si="68"/>
        <v>4494</v>
      </c>
      <c r="AS96" s="19">
        <f t="shared" si="68"/>
        <v>3395</v>
      </c>
      <c r="AT96" s="19">
        <f t="shared" si="68"/>
        <v>3970</v>
      </c>
      <c r="AU96" s="19">
        <f t="shared" si="68"/>
        <v>3624</v>
      </c>
      <c r="AV96" s="19">
        <f t="shared" si="68"/>
        <v>3943</v>
      </c>
      <c r="AW96" s="19">
        <f t="shared" si="68"/>
        <v>3688</v>
      </c>
      <c r="AX96" s="20">
        <f t="shared" si="68"/>
        <v>3398</v>
      </c>
      <c r="AY96" s="18">
        <f t="shared" si="19"/>
        <v>2609</v>
      </c>
      <c r="AZ96" s="19">
        <f t="shared" ref="AZ96:BH96" si="69">AZ8-AY8</f>
        <v>2401</v>
      </c>
      <c r="BA96" s="19">
        <f t="shared" si="69"/>
        <v>2237</v>
      </c>
      <c r="BB96" s="19">
        <f t="shared" si="69"/>
        <v>2758</v>
      </c>
      <c r="BC96" s="19">
        <f t="shared" si="69"/>
        <v>2542</v>
      </c>
      <c r="BD96" s="19">
        <f t="shared" si="69"/>
        <v>2943</v>
      </c>
      <c r="BE96" s="19">
        <f t="shared" si="69"/>
        <v>2801</v>
      </c>
      <c r="BF96" s="19">
        <f t="shared" si="69"/>
        <v>2596</v>
      </c>
      <c r="BG96" s="19">
        <f t="shared" si="69"/>
        <v>2353</v>
      </c>
      <c r="BH96" s="20">
        <f t="shared" si="69"/>
        <v>7186</v>
      </c>
      <c r="BI96" s="18">
        <f t="shared" si="21"/>
        <v>2861</v>
      </c>
      <c r="BJ96" s="19">
        <f t="shared" ref="BJ96:BP96" si="70">BJ8-BI8</f>
        <v>1607</v>
      </c>
      <c r="BK96" s="19">
        <f t="shared" si="70"/>
        <v>1613</v>
      </c>
      <c r="BL96" s="19">
        <f t="shared" si="70"/>
        <v>3099</v>
      </c>
      <c r="BM96" s="19">
        <f t="shared" si="70"/>
        <v>3204</v>
      </c>
      <c r="BN96" s="19">
        <f t="shared" si="70"/>
        <v>3678</v>
      </c>
      <c r="BO96" s="19">
        <f t="shared" si="70"/>
        <v>3344</v>
      </c>
      <c r="BP96" s="20">
        <f t="shared" si="70"/>
        <v>3271</v>
      </c>
      <c r="BQ96" s="18">
        <f t="shared" si="23"/>
        <v>3329</v>
      </c>
      <c r="BR96" s="19">
        <f t="shared" ref="BR96:CA96" si="71">BR8-BQ8</f>
        <v>5314</v>
      </c>
      <c r="BS96" s="19">
        <f t="shared" si="71"/>
        <v>5872</v>
      </c>
      <c r="BT96" s="19">
        <f t="shared" si="71"/>
        <v>3880</v>
      </c>
      <c r="BU96" s="19">
        <f t="shared" si="71"/>
        <v>5163</v>
      </c>
      <c r="BV96" s="19">
        <f t="shared" si="71"/>
        <v>5232</v>
      </c>
      <c r="BW96" s="19">
        <f t="shared" si="71"/>
        <v>5455</v>
      </c>
      <c r="BX96" s="19">
        <f t="shared" si="71"/>
        <v>6059</v>
      </c>
      <c r="BY96" s="19">
        <f t="shared" si="71"/>
        <v>4471</v>
      </c>
      <c r="BZ96" s="19">
        <f t="shared" si="71"/>
        <v>4891</v>
      </c>
      <c r="CA96" s="20">
        <f t="shared" si="71"/>
        <v>5260</v>
      </c>
      <c r="CB96" s="18">
        <f t="shared" si="25"/>
        <v>3598</v>
      </c>
      <c r="CC96" s="19">
        <f t="shared" ref="CC96:CG96" si="72">CC8-CB8</f>
        <v>4903</v>
      </c>
      <c r="CD96" s="19">
        <f t="shared" si="72"/>
        <v>4835</v>
      </c>
      <c r="CE96" s="19">
        <f t="shared" si="72"/>
        <v>3635</v>
      </c>
      <c r="CF96" s="19">
        <f t="shared" si="72"/>
        <v>4612</v>
      </c>
      <c r="CG96" s="20">
        <f t="shared" si="72"/>
        <v>4849</v>
      </c>
    </row>
    <row r="97">
      <c r="A97" s="14" t="s">
        <v>15</v>
      </c>
      <c r="B97" s="18">
        <f t="shared" si="27"/>
        <v>1399.75</v>
      </c>
      <c r="C97" s="19">
        <f t="shared" ref="C97:K97" si="73">C9-B9</f>
        <v>1920</v>
      </c>
      <c r="D97" s="19">
        <f t="shared" si="73"/>
        <v>1875</v>
      </c>
      <c r="E97" s="19">
        <f t="shared" si="73"/>
        <v>2374</v>
      </c>
      <c r="F97" s="19">
        <f t="shared" si="73"/>
        <v>2864</v>
      </c>
      <c r="G97" s="19">
        <f t="shared" si="73"/>
        <v>2795</v>
      </c>
      <c r="H97" s="19">
        <f t="shared" si="73"/>
        <v>3527</v>
      </c>
      <c r="I97" s="19">
        <f t="shared" si="73"/>
        <v>3031</v>
      </c>
      <c r="J97" s="19">
        <f t="shared" si="73"/>
        <v>2136</v>
      </c>
      <c r="K97" s="20">
        <f t="shared" si="73"/>
        <v>2366</v>
      </c>
      <c r="L97" s="18">
        <f t="shared" si="11"/>
        <v>1920.666667</v>
      </c>
      <c r="M97" s="19">
        <f t="shared" ref="M97:T97" si="74">M9-L9</f>
        <v>1922</v>
      </c>
      <c r="N97" s="19">
        <f t="shared" si="74"/>
        <v>1523</v>
      </c>
      <c r="O97" s="19">
        <f t="shared" si="74"/>
        <v>3006</v>
      </c>
      <c r="P97" s="19">
        <f t="shared" si="74"/>
        <v>2605</v>
      </c>
      <c r="Q97" s="19">
        <f t="shared" si="74"/>
        <v>2781</v>
      </c>
      <c r="R97" s="19">
        <f t="shared" si="74"/>
        <v>3473</v>
      </c>
      <c r="S97" s="19">
        <f t="shared" si="74"/>
        <v>3004</v>
      </c>
      <c r="T97" s="20">
        <f t="shared" si="74"/>
        <v>2356</v>
      </c>
      <c r="U97" s="18">
        <f t="shared" si="13"/>
        <v>1915.666667</v>
      </c>
      <c r="V97" s="19">
        <f t="shared" ref="V97:AD97" si="75">V9-U9</f>
        <v>2119</v>
      </c>
      <c r="W97" s="19">
        <f t="shared" si="75"/>
        <v>1664</v>
      </c>
      <c r="X97" s="19">
        <f t="shared" si="75"/>
        <v>3149</v>
      </c>
      <c r="Y97" s="19">
        <f t="shared" si="75"/>
        <v>2001</v>
      </c>
      <c r="Z97" s="19">
        <f t="shared" si="75"/>
        <v>3041</v>
      </c>
      <c r="AA97" s="19">
        <f t="shared" si="75"/>
        <v>2955</v>
      </c>
      <c r="AB97" s="19">
        <f t="shared" si="75"/>
        <v>2513</v>
      </c>
      <c r="AC97" s="19">
        <f t="shared" si="75"/>
        <v>2233</v>
      </c>
      <c r="AD97" s="20">
        <f t="shared" si="75"/>
        <v>1933</v>
      </c>
      <c r="AE97" s="18">
        <f t="shared" si="15"/>
        <v>1656.333333</v>
      </c>
      <c r="AF97" s="19">
        <f t="shared" ref="AF97:AN97" si="76">AF9-AE9</f>
        <v>1535</v>
      </c>
      <c r="AG97" s="19">
        <f t="shared" si="76"/>
        <v>1535</v>
      </c>
      <c r="AH97" s="19">
        <f t="shared" si="76"/>
        <v>2977</v>
      </c>
      <c r="AI97" s="19">
        <f t="shared" si="76"/>
        <v>1997</v>
      </c>
      <c r="AJ97" s="19">
        <f t="shared" si="76"/>
        <v>2566</v>
      </c>
      <c r="AK97" s="19">
        <f t="shared" si="76"/>
        <v>2628</v>
      </c>
      <c r="AL97" s="19">
        <f t="shared" si="76"/>
        <v>2113</v>
      </c>
      <c r="AM97" s="19">
        <f t="shared" si="76"/>
        <v>2169</v>
      </c>
      <c r="AN97" s="20">
        <f t="shared" si="76"/>
        <v>1858</v>
      </c>
      <c r="AO97" s="18">
        <f t="shared" si="17"/>
        <v>1587.333333</v>
      </c>
      <c r="AP97" s="19">
        <f t="shared" ref="AP97:AX97" si="77">AP9-AO9</f>
        <v>1595</v>
      </c>
      <c r="AQ97" s="19">
        <f t="shared" si="77"/>
        <v>1417</v>
      </c>
      <c r="AR97" s="19">
        <f t="shared" si="77"/>
        <v>2981</v>
      </c>
      <c r="AS97" s="19">
        <f t="shared" si="77"/>
        <v>2125</v>
      </c>
      <c r="AT97" s="19">
        <f t="shared" si="77"/>
        <v>2477</v>
      </c>
      <c r="AU97" s="19">
        <f t="shared" si="77"/>
        <v>2316</v>
      </c>
      <c r="AV97" s="19">
        <f t="shared" si="77"/>
        <v>2590</v>
      </c>
      <c r="AW97" s="19">
        <f t="shared" si="77"/>
        <v>1813</v>
      </c>
      <c r="AX97" s="20">
        <f t="shared" si="77"/>
        <v>1922</v>
      </c>
      <c r="AY97" s="18">
        <f t="shared" si="19"/>
        <v>1623.333333</v>
      </c>
      <c r="AZ97" s="19">
        <f t="shared" ref="AZ97:BH97" si="78">AZ9-AY9</f>
        <v>1620</v>
      </c>
      <c r="BA97" s="19">
        <f t="shared" si="78"/>
        <v>1266</v>
      </c>
      <c r="BB97" s="19">
        <f t="shared" si="78"/>
        <v>2793</v>
      </c>
      <c r="BC97" s="19">
        <f t="shared" si="78"/>
        <v>2126</v>
      </c>
      <c r="BD97" s="19">
        <f t="shared" si="78"/>
        <v>2447</v>
      </c>
      <c r="BE97" s="19">
        <f t="shared" si="78"/>
        <v>3109</v>
      </c>
      <c r="BF97" s="19">
        <f t="shared" si="78"/>
        <v>2392</v>
      </c>
      <c r="BG97" s="19">
        <f t="shared" si="78"/>
        <v>1830</v>
      </c>
      <c r="BH97" s="20">
        <f t="shared" si="78"/>
        <v>1731</v>
      </c>
      <c r="BI97" s="18">
        <f t="shared" si="21"/>
        <v>1529.333333</v>
      </c>
      <c r="BJ97" s="19">
        <f t="shared" ref="BJ97:BP97" si="79">BJ9-BI9</f>
        <v>854</v>
      </c>
      <c r="BK97" s="19">
        <f t="shared" si="79"/>
        <v>1182</v>
      </c>
      <c r="BL97" s="19">
        <f t="shared" si="79"/>
        <v>2728</v>
      </c>
      <c r="BM97" s="19">
        <f t="shared" si="79"/>
        <v>2221</v>
      </c>
      <c r="BN97" s="19">
        <f t="shared" si="79"/>
        <v>2460</v>
      </c>
      <c r="BO97" s="19">
        <f t="shared" si="79"/>
        <v>2400</v>
      </c>
      <c r="BP97" s="20">
        <f t="shared" si="79"/>
        <v>1911</v>
      </c>
      <c r="BQ97" s="18">
        <f t="shared" si="23"/>
        <v>1253.5</v>
      </c>
      <c r="BR97" s="19">
        <f t="shared" ref="BR97:CA97" si="80">BR9-BQ9</f>
        <v>1407</v>
      </c>
      <c r="BS97" s="19">
        <f t="shared" si="80"/>
        <v>1406</v>
      </c>
      <c r="BT97" s="19">
        <f t="shared" si="80"/>
        <v>1082</v>
      </c>
      <c r="BU97" s="19">
        <f t="shared" si="80"/>
        <v>2293</v>
      </c>
      <c r="BV97" s="19">
        <f t="shared" si="80"/>
        <v>1827</v>
      </c>
      <c r="BW97" s="19">
        <f t="shared" si="80"/>
        <v>1858</v>
      </c>
      <c r="BX97" s="19">
        <f t="shared" si="80"/>
        <v>2112</v>
      </c>
      <c r="BY97" s="19">
        <f t="shared" si="80"/>
        <v>1573</v>
      </c>
      <c r="BZ97" s="19">
        <f t="shared" si="80"/>
        <v>1369</v>
      </c>
      <c r="CA97" s="20">
        <f t="shared" si="80"/>
        <v>1334</v>
      </c>
      <c r="CB97" s="18">
        <f t="shared" si="25"/>
        <v>1059</v>
      </c>
      <c r="CC97" s="19">
        <f t="shared" ref="CC97:CG97" si="81">CC9-CB9</f>
        <v>1194</v>
      </c>
      <c r="CD97" s="19">
        <f t="shared" si="81"/>
        <v>1173</v>
      </c>
      <c r="CE97" s="19">
        <f t="shared" si="81"/>
        <v>1064</v>
      </c>
      <c r="CF97" s="19">
        <f t="shared" si="81"/>
        <v>2112</v>
      </c>
      <c r="CG97" s="20">
        <f t="shared" si="81"/>
        <v>1635</v>
      </c>
    </row>
    <row r="98">
      <c r="A98" s="14" t="s">
        <v>16</v>
      </c>
      <c r="B98" s="18">
        <f t="shared" si="27"/>
        <v>1847</v>
      </c>
      <c r="C98" s="19">
        <f t="shared" ref="C98:K98" si="82">C10-B10</f>
        <v>2808</v>
      </c>
      <c r="D98" s="19">
        <f t="shared" si="82"/>
        <v>2548</v>
      </c>
      <c r="E98" s="19">
        <f t="shared" si="82"/>
        <v>2920</v>
      </c>
      <c r="F98" s="19">
        <f t="shared" si="82"/>
        <v>3344</v>
      </c>
      <c r="G98" s="19">
        <f t="shared" si="82"/>
        <v>3333</v>
      </c>
      <c r="H98" s="19">
        <f t="shared" si="82"/>
        <v>3899</v>
      </c>
      <c r="I98" s="19">
        <f t="shared" si="82"/>
        <v>3979</v>
      </c>
      <c r="J98" s="19">
        <f t="shared" si="82"/>
        <v>3289</v>
      </c>
      <c r="K98" s="20">
        <f t="shared" si="82"/>
        <v>3343</v>
      </c>
      <c r="L98" s="18">
        <f t="shared" si="11"/>
        <v>2619.333333</v>
      </c>
      <c r="M98" s="19">
        <f t="shared" ref="M98:T98" si="83">M10-L10</f>
        <v>3064</v>
      </c>
      <c r="N98" s="19">
        <f t="shared" si="83"/>
        <v>2963</v>
      </c>
      <c r="O98" s="19">
        <f t="shared" si="83"/>
        <v>3637</v>
      </c>
      <c r="P98" s="19">
        <f t="shared" si="83"/>
        <v>3693</v>
      </c>
      <c r="Q98" s="19">
        <f t="shared" si="83"/>
        <v>3506</v>
      </c>
      <c r="R98" s="19">
        <f t="shared" si="83"/>
        <v>4479</v>
      </c>
      <c r="S98" s="19">
        <f t="shared" si="83"/>
        <v>4936</v>
      </c>
      <c r="T98" s="20">
        <f t="shared" si="83"/>
        <v>3815</v>
      </c>
      <c r="U98" s="18">
        <f t="shared" si="13"/>
        <v>3111.666667</v>
      </c>
      <c r="V98" s="19">
        <f t="shared" ref="V98:AD98" si="84">V10-U10</f>
        <v>3121</v>
      </c>
      <c r="W98" s="19">
        <f t="shared" si="84"/>
        <v>3913</v>
      </c>
      <c r="X98" s="19">
        <f t="shared" si="84"/>
        <v>4590</v>
      </c>
      <c r="Y98" s="19">
        <f t="shared" si="84"/>
        <v>3999</v>
      </c>
      <c r="Z98" s="19">
        <f t="shared" si="84"/>
        <v>3575</v>
      </c>
      <c r="AA98" s="19">
        <f t="shared" si="84"/>
        <v>4119</v>
      </c>
      <c r="AB98" s="19">
        <f t="shared" si="84"/>
        <v>4467</v>
      </c>
      <c r="AC98" s="19">
        <f t="shared" si="84"/>
        <v>4010</v>
      </c>
      <c r="AD98" s="20">
        <f t="shared" si="84"/>
        <v>4112</v>
      </c>
      <c r="AE98" s="18">
        <f t="shared" si="15"/>
        <v>2945</v>
      </c>
      <c r="AF98" s="19">
        <f t="shared" ref="AF98:AN98" si="85">AF10-AE10</f>
        <v>2804</v>
      </c>
      <c r="AG98" s="19">
        <f t="shared" si="85"/>
        <v>2830</v>
      </c>
      <c r="AH98" s="19">
        <f t="shared" si="85"/>
        <v>4134</v>
      </c>
      <c r="AI98" s="19">
        <f t="shared" si="85"/>
        <v>3920</v>
      </c>
      <c r="AJ98" s="19">
        <f t="shared" si="85"/>
        <v>3560</v>
      </c>
      <c r="AK98" s="19">
        <f t="shared" si="85"/>
        <v>4147</v>
      </c>
      <c r="AL98" s="19">
        <f t="shared" si="85"/>
        <v>3899</v>
      </c>
      <c r="AM98" s="19">
        <f t="shared" si="85"/>
        <v>3323</v>
      </c>
      <c r="AN98" s="20">
        <f t="shared" si="85"/>
        <v>3423</v>
      </c>
      <c r="AO98" s="18">
        <f t="shared" si="17"/>
        <v>2994.333333</v>
      </c>
      <c r="AP98" s="19">
        <f t="shared" ref="AP98:AX98" si="86">AP10-AO10</f>
        <v>2945</v>
      </c>
      <c r="AQ98" s="19">
        <f t="shared" si="86"/>
        <v>2998</v>
      </c>
      <c r="AR98" s="19">
        <f t="shared" si="86"/>
        <v>4560</v>
      </c>
      <c r="AS98" s="19">
        <f t="shared" si="86"/>
        <v>4432</v>
      </c>
      <c r="AT98" s="19">
        <f t="shared" si="86"/>
        <v>3984</v>
      </c>
      <c r="AU98" s="19">
        <f t="shared" si="86"/>
        <v>4078</v>
      </c>
      <c r="AV98" s="19">
        <f t="shared" si="86"/>
        <v>4211</v>
      </c>
      <c r="AW98" s="19">
        <f t="shared" si="86"/>
        <v>3290</v>
      </c>
      <c r="AX98" s="20">
        <f t="shared" si="86"/>
        <v>3411</v>
      </c>
      <c r="AY98" s="18">
        <f t="shared" si="19"/>
        <v>3206.333333</v>
      </c>
      <c r="AZ98" s="19">
        <f t="shared" ref="AZ98:BH98" si="87">AZ10-AY10</f>
        <v>3502</v>
      </c>
      <c r="BA98" s="19">
        <f t="shared" si="87"/>
        <v>2859</v>
      </c>
      <c r="BB98" s="19">
        <f t="shared" si="87"/>
        <v>4302</v>
      </c>
      <c r="BC98" s="19">
        <f t="shared" si="87"/>
        <v>4483</v>
      </c>
      <c r="BD98" s="19">
        <f t="shared" si="87"/>
        <v>3934</v>
      </c>
      <c r="BE98" s="19">
        <f t="shared" si="87"/>
        <v>3986</v>
      </c>
      <c r="BF98" s="19">
        <f t="shared" si="87"/>
        <v>4577</v>
      </c>
      <c r="BG98" s="19">
        <f t="shared" si="87"/>
        <v>4029</v>
      </c>
      <c r="BH98" s="20">
        <f t="shared" si="87"/>
        <v>3985</v>
      </c>
      <c r="BI98" s="18">
        <f t="shared" si="21"/>
        <v>2851</v>
      </c>
      <c r="BJ98" s="19">
        <f t="shared" ref="BJ98:BP98" si="88">BJ10-BI10</f>
        <v>1410</v>
      </c>
      <c r="BK98" s="19">
        <f t="shared" si="88"/>
        <v>1605</v>
      </c>
      <c r="BL98" s="19">
        <f t="shared" si="88"/>
        <v>3112</v>
      </c>
      <c r="BM98" s="19">
        <f t="shared" si="88"/>
        <v>3152</v>
      </c>
      <c r="BN98" s="19">
        <f t="shared" si="88"/>
        <v>3919</v>
      </c>
      <c r="BO98" s="19">
        <f t="shared" si="88"/>
        <v>4189</v>
      </c>
      <c r="BP98" s="20">
        <f t="shared" si="88"/>
        <v>3059</v>
      </c>
      <c r="BQ98" s="18">
        <f t="shared" si="23"/>
        <v>2096</v>
      </c>
      <c r="BR98" s="19">
        <f t="shared" ref="BR98:CA98" si="89">BR10-BQ10</f>
        <v>2743</v>
      </c>
      <c r="BS98" s="19">
        <f t="shared" si="89"/>
        <v>2528</v>
      </c>
      <c r="BT98" s="19">
        <f t="shared" si="89"/>
        <v>1569</v>
      </c>
      <c r="BU98" s="19">
        <f t="shared" si="89"/>
        <v>3831</v>
      </c>
      <c r="BV98" s="19">
        <f t="shared" si="89"/>
        <v>3171</v>
      </c>
      <c r="BW98" s="19">
        <f t="shared" si="89"/>
        <v>2893</v>
      </c>
      <c r="BX98" s="19">
        <f t="shared" si="89"/>
        <v>3441</v>
      </c>
      <c r="BY98" s="19">
        <f t="shared" si="89"/>
        <v>2773</v>
      </c>
      <c r="BZ98" s="19">
        <f t="shared" si="89"/>
        <v>1779</v>
      </c>
      <c r="CA98" s="20">
        <f t="shared" si="89"/>
        <v>2807</v>
      </c>
      <c r="CB98" s="18">
        <f t="shared" si="25"/>
        <v>2110</v>
      </c>
      <c r="CC98" s="19">
        <f t="shared" ref="CC98:CG98" si="90">CC10-CB10</f>
        <v>2595</v>
      </c>
      <c r="CD98" s="19">
        <f t="shared" si="90"/>
        <v>2246</v>
      </c>
      <c r="CE98" s="19">
        <f t="shared" si="90"/>
        <v>1986</v>
      </c>
      <c r="CF98" s="19">
        <f t="shared" si="90"/>
        <v>3163</v>
      </c>
      <c r="CG98" s="20">
        <f t="shared" si="90"/>
        <v>2758</v>
      </c>
    </row>
    <row r="99">
      <c r="A99" s="14" t="s">
        <v>17</v>
      </c>
      <c r="B99" s="18">
        <f t="shared" si="27"/>
        <v>1677</v>
      </c>
      <c r="C99" s="19">
        <f t="shared" ref="C99:K99" si="91">C11-B11</f>
        <v>2603</v>
      </c>
      <c r="D99" s="19">
        <f t="shared" si="91"/>
        <v>2118</v>
      </c>
      <c r="E99" s="19">
        <f t="shared" si="91"/>
        <v>2610</v>
      </c>
      <c r="F99" s="19">
        <f t="shared" si="91"/>
        <v>3390</v>
      </c>
      <c r="G99" s="19">
        <f t="shared" si="91"/>
        <v>3732</v>
      </c>
      <c r="H99" s="19">
        <f t="shared" si="91"/>
        <v>3107</v>
      </c>
      <c r="I99" s="19">
        <f t="shared" si="91"/>
        <v>3310</v>
      </c>
      <c r="J99" s="19">
        <f t="shared" si="91"/>
        <v>2902</v>
      </c>
      <c r="K99" s="20">
        <f t="shared" si="91"/>
        <v>3040</v>
      </c>
      <c r="L99" s="18">
        <f t="shared" si="11"/>
        <v>2734.666667</v>
      </c>
      <c r="M99" s="19">
        <f t="shared" ref="M99:T99" si="92">M11-L11</f>
        <v>2571</v>
      </c>
      <c r="N99" s="19">
        <f t="shared" si="92"/>
        <v>2309</v>
      </c>
      <c r="O99" s="19">
        <f t="shared" si="92"/>
        <v>3404</v>
      </c>
      <c r="P99" s="19">
        <f t="shared" si="92"/>
        <v>3895</v>
      </c>
      <c r="Q99" s="19">
        <f t="shared" si="92"/>
        <v>3571</v>
      </c>
      <c r="R99" s="19">
        <f t="shared" si="92"/>
        <v>3339</v>
      </c>
      <c r="S99" s="19">
        <f t="shared" si="92"/>
        <v>3476</v>
      </c>
      <c r="T99" s="20">
        <f t="shared" si="92"/>
        <v>3271</v>
      </c>
      <c r="U99" s="18">
        <f t="shared" si="13"/>
        <v>3090</v>
      </c>
      <c r="V99" s="19">
        <f t="shared" ref="V99:AD99" si="93">V11-U11</f>
        <v>3292</v>
      </c>
      <c r="W99" s="19">
        <f t="shared" si="93"/>
        <v>2801</v>
      </c>
      <c r="X99" s="19">
        <f t="shared" si="93"/>
        <v>4389</v>
      </c>
      <c r="Y99" s="19">
        <f t="shared" si="93"/>
        <v>4002</v>
      </c>
      <c r="Z99" s="19">
        <f t="shared" si="93"/>
        <v>4261</v>
      </c>
      <c r="AA99" s="19">
        <f t="shared" si="93"/>
        <v>3600</v>
      </c>
      <c r="AB99" s="19">
        <f t="shared" si="93"/>
        <v>3003</v>
      </c>
      <c r="AC99" s="19">
        <f t="shared" si="93"/>
        <v>3318</v>
      </c>
      <c r="AD99" s="20">
        <f t="shared" si="93"/>
        <v>3580</v>
      </c>
      <c r="AE99" s="18">
        <f t="shared" si="15"/>
        <v>2957.666667</v>
      </c>
      <c r="AF99" s="19">
        <f t="shared" ref="AF99:AN99" si="94">AF11-AE11</f>
        <v>3100</v>
      </c>
      <c r="AG99" s="19">
        <f t="shared" si="94"/>
        <v>2664</v>
      </c>
      <c r="AH99" s="19">
        <f t="shared" si="94"/>
        <v>4148</v>
      </c>
      <c r="AI99" s="19">
        <f t="shared" si="94"/>
        <v>3645</v>
      </c>
      <c r="AJ99" s="19">
        <f t="shared" si="94"/>
        <v>4044</v>
      </c>
      <c r="AK99" s="19">
        <f t="shared" si="94"/>
        <v>3237</v>
      </c>
      <c r="AL99" s="19">
        <f t="shared" si="94"/>
        <v>3536</v>
      </c>
      <c r="AM99" s="19">
        <f t="shared" si="94"/>
        <v>3097</v>
      </c>
      <c r="AN99" s="20">
        <f t="shared" si="94"/>
        <v>2825</v>
      </c>
      <c r="AO99" s="18">
        <f t="shared" si="17"/>
        <v>2931.333333</v>
      </c>
      <c r="AP99" s="19">
        <f t="shared" ref="AP99:AX99" si="95">AP11-AO11</f>
        <v>2904</v>
      </c>
      <c r="AQ99" s="19">
        <f t="shared" si="95"/>
        <v>2803</v>
      </c>
      <c r="AR99" s="19">
        <f t="shared" si="95"/>
        <v>4016</v>
      </c>
      <c r="AS99" s="19">
        <f t="shared" si="95"/>
        <v>4010</v>
      </c>
      <c r="AT99" s="19">
        <f t="shared" si="95"/>
        <v>4238</v>
      </c>
      <c r="AU99" s="19">
        <f t="shared" si="95"/>
        <v>3602</v>
      </c>
      <c r="AV99" s="19">
        <f t="shared" si="95"/>
        <v>3899</v>
      </c>
      <c r="AW99" s="19">
        <f t="shared" si="95"/>
        <v>3456</v>
      </c>
      <c r="AX99" s="20">
        <f t="shared" si="95"/>
        <v>3276</v>
      </c>
      <c r="AY99" s="18">
        <f t="shared" si="19"/>
        <v>3100</v>
      </c>
      <c r="AZ99" s="19">
        <f t="shared" ref="AZ99:BH99" si="96">AZ11-AY11</f>
        <v>3331</v>
      </c>
      <c r="BA99" s="19">
        <f t="shared" si="96"/>
        <v>2901</v>
      </c>
      <c r="BB99" s="19">
        <f t="shared" si="96"/>
        <v>3972</v>
      </c>
      <c r="BC99" s="19">
        <f t="shared" si="96"/>
        <v>3880</v>
      </c>
      <c r="BD99" s="19">
        <f t="shared" si="96"/>
        <v>3918</v>
      </c>
      <c r="BE99" s="19">
        <f t="shared" si="96"/>
        <v>3700</v>
      </c>
      <c r="BF99" s="19">
        <f t="shared" si="96"/>
        <v>3598</v>
      </c>
      <c r="BG99" s="19">
        <f t="shared" si="96"/>
        <v>3133</v>
      </c>
      <c r="BH99" s="20">
        <f t="shared" si="96"/>
        <v>3114</v>
      </c>
      <c r="BI99" s="18">
        <f t="shared" si="21"/>
        <v>2633.666667</v>
      </c>
      <c r="BJ99" s="19">
        <f t="shared" ref="BJ99:BP99" si="97">BJ11-BI11</f>
        <v>1030</v>
      </c>
      <c r="BK99" s="19">
        <f t="shared" si="97"/>
        <v>1261</v>
      </c>
      <c r="BL99" s="19">
        <f t="shared" si="97"/>
        <v>2555</v>
      </c>
      <c r="BM99" s="19">
        <f t="shared" si="97"/>
        <v>3909</v>
      </c>
      <c r="BN99" s="19">
        <f t="shared" si="97"/>
        <v>3517</v>
      </c>
      <c r="BO99" s="19">
        <f t="shared" si="97"/>
        <v>3415</v>
      </c>
      <c r="BP99" s="20">
        <f t="shared" si="97"/>
        <v>2873</v>
      </c>
      <c r="BQ99" s="18">
        <f t="shared" si="23"/>
        <v>2251</v>
      </c>
      <c r="BR99" s="19">
        <f t="shared" ref="BR99:CA99" si="98">BR11-BQ11</f>
        <v>2705</v>
      </c>
      <c r="BS99" s="19">
        <f t="shared" si="98"/>
        <v>2375</v>
      </c>
      <c r="BT99" s="19">
        <f t="shared" si="98"/>
        <v>1851</v>
      </c>
      <c r="BU99" s="19">
        <f t="shared" si="98"/>
        <v>3510</v>
      </c>
      <c r="BV99" s="19">
        <f t="shared" si="98"/>
        <v>3331</v>
      </c>
      <c r="BW99" s="19">
        <f t="shared" si="98"/>
        <v>3101</v>
      </c>
      <c r="BX99" s="19">
        <f t="shared" si="98"/>
        <v>2542</v>
      </c>
      <c r="BY99" s="19">
        <f t="shared" si="98"/>
        <v>2428</v>
      </c>
      <c r="BZ99" s="19">
        <f t="shared" si="98"/>
        <v>1891</v>
      </c>
      <c r="CA99" s="20">
        <f t="shared" si="98"/>
        <v>2223</v>
      </c>
      <c r="CB99" s="18">
        <f t="shared" si="25"/>
        <v>1904</v>
      </c>
      <c r="CC99" s="19">
        <f t="shared" ref="CC99:CG99" si="99">CC11-CB11</f>
        <v>2489</v>
      </c>
      <c r="CD99" s="19">
        <f t="shared" si="99"/>
        <v>2226</v>
      </c>
      <c r="CE99" s="19">
        <f t="shared" si="99"/>
        <v>1807</v>
      </c>
      <c r="CF99" s="19">
        <f t="shared" si="99"/>
        <v>2881</v>
      </c>
      <c r="CG99" s="20">
        <f t="shared" si="99"/>
        <v>2634</v>
      </c>
    </row>
    <row r="100">
      <c r="A100" s="14" t="s">
        <v>18</v>
      </c>
      <c r="B100" s="18">
        <f t="shared" si="27"/>
        <v>18116.25</v>
      </c>
      <c r="C100" s="19">
        <f t="shared" ref="C100:K100" si="100">C12-B12</f>
        <v>26338</v>
      </c>
      <c r="D100" s="19">
        <f t="shared" si="100"/>
        <v>24349</v>
      </c>
      <c r="E100" s="19">
        <f t="shared" si="100"/>
        <v>23040</v>
      </c>
      <c r="F100" s="19">
        <f t="shared" si="100"/>
        <v>29624</v>
      </c>
      <c r="G100" s="19">
        <f t="shared" si="100"/>
        <v>28718</v>
      </c>
      <c r="H100" s="19">
        <f t="shared" si="100"/>
        <v>31278</v>
      </c>
      <c r="I100" s="19">
        <f t="shared" si="100"/>
        <v>32714</v>
      </c>
      <c r="J100" s="19">
        <f t="shared" si="100"/>
        <v>31329</v>
      </c>
      <c r="K100" s="20">
        <f t="shared" si="100"/>
        <v>29175</v>
      </c>
      <c r="L100" s="18">
        <f t="shared" si="11"/>
        <v>26029</v>
      </c>
      <c r="M100" s="19">
        <f t="shared" ref="M100:T100" si="101">M12-L12</f>
        <v>26307</v>
      </c>
      <c r="N100" s="19">
        <f t="shared" si="101"/>
        <v>22923</v>
      </c>
      <c r="O100" s="19">
        <f t="shared" si="101"/>
        <v>26066</v>
      </c>
      <c r="P100" s="19">
        <f t="shared" si="101"/>
        <v>25518</v>
      </c>
      <c r="Q100" s="19">
        <f t="shared" si="101"/>
        <v>31358</v>
      </c>
      <c r="R100" s="19">
        <f t="shared" si="101"/>
        <v>30613</v>
      </c>
      <c r="S100" s="19">
        <f t="shared" si="101"/>
        <v>30760</v>
      </c>
      <c r="T100" s="20">
        <f t="shared" si="101"/>
        <v>27658</v>
      </c>
      <c r="U100" s="18">
        <f t="shared" si="13"/>
        <v>24657.33333</v>
      </c>
      <c r="V100" s="19">
        <f t="shared" ref="V100:AD100" si="102">V12-U12</f>
        <v>27412</v>
      </c>
      <c r="W100" s="19">
        <f t="shared" si="102"/>
        <v>26160</v>
      </c>
      <c r="X100" s="19">
        <f t="shared" si="102"/>
        <v>29480</v>
      </c>
      <c r="Y100" s="19">
        <f t="shared" si="102"/>
        <v>26684</v>
      </c>
      <c r="Z100" s="19">
        <f t="shared" si="102"/>
        <v>30292</v>
      </c>
      <c r="AA100" s="19">
        <f t="shared" si="102"/>
        <v>30935</v>
      </c>
      <c r="AB100" s="19">
        <f t="shared" si="102"/>
        <v>29417</v>
      </c>
      <c r="AC100" s="19">
        <f t="shared" si="102"/>
        <v>31650</v>
      </c>
      <c r="AD100" s="20">
        <f t="shared" si="102"/>
        <v>28384</v>
      </c>
      <c r="AE100" s="18">
        <f t="shared" si="15"/>
        <v>25412.66667</v>
      </c>
      <c r="AF100" s="19">
        <f t="shared" ref="AF100:AN100" si="103">AF12-AE12</f>
        <v>26197</v>
      </c>
      <c r="AG100" s="19">
        <f t="shared" si="103"/>
        <v>26063</v>
      </c>
      <c r="AH100" s="19">
        <f t="shared" si="103"/>
        <v>28447</v>
      </c>
      <c r="AI100" s="19">
        <f t="shared" si="103"/>
        <v>29252</v>
      </c>
      <c r="AJ100" s="19">
        <f t="shared" si="103"/>
        <v>26967</v>
      </c>
      <c r="AK100" s="19">
        <f t="shared" si="103"/>
        <v>33046</v>
      </c>
      <c r="AL100" s="19">
        <f t="shared" si="103"/>
        <v>29234</v>
      </c>
      <c r="AM100" s="19">
        <f t="shared" si="103"/>
        <v>34673</v>
      </c>
      <c r="AN100" s="20">
        <f t="shared" si="103"/>
        <v>24312</v>
      </c>
      <c r="AO100" s="18">
        <f t="shared" si="17"/>
        <v>26744</v>
      </c>
      <c r="AP100" s="19">
        <f t="shared" ref="AP100:AX100" si="104">AP12-AO12</f>
        <v>30306</v>
      </c>
      <c r="AQ100" s="19">
        <f t="shared" si="104"/>
        <v>30427</v>
      </c>
      <c r="AR100" s="19">
        <f t="shared" si="104"/>
        <v>31005</v>
      </c>
      <c r="AS100" s="19">
        <f t="shared" si="104"/>
        <v>32578</v>
      </c>
      <c r="AT100" s="19">
        <f t="shared" si="104"/>
        <v>35468</v>
      </c>
      <c r="AU100" s="19">
        <f t="shared" si="104"/>
        <v>36135</v>
      </c>
      <c r="AV100" s="19">
        <f t="shared" si="104"/>
        <v>36953</v>
      </c>
      <c r="AW100" s="19">
        <f t="shared" si="104"/>
        <v>34309</v>
      </c>
      <c r="AX100" s="20">
        <f t="shared" si="104"/>
        <v>30780</v>
      </c>
      <c r="AY100" s="18">
        <f t="shared" si="19"/>
        <v>25094.33333</v>
      </c>
      <c r="AZ100" s="19">
        <f t="shared" ref="AZ100:BH100" si="105">AZ12-AY12</f>
        <v>27820</v>
      </c>
      <c r="BA100" s="19">
        <f t="shared" si="105"/>
        <v>30419</v>
      </c>
      <c r="BB100" s="19">
        <f t="shared" si="105"/>
        <v>33588</v>
      </c>
      <c r="BC100" s="19">
        <f t="shared" si="105"/>
        <v>32074</v>
      </c>
      <c r="BD100" s="19">
        <f t="shared" si="105"/>
        <v>37394</v>
      </c>
      <c r="BE100" s="19">
        <f t="shared" si="105"/>
        <v>35020</v>
      </c>
      <c r="BF100" s="19">
        <f t="shared" si="105"/>
        <v>33168</v>
      </c>
      <c r="BG100" s="19">
        <f t="shared" si="105"/>
        <v>36225</v>
      </c>
      <c r="BH100" s="20">
        <f t="shared" si="105"/>
        <v>32372</v>
      </c>
      <c r="BI100" s="18">
        <f t="shared" si="21"/>
        <v>23879.33333</v>
      </c>
      <c r="BJ100" s="19">
        <f t="shared" ref="BJ100:BP100" si="106">BJ12-BI12</f>
        <v>13050</v>
      </c>
      <c r="BK100" s="19">
        <f t="shared" si="106"/>
        <v>14135</v>
      </c>
      <c r="BL100" s="19">
        <f t="shared" si="106"/>
        <v>20846</v>
      </c>
      <c r="BM100" s="19">
        <f t="shared" si="106"/>
        <v>33081</v>
      </c>
      <c r="BN100" s="19">
        <f t="shared" si="106"/>
        <v>36130</v>
      </c>
      <c r="BO100" s="19">
        <f t="shared" si="106"/>
        <v>37059</v>
      </c>
      <c r="BP100" s="20">
        <f t="shared" si="106"/>
        <v>35464</v>
      </c>
      <c r="BQ100" s="18">
        <f t="shared" si="23"/>
        <v>23839.5</v>
      </c>
      <c r="BR100" s="19">
        <f t="shared" ref="BR100:CA100" si="107">BR12-BQ12</f>
        <v>32971</v>
      </c>
      <c r="BS100" s="19">
        <f t="shared" si="107"/>
        <v>29185</v>
      </c>
      <c r="BT100" s="19">
        <f t="shared" si="107"/>
        <v>27935</v>
      </c>
      <c r="BU100" s="19">
        <f t="shared" si="107"/>
        <v>27963</v>
      </c>
      <c r="BV100" s="19">
        <f t="shared" si="107"/>
        <v>29783</v>
      </c>
      <c r="BW100" s="19">
        <f t="shared" si="107"/>
        <v>31346</v>
      </c>
      <c r="BX100" s="19">
        <f t="shared" si="107"/>
        <v>34487</v>
      </c>
      <c r="BY100" s="19">
        <f t="shared" si="107"/>
        <v>34823</v>
      </c>
      <c r="BZ100" s="19">
        <f t="shared" si="107"/>
        <v>27643</v>
      </c>
      <c r="CA100" s="20">
        <f t="shared" si="107"/>
        <v>29223</v>
      </c>
      <c r="CB100" s="18">
        <f t="shared" si="25"/>
        <v>22539</v>
      </c>
      <c r="CC100" s="19">
        <f t="shared" ref="CC100:CG100" si="108">CC12-CB12</f>
        <v>34875</v>
      </c>
      <c r="CD100" s="19">
        <f t="shared" si="108"/>
        <v>29800</v>
      </c>
      <c r="CE100" s="19">
        <f t="shared" si="108"/>
        <v>26390</v>
      </c>
      <c r="CF100" s="19">
        <f t="shared" si="108"/>
        <v>30159</v>
      </c>
      <c r="CG100" s="20">
        <f t="shared" si="108"/>
        <v>28632</v>
      </c>
    </row>
    <row r="101">
      <c r="A101" s="14" t="s">
        <v>19</v>
      </c>
      <c r="B101" s="18">
        <f t="shared" si="27"/>
        <v>1025.5</v>
      </c>
      <c r="C101" s="19">
        <f t="shared" ref="C101:K101" si="109">C13-B13</f>
        <v>1473</v>
      </c>
      <c r="D101" s="19">
        <f t="shared" si="109"/>
        <v>1076</v>
      </c>
      <c r="E101" s="19">
        <f t="shared" si="109"/>
        <v>1163</v>
      </c>
      <c r="F101" s="19">
        <f t="shared" si="109"/>
        <v>1419</v>
      </c>
      <c r="G101" s="19">
        <f t="shared" si="109"/>
        <v>1931</v>
      </c>
      <c r="H101" s="19">
        <f t="shared" si="109"/>
        <v>3327</v>
      </c>
      <c r="I101" s="19">
        <f t="shared" si="109"/>
        <v>2389</v>
      </c>
      <c r="J101" s="19">
        <f t="shared" si="109"/>
        <v>2195</v>
      </c>
      <c r="K101" s="20">
        <f t="shared" si="109"/>
        <v>1520</v>
      </c>
      <c r="L101" s="18">
        <f t="shared" si="11"/>
        <v>1381</v>
      </c>
      <c r="M101" s="19">
        <f t="shared" ref="M101:T101" si="110">M13-L13</f>
        <v>1346</v>
      </c>
      <c r="N101" s="19">
        <f t="shared" si="110"/>
        <v>1032</v>
      </c>
      <c r="O101" s="19">
        <f t="shared" si="110"/>
        <v>1584</v>
      </c>
      <c r="P101" s="19">
        <f t="shared" si="110"/>
        <v>2713</v>
      </c>
      <c r="Q101" s="19">
        <f t="shared" si="110"/>
        <v>1693</v>
      </c>
      <c r="R101" s="19">
        <f t="shared" si="110"/>
        <v>3119</v>
      </c>
      <c r="S101" s="19">
        <f t="shared" si="110"/>
        <v>2109</v>
      </c>
      <c r="T101" s="20">
        <f t="shared" si="110"/>
        <v>1462</v>
      </c>
      <c r="U101" s="18">
        <f t="shared" si="13"/>
        <v>1294.666667</v>
      </c>
      <c r="V101" s="19">
        <f t="shared" ref="V101:AD101" si="111">V13-U13</f>
        <v>1478</v>
      </c>
      <c r="W101" s="19">
        <f t="shared" si="111"/>
        <v>1069</v>
      </c>
      <c r="X101" s="19">
        <f t="shared" si="111"/>
        <v>1706</v>
      </c>
      <c r="Y101" s="19">
        <f t="shared" si="111"/>
        <v>2610</v>
      </c>
      <c r="Z101" s="19">
        <f t="shared" si="111"/>
        <v>2006</v>
      </c>
      <c r="AA101" s="19">
        <f t="shared" si="111"/>
        <v>2716</v>
      </c>
      <c r="AB101" s="19">
        <f t="shared" si="111"/>
        <v>1955</v>
      </c>
      <c r="AC101" s="19">
        <f t="shared" si="111"/>
        <v>1439</v>
      </c>
      <c r="AD101" s="20">
        <f t="shared" si="111"/>
        <v>1462</v>
      </c>
      <c r="AE101" s="18">
        <f t="shared" si="15"/>
        <v>1286.333333</v>
      </c>
      <c r="AF101" s="19">
        <f t="shared" ref="AF101:AN101" si="112">AF13-AE13</f>
        <v>1293</v>
      </c>
      <c r="AG101" s="19">
        <f t="shared" si="112"/>
        <v>1247</v>
      </c>
      <c r="AH101" s="19">
        <f t="shared" si="112"/>
        <v>1758</v>
      </c>
      <c r="AI101" s="19">
        <f t="shared" si="112"/>
        <v>2572</v>
      </c>
      <c r="AJ101" s="19">
        <f t="shared" si="112"/>
        <v>1651</v>
      </c>
      <c r="AK101" s="19">
        <f t="shared" si="112"/>
        <v>1878</v>
      </c>
      <c r="AL101" s="19">
        <f t="shared" si="112"/>
        <v>2243</v>
      </c>
      <c r="AM101" s="19">
        <f t="shared" si="112"/>
        <v>1815</v>
      </c>
      <c r="AN101" s="20">
        <f t="shared" si="112"/>
        <v>1403</v>
      </c>
      <c r="AO101" s="18">
        <f t="shared" si="17"/>
        <v>1357.333333</v>
      </c>
      <c r="AP101" s="19">
        <f t="shared" ref="AP101:AX101" si="113">AP13-AO13</f>
        <v>1126</v>
      </c>
      <c r="AQ101" s="19">
        <f t="shared" si="113"/>
        <v>1354</v>
      </c>
      <c r="AR101" s="19">
        <f t="shared" si="113"/>
        <v>2338</v>
      </c>
      <c r="AS101" s="19">
        <f t="shared" si="113"/>
        <v>2627</v>
      </c>
      <c r="AT101" s="19">
        <f t="shared" si="113"/>
        <v>1635</v>
      </c>
      <c r="AU101" s="19">
        <f t="shared" si="113"/>
        <v>1671</v>
      </c>
      <c r="AV101" s="19">
        <f t="shared" si="113"/>
        <v>1975</v>
      </c>
      <c r="AW101" s="19">
        <f t="shared" si="113"/>
        <v>2394</v>
      </c>
      <c r="AX101" s="20">
        <f t="shared" si="113"/>
        <v>1799</v>
      </c>
      <c r="AY101" s="18">
        <f t="shared" si="19"/>
        <v>1474.333333</v>
      </c>
      <c r="AZ101" s="19">
        <f t="shared" ref="AZ101:BH101" si="114">AZ13-AY13</f>
        <v>1447</v>
      </c>
      <c r="BA101" s="19">
        <f t="shared" si="114"/>
        <v>1334</v>
      </c>
      <c r="BB101" s="19">
        <f t="shared" si="114"/>
        <v>1987</v>
      </c>
      <c r="BC101" s="19">
        <f t="shared" si="114"/>
        <v>2350</v>
      </c>
      <c r="BD101" s="19">
        <f t="shared" si="114"/>
        <v>1663</v>
      </c>
      <c r="BE101" s="19">
        <f t="shared" si="114"/>
        <v>1972</v>
      </c>
      <c r="BF101" s="19">
        <f t="shared" si="114"/>
        <v>1886</v>
      </c>
      <c r="BG101" s="19">
        <f t="shared" si="114"/>
        <v>1461</v>
      </c>
      <c r="BH101" s="20">
        <f t="shared" si="114"/>
        <v>1214</v>
      </c>
      <c r="BI101" s="18">
        <f t="shared" si="21"/>
        <v>1131.333333</v>
      </c>
      <c r="BJ101" s="19">
        <f t="shared" ref="BJ101:BP101" si="115">BJ13-BI13</f>
        <v>609</v>
      </c>
      <c r="BK101" s="19">
        <f t="shared" si="115"/>
        <v>693</v>
      </c>
      <c r="BL101" s="19">
        <f t="shared" si="115"/>
        <v>1827</v>
      </c>
      <c r="BM101" s="19">
        <f t="shared" si="115"/>
        <v>1922</v>
      </c>
      <c r="BN101" s="19">
        <f t="shared" si="115"/>
        <v>1439</v>
      </c>
      <c r="BO101" s="19">
        <f t="shared" si="115"/>
        <v>1234</v>
      </c>
      <c r="BP101" s="20">
        <f t="shared" si="115"/>
        <v>1242</v>
      </c>
      <c r="BQ101" s="18">
        <f t="shared" si="23"/>
        <v>833</v>
      </c>
      <c r="BR101" s="19">
        <f t="shared" ref="BR101:CA101" si="116">BR13-BQ13</f>
        <v>1076</v>
      </c>
      <c r="BS101" s="19">
        <f t="shared" si="116"/>
        <v>963</v>
      </c>
      <c r="BT101" s="19">
        <f t="shared" si="116"/>
        <v>748</v>
      </c>
      <c r="BU101" s="19">
        <f t="shared" si="116"/>
        <v>1453</v>
      </c>
      <c r="BV101" s="19">
        <f t="shared" si="116"/>
        <v>1456</v>
      </c>
      <c r="BW101" s="19">
        <f t="shared" si="116"/>
        <v>1354</v>
      </c>
      <c r="BX101" s="19">
        <f t="shared" si="116"/>
        <v>1290</v>
      </c>
      <c r="BY101" s="19">
        <f t="shared" si="116"/>
        <v>1184</v>
      </c>
      <c r="BZ101" s="19">
        <f t="shared" si="116"/>
        <v>972</v>
      </c>
      <c r="CA101" s="20">
        <f t="shared" si="116"/>
        <v>1022</v>
      </c>
      <c r="CB101" s="18">
        <f t="shared" si="25"/>
        <v>853</v>
      </c>
      <c r="CC101" s="19">
        <f t="shared" ref="CC101:CG101" si="117">CC13-CB13</f>
        <v>973</v>
      </c>
      <c r="CD101" s="19">
        <f t="shared" si="117"/>
        <v>947</v>
      </c>
      <c r="CE101" s="19">
        <f t="shared" si="117"/>
        <v>819</v>
      </c>
      <c r="CF101" s="19">
        <f t="shared" si="117"/>
        <v>1420</v>
      </c>
      <c r="CG101" s="20">
        <f t="shared" si="117"/>
        <v>1229</v>
      </c>
    </row>
    <row r="102">
      <c r="A102" s="14" t="s">
        <v>20</v>
      </c>
      <c r="B102" s="18">
        <f t="shared" si="27"/>
        <v>1638.25</v>
      </c>
      <c r="C102" s="19">
        <f t="shared" ref="C102:K102" si="118">C14-B14</f>
        <v>2408</v>
      </c>
      <c r="D102" s="19">
        <f t="shared" si="118"/>
        <v>2001</v>
      </c>
      <c r="E102" s="19">
        <f t="shared" si="118"/>
        <v>2425</v>
      </c>
      <c r="F102" s="19">
        <f t="shared" si="118"/>
        <v>2558</v>
      </c>
      <c r="G102" s="19">
        <f t="shared" si="118"/>
        <v>2588</v>
      </c>
      <c r="H102" s="19">
        <f t="shared" si="118"/>
        <v>3744</v>
      </c>
      <c r="I102" s="19">
        <f t="shared" si="118"/>
        <v>3777</v>
      </c>
      <c r="J102" s="19">
        <f t="shared" si="118"/>
        <v>2945</v>
      </c>
      <c r="K102" s="20">
        <f t="shared" si="118"/>
        <v>2543</v>
      </c>
      <c r="L102" s="18">
        <f t="shared" si="11"/>
        <v>2420.333333</v>
      </c>
      <c r="M102" s="19">
        <f t="shared" ref="M102:T102" si="119">M14-L14</f>
        <v>2255</v>
      </c>
      <c r="N102" s="19">
        <f t="shared" si="119"/>
        <v>2058</v>
      </c>
      <c r="O102" s="19">
        <f t="shared" si="119"/>
        <v>3417</v>
      </c>
      <c r="P102" s="19">
        <f t="shared" si="119"/>
        <v>2631</v>
      </c>
      <c r="Q102" s="19">
        <f t="shared" si="119"/>
        <v>3015</v>
      </c>
      <c r="R102" s="19">
        <f t="shared" si="119"/>
        <v>3495</v>
      </c>
      <c r="S102" s="19">
        <f t="shared" si="119"/>
        <v>3293</v>
      </c>
      <c r="T102" s="20">
        <f t="shared" si="119"/>
        <v>3021</v>
      </c>
      <c r="U102" s="18">
        <f t="shared" si="13"/>
        <v>2620.666667</v>
      </c>
      <c r="V102" s="19">
        <f t="shared" ref="V102:AD102" si="120">V14-U14</f>
        <v>2764</v>
      </c>
      <c r="W102" s="19">
        <f t="shared" si="120"/>
        <v>2272</v>
      </c>
      <c r="X102" s="19">
        <f t="shared" si="120"/>
        <v>3782</v>
      </c>
      <c r="Y102" s="19">
        <f t="shared" si="120"/>
        <v>3287</v>
      </c>
      <c r="Z102" s="19">
        <f t="shared" si="120"/>
        <v>3371</v>
      </c>
      <c r="AA102" s="19">
        <f t="shared" si="120"/>
        <v>4071</v>
      </c>
      <c r="AB102" s="19">
        <f t="shared" si="120"/>
        <v>3514</v>
      </c>
      <c r="AC102" s="19">
        <f t="shared" si="120"/>
        <v>2806</v>
      </c>
      <c r="AD102" s="20">
        <f t="shared" si="120"/>
        <v>2596</v>
      </c>
      <c r="AE102" s="18">
        <f t="shared" si="15"/>
        <v>2649.333333</v>
      </c>
      <c r="AF102" s="19">
        <f t="shared" ref="AF102:AN102" si="121">AF14-AE14</f>
        <v>2527</v>
      </c>
      <c r="AG102" s="19">
        <f t="shared" si="121"/>
        <v>2658</v>
      </c>
      <c r="AH102" s="19">
        <f t="shared" si="121"/>
        <v>3921</v>
      </c>
      <c r="AI102" s="19">
        <f t="shared" si="121"/>
        <v>3278</v>
      </c>
      <c r="AJ102" s="19">
        <f t="shared" si="121"/>
        <v>3486</v>
      </c>
      <c r="AK102" s="19">
        <f t="shared" si="121"/>
        <v>4282</v>
      </c>
      <c r="AL102" s="19">
        <f t="shared" si="121"/>
        <v>3525</v>
      </c>
      <c r="AM102" s="19">
        <f t="shared" si="121"/>
        <v>3377</v>
      </c>
      <c r="AN102" s="20">
        <f t="shared" si="121"/>
        <v>2999</v>
      </c>
      <c r="AO102" s="18">
        <f t="shared" si="17"/>
        <v>2938.333333</v>
      </c>
      <c r="AP102" s="19">
        <f t="shared" ref="AP102:AX102" si="122">AP14-AO14</f>
        <v>2956</v>
      </c>
      <c r="AQ102" s="19">
        <f t="shared" si="122"/>
        <v>2750</v>
      </c>
      <c r="AR102" s="19">
        <f t="shared" si="122"/>
        <v>3846</v>
      </c>
      <c r="AS102" s="19">
        <f t="shared" si="122"/>
        <v>3428</v>
      </c>
      <c r="AT102" s="19">
        <f t="shared" si="122"/>
        <v>3492</v>
      </c>
      <c r="AU102" s="19">
        <f t="shared" si="122"/>
        <v>3699</v>
      </c>
      <c r="AV102" s="19">
        <f t="shared" si="122"/>
        <v>4205</v>
      </c>
      <c r="AW102" s="19">
        <f t="shared" si="122"/>
        <v>3342</v>
      </c>
      <c r="AX102" s="20">
        <f t="shared" si="122"/>
        <v>3044</v>
      </c>
      <c r="AY102" s="18">
        <f t="shared" si="19"/>
        <v>2919</v>
      </c>
      <c r="AZ102" s="19">
        <f t="shared" ref="AZ102:BH102" si="123">AZ14-AY14</f>
        <v>3307</v>
      </c>
      <c r="BA102" s="19">
        <f t="shared" si="123"/>
        <v>2603</v>
      </c>
      <c r="BB102" s="19">
        <f t="shared" si="123"/>
        <v>3931</v>
      </c>
      <c r="BC102" s="19">
        <f t="shared" si="123"/>
        <v>3826</v>
      </c>
      <c r="BD102" s="19">
        <f t="shared" si="123"/>
        <v>3762</v>
      </c>
      <c r="BE102" s="19">
        <f t="shared" si="123"/>
        <v>3729</v>
      </c>
      <c r="BF102" s="19">
        <f t="shared" si="123"/>
        <v>4269</v>
      </c>
      <c r="BG102" s="19">
        <f t="shared" si="123"/>
        <v>3328</v>
      </c>
      <c r="BH102" s="20">
        <f t="shared" si="123"/>
        <v>2803</v>
      </c>
      <c r="BI102" s="18">
        <f t="shared" si="21"/>
        <v>3001</v>
      </c>
      <c r="BJ102" s="19">
        <f t="shared" ref="BJ102:BP102" si="124">BJ14-BI14</f>
        <v>1112</v>
      </c>
      <c r="BK102" s="19">
        <f t="shared" si="124"/>
        <v>1194</v>
      </c>
      <c r="BL102" s="19">
        <f t="shared" si="124"/>
        <v>3250</v>
      </c>
      <c r="BM102" s="19">
        <f t="shared" si="124"/>
        <v>3483</v>
      </c>
      <c r="BN102" s="19">
        <f t="shared" si="124"/>
        <v>3602</v>
      </c>
      <c r="BO102" s="19">
        <f t="shared" si="124"/>
        <v>4288</v>
      </c>
      <c r="BP102" s="20">
        <f t="shared" si="124"/>
        <v>3390</v>
      </c>
      <c r="BQ102" s="18">
        <f t="shared" si="23"/>
        <v>2196</v>
      </c>
      <c r="BR102" s="19">
        <f t="shared" ref="BR102:CA102" si="125">BR14-BQ14</f>
        <v>3072</v>
      </c>
      <c r="BS102" s="19">
        <f t="shared" si="125"/>
        <v>2526</v>
      </c>
      <c r="BT102" s="19">
        <f t="shared" si="125"/>
        <v>1849</v>
      </c>
      <c r="BU102" s="19">
        <f t="shared" si="125"/>
        <v>3490</v>
      </c>
      <c r="BV102" s="19">
        <f t="shared" si="125"/>
        <v>3062</v>
      </c>
      <c r="BW102" s="19">
        <f t="shared" si="125"/>
        <v>3140</v>
      </c>
      <c r="BX102" s="19">
        <f t="shared" si="125"/>
        <v>3321</v>
      </c>
      <c r="BY102" s="19">
        <f t="shared" si="125"/>
        <v>3186</v>
      </c>
      <c r="BZ102" s="19">
        <f t="shared" si="125"/>
        <v>2141</v>
      </c>
      <c r="CA102" s="20">
        <f t="shared" si="125"/>
        <v>2654</v>
      </c>
      <c r="CB102" s="18">
        <f t="shared" si="25"/>
        <v>2140</v>
      </c>
      <c r="CC102" s="19">
        <f t="shared" ref="CC102:CG102" si="126">CC14-CB14</f>
        <v>2950</v>
      </c>
      <c r="CD102" s="19">
        <f t="shared" si="126"/>
        <v>2711</v>
      </c>
      <c r="CE102" s="19">
        <f t="shared" si="126"/>
        <v>2238</v>
      </c>
      <c r="CF102" s="19">
        <f t="shared" si="126"/>
        <v>3289</v>
      </c>
      <c r="CG102" s="20">
        <f t="shared" si="126"/>
        <v>2853</v>
      </c>
    </row>
    <row r="103">
      <c r="A103" s="14" t="s">
        <v>21</v>
      </c>
      <c r="B103" s="18">
        <f t="shared" si="27"/>
        <v>2003.75</v>
      </c>
      <c r="C103" s="19">
        <f t="shared" ref="C103:K103" si="127">C15-B15</f>
        <v>2802</v>
      </c>
      <c r="D103" s="19">
        <f t="shared" si="127"/>
        <v>2346</v>
      </c>
      <c r="E103" s="19">
        <f t="shared" si="127"/>
        <v>2918</v>
      </c>
      <c r="F103" s="19">
        <f t="shared" si="127"/>
        <v>3024</v>
      </c>
      <c r="G103" s="19">
        <f t="shared" si="127"/>
        <v>2799</v>
      </c>
      <c r="H103" s="19">
        <f t="shared" si="127"/>
        <v>4299</v>
      </c>
      <c r="I103" s="19">
        <f t="shared" si="127"/>
        <v>3843</v>
      </c>
      <c r="J103" s="19">
        <f t="shared" si="127"/>
        <v>3186</v>
      </c>
      <c r="K103" s="20">
        <f t="shared" si="127"/>
        <v>3325</v>
      </c>
      <c r="L103" s="18">
        <f t="shared" si="11"/>
        <v>2570</v>
      </c>
      <c r="M103" s="19">
        <f t="shared" ref="M103:T103" si="128">M15-L15</f>
        <v>2812</v>
      </c>
      <c r="N103" s="19">
        <f t="shared" si="128"/>
        <v>2073</v>
      </c>
      <c r="O103" s="19">
        <f t="shared" si="128"/>
        <v>3929</v>
      </c>
      <c r="P103" s="19">
        <f t="shared" si="128"/>
        <v>3390</v>
      </c>
      <c r="Q103" s="19">
        <f t="shared" si="128"/>
        <v>3647</v>
      </c>
      <c r="R103" s="19">
        <f t="shared" si="128"/>
        <v>4644</v>
      </c>
      <c r="S103" s="19">
        <f t="shared" si="128"/>
        <v>3539</v>
      </c>
      <c r="T103" s="20">
        <f t="shared" si="128"/>
        <v>3370</v>
      </c>
      <c r="U103" s="18">
        <f t="shared" si="13"/>
        <v>2487.666667</v>
      </c>
      <c r="V103" s="19">
        <f t="shared" ref="V103:AD103" si="129">V15-U15</f>
        <v>2480</v>
      </c>
      <c r="W103" s="19">
        <f t="shared" si="129"/>
        <v>2377</v>
      </c>
      <c r="X103" s="19">
        <f t="shared" si="129"/>
        <v>3975</v>
      </c>
      <c r="Y103" s="19">
        <f t="shared" si="129"/>
        <v>3334</v>
      </c>
      <c r="Z103" s="19">
        <f t="shared" si="129"/>
        <v>3963</v>
      </c>
      <c r="AA103" s="19">
        <f t="shared" si="129"/>
        <v>4962</v>
      </c>
      <c r="AB103" s="19">
        <f t="shared" si="129"/>
        <v>4272</v>
      </c>
      <c r="AC103" s="19">
        <f t="shared" si="129"/>
        <v>2965</v>
      </c>
      <c r="AD103" s="20">
        <f t="shared" si="129"/>
        <v>2810</v>
      </c>
      <c r="AE103" s="18">
        <f t="shared" si="15"/>
        <v>2895.666667</v>
      </c>
      <c r="AF103" s="19">
        <f t="shared" ref="AF103:AN103" si="130">AF15-AE15</f>
        <v>2547</v>
      </c>
      <c r="AG103" s="19">
        <f t="shared" si="130"/>
        <v>2559</v>
      </c>
      <c r="AH103" s="19">
        <f t="shared" si="130"/>
        <v>4225</v>
      </c>
      <c r="AI103" s="19">
        <f t="shared" si="130"/>
        <v>3449</v>
      </c>
      <c r="AJ103" s="19">
        <f t="shared" si="130"/>
        <v>3875</v>
      </c>
      <c r="AK103" s="19">
        <f t="shared" si="130"/>
        <v>3951</v>
      </c>
      <c r="AL103" s="19">
        <f t="shared" si="130"/>
        <v>6039</v>
      </c>
      <c r="AM103" s="19">
        <f t="shared" si="130"/>
        <v>3459</v>
      </c>
      <c r="AN103" s="20">
        <f t="shared" si="130"/>
        <v>2938</v>
      </c>
      <c r="AO103" s="18">
        <f t="shared" si="17"/>
        <v>2720</v>
      </c>
      <c r="AP103" s="19">
        <f t="shared" ref="AP103:AX103" si="131">AP15-AO15</f>
        <v>2530</v>
      </c>
      <c r="AQ103" s="19">
        <f t="shared" si="131"/>
        <v>2622</v>
      </c>
      <c r="AR103" s="19">
        <f t="shared" si="131"/>
        <v>4124</v>
      </c>
      <c r="AS103" s="19">
        <f t="shared" si="131"/>
        <v>3553</v>
      </c>
      <c r="AT103" s="19">
        <f t="shared" si="131"/>
        <v>3694</v>
      </c>
      <c r="AU103" s="19">
        <f t="shared" si="131"/>
        <v>3721</v>
      </c>
      <c r="AV103" s="19">
        <f t="shared" si="131"/>
        <v>3715</v>
      </c>
      <c r="AW103" s="19">
        <f t="shared" si="131"/>
        <v>4183</v>
      </c>
      <c r="AX103" s="20">
        <f t="shared" si="131"/>
        <v>2869</v>
      </c>
      <c r="AY103" s="18">
        <f t="shared" si="19"/>
        <v>2513.333333</v>
      </c>
      <c r="AZ103" s="19">
        <f t="shared" ref="AZ103:BH103" si="132">AZ15-AY15</f>
        <v>2645</v>
      </c>
      <c r="BA103" s="19">
        <f t="shared" si="132"/>
        <v>2258</v>
      </c>
      <c r="BB103" s="19">
        <f t="shared" si="132"/>
        <v>4011</v>
      </c>
      <c r="BC103" s="19">
        <f t="shared" si="132"/>
        <v>3668</v>
      </c>
      <c r="BD103" s="19">
        <f t="shared" si="132"/>
        <v>3085</v>
      </c>
      <c r="BE103" s="19">
        <f t="shared" si="132"/>
        <v>3487</v>
      </c>
      <c r="BF103" s="19">
        <f t="shared" si="132"/>
        <v>3602</v>
      </c>
      <c r="BG103" s="19">
        <f t="shared" si="132"/>
        <v>3907</v>
      </c>
      <c r="BH103" s="20">
        <f t="shared" si="132"/>
        <v>2742</v>
      </c>
      <c r="BI103" s="18">
        <f t="shared" si="21"/>
        <v>2223.666667</v>
      </c>
      <c r="BJ103" s="19">
        <f t="shared" ref="BJ103:BP103" si="133">BJ15-BI15</f>
        <v>1071</v>
      </c>
      <c r="BK103" s="19">
        <f t="shared" si="133"/>
        <v>1260</v>
      </c>
      <c r="BL103" s="19">
        <f t="shared" si="133"/>
        <v>3132</v>
      </c>
      <c r="BM103" s="19">
        <f t="shared" si="133"/>
        <v>3159</v>
      </c>
      <c r="BN103" s="19">
        <f t="shared" si="133"/>
        <v>2851</v>
      </c>
      <c r="BO103" s="19">
        <f t="shared" si="133"/>
        <v>3348</v>
      </c>
      <c r="BP103" s="20">
        <f t="shared" si="133"/>
        <v>2941</v>
      </c>
      <c r="BQ103" s="18">
        <f t="shared" si="23"/>
        <v>1977.5</v>
      </c>
      <c r="BR103" s="19">
        <f t="shared" ref="BR103:CA103" si="134">BR15-BQ15</f>
        <v>2299</v>
      </c>
      <c r="BS103" s="19">
        <f t="shared" si="134"/>
        <v>2085</v>
      </c>
      <c r="BT103" s="19">
        <f t="shared" si="134"/>
        <v>1479</v>
      </c>
      <c r="BU103" s="19">
        <f t="shared" si="134"/>
        <v>3403</v>
      </c>
      <c r="BV103" s="19">
        <f t="shared" si="134"/>
        <v>2885</v>
      </c>
      <c r="BW103" s="19">
        <f t="shared" si="134"/>
        <v>2856</v>
      </c>
      <c r="BX103" s="19">
        <f t="shared" si="134"/>
        <v>3410</v>
      </c>
      <c r="BY103" s="19">
        <f t="shared" si="134"/>
        <v>2777</v>
      </c>
      <c r="BZ103" s="19">
        <f t="shared" si="134"/>
        <v>2947</v>
      </c>
      <c r="CA103" s="20">
        <f t="shared" si="134"/>
        <v>2840</v>
      </c>
      <c r="CB103" s="18">
        <f t="shared" si="25"/>
        <v>1785.5</v>
      </c>
      <c r="CC103" s="19">
        <f t="shared" ref="CC103:CG103" si="135">CC15-CB15</f>
        <v>2248</v>
      </c>
      <c r="CD103" s="19">
        <f t="shared" si="135"/>
        <v>2078</v>
      </c>
      <c r="CE103" s="19">
        <f t="shared" si="135"/>
        <v>1779</v>
      </c>
      <c r="CF103" s="19">
        <f t="shared" si="135"/>
        <v>3180</v>
      </c>
      <c r="CG103" s="20">
        <f t="shared" si="135"/>
        <v>2832</v>
      </c>
    </row>
    <row r="104">
      <c r="A104" s="14" t="s">
        <v>22</v>
      </c>
      <c r="B104" s="18">
        <f t="shared" si="27"/>
        <v>2214.75</v>
      </c>
      <c r="C104" s="19">
        <f t="shared" ref="C104:K104" si="136">C16-B16</f>
        <v>3187</v>
      </c>
      <c r="D104" s="19">
        <f t="shared" si="136"/>
        <v>2694</v>
      </c>
      <c r="E104" s="19">
        <f t="shared" si="136"/>
        <v>2632</v>
      </c>
      <c r="F104" s="19">
        <f t="shared" si="136"/>
        <v>3264</v>
      </c>
      <c r="G104" s="19">
        <f t="shared" si="136"/>
        <v>3708</v>
      </c>
      <c r="H104" s="19">
        <f t="shared" si="136"/>
        <v>6674</v>
      </c>
      <c r="I104" s="19">
        <f t="shared" si="136"/>
        <v>3340</v>
      </c>
      <c r="J104" s="19">
        <f t="shared" si="136"/>
        <v>4140</v>
      </c>
      <c r="K104" s="20">
        <f t="shared" si="136"/>
        <v>3683</v>
      </c>
      <c r="L104" s="18">
        <f t="shared" si="11"/>
        <v>2926.333333</v>
      </c>
      <c r="M104" s="19">
        <f t="shared" ref="M104:T104" si="137">M16-L16</f>
        <v>2484</v>
      </c>
      <c r="N104" s="19">
        <f t="shared" si="137"/>
        <v>3826</v>
      </c>
      <c r="O104" s="19">
        <f t="shared" si="137"/>
        <v>3675</v>
      </c>
      <c r="P104" s="19">
        <f t="shared" si="137"/>
        <v>4168</v>
      </c>
      <c r="Q104" s="19">
        <f t="shared" si="137"/>
        <v>3676</v>
      </c>
      <c r="R104" s="19">
        <f t="shared" si="137"/>
        <v>4429</v>
      </c>
      <c r="S104" s="19">
        <f t="shared" si="137"/>
        <v>3785</v>
      </c>
      <c r="T104" s="20">
        <f t="shared" si="137"/>
        <v>3406</v>
      </c>
      <c r="U104" s="18">
        <f t="shared" si="13"/>
        <v>2519.333333</v>
      </c>
      <c r="V104" s="19">
        <f t="shared" ref="V104:AD104" si="138">V16-U16</f>
        <v>2478</v>
      </c>
      <c r="W104" s="19">
        <f t="shared" si="138"/>
        <v>2356</v>
      </c>
      <c r="X104" s="19">
        <f t="shared" si="138"/>
        <v>3911</v>
      </c>
      <c r="Y104" s="19">
        <f t="shared" si="138"/>
        <v>3472</v>
      </c>
      <c r="Z104" s="19">
        <f t="shared" si="138"/>
        <v>3209</v>
      </c>
      <c r="AA104" s="19">
        <f t="shared" si="138"/>
        <v>3592</v>
      </c>
      <c r="AB104" s="19">
        <f t="shared" si="138"/>
        <v>3525</v>
      </c>
      <c r="AC104" s="19">
        <f t="shared" si="138"/>
        <v>4591</v>
      </c>
      <c r="AD104" s="20">
        <f t="shared" si="138"/>
        <v>4158</v>
      </c>
      <c r="AE104" s="18">
        <f t="shared" si="15"/>
        <v>2694</v>
      </c>
      <c r="AF104" s="19">
        <f t="shared" ref="AF104:AN104" si="139">AF16-AE16</f>
        <v>2904</v>
      </c>
      <c r="AG104" s="19">
        <f t="shared" si="139"/>
        <v>2787</v>
      </c>
      <c r="AH104" s="19">
        <f t="shared" si="139"/>
        <v>3874</v>
      </c>
      <c r="AI104" s="19">
        <f t="shared" si="139"/>
        <v>3415</v>
      </c>
      <c r="AJ104" s="19">
        <f t="shared" si="139"/>
        <v>3504</v>
      </c>
      <c r="AK104" s="19">
        <f t="shared" si="139"/>
        <v>3857</v>
      </c>
      <c r="AL104" s="19">
        <f t="shared" si="139"/>
        <v>4392</v>
      </c>
      <c r="AM104" s="19">
        <f t="shared" si="139"/>
        <v>5127</v>
      </c>
      <c r="AN104" s="20">
        <f t="shared" si="139"/>
        <v>3880</v>
      </c>
      <c r="AO104" s="18">
        <f t="shared" si="17"/>
        <v>2635</v>
      </c>
      <c r="AP104" s="19">
        <f t="shared" ref="AP104:AX104" si="140">AP16-AO16</f>
        <v>2513</v>
      </c>
      <c r="AQ104" s="19">
        <f t="shared" si="140"/>
        <v>2860</v>
      </c>
      <c r="AR104" s="19">
        <f t="shared" si="140"/>
        <v>3878</v>
      </c>
      <c r="AS104" s="19">
        <f t="shared" si="140"/>
        <v>3280</v>
      </c>
      <c r="AT104" s="19">
        <f t="shared" si="140"/>
        <v>3323</v>
      </c>
      <c r="AU104" s="19">
        <f t="shared" si="140"/>
        <v>3197</v>
      </c>
      <c r="AV104" s="19">
        <f t="shared" si="140"/>
        <v>3549</v>
      </c>
      <c r="AW104" s="19">
        <f t="shared" si="140"/>
        <v>2771</v>
      </c>
      <c r="AX104" s="20">
        <f t="shared" si="140"/>
        <v>3265</v>
      </c>
      <c r="AY104" s="18">
        <f t="shared" si="19"/>
        <v>2582</v>
      </c>
      <c r="AZ104" s="19">
        <f t="shared" ref="AZ104:BH104" si="141">AZ16-AY16</f>
        <v>2665</v>
      </c>
      <c r="BA104" s="19">
        <f t="shared" si="141"/>
        <v>2681</v>
      </c>
      <c r="BB104" s="19">
        <f t="shared" si="141"/>
        <v>3649</v>
      </c>
      <c r="BC104" s="19">
        <f t="shared" si="141"/>
        <v>3243</v>
      </c>
      <c r="BD104" s="19">
        <f t="shared" si="141"/>
        <v>2967</v>
      </c>
      <c r="BE104" s="19">
        <f t="shared" si="141"/>
        <v>2866</v>
      </c>
      <c r="BF104" s="19">
        <f t="shared" si="141"/>
        <v>3285</v>
      </c>
      <c r="BG104" s="19">
        <f t="shared" si="141"/>
        <v>2519</v>
      </c>
      <c r="BH104" s="20">
        <f t="shared" si="141"/>
        <v>3116</v>
      </c>
      <c r="BI104" s="18">
        <f t="shared" si="21"/>
        <v>2202.333333</v>
      </c>
      <c r="BJ104" s="19">
        <f t="shared" ref="BJ104:BP104" si="142">BJ16-BI16</f>
        <v>1317</v>
      </c>
      <c r="BK104" s="19">
        <f t="shared" si="142"/>
        <v>1501</v>
      </c>
      <c r="BL104" s="19">
        <f t="shared" si="142"/>
        <v>3142</v>
      </c>
      <c r="BM104" s="19">
        <f t="shared" si="142"/>
        <v>3122</v>
      </c>
      <c r="BN104" s="19">
        <f t="shared" si="142"/>
        <v>2795</v>
      </c>
      <c r="BO104" s="19">
        <f t="shared" si="142"/>
        <v>2446</v>
      </c>
      <c r="BP104" s="20">
        <f t="shared" si="142"/>
        <v>2810</v>
      </c>
      <c r="BQ104" s="18">
        <f t="shared" si="23"/>
        <v>1634.5</v>
      </c>
      <c r="BR104" s="19">
        <f t="shared" ref="BR104:CA104" si="143">BR16-BQ16</f>
        <v>2002</v>
      </c>
      <c r="BS104" s="19">
        <f t="shared" si="143"/>
        <v>2075</v>
      </c>
      <c r="BT104" s="19">
        <f t="shared" si="143"/>
        <v>1672</v>
      </c>
      <c r="BU104" s="19">
        <f t="shared" si="143"/>
        <v>2645</v>
      </c>
      <c r="BV104" s="19">
        <f t="shared" si="143"/>
        <v>2553</v>
      </c>
      <c r="BW104" s="19">
        <f t="shared" si="143"/>
        <v>2382</v>
      </c>
      <c r="BX104" s="19">
        <f t="shared" si="143"/>
        <v>2375</v>
      </c>
      <c r="BY104" s="19">
        <f t="shared" si="143"/>
        <v>2294</v>
      </c>
      <c r="BZ104" s="19">
        <f t="shared" si="143"/>
        <v>1740</v>
      </c>
      <c r="CA104" s="20">
        <f t="shared" si="143"/>
        <v>2124</v>
      </c>
      <c r="CB104" s="18">
        <f t="shared" si="25"/>
        <v>1666</v>
      </c>
      <c r="CC104" s="19">
        <f t="shared" ref="CC104:CG104" si="144">CC16-CB16</f>
        <v>1942</v>
      </c>
      <c r="CD104" s="19">
        <f t="shared" si="144"/>
        <v>2111</v>
      </c>
      <c r="CE104" s="19">
        <f t="shared" si="144"/>
        <v>1821</v>
      </c>
      <c r="CF104" s="19">
        <f t="shared" si="144"/>
        <v>2546</v>
      </c>
      <c r="CG104" s="20">
        <f t="shared" si="144"/>
        <v>2208</v>
      </c>
    </row>
    <row r="105">
      <c r="A105" s="14" t="s">
        <v>23</v>
      </c>
      <c r="B105" s="18">
        <f t="shared" si="27"/>
        <v>2163</v>
      </c>
      <c r="C105" s="19">
        <f t="shared" ref="C105:K105" si="145">C17-B17</f>
        <v>3507</v>
      </c>
      <c r="D105" s="19">
        <f t="shared" si="145"/>
        <v>2909</v>
      </c>
      <c r="E105" s="19">
        <f t="shared" si="145"/>
        <v>3301</v>
      </c>
      <c r="F105" s="19">
        <f t="shared" si="145"/>
        <v>4057</v>
      </c>
      <c r="G105" s="19">
        <f t="shared" si="145"/>
        <v>3602</v>
      </c>
      <c r="H105" s="19">
        <f t="shared" si="145"/>
        <v>4454</v>
      </c>
      <c r="I105" s="19">
        <f t="shared" si="145"/>
        <v>3885</v>
      </c>
      <c r="J105" s="19">
        <f t="shared" si="145"/>
        <v>3319</v>
      </c>
      <c r="K105" s="20">
        <f t="shared" si="145"/>
        <v>3493</v>
      </c>
      <c r="L105" s="18">
        <f t="shared" si="11"/>
        <v>3060.666667</v>
      </c>
      <c r="M105" s="19">
        <f t="shared" ref="M105:T105" si="146">M17-L17</f>
        <v>3150</v>
      </c>
      <c r="N105" s="19">
        <f t="shared" si="146"/>
        <v>2443</v>
      </c>
      <c r="O105" s="19">
        <f t="shared" si="146"/>
        <v>3821</v>
      </c>
      <c r="P105" s="19">
        <f t="shared" si="146"/>
        <v>4015</v>
      </c>
      <c r="Q105" s="19">
        <f t="shared" si="146"/>
        <v>3445</v>
      </c>
      <c r="R105" s="19">
        <f t="shared" si="146"/>
        <v>4921</v>
      </c>
      <c r="S105" s="19">
        <f t="shared" si="146"/>
        <v>4186</v>
      </c>
      <c r="T105" s="20">
        <f t="shared" si="146"/>
        <v>3427</v>
      </c>
      <c r="U105" s="18">
        <f t="shared" si="13"/>
        <v>3294</v>
      </c>
      <c r="V105" s="19">
        <f t="shared" ref="V105:AD105" si="147">V17-U17</f>
        <v>3392</v>
      </c>
      <c r="W105" s="19">
        <f t="shared" si="147"/>
        <v>2905</v>
      </c>
      <c r="X105" s="19">
        <f t="shared" si="147"/>
        <v>4239</v>
      </c>
      <c r="Y105" s="19">
        <f t="shared" si="147"/>
        <v>4642</v>
      </c>
      <c r="Z105" s="19">
        <f t="shared" si="147"/>
        <v>3805</v>
      </c>
      <c r="AA105" s="19">
        <f t="shared" si="147"/>
        <v>4948</v>
      </c>
      <c r="AB105" s="19">
        <f t="shared" si="147"/>
        <v>3908</v>
      </c>
      <c r="AC105" s="19">
        <f t="shared" si="147"/>
        <v>3266</v>
      </c>
      <c r="AD105" s="20">
        <f t="shared" si="147"/>
        <v>3238</v>
      </c>
      <c r="AE105" s="18">
        <f t="shared" si="15"/>
        <v>2846.666667</v>
      </c>
      <c r="AF105" s="19">
        <f t="shared" ref="AF105:AN105" si="148">AF17-AE17</f>
        <v>2969</v>
      </c>
      <c r="AG105" s="19">
        <f t="shared" si="148"/>
        <v>2620</v>
      </c>
      <c r="AH105" s="19">
        <f t="shared" si="148"/>
        <v>4358</v>
      </c>
      <c r="AI105" s="19">
        <f t="shared" si="148"/>
        <v>4273</v>
      </c>
      <c r="AJ105" s="19">
        <f t="shared" si="148"/>
        <v>3620</v>
      </c>
      <c r="AK105" s="19">
        <f t="shared" si="148"/>
        <v>4169</v>
      </c>
      <c r="AL105" s="19">
        <f t="shared" si="148"/>
        <v>3669</v>
      </c>
      <c r="AM105" s="19">
        <f t="shared" si="148"/>
        <v>3083</v>
      </c>
      <c r="AN105" s="20">
        <f t="shared" si="148"/>
        <v>2798</v>
      </c>
      <c r="AO105" s="18">
        <f t="shared" si="17"/>
        <v>2595.333333</v>
      </c>
      <c r="AP105" s="19">
        <f t="shared" ref="AP105:AX105" si="149">AP17-AO17</f>
        <v>2776</v>
      </c>
      <c r="AQ105" s="19">
        <f t="shared" si="149"/>
        <v>2545</v>
      </c>
      <c r="AR105" s="19">
        <f t="shared" si="149"/>
        <v>4096</v>
      </c>
      <c r="AS105" s="19">
        <f t="shared" si="149"/>
        <v>4189</v>
      </c>
      <c r="AT105" s="19">
        <f t="shared" si="149"/>
        <v>3813</v>
      </c>
      <c r="AU105" s="19">
        <f t="shared" si="149"/>
        <v>4001</v>
      </c>
      <c r="AV105" s="19">
        <f t="shared" si="149"/>
        <v>4097</v>
      </c>
      <c r="AW105" s="19">
        <f t="shared" si="149"/>
        <v>3364</v>
      </c>
      <c r="AX105" s="20">
        <f t="shared" si="149"/>
        <v>2939</v>
      </c>
      <c r="AY105" s="18">
        <f t="shared" si="19"/>
        <v>3306.666667</v>
      </c>
      <c r="AZ105" s="19">
        <f t="shared" ref="AZ105:BH105" si="150">AZ17-AY17</f>
        <v>3128</v>
      </c>
      <c r="BA105" s="19">
        <f t="shared" si="150"/>
        <v>2499</v>
      </c>
      <c r="BB105" s="19">
        <f t="shared" si="150"/>
        <v>4447</v>
      </c>
      <c r="BC105" s="19">
        <f t="shared" si="150"/>
        <v>4092</v>
      </c>
      <c r="BD105" s="19">
        <f t="shared" si="150"/>
        <v>3951</v>
      </c>
      <c r="BE105" s="19">
        <f t="shared" si="150"/>
        <v>3963</v>
      </c>
      <c r="BF105" s="19">
        <f t="shared" si="150"/>
        <v>3973</v>
      </c>
      <c r="BG105" s="19">
        <f t="shared" si="150"/>
        <v>3460</v>
      </c>
      <c r="BH105" s="20">
        <f t="shared" si="150"/>
        <v>3265</v>
      </c>
      <c r="BI105" s="18">
        <f t="shared" si="21"/>
        <v>2659</v>
      </c>
      <c r="BJ105" s="19">
        <f t="shared" ref="BJ105:BP105" si="151">BJ17-BI17</f>
        <v>1570</v>
      </c>
      <c r="BK105" s="19">
        <f t="shared" si="151"/>
        <v>1928</v>
      </c>
      <c r="BL105" s="19">
        <f t="shared" si="151"/>
        <v>3792</v>
      </c>
      <c r="BM105" s="19">
        <f t="shared" si="151"/>
        <v>3990</v>
      </c>
      <c r="BN105" s="19">
        <f t="shared" si="151"/>
        <v>3714</v>
      </c>
      <c r="BO105" s="19">
        <f t="shared" si="151"/>
        <v>4160</v>
      </c>
      <c r="BP105" s="20">
        <f t="shared" si="151"/>
        <v>3418</v>
      </c>
      <c r="BQ105" s="18">
        <f t="shared" si="23"/>
        <v>2269.5</v>
      </c>
      <c r="BR105" s="19">
        <f t="shared" ref="BR105:CA105" si="152">BR17-BQ17</f>
        <v>3047</v>
      </c>
      <c r="BS105" s="19">
        <f t="shared" si="152"/>
        <v>2719</v>
      </c>
      <c r="BT105" s="19">
        <f t="shared" si="152"/>
        <v>2171</v>
      </c>
      <c r="BU105" s="19">
        <f t="shared" si="152"/>
        <v>4005</v>
      </c>
      <c r="BV105" s="19">
        <f t="shared" si="152"/>
        <v>3904</v>
      </c>
      <c r="BW105" s="19">
        <f t="shared" si="152"/>
        <v>3676</v>
      </c>
      <c r="BX105" s="19">
        <f t="shared" si="152"/>
        <v>3857</v>
      </c>
      <c r="BY105" s="19">
        <f t="shared" si="152"/>
        <v>3479</v>
      </c>
      <c r="BZ105" s="19">
        <f t="shared" si="152"/>
        <v>3091</v>
      </c>
      <c r="CA105" s="20">
        <f t="shared" si="152"/>
        <v>2984</v>
      </c>
      <c r="CB105" s="18">
        <f t="shared" si="25"/>
        <v>2248</v>
      </c>
      <c r="CC105" s="19">
        <f t="shared" ref="CC105:CG105" si="153">CC17-CB17</f>
        <v>3043</v>
      </c>
      <c r="CD105" s="19">
        <f t="shared" si="153"/>
        <v>2670</v>
      </c>
      <c r="CE105" s="19">
        <f t="shared" si="153"/>
        <v>2195</v>
      </c>
      <c r="CF105" s="19">
        <f t="shared" si="153"/>
        <v>3983</v>
      </c>
      <c r="CG105" s="20">
        <f t="shared" si="153"/>
        <v>3574</v>
      </c>
    </row>
    <row r="106">
      <c r="A106" s="14" t="s">
        <v>24</v>
      </c>
      <c r="B106" s="18">
        <f t="shared" si="27"/>
        <v>2551.75</v>
      </c>
      <c r="C106" s="19">
        <f t="shared" ref="C106:K106" si="154">C18-B18</f>
        <v>3905</v>
      </c>
      <c r="D106" s="19">
        <f t="shared" si="154"/>
        <v>3663</v>
      </c>
      <c r="E106" s="19">
        <f t="shared" si="154"/>
        <v>3927</v>
      </c>
      <c r="F106" s="19">
        <f t="shared" si="154"/>
        <v>4547</v>
      </c>
      <c r="G106" s="19">
        <f t="shared" si="154"/>
        <v>3770</v>
      </c>
      <c r="H106" s="19">
        <f t="shared" si="154"/>
        <v>4598</v>
      </c>
      <c r="I106" s="19">
        <f t="shared" si="154"/>
        <v>4648</v>
      </c>
      <c r="J106" s="19">
        <f t="shared" si="154"/>
        <v>3918</v>
      </c>
      <c r="K106" s="20">
        <f t="shared" si="154"/>
        <v>4301</v>
      </c>
      <c r="L106" s="18">
        <f t="shared" si="11"/>
        <v>3239.333333</v>
      </c>
      <c r="M106" s="19">
        <f t="shared" ref="M106:T106" si="155">M18-L18</f>
        <v>3785</v>
      </c>
      <c r="N106" s="19">
        <f t="shared" si="155"/>
        <v>3414</v>
      </c>
      <c r="O106" s="19">
        <f t="shared" si="155"/>
        <v>4257</v>
      </c>
      <c r="P106" s="19">
        <f t="shared" si="155"/>
        <v>4967</v>
      </c>
      <c r="Q106" s="19">
        <f t="shared" si="155"/>
        <v>3989</v>
      </c>
      <c r="R106" s="19">
        <f t="shared" si="155"/>
        <v>4438</v>
      </c>
      <c r="S106" s="19">
        <f t="shared" si="155"/>
        <v>4556</v>
      </c>
      <c r="T106" s="20">
        <f t="shared" si="155"/>
        <v>3469</v>
      </c>
      <c r="U106" s="18">
        <f t="shared" si="13"/>
        <v>3661</v>
      </c>
      <c r="V106" s="19">
        <f t="shared" ref="V106:AD106" si="156">V18-U18</f>
        <v>3681</v>
      </c>
      <c r="W106" s="19">
        <f t="shared" si="156"/>
        <v>3008</v>
      </c>
      <c r="X106" s="19">
        <f t="shared" si="156"/>
        <v>3891</v>
      </c>
      <c r="Y106" s="19">
        <f t="shared" si="156"/>
        <v>4170</v>
      </c>
      <c r="Z106" s="19">
        <f t="shared" si="156"/>
        <v>4104</v>
      </c>
      <c r="AA106" s="19">
        <f t="shared" si="156"/>
        <v>4643</v>
      </c>
      <c r="AB106" s="19">
        <f t="shared" si="156"/>
        <v>4273</v>
      </c>
      <c r="AC106" s="19">
        <f t="shared" si="156"/>
        <v>3236</v>
      </c>
      <c r="AD106" s="20">
        <f t="shared" si="156"/>
        <v>3962</v>
      </c>
      <c r="AE106" s="18">
        <f t="shared" si="15"/>
        <v>3337.333333</v>
      </c>
      <c r="AF106" s="19">
        <f t="shared" ref="AF106:AN106" si="157">AF18-AE18</f>
        <v>3556</v>
      </c>
      <c r="AG106" s="19">
        <f t="shared" si="157"/>
        <v>3182</v>
      </c>
      <c r="AH106" s="19">
        <f t="shared" si="157"/>
        <v>4402</v>
      </c>
      <c r="AI106" s="19">
        <f t="shared" si="157"/>
        <v>4781</v>
      </c>
      <c r="AJ106" s="19">
        <f t="shared" si="157"/>
        <v>4809</v>
      </c>
      <c r="AK106" s="19">
        <f t="shared" si="157"/>
        <v>5066</v>
      </c>
      <c r="AL106" s="19">
        <f t="shared" si="157"/>
        <v>5037</v>
      </c>
      <c r="AM106" s="19">
        <f t="shared" si="157"/>
        <v>4166</v>
      </c>
      <c r="AN106" s="20">
        <f t="shared" si="157"/>
        <v>4202</v>
      </c>
      <c r="AO106" s="18">
        <f t="shared" si="17"/>
        <v>3918.666667</v>
      </c>
      <c r="AP106" s="19">
        <f t="shared" ref="AP106:AX106" si="158">AP18-AO18</f>
        <v>3796</v>
      </c>
      <c r="AQ106" s="19">
        <f t="shared" si="158"/>
        <v>3464</v>
      </c>
      <c r="AR106" s="19">
        <f t="shared" si="158"/>
        <v>5035</v>
      </c>
      <c r="AS106" s="19">
        <f t="shared" si="158"/>
        <v>4619</v>
      </c>
      <c r="AT106" s="19">
        <f t="shared" si="158"/>
        <v>4596</v>
      </c>
      <c r="AU106" s="19">
        <f t="shared" si="158"/>
        <v>4943</v>
      </c>
      <c r="AV106" s="19">
        <f t="shared" si="158"/>
        <v>4537</v>
      </c>
      <c r="AW106" s="19">
        <f t="shared" si="158"/>
        <v>4334</v>
      </c>
      <c r="AX106" s="20">
        <f t="shared" si="158"/>
        <v>4457</v>
      </c>
      <c r="AY106" s="18">
        <f t="shared" si="19"/>
        <v>3911</v>
      </c>
      <c r="AZ106" s="19">
        <f t="shared" ref="AZ106:BH106" si="159">AZ18-AY18</f>
        <v>4035</v>
      </c>
      <c r="BA106" s="19">
        <f t="shared" si="159"/>
        <v>3349</v>
      </c>
      <c r="BB106" s="19">
        <f t="shared" si="159"/>
        <v>4265</v>
      </c>
      <c r="BC106" s="19">
        <f t="shared" si="159"/>
        <v>4241</v>
      </c>
      <c r="BD106" s="19">
        <f t="shared" si="159"/>
        <v>4343</v>
      </c>
      <c r="BE106" s="19">
        <f t="shared" si="159"/>
        <v>3973</v>
      </c>
      <c r="BF106" s="19">
        <f t="shared" si="159"/>
        <v>4572</v>
      </c>
      <c r="BG106" s="19">
        <f t="shared" si="159"/>
        <v>3684</v>
      </c>
      <c r="BH106" s="20">
        <f t="shared" si="159"/>
        <v>3608</v>
      </c>
      <c r="BI106" s="18">
        <f t="shared" si="21"/>
        <v>3431.333333</v>
      </c>
      <c r="BJ106" s="19">
        <f t="shared" ref="BJ106:BP106" si="160">BJ18-BI18</f>
        <v>1699</v>
      </c>
      <c r="BK106" s="19">
        <f t="shared" si="160"/>
        <v>1971</v>
      </c>
      <c r="BL106" s="19">
        <f t="shared" si="160"/>
        <v>4125</v>
      </c>
      <c r="BM106" s="19">
        <f t="shared" si="160"/>
        <v>4168</v>
      </c>
      <c r="BN106" s="19">
        <f t="shared" si="160"/>
        <v>4113</v>
      </c>
      <c r="BO106" s="19">
        <f t="shared" si="160"/>
        <v>3910</v>
      </c>
      <c r="BP106" s="20">
        <f t="shared" si="160"/>
        <v>3900</v>
      </c>
      <c r="BQ106" s="18">
        <f t="shared" si="23"/>
        <v>2807.5</v>
      </c>
      <c r="BR106" s="19">
        <f t="shared" ref="BR106:CA106" si="161">BR18-BQ18</f>
        <v>3443</v>
      </c>
      <c r="BS106" s="19">
        <f t="shared" si="161"/>
        <v>3072</v>
      </c>
      <c r="BT106" s="19">
        <f t="shared" si="161"/>
        <v>2465</v>
      </c>
      <c r="BU106" s="19">
        <f t="shared" si="161"/>
        <v>3975</v>
      </c>
      <c r="BV106" s="19">
        <f t="shared" si="161"/>
        <v>3524</v>
      </c>
      <c r="BW106" s="19">
        <f t="shared" si="161"/>
        <v>3887</v>
      </c>
      <c r="BX106" s="19">
        <f t="shared" si="161"/>
        <v>4093</v>
      </c>
      <c r="BY106" s="19">
        <f t="shared" si="161"/>
        <v>3940</v>
      </c>
      <c r="BZ106" s="19">
        <f t="shared" si="161"/>
        <v>3006</v>
      </c>
      <c r="CA106" s="20">
        <f t="shared" si="161"/>
        <v>3402</v>
      </c>
      <c r="CB106" s="18">
        <f t="shared" si="25"/>
        <v>2742</v>
      </c>
      <c r="CC106" s="19">
        <f t="shared" ref="CC106:CG106" si="162">CC18-CB18</f>
        <v>3517</v>
      </c>
      <c r="CD106" s="19">
        <f t="shared" si="162"/>
        <v>3570</v>
      </c>
      <c r="CE106" s="19">
        <f t="shared" si="162"/>
        <v>2751</v>
      </c>
      <c r="CF106" s="19">
        <f t="shared" si="162"/>
        <v>4014</v>
      </c>
      <c r="CG106" s="20">
        <f t="shared" si="162"/>
        <v>3979</v>
      </c>
    </row>
    <row r="107">
      <c r="A107" s="14" t="s">
        <v>25</v>
      </c>
      <c r="B107" s="18">
        <f t="shared" si="27"/>
        <v>1871.75</v>
      </c>
      <c r="C107" s="19">
        <f t="shared" ref="C107:K107" si="163">C19-B19</f>
        <v>2900</v>
      </c>
      <c r="D107" s="19">
        <f t="shared" si="163"/>
        <v>2556</v>
      </c>
      <c r="E107" s="19">
        <f t="shared" si="163"/>
        <v>3124</v>
      </c>
      <c r="F107" s="19">
        <f t="shared" si="163"/>
        <v>3232</v>
      </c>
      <c r="G107" s="19">
        <f t="shared" si="163"/>
        <v>3399</v>
      </c>
      <c r="H107" s="19">
        <f t="shared" si="163"/>
        <v>4345</v>
      </c>
      <c r="I107" s="19">
        <f t="shared" si="163"/>
        <v>3537</v>
      </c>
      <c r="J107" s="19">
        <f t="shared" si="163"/>
        <v>3086</v>
      </c>
      <c r="K107" s="20">
        <f t="shared" si="163"/>
        <v>3290</v>
      </c>
      <c r="L107" s="18">
        <f t="shared" si="11"/>
        <v>2796</v>
      </c>
      <c r="M107" s="19">
        <f t="shared" ref="M107:T107" si="164">M19-L19</f>
        <v>2818</v>
      </c>
      <c r="N107" s="19">
        <f t="shared" si="164"/>
        <v>2436</v>
      </c>
      <c r="O107" s="19">
        <f t="shared" si="164"/>
        <v>3569</v>
      </c>
      <c r="P107" s="19">
        <f t="shared" si="164"/>
        <v>3221</v>
      </c>
      <c r="Q107" s="19">
        <f t="shared" si="164"/>
        <v>3509</v>
      </c>
      <c r="R107" s="19">
        <f t="shared" si="164"/>
        <v>4771</v>
      </c>
      <c r="S107" s="19">
        <f t="shared" si="164"/>
        <v>3729</v>
      </c>
      <c r="T107" s="20">
        <f t="shared" si="164"/>
        <v>3275</v>
      </c>
      <c r="U107" s="18">
        <f t="shared" si="13"/>
        <v>2852.666667</v>
      </c>
      <c r="V107" s="19">
        <f t="shared" ref="V107:AD107" si="165">V19-U19</f>
        <v>2746</v>
      </c>
      <c r="W107" s="19">
        <f t="shared" si="165"/>
        <v>2759</v>
      </c>
      <c r="X107" s="19">
        <f t="shared" si="165"/>
        <v>4429</v>
      </c>
      <c r="Y107" s="19">
        <f t="shared" si="165"/>
        <v>3325</v>
      </c>
      <c r="Z107" s="19">
        <f t="shared" si="165"/>
        <v>3909</v>
      </c>
      <c r="AA107" s="19">
        <f t="shared" si="165"/>
        <v>4380</v>
      </c>
      <c r="AB107" s="19">
        <f t="shared" si="165"/>
        <v>3916</v>
      </c>
      <c r="AC107" s="19">
        <f t="shared" si="165"/>
        <v>3123</v>
      </c>
      <c r="AD107" s="20">
        <f t="shared" si="165"/>
        <v>3119</v>
      </c>
      <c r="AE107" s="18">
        <f t="shared" si="15"/>
        <v>2659.666667</v>
      </c>
      <c r="AF107" s="19">
        <f t="shared" ref="AF107:AN107" si="166">AF19-AE19</f>
        <v>2698</v>
      </c>
      <c r="AG107" s="19">
        <f t="shared" si="166"/>
        <v>2533</v>
      </c>
      <c r="AH107" s="19">
        <f t="shared" si="166"/>
        <v>4103</v>
      </c>
      <c r="AI107" s="19">
        <f t="shared" si="166"/>
        <v>3184</v>
      </c>
      <c r="AJ107" s="19">
        <f t="shared" si="166"/>
        <v>4147</v>
      </c>
      <c r="AK107" s="19">
        <f t="shared" si="166"/>
        <v>4762</v>
      </c>
      <c r="AL107" s="19">
        <f t="shared" si="166"/>
        <v>3718</v>
      </c>
      <c r="AM107" s="19">
        <f t="shared" si="166"/>
        <v>3437</v>
      </c>
      <c r="AN107" s="20">
        <f t="shared" si="166"/>
        <v>3311</v>
      </c>
      <c r="AO107" s="18">
        <f t="shared" si="17"/>
        <v>2553.666667</v>
      </c>
      <c r="AP107" s="19">
        <f t="shared" ref="AP107:AX107" si="167">AP19-AO19</f>
        <v>2976</v>
      </c>
      <c r="AQ107" s="19">
        <f t="shared" si="167"/>
        <v>2688</v>
      </c>
      <c r="AR107" s="19">
        <f t="shared" si="167"/>
        <v>4187</v>
      </c>
      <c r="AS107" s="19">
        <f t="shared" si="167"/>
        <v>2872</v>
      </c>
      <c r="AT107" s="19">
        <f t="shared" si="167"/>
        <v>3872</v>
      </c>
      <c r="AU107" s="19">
        <f t="shared" si="167"/>
        <v>4681</v>
      </c>
      <c r="AV107" s="19">
        <f t="shared" si="167"/>
        <v>4765</v>
      </c>
      <c r="AW107" s="19">
        <f t="shared" si="167"/>
        <v>3456</v>
      </c>
      <c r="AX107" s="20">
        <f t="shared" si="167"/>
        <v>3384</v>
      </c>
      <c r="AY107" s="18">
        <f t="shared" si="19"/>
        <v>2761.333333</v>
      </c>
      <c r="AZ107" s="19">
        <f t="shared" ref="AZ107:BH107" si="168">AZ19-AY19</f>
        <v>2622</v>
      </c>
      <c r="BA107" s="19">
        <f t="shared" si="168"/>
        <v>2312</v>
      </c>
      <c r="BB107" s="19">
        <f t="shared" si="168"/>
        <v>3889</v>
      </c>
      <c r="BC107" s="19">
        <f t="shared" si="168"/>
        <v>3141</v>
      </c>
      <c r="BD107" s="19">
        <f t="shared" si="168"/>
        <v>3387</v>
      </c>
      <c r="BE107" s="19">
        <f t="shared" si="168"/>
        <v>4058</v>
      </c>
      <c r="BF107" s="19">
        <f t="shared" si="168"/>
        <v>4091</v>
      </c>
      <c r="BG107" s="19">
        <f t="shared" si="168"/>
        <v>3161</v>
      </c>
      <c r="BH107" s="20">
        <f t="shared" si="168"/>
        <v>2758</v>
      </c>
      <c r="BI107" s="18">
        <f t="shared" si="21"/>
        <v>2379.666667</v>
      </c>
      <c r="BJ107" s="19">
        <f t="shared" ref="BJ107:BP107" si="169">BJ19-BI19</f>
        <v>1238</v>
      </c>
      <c r="BK107" s="19">
        <f t="shared" si="169"/>
        <v>1373</v>
      </c>
      <c r="BL107" s="19">
        <f t="shared" si="169"/>
        <v>3149</v>
      </c>
      <c r="BM107" s="19">
        <f t="shared" si="169"/>
        <v>2872</v>
      </c>
      <c r="BN107" s="19">
        <f t="shared" si="169"/>
        <v>3180</v>
      </c>
      <c r="BO107" s="19">
        <f t="shared" si="169"/>
        <v>3607</v>
      </c>
      <c r="BP107" s="20">
        <f t="shared" si="169"/>
        <v>3740</v>
      </c>
      <c r="BQ107" s="18">
        <f t="shared" si="23"/>
        <v>1862</v>
      </c>
      <c r="BR107" s="19">
        <f t="shared" ref="BR107:CA107" si="170">BR19-BQ19</f>
        <v>2344</v>
      </c>
      <c r="BS107" s="19">
        <f t="shared" si="170"/>
        <v>2213</v>
      </c>
      <c r="BT107" s="19">
        <f t="shared" si="170"/>
        <v>1934</v>
      </c>
      <c r="BU107" s="19">
        <f t="shared" si="170"/>
        <v>3671</v>
      </c>
      <c r="BV107" s="19">
        <f t="shared" si="170"/>
        <v>2513</v>
      </c>
      <c r="BW107" s="19">
        <f t="shared" si="170"/>
        <v>2448</v>
      </c>
      <c r="BX107" s="19">
        <f t="shared" si="170"/>
        <v>3448</v>
      </c>
      <c r="BY107" s="19">
        <f t="shared" si="170"/>
        <v>2760</v>
      </c>
      <c r="BZ107" s="19">
        <f t="shared" si="170"/>
        <v>2574</v>
      </c>
      <c r="CA107" s="20">
        <f t="shared" si="170"/>
        <v>2505</v>
      </c>
      <c r="CB107" s="18">
        <f t="shared" si="25"/>
        <v>1640</v>
      </c>
      <c r="CC107" s="19">
        <f t="shared" ref="CC107:CG107" si="171">CC19-CB19</f>
        <v>2354</v>
      </c>
      <c r="CD107" s="19">
        <f t="shared" si="171"/>
        <v>2379</v>
      </c>
      <c r="CE107" s="19">
        <f t="shared" si="171"/>
        <v>1821</v>
      </c>
      <c r="CF107" s="19">
        <f t="shared" si="171"/>
        <v>3474</v>
      </c>
      <c r="CG107" s="20">
        <f t="shared" si="171"/>
        <v>2526</v>
      </c>
    </row>
    <row r="108">
      <c r="A108" s="14" t="s">
        <v>26</v>
      </c>
      <c r="B108" s="18">
        <f t="shared" si="27"/>
        <v>6513.25</v>
      </c>
      <c r="C108" s="19">
        <f t="shared" ref="C108:K108" si="172">C20-B20</f>
        <v>14918</v>
      </c>
      <c r="D108" s="19">
        <f t="shared" si="172"/>
        <v>24689</v>
      </c>
      <c r="E108" s="19">
        <f t="shared" si="172"/>
        <v>16478</v>
      </c>
      <c r="F108" s="19">
        <f t="shared" si="172"/>
        <v>13640</v>
      </c>
      <c r="G108" s="19">
        <f t="shared" si="172"/>
        <v>23025</v>
      </c>
      <c r="H108" s="19">
        <f t="shared" si="172"/>
        <v>25961</v>
      </c>
      <c r="I108" s="19">
        <f t="shared" si="172"/>
        <v>22986</v>
      </c>
      <c r="J108" s="19">
        <f t="shared" si="172"/>
        <v>22626</v>
      </c>
      <c r="K108" s="20">
        <f t="shared" si="172"/>
        <v>33947</v>
      </c>
      <c r="L108" s="18">
        <f t="shared" si="11"/>
        <v>30162.66667</v>
      </c>
      <c r="M108" s="19">
        <f t="shared" ref="M108:T108" si="173">M20-L20</f>
        <v>21887</v>
      </c>
      <c r="N108" s="19">
        <f t="shared" si="173"/>
        <v>19610</v>
      </c>
      <c r="O108" s="19">
        <f t="shared" si="173"/>
        <v>18411</v>
      </c>
      <c r="P108" s="19">
        <f t="shared" si="173"/>
        <v>13581</v>
      </c>
      <c r="Q108" s="19">
        <f t="shared" si="173"/>
        <v>16899</v>
      </c>
      <c r="R108" s="19">
        <f t="shared" si="173"/>
        <v>21844</v>
      </c>
      <c r="S108" s="19">
        <f t="shared" si="173"/>
        <v>30449</v>
      </c>
      <c r="T108" s="20">
        <f t="shared" si="173"/>
        <v>31770</v>
      </c>
      <c r="U108" s="18">
        <f t="shared" si="13"/>
        <v>17505.66667</v>
      </c>
      <c r="V108" s="19">
        <f t="shared" ref="V108:AD108" si="174">V20-U20</f>
        <v>19495</v>
      </c>
      <c r="W108" s="19">
        <f t="shared" si="174"/>
        <v>18689</v>
      </c>
      <c r="X108" s="19">
        <f t="shared" si="174"/>
        <v>21813</v>
      </c>
      <c r="Y108" s="19">
        <f t="shared" si="174"/>
        <v>22112</v>
      </c>
      <c r="Z108" s="19">
        <f t="shared" si="174"/>
        <v>18952</v>
      </c>
      <c r="AA108" s="19">
        <f t="shared" si="174"/>
        <v>20750</v>
      </c>
      <c r="AB108" s="19">
        <f t="shared" si="174"/>
        <v>19369</v>
      </c>
      <c r="AC108" s="19">
        <f t="shared" si="174"/>
        <v>17334</v>
      </c>
      <c r="AD108" s="20">
        <f t="shared" si="174"/>
        <v>27171</v>
      </c>
      <c r="AE108" s="18">
        <f t="shared" si="15"/>
        <v>17350</v>
      </c>
      <c r="AF108" s="19">
        <f t="shared" ref="AF108:AN108" si="175">AF20-AE20</f>
        <v>24244</v>
      </c>
      <c r="AG108" s="19">
        <f t="shared" si="175"/>
        <v>33624</v>
      </c>
      <c r="AH108" s="19">
        <f t="shared" si="175"/>
        <v>23199</v>
      </c>
      <c r="AI108" s="19">
        <f t="shared" si="175"/>
        <v>34382</v>
      </c>
      <c r="AJ108" s="19">
        <f t="shared" si="175"/>
        <v>29716</v>
      </c>
      <c r="AK108" s="19">
        <f t="shared" si="175"/>
        <v>30473</v>
      </c>
      <c r="AL108" s="19">
        <f t="shared" si="175"/>
        <v>31546</v>
      </c>
      <c r="AM108" s="19">
        <f t="shared" si="175"/>
        <v>26358</v>
      </c>
      <c r="AN108" s="20">
        <f t="shared" si="175"/>
        <v>42093</v>
      </c>
      <c r="AO108" s="18">
        <f t="shared" si="17"/>
        <v>24989.33333</v>
      </c>
      <c r="AP108" s="19">
        <f t="shared" ref="AP108:AX108" si="176">AP20-AO20</f>
        <v>26101</v>
      </c>
      <c r="AQ108" s="19">
        <f t="shared" si="176"/>
        <v>29881</v>
      </c>
      <c r="AR108" s="19">
        <f t="shared" si="176"/>
        <v>27329</v>
      </c>
      <c r="AS108" s="19">
        <f t="shared" si="176"/>
        <v>26684</v>
      </c>
      <c r="AT108" s="19">
        <f t="shared" si="176"/>
        <v>31270</v>
      </c>
      <c r="AU108" s="19">
        <f t="shared" si="176"/>
        <v>28066</v>
      </c>
      <c r="AV108" s="19">
        <f t="shared" si="176"/>
        <v>30372</v>
      </c>
      <c r="AW108" s="19">
        <f t="shared" si="176"/>
        <v>39252</v>
      </c>
      <c r="AX108" s="20">
        <f t="shared" si="176"/>
        <v>39769</v>
      </c>
      <c r="AY108" s="18">
        <f t="shared" si="19"/>
        <v>23656.66667</v>
      </c>
      <c r="AZ108" s="19">
        <f t="shared" ref="AZ108:BH108" si="177">AZ20-AY20</f>
        <v>17783</v>
      </c>
      <c r="BA108" s="19">
        <f t="shared" si="177"/>
        <v>21328</v>
      </c>
      <c r="BB108" s="19">
        <f t="shared" si="177"/>
        <v>20323</v>
      </c>
      <c r="BC108" s="19">
        <f t="shared" si="177"/>
        <v>27550</v>
      </c>
      <c r="BD108" s="19">
        <f t="shared" si="177"/>
        <v>23644</v>
      </c>
      <c r="BE108" s="19">
        <f t="shared" si="177"/>
        <v>33058</v>
      </c>
      <c r="BF108" s="19">
        <f t="shared" si="177"/>
        <v>36729</v>
      </c>
      <c r="BG108" s="19">
        <f t="shared" si="177"/>
        <v>29441</v>
      </c>
      <c r="BH108" s="20">
        <f t="shared" si="177"/>
        <v>19348</v>
      </c>
      <c r="BI108" s="18">
        <f t="shared" si="21"/>
        <v>12682</v>
      </c>
      <c r="BJ108" s="19">
        <f t="shared" ref="BJ108:BP108" si="178">BJ20-BI20</f>
        <v>12114</v>
      </c>
      <c r="BK108" s="19">
        <f t="shared" si="178"/>
        <v>18867</v>
      </c>
      <c r="BL108" s="19">
        <f t="shared" si="178"/>
        <v>10303</v>
      </c>
      <c r="BM108" s="19">
        <f t="shared" si="178"/>
        <v>24073</v>
      </c>
      <c r="BN108" s="19">
        <f t="shared" si="178"/>
        <v>16083</v>
      </c>
      <c r="BO108" s="19">
        <f t="shared" si="178"/>
        <v>22824</v>
      </c>
      <c r="BP108" s="20">
        <f t="shared" si="178"/>
        <v>25055</v>
      </c>
      <c r="BQ108" s="18">
        <f t="shared" si="23"/>
        <v>12219.5</v>
      </c>
      <c r="BR108" s="19">
        <f t="shared" ref="BR108:CA108" si="179">BR20-BQ20</f>
        <v>14305</v>
      </c>
      <c r="BS108" s="19">
        <f t="shared" si="179"/>
        <v>19868</v>
      </c>
      <c r="BT108" s="19">
        <f t="shared" si="179"/>
        <v>23919</v>
      </c>
      <c r="BU108" s="19">
        <f t="shared" si="179"/>
        <v>20717</v>
      </c>
      <c r="BV108" s="19">
        <f t="shared" si="179"/>
        <v>18492</v>
      </c>
      <c r="BW108" s="19">
        <f t="shared" si="179"/>
        <v>18289</v>
      </c>
      <c r="BX108" s="19">
        <f t="shared" si="179"/>
        <v>19449</v>
      </c>
      <c r="BY108" s="19">
        <f t="shared" si="179"/>
        <v>16370</v>
      </c>
      <c r="BZ108" s="19">
        <f t="shared" si="179"/>
        <v>21466</v>
      </c>
      <c r="CA108" s="20">
        <f t="shared" si="179"/>
        <v>12418</v>
      </c>
      <c r="CB108" s="18">
        <f t="shared" si="25"/>
        <v>8230.5</v>
      </c>
      <c r="CC108" s="19">
        <f t="shared" ref="CC108:CG108" si="180">CC20-CB20</f>
        <v>14917</v>
      </c>
      <c r="CD108" s="19">
        <f t="shared" si="180"/>
        <v>13546</v>
      </c>
      <c r="CE108" s="19">
        <f t="shared" si="180"/>
        <v>18941</v>
      </c>
      <c r="CF108" s="19">
        <f t="shared" si="180"/>
        <v>18505</v>
      </c>
      <c r="CG108" s="20">
        <f t="shared" si="180"/>
        <v>19520</v>
      </c>
    </row>
    <row r="109">
      <c r="A109" s="14" t="s">
        <v>27</v>
      </c>
      <c r="B109" s="18">
        <f t="shared" si="27"/>
        <v>1171</v>
      </c>
      <c r="C109" s="19">
        <f t="shared" ref="C109:K109" si="181">C21-B21</f>
        <v>1505</v>
      </c>
      <c r="D109" s="19">
        <f t="shared" si="181"/>
        <v>1332</v>
      </c>
      <c r="E109" s="19">
        <f t="shared" si="181"/>
        <v>2113</v>
      </c>
      <c r="F109" s="19">
        <f t="shared" si="181"/>
        <v>2122</v>
      </c>
      <c r="G109" s="19">
        <f t="shared" si="181"/>
        <v>1882</v>
      </c>
      <c r="H109" s="19">
        <f t="shared" si="181"/>
        <v>2702</v>
      </c>
      <c r="I109" s="19">
        <f t="shared" si="181"/>
        <v>2726</v>
      </c>
      <c r="J109" s="19">
        <f t="shared" si="181"/>
        <v>2015</v>
      </c>
      <c r="K109" s="20">
        <f t="shared" si="181"/>
        <v>2181</v>
      </c>
      <c r="L109" s="18">
        <f t="shared" si="11"/>
        <v>1657.333333</v>
      </c>
      <c r="M109" s="19">
        <f t="shared" ref="M109:T109" si="182">M21-L21</f>
        <v>1479</v>
      </c>
      <c r="N109" s="19">
        <f t="shared" si="182"/>
        <v>1189</v>
      </c>
      <c r="O109" s="19">
        <f t="shared" si="182"/>
        <v>2690</v>
      </c>
      <c r="P109" s="19">
        <f t="shared" si="182"/>
        <v>2501</v>
      </c>
      <c r="Q109" s="19">
        <f t="shared" si="182"/>
        <v>1681</v>
      </c>
      <c r="R109" s="19">
        <f t="shared" si="182"/>
        <v>2613</v>
      </c>
      <c r="S109" s="19">
        <f t="shared" si="182"/>
        <v>2540</v>
      </c>
      <c r="T109" s="20">
        <f t="shared" si="182"/>
        <v>2020</v>
      </c>
      <c r="U109" s="18">
        <f t="shared" si="13"/>
        <v>1587.666667</v>
      </c>
      <c r="V109" s="19">
        <f t="shared" ref="V109:AD109" si="183">V21-U21</f>
        <v>1535</v>
      </c>
      <c r="W109" s="19">
        <f t="shared" si="183"/>
        <v>1399</v>
      </c>
      <c r="X109" s="19">
        <f t="shared" si="183"/>
        <v>2803</v>
      </c>
      <c r="Y109" s="19">
        <f t="shared" si="183"/>
        <v>2388</v>
      </c>
      <c r="Z109" s="19">
        <f t="shared" si="183"/>
        <v>1860</v>
      </c>
      <c r="AA109" s="19">
        <f t="shared" si="183"/>
        <v>2479</v>
      </c>
      <c r="AB109" s="19">
        <f t="shared" si="183"/>
        <v>2255</v>
      </c>
      <c r="AC109" s="19">
        <f t="shared" si="183"/>
        <v>2101</v>
      </c>
      <c r="AD109" s="20">
        <f t="shared" si="183"/>
        <v>1722</v>
      </c>
      <c r="AE109" s="18">
        <f t="shared" si="15"/>
        <v>1592</v>
      </c>
      <c r="AF109" s="19">
        <f t="shared" ref="AF109:AN109" si="184">AF21-AE21</f>
        <v>1359</v>
      </c>
      <c r="AG109" s="19">
        <f t="shared" si="184"/>
        <v>1370</v>
      </c>
      <c r="AH109" s="19">
        <f t="shared" si="184"/>
        <v>2655</v>
      </c>
      <c r="AI109" s="19">
        <f t="shared" si="184"/>
        <v>2363</v>
      </c>
      <c r="AJ109" s="19">
        <f t="shared" si="184"/>
        <v>1903</v>
      </c>
      <c r="AK109" s="19">
        <f t="shared" si="184"/>
        <v>2242</v>
      </c>
      <c r="AL109" s="19">
        <f t="shared" si="184"/>
        <v>2570</v>
      </c>
      <c r="AM109" s="19">
        <f t="shared" si="184"/>
        <v>2380</v>
      </c>
      <c r="AN109" s="20">
        <f t="shared" si="184"/>
        <v>1801</v>
      </c>
      <c r="AO109" s="18">
        <f t="shared" si="17"/>
        <v>1537.666667</v>
      </c>
      <c r="AP109" s="19">
        <f t="shared" ref="AP109:AX109" si="185">AP21-AO21</f>
        <v>1419</v>
      </c>
      <c r="AQ109" s="19">
        <f t="shared" si="185"/>
        <v>1453</v>
      </c>
      <c r="AR109" s="19">
        <f t="shared" si="185"/>
        <v>3045</v>
      </c>
      <c r="AS109" s="19">
        <f t="shared" si="185"/>
        <v>2394</v>
      </c>
      <c r="AT109" s="19">
        <f t="shared" si="185"/>
        <v>2115</v>
      </c>
      <c r="AU109" s="19">
        <f t="shared" si="185"/>
        <v>2231</v>
      </c>
      <c r="AV109" s="19">
        <f t="shared" si="185"/>
        <v>2462</v>
      </c>
      <c r="AW109" s="19">
        <f t="shared" si="185"/>
        <v>1977</v>
      </c>
      <c r="AX109" s="20">
        <f t="shared" si="185"/>
        <v>2005</v>
      </c>
      <c r="AY109" s="18">
        <f t="shared" si="19"/>
        <v>1469.666667</v>
      </c>
      <c r="AZ109" s="19">
        <f t="shared" ref="AZ109:BH109" si="186">AZ21-AY21</f>
        <v>1554</v>
      </c>
      <c r="BA109" s="19">
        <f t="shared" si="186"/>
        <v>1088</v>
      </c>
      <c r="BB109" s="19">
        <f t="shared" si="186"/>
        <v>2640</v>
      </c>
      <c r="BC109" s="19">
        <f t="shared" si="186"/>
        <v>2234</v>
      </c>
      <c r="BD109" s="19">
        <f t="shared" si="186"/>
        <v>1885</v>
      </c>
      <c r="BE109" s="19">
        <f t="shared" si="186"/>
        <v>2124</v>
      </c>
      <c r="BF109" s="19">
        <f t="shared" si="186"/>
        <v>1923</v>
      </c>
      <c r="BG109" s="19">
        <f t="shared" si="186"/>
        <v>1881</v>
      </c>
      <c r="BH109" s="20">
        <f t="shared" si="186"/>
        <v>1555</v>
      </c>
      <c r="BI109" s="18">
        <f t="shared" si="21"/>
        <v>1283</v>
      </c>
      <c r="BJ109" s="19">
        <f t="shared" ref="BJ109:BP109" si="187">BJ21-BI21</f>
        <v>550</v>
      </c>
      <c r="BK109" s="19">
        <f t="shared" si="187"/>
        <v>795</v>
      </c>
      <c r="BL109" s="19">
        <f t="shared" si="187"/>
        <v>2384</v>
      </c>
      <c r="BM109" s="19">
        <f t="shared" si="187"/>
        <v>1823</v>
      </c>
      <c r="BN109" s="19">
        <f t="shared" si="187"/>
        <v>1696</v>
      </c>
      <c r="BO109" s="19">
        <f t="shared" si="187"/>
        <v>1846</v>
      </c>
      <c r="BP109" s="20">
        <f t="shared" si="187"/>
        <v>2038</v>
      </c>
      <c r="BQ109" s="18">
        <f t="shared" si="23"/>
        <v>1306</v>
      </c>
      <c r="BR109" s="19">
        <f t="shared" ref="BR109:CA109" si="188">BR21-BQ21</f>
        <v>1850</v>
      </c>
      <c r="BS109" s="19">
        <f t="shared" si="188"/>
        <v>1598</v>
      </c>
      <c r="BT109" s="19">
        <f t="shared" si="188"/>
        <v>1170</v>
      </c>
      <c r="BU109" s="19">
        <f t="shared" si="188"/>
        <v>2442</v>
      </c>
      <c r="BV109" s="19">
        <f t="shared" si="188"/>
        <v>1781</v>
      </c>
      <c r="BW109" s="19">
        <f t="shared" si="188"/>
        <v>1799</v>
      </c>
      <c r="BX109" s="19">
        <f t="shared" si="188"/>
        <v>2231</v>
      </c>
      <c r="BY109" s="19">
        <f t="shared" si="188"/>
        <v>1869</v>
      </c>
      <c r="BZ109" s="19">
        <f t="shared" si="188"/>
        <v>1581</v>
      </c>
      <c r="CA109" s="20">
        <f t="shared" si="188"/>
        <v>1498</v>
      </c>
      <c r="CB109" s="18">
        <f t="shared" si="25"/>
        <v>1185</v>
      </c>
      <c r="CC109" s="19">
        <f t="shared" ref="CC109:CG109" si="189">CC21-CB21</f>
        <v>1530</v>
      </c>
      <c r="CD109" s="19">
        <f t="shared" si="189"/>
        <v>1306</v>
      </c>
      <c r="CE109" s="19">
        <f t="shared" si="189"/>
        <v>1098</v>
      </c>
      <c r="CF109" s="19">
        <f t="shared" si="189"/>
        <v>2019</v>
      </c>
      <c r="CG109" s="20">
        <f t="shared" si="189"/>
        <v>1614</v>
      </c>
    </row>
    <row r="110">
      <c r="A110" s="14" t="s">
        <v>28</v>
      </c>
      <c r="B110" s="18">
        <f t="shared" si="27"/>
        <v>1792.5</v>
      </c>
      <c r="C110" s="19">
        <f t="shared" ref="C110:K110" si="190">C22-B22</f>
        <v>2399</v>
      </c>
      <c r="D110" s="19">
        <f t="shared" si="190"/>
        <v>1875</v>
      </c>
      <c r="E110" s="19">
        <f t="shared" si="190"/>
        <v>3181</v>
      </c>
      <c r="F110" s="19">
        <f t="shared" si="190"/>
        <v>2744</v>
      </c>
      <c r="G110" s="19">
        <f t="shared" si="190"/>
        <v>2865</v>
      </c>
      <c r="H110" s="19">
        <f t="shared" si="190"/>
        <v>4042</v>
      </c>
      <c r="I110" s="19">
        <f t="shared" si="190"/>
        <v>3395</v>
      </c>
      <c r="J110" s="19">
        <f t="shared" si="190"/>
        <v>2531</v>
      </c>
      <c r="K110" s="20">
        <f t="shared" si="190"/>
        <v>2729</v>
      </c>
      <c r="L110" s="18">
        <f t="shared" si="11"/>
        <v>2350</v>
      </c>
      <c r="M110" s="19">
        <f t="shared" ref="M110:T110" si="191">M22-L22</f>
        <v>2308</v>
      </c>
      <c r="N110" s="19">
        <f t="shared" si="191"/>
        <v>1948</v>
      </c>
      <c r="O110" s="19">
        <f t="shared" si="191"/>
        <v>3557</v>
      </c>
      <c r="P110" s="19">
        <f t="shared" si="191"/>
        <v>2775</v>
      </c>
      <c r="Q110" s="19">
        <f t="shared" si="191"/>
        <v>3019</v>
      </c>
      <c r="R110" s="19">
        <f t="shared" si="191"/>
        <v>4240</v>
      </c>
      <c r="S110" s="19">
        <f t="shared" si="191"/>
        <v>3231</v>
      </c>
      <c r="T110" s="20">
        <f t="shared" si="191"/>
        <v>2217</v>
      </c>
      <c r="U110" s="18">
        <f t="shared" si="13"/>
        <v>2474.666667</v>
      </c>
      <c r="V110" s="19">
        <f t="shared" ref="V110:AD110" si="192">V22-U22</f>
        <v>2391</v>
      </c>
      <c r="W110" s="19">
        <f t="shared" si="192"/>
        <v>1994</v>
      </c>
      <c r="X110" s="19">
        <f t="shared" si="192"/>
        <v>4353</v>
      </c>
      <c r="Y110" s="19">
        <f t="shared" si="192"/>
        <v>2822</v>
      </c>
      <c r="Z110" s="19">
        <f t="shared" si="192"/>
        <v>3333</v>
      </c>
      <c r="AA110" s="19">
        <f t="shared" si="192"/>
        <v>4366</v>
      </c>
      <c r="AB110" s="19">
        <f t="shared" si="192"/>
        <v>3208</v>
      </c>
      <c r="AC110" s="19">
        <f t="shared" si="192"/>
        <v>2591</v>
      </c>
      <c r="AD110" s="20">
        <f t="shared" si="192"/>
        <v>2681</v>
      </c>
      <c r="AE110" s="18">
        <f t="shared" si="15"/>
        <v>2277</v>
      </c>
      <c r="AF110" s="19">
        <f t="shared" ref="AF110:AN110" si="193">AF22-AE22</f>
        <v>2156</v>
      </c>
      <c r="AG110" s="19">
        <f t="shared" si="193"/>
        <v>2112</v>
      </c>
      <c r="AH110" s="19">
        <f t="shared" si="193"/>
        <v>4220</v>
      </c>
      <c r="AI110" s="19">
        <f t="shared" si="193"/>
        <v>2704</v>
      </c>
      <c r="AJ110" s="19">
        <f t="shared" si="193"/>
        <v>3201</v>
      </c>
      <c r="AK110" s="19">
        <f t="shared" si="193"/>
        <v>4019</v>
      </c>
      <c r="AL110" s="19">
        <f t="shared" si="193"/>
        <v>2911</v>
      </c>
      <c r="AM110" s="19">
        <f t="shared" si="193"/>
        <v>2479</v>
      </c>
      <c r="AN110" s="20">
        <f t="shared" si="193"/>
        <v>2492</v>
      </c>
      <c r="AO110" s="18">
        <f t="shared" si="17"/>
        <v>2175.333333</v>
      </c>
      <c r="AP110" s="19">
        <f t="shared" ref="AP110:AX110" si="194">AP22-AO22</f>
        <v>2309</v>
      </c>
      <c r="AQ110" s="19">
        <f t="shared" si="194"/>
        <v>1855</v>
      </c>
      <c r="AR110" s="19">
        <f t="shared" si="194"/>
        <v>4775</v>
      </c>
      <c r="AS110" s="19">
        <f t="shared" si="194"/>
        <v>2860</v>
      </c>
      <c r="AT110" s="19">
        <f t="shared" si="194"/>
        <v>2896</v>
      </c>
      <c r="AU110" s="19">
        <f t="shared" si="194"/>
        <v>3774</v>
      </c>
      <c r="AV110" s="19">
        <f t="shared" si="194"/>
        <v>3009</v>
      </c>
      <c r="AW110" s="19">
        <f t="shared" si="194"/>
        <v>2316</v>
      </c>
      <c r="AX110" s="20">
        <f t="shared" si="194"/>
        <v>2426</v>
      </c>
      <c r="AY110" s="18">
        <f t="shared" si="19"/>
        <v>2040</v>
      </c>
      <c r="AZ110" s="19">
        <f t="shared" ref="AZ110:BH110" si="195">AZ22-AY22</f>
        <v>1835</v>
      </c>
      <c r="BA110" s="19">
        <f t="shared" si="195"/>
        <v>1620</v>
      </c>
      <c r="BB110" s="19">
        <f t="shared" si="195"/>
        <v>4276</v>
      </c>
      <c r="BC110" s="19">
        <f t="shared" si="195"/>
        <v>2429</v>
      </c>
      <c r="BD110" s="19">
        <f t="shared" si="195"/>
        <v>2601</v>
      </c>
      <c r="BE110" s="19">
        <f t="shared" si="195"/>
        <v>3626</v>
      </c>
      <c r="BF110" s="19">
        <f t="shared" si="195"/>
        <v>2425</v>
      </c>
      <c r="BG110" s="19">
        <f t="shared" si="195"/>
        <v>1851</v>
      </c>
      <c r="BH110" s="20">
        <f t="shared" si="195"/>
        <v>1756</v>
      </c>
      <c r="BI110" s="18">
        <f t="shared" si="21"/>
        <v>1767</v>
      </c>
      <c r="BJ110" s="19">
        <f t="shared" ref="BJ110:BP110" si="196">BJ22-BI22</f>
        <v>1070</v>
      </c>
      <c r="BK110" s="19">
        <f t="shared" si="196"/>
        <v>1207</v>
      </c>
      <c r="BL110" s="19">
        <f t="shared" si="196"/>
        <v>4322</v>
      </c>
      <c r="BM110" s="19">
        <f t="shared" si="196"/>
        <v>3005</v>
      </c>
      <c r="BN110" s="19">
        <f t="shared" si="196"/>
        <v>2628</v>
      </c>
      <c r="BO110" s="19">
        <f t="shared" si="196"/>
        <v>3434</v>
      </c>
      <c r="BP110" s="20">
        <f t="shared" si="196"/>
        <v>2344</v>
      </c>
      <c r="BQ110" s="18">
        <f t="shared" si="23"/>
        <v>1785</v>
      </c>
      <c r="BR110" s="19">
        <f t="shared" ref="BR110:CA110" si="197">BR22-BQ22</f>
        <v>2136</v>
      </c>
      <c r="BS110" s="19">
        <f t="shared" si="197"/>
        <v>1830</v>
      </c>
      <c r="BT110" s="19">
        <f t="shared" si="197"/>
        <v>1406</v>
      </c>
      <c r="BU110" s="19">
        <f t="shared" si="197"/>
        <v>4319</v>
      </c>
      <c r="BV110" s="19">
        <f t="shared" si="197"/>
        <v>2530</v>
      </c>
      <c r="BW110" s="19">
        <f t="shared" si="197"/>
        <v>2653</v>
      </c>
      <c r="BX110" s="19">
        <f t="shared" si="197"/>
        <v>2947</v>
      </c>
      <c r="BY110" s="19">
        <f t="shared" si="197"/>
        <v>2170</v>
      </c>
      <c r="BZ110" s="19">
        <f t="shared" si="197"/>
        <v>1620</v>
      </c>
      <c r="CA110" s="20">
        <f t="shared" si="197"/>
        <v>1986</v>
      </c>
      <c r="CB110" s="18">
        <f t="shared" si="25"/>
        <v>1623</v>
      </c>
      <c r="CC110" s="19">
        <f t="shared" ref="CC110:CG110" si="198">CC22-CB22</f>
        <v>1992</v>
      </c>
      <c r="CD110" s="19">
        <f t="shared" si="198"/>
        <v>1764</v>
      </c>
      <c r="CE110" s="19">
        <f t="shared" si="198"/>
        <v>1449</v>
      </c>
      <c r="CF110" s="19">
        <f t="shared" si="198"/>
        <v>3990</v>
      </c>
      <c r="CG110" s="20">
        <f t="shared" si="198"/>
        <v>2295</v>
      </c>
    </row>
    <row r="111">
      <c r="A111" s="14" t="s">
        <v>29</v>
      </c>
      <c r="B111" s="18">
        <f t="shared" si="27"/>
        <v>1870.75</v>
      </c>
      <c r="C111" s="19">
        <f t="shared" ref="C111:K111" si="199">C23-B23</f>
        <v>2762</v>
      </c>
      <c r="D111" s="19">
        <f t="shared" si="199"/>
        <v>2378</v>
      </c>
      <c r="E111" s="19">
        <f t="shared" si="199"/>
        <v>2866</v>
      </c>
      <c r="F111" s="19">
        <f t="shared" si="199"/>
        <v>3087</v>
      </c>
      <c r="G111" s="19">
        <f t="shared" si="199"/>
        <v>2935</v>
      </c>
      <c r="H111" s="19">
        <f t="shared" si="199"/>
        <v>3934</v>
      </c>
      <c r="I111" s="19">
        <f t="shared" si="199"/>
        <v>4285</v>
      </c>
      <c r="J111" s="19">
        <f t="shared" si="199"/>
        <v>3171</v>
      </c>
      <c r="K111" s="20">
        <f t="shared" si="199"/>
        <v>3632</v>
      </c>
      <c r="L111" s="18">
        <f t="shared" si="11"/>
        <v>2694.333333</v>
      </c>
      <c r="M111" s="19">
        <f t="shared" ref="M111:T111" si="200">M23-L23</f>
        <v>2878</v>
      </c>
      <c r="N111" s="19">
        <f t="shared" si="200"/>
        <v>2349</v>
      </c>
      <c r="O111" s="19">
        <f t="shared" si="200"/>
        <v>3474</v>
      </c>
      <c r="P111" s="19">
        <f t="shared" si="200"/>
        <v>3571</v>
      </c>
      <c r="Q111" s="19">
        <f t="shared" si="200"/>
        <v>2879</v>
      </c>
      <c r="R111" s="19">
        <f t="shared" si="200"/>
        <v>4266</v>
      </c>
      <c r="S111" s="19">
        <f t="shared" si="200"/>
        <v>4462</v>
      </c>
      <c r="T111" s="20">
        <f t="shared" si="200"/>
        <v>3078</v>
      </c>
      <c r="U111" s="18">
        <f t="shared" si="13"/>
        <v>2844</v>
      </c>
      <c r="V111" s="19">
        <f t="shared" ref="V111:AD111" si="201">V23-U23</f>
        <v>2733</v>
      </c>
      <c r="W111" s="19">
        <f t="shared" si="201"/>
        <v>2512</v>
      </c>
      <c r="X111" s="19">
        <f t="shared" si="201"/>
        <v>4386</v>
      </c>
      <c r="Y111" s="19">
        <f t="shared" si="201"/>
        <v>3616</v>
      </c>
      <c r="Z111" s="19">
        <f t="shared" si="201"/>
        <v>3038</v>
      </c>
      <c r="AA111" s="19">
        <f t="shared" si="201"/>
        <v>4686</v>
      </c>
      <c r="AB111" s="19">
        <f t="shared" si="201"/>
        <v>4466</v>
      </c>
      <c r="AC111" s="19">
        <f t="shared" si="201"/>
        <v>3760</v>
      </c>
      <c r="AD111" s="20">
        <f t="shared" si="201"/>
        <v>3375</v>
      </c>
      <c r="AE111" s="18">
        <f t="shared" si="15"/>
        <v>2771.666667</v>
      </c>
      <c r="AF111" s="19">
        <f t="shared" ref="AF111:AN111" si="202">AF23-AE23</f>
        <v>2714</v>
      </c>
      <c r="AG111" s="19">
        <f t="shared" si="202"/>
        <v>2467</v>
      </c>
      <c r="AH111" s="19">
        <f t="shared" si="202"/>
        <v>4191</v>
      </c>
      <c r="AI111" s="19">
        <f t="shared" si="202"/>
        <v>4097</v>
      </c>
      <c r="AJ111" s="19">
        <f t="shared" si="202"/>
        <v>3372</v>
      </c>
      <c r="AK111" s="19">
        <f t="shared" si="202"/>
        <v>4634</v>
      </c>
      <c r="AL111" s="19">
        <f t="shared" si="202"/>
        <v>4490</v>
      </c>
      <c r="AM111" s="19">
        <f t="shared" si="202"/>
        <v>3720</v>
      </c>
      <c r="AN111" s="20">
        <f t="shared" si="202"/>
        <v>3436</v>
      </c>
      <c r="AO111" s="18">
        <f t="shared" si="17"/>
        <v>3067.666667</v>
      </c>
      <c r="AP111" s="19">
        <f t="shared" ref="AP111:AX111" si="203">AP23-AO23</f>
        <v>2972</v>
      </c>
      <c r="AQ111" s="19">
        <f t="shared" si="203"/>
        <v>2831</v>
      </c>
      <c r="AR111" s="19">
        <f t="shared" si="203"/>
        <v>5148</v>
      </c>
      <c r="AS111" s="19">
        <f t="shared" si="203"/>
        <v>4486</v>
      </c>
      <c r="AT111" s="19">
        <f t="shared" si="203"/>
        <v>3522</v>
      </c>
      <c r="AU111" s="19">
        <f t="shared" si="203"/>
        <v>4121</v>
      </c>
      <c r="AV111" s="19">
        <f t="shared" si="203"/>
        <v>4787</v>
      </c>
      <c r="AW111" s="19">
        <f t="shared" si="203"/>
        <v>3461</v>
      </c>
      <c r="AX111" s="20">
        <f t="shared" si="203"/>
        <v>3362</v>
      </c>
      <c r="AY111" s="18">
        <f t="shared" si="19"/>
        <v>2803</v>
      </c>
      <c r="AZ111" s="19">
        <f t="shared" ref="AZ111:BH111" si="204">AZ23-AY23</f>
        <v>2799</v>
      </c>
      <c r="BA111" s="19">
        <f t="shared" si="204"/>
        <v>2611</v>
      </c>
      <c r="BB111" s="19">
        <f t="shared" si="204"/>
        <v>5292</v>
      </c>
      <c r="BC111" s="19">
        <f t="shared" si="204"/>
        <v>4362</v>
      </c>
      <c r="BD111" s="19">
        <f t="shared" si="204"/>
        <v>3314</v>
      </c>
      <c r="BE111" s="19">
        <f t="shared" si="204"/>
        <v>4197</v>
      </c>
      <c r="BF111" s="19">
        <f t="shared" si="204"/>
        <v>4575</v>
      </c>
      <c r="BG111" s="19">
        <f t="shared" si="204"/>
        <v>3559</v>
      </c>
      <c r="BH111" s="20">
        <f t="shared" si="204"/>
        <v>3281</v>
      </c>
      <c r="BI111" s="18">
        <f t="shared" si="21"/>
        <v>2495</v>
      </c>
      <c r="BJ111" s="19">
        <f t="shared" ref="BJ111:BP111" si="205">BJ23-BI23</f>
        <v>1193</v>
      </c>
      <c r="BK111" s="19">
        <f t="shared" si="205"/>
        <v>1791</v>
      </c>
      <c r="BL111" s="19">
        <f t="shared" si="205"/>
        <v>3508</v>
      </c>
      <c r="BM111" s="19">
        <f t="shared" si="205"/>
        <v>3496</v>
      </c>
      <c r="BN111" s="19">
        <f t="shared" si="205"/>
        <v>3011</v>
      </c>
      <c r="BO111" s="19">
        <f t="shared" si="205"/>
        <v>3769</v>
      </c>
      <c r="BP111" s="20">
        <f t="shared" si="205"/>
        <v>4336</v>
      </c>
      <c r="BQ111" s="18">
        <f t="shared" si="23"/>
        <v>2386</v>
      </c>
      <c r="BR111" s="19">
        <f t="shared" ref="BR111:CA111" si="206">BR23-BQ23</f>
        <v>2624</v>
      </c>
      <c r="BS111" s="19">
        <f t="shared" si="206"/>
        <v>2246</v>
      </c>
      <c r="BT111" s="19">
        <f t="shared" si="206"/>
        <v>2171</v>
      </c>
      <c r="BU111" s="19">
        <f t="shared" si="206"/>
        <v>4400</v>
      </c>
      <c r="BV111" s="19">
        <f t="shared" si="206"/>
        <v>3758</v>
      </c>
      <c r="BW111" s="19">
        <f t="shared" si="206"/>
        <v>3054</v>
      </c>
      <c r="BX111" s="19">
        <f t="shared" si="206"/>
        <v>3616</v>
      </c>
      <c r="BY111" s="19">
        <f t="shared" si="206"/>
        <v>3998</v>
      </c>
      <c r="BZ111" s="19">
        <f t="shared" si="206"/>
        <v>2829</v>
      </c>
      <c r="CA111" s="20">
        <f t="shared" si="206"/>
        <v>3131</v>
      </c>
      <c r="CB111" s="18">
        <f t="shared" si="25"/>
        <v>2086</v>
      </c>
      <c r="CC111" s="19">
        <f t="shared" ref="CC111:CG111" si="207">CC23-CB23</f>
        <v>2350</v>
      </c>
      <c r="CD111" s="19">
        <f t="shared" si="207"/>
        <v>2288</v>
      </c>
      <c r="CE111" s="19">
        <f t="shared" si="207"/>
        <v>1787</v>
      </c>
      <c r="CF111" s="19">
        <f t="shared" si="207"/>
        <v>4572</v>
      </c>
      <c r="CG111" s="20">
        <f t="shared" si="207"/>
        <v>3665</v>
      </c>
    </row>
    <row r="112">
      <c r="A112" s="14" t="s">
        <v>30</v>
      </c>
      <c r="B112" s="18">
        <f t="shared" si="27"/>
        <v>117.25</v>
      </c>
      <c r="C112" s="19">
        <f t="shared" ref="C112:K112" si="208">C24-B24</f>
        <v>196</v>
      </c>
      <c r="D112" s="19">
        <f t="shared" si="208"/>
        <v>167</v>
      </c>
      <c r="E112" s="19">
        <f t="shared" si="208"/>
        <v>190</v>
      </c>
      <c r="F112" s="19">
        <f t="shared" si="208"/>
        <v>171</v>
      </c>
      <c r="G112" s="19">
        <f t="shared" si="208"/>
        <v>158</v>
      </c>
      <c r="H112" s="19">
        <f t="shared" si="208"/>
        <v>196</v>
      </c>
      <c r="I112" s="19">
        <f t="shared" si="208"/>
        <v>211</v>
      </c>
      <c r="J112" s="19">
        <f t="shared" si="208"/>
        <v>242</v>
      </c>
      <c r="K112" s="20">
        <f t="shared" si="208"/>
        <v>217</v>
      </c>
      <c r="L112" s="18">
        <f t="shared" si="11"/>
        <v>189.6666667</v>
      </c>
      <c r="M112" s="19">
        <f t="shared" ref="M112:T112" si="209">M24-L24</f>
        <v>180</v>
      </c>
      <c r="N112" s="19">
        <f t="shared" si="209"/>
        <v>153</v>
      </c>
      <c r="O112" s="19">
        <f t="shared" si="209"/>
        <v>144</v>
      </c>
      <c r="P112" s="19">
        <f t="shared" si="209"/>
        <v>167</v>
      </c>
      <c r="Q112" s="19">
        <f t="shared" si="209"/>
        <v>185</v>
      </c>
      <c r="R112" s="19">
        <f t="shared" si="209"/>
        <v>187</v>
      </c>
      <c r="S112" s="19">
        <f t="shared" si="209"/>
        <v>177</v>
      </c>
      <c r="T112" s="20">
        <f t="shared" si="209"/>
        <v>188</v>
      </c>
      <c r="U112" s="18">
        <f t="shared" si="13"/>
        <v>150</v>
      </c>
      <c r="V112" s="19">
        <f t="shared" ref="V112:AD112" si="210">V24-U24</f>
        <v>177</v>
      </c>
      <c r="W112" s="19">
        <f t="shared" si="210"/>
        <v>115</v>
      </c>
      <c r="X112" s="19">
        <f t="shared" si="210"/>
        <v>288</v>
      </c>
      <c r="Y112" s="19">
        <f t="shared" si="210"/>
        <v>138</v>
      </c>
      <c r="Z112" s="19">
        <f t="shared" si="210"/>
        <v>140</v>
      </c>
      <c r="AA112" s="19">
        <f t="shared" si="210"/>
        <v>208</v>
      </c>
      <c r="AB112" s="19">
        <f t="shared" si="210"/>
        <v>211</v>
      </c>
      <c r="AC112" s="19">
        <f t="shared" si="210"/>
        <v>205</v>
      </c>
      <c r="AD112" s="20">
        <f t="shared" si="210"/>
        <v>205</v>
      </c>
      <c r="AE112" s="18">
        <f t="shared" si="15"/>
        <v>174.6666667</v>
      </c>
      <c r="AF112" s="19">
        <f t="shared" ref="AF112:AN112" si="211">AF24-AE24</f>
        <v>228</v>
      </c>
      <c r="AG112" s="19">
        <f t="shared" si="211"/>
        <v>159</v>
      </c>
      <c r="AH112" s="19">
        <f t="shared" si="211"/>
        <v>246</v>
      </c>
      <c r="AI112" s="19">
        <f t="shared" si="211"/>
        <v>227</v>
      </c>
      <c r="AJ112" s="19">
        <f t="shared" si="211"/>
        <v>147</v>
      </c>
      <c r="AK112" s="19">
        <f t="shared" si="211"/>
        <v>203</v>
      </c>
      <c r="AL112" s="19">
        <f t="shared" si="211"/>
        <v>183</v>
      </c>
      <c r="AM112" s="19">
        <f t="shared" si="211"/>
        <v>228</v>
      </c>
      <c r="AN112" s="20">
        <f t="shared" si="211"/>
        <v>181</v>
      </c>
      <c r="AO112" s="18">
        <f t="shared" si="17"/>
        <v>187</v>
      </c>
      <c r="AP112" s="19">
        <f t="shared" ref="AP112:AX112" si="212">AP24-AO24</f>
        <v>163</v>
      </c>
      <c r="AQ112" s="19">
        <f t="shared" si="212"/>
        <v>205</v>
      </c>
      <c r="AR112" s="19">
        <f t="shared" si="212"/>
        <v>227</v>
      </c>
      <c r="AS112" s="19">
        <f t="shared" si="212"/>
        <v>249</v>
      </c>
      <c r="AT112" s="19">
        <f t="shared" si="212"/>
        <v>151</v>
      </c>
      <c r="AU112" s="19">
        <f t="shared" si="212"/>
        <v>155</v>
      </c>
      <c r="AV112" s="19">
        <f t="shared" si="212"/>
        <v>266</v>
      </c>
      <c r="AW112" s="19">
        <f t="shared" si="212"/>
        <v>207</v>
      </c>
      <c r="AX112" s="20">
        <f t="shared" si="212"/>
        <v>238</v>
      </c>
      <c r="AY112" s="18">
        <f t="shared" si="19"/>
        <v>0</v>
      </c>
      <c r="AZ112" s="19">
        <f t="shared" ref="AZ112:BH112" si="213">AZ24-AY24</f>
        <v>0</v>
      </c>
      <c r="BA112" s="19">
        <f t="shared" si="213"/>
        <v>0</v>
      </c>
      <c r="BB112" s="19">
        <f t="shared" si="213"/>
        <v>0</v>
      </c>
      <c r="BC112" s="19">
        <f t="shared" si="213"/>
        <v>0</v>
      </c>
      <c r="BD112" s="19">
        <f t="shared" si="213"/>
        <v>0</v>
      </c>
      <c r="BE112" s="19">
        <f t="shared" si="213"/>
        <v>0</v>
      </c>
      <c r="BF112" s="19">
        <f t="shared" si="213"/>
        <v>0</v>
      </c>
      <c r="BG112" s="19">
        <f t="shared" si="213"/>
        <v>0</v>
      </c>
      <c r="BH112" s="20">
        <f t="shared" si="213"/>
        <v>2477</v>
      </c>
      <c r="BI112" s="18">
        <f t="shared" si="21"/>
        <v>0</v>
      </c>
      <c r="BJ112" s="19">
        <f t="shared" ref="BJ112:BP112" si="214">BJ24-BI24</f>
        <v>0</v>
      </c>
      <c r="BK112" s="19">
        <f t="shared" si="214"/>
        <v>0</v>
      </c>
      <c r="BL112" s="19">
        <f t="shared" si="214"/>
        <v>0</v>
      </c>
      <c r="BM112" s="19">
        <f t="shared" si="214"/>
        <v>0</v>
      </c>
      <c r="BN112" s="19">
        <f t="shared" si="214"/>
        <v>0</v>
      </c>
      <c r="BO112" s="19">
        <f t="shared" si="214"/>
        <v>0</v>
      </c>
      <c r="BP112" s="20">
        <f t="shared" si="214"/>
        <v>0</v>
      </c>
      <c r="BQ112" s="18">
        <f t="shared" si="23"/>
        <v>0</v>
      </c>
      <c r="BR112" s="19">
        <f t="shared" ref="BR112:CA112" si="215">BR24-BQ24</f>
        <v>0</v>
      </c>
      <c r="BS112" s="19">
        <f t="shared" si="215"/>
        <v>0</v>
      </c>
      <c r="BT112" s="19">
        <f t="shared" si="215"/>
        <v>0</v>
      </c>
      <c r="BU112" s="19">
        <f t="shared" si="215"/>
        <v>0</v>
      </c>
      <c r="BV112" s="19">
        <f t="shared" si="215"/>
        <v>0</v>
      </c>
      <c r="BW112" s="19">
        <f t="shared" si="215"/>
        <v>0</v>
      </c>
      <c r="BX112" s="19">
        <f t="shared" si="215"/>
        <v>0</v>
      </c>
      <c r="BY112" s="19">
        <f t="shared" si="215"/>
        <v>0</v>
      </c>
      <c r="BZ112" s="19">
        <f t="shared" si="215"/>
        <v>0</v>
      </c>
      <c r="CA112" s="20">
        <f t="shared" si="215"/>
        <v>0</v>
      </c>
      <c r="CB112" s="18">
        <f t="shared" si="25"/>
        <v>0</v>
      </c>
      <c r="CC112" s="19">
        <f t="shared" ref="CC112:CG112" si="216">CC24-CB24</f>
        <v>0</v>
      </c>
      <c r="CD112" s="19">
        <f t="shared" si="216"/>
        <v>0</v>
      </c>
      <c r="CE112" s="19">
        <f t="shared" si="216"/>
        <v>0</v>
      </c>
      <c r="CF112" s="19">
        <f t="shared" si="216"/>
        <v>0</v>
      </c>
      <c r="CG112" s="20">
        <f t="shared" si="216"/>
        <v>0</v>
      </c>
    </row>
    <row r="113">
      <c r="A113" s="14" t="s">
        <v>31</v>
      </c>
      <c r="B113" s="18">
        <f t="shared" si="27"/>
        <v>1753.5</v>
      </c>
      <c r="C113" s="19">
        <f t="shared" ref="C113:K113" si="217">C25-B25</f>
        <v>2566</v>
      </c>
      <c r="D113" s="19">
        <f t="shared" si="217"/>
        <v>2211</v>
      </c>
      <c r="E113" s="19">
        <f t="shared" si="217"/>
        <v>2676</v>
      </c>
      <c r="F113" s="19">
        <f t="shared" si="217"/>
        <v>2916</v>
      </c>
      <c r="G113" s="19">
        <f t="shared" si="217"/>
        <v>2777</v>
      </c>
      <c r="H113" s="19">
        <f t="shared" si="217"/>
        <v>3738</v>
      </c>
      <c r="I113" s="19">
        <f t="shared" si="217"/>
        <v>4074</v>
      </c>
      <c r="J113" s="19">
        <f t="shared" si="217"/>
        <v>2929</v>
      </c>
      <c r="K113" s="20">
        <f t="shared" si="217"/>
        <v>3415</v>
      </c>
      <c r="L113" s="18">
        <f t="shared" si="11"/>
        <v>2504.666667</v>
      </c>
      <c r="M113" s="19">
        <f t="shared" ref="M113:T113" si="218">M25-L25</f>
        <v>2698</v>
      </c>
      <c r="N113" s="19">
        <f t="shared" si="218"/>
        <v>2196</v>
      </c>
      <c r="O113" s="19">
        <f t="shared" si="218"/>
        <v>3330</v>
      </c>
      <c r="P113" s="19">
        <f t="shared" si="218"/>
        <v>3404</v>
      </c>
      <c r="Q113" s="19">
        <f t="shared" si="218"/>
        <v>2694</v>
      </c>
      <c r="R113" s="19">
        <f t="shared" si="218"/>
        <v>4079</v>
      </c>
      <c r="S113" s="19">
        <f t="shared" si="218"/>
        <v>4285</v>
      </c>
      <c r="T113" s="20">
        <f t="shared" si="218"/>
        <v>2890</v>
      </c>
      <c r="U113" s="18">
        <f t="shared" si="13"/>
        <v>2694</v>
      </c>
      <c r="V113" s="19">
        <f t="shared" ref="V113:AD113" si="219">V25-U25</f>
        <v>2556</v>
      </c>
      <c r="W113" s="19">
        <f t="shared" si="219"/>
        <v>2397</v>
      </c>
      <c r="X113" s="19">
        <f t="shared" si="219"/>
        <v>4098</v>
      </c>
      <c r="Y113" s="19">
        <f t="shared" si="219"/>
        <v>3478</v>
      </c>
      <c r="Z113" s="19">
        <f t="shared" si="219"/>
        <v>2898</v>
      </c>
      <c r="AA113" s="19">
        <f t="shared" si="219"/>
        <v>4478</v>
      </c>
      <c r="AB113" s="19">
        <f t="shared" si="219"/>
        <v>4255</v>
      </c>
      <c r="AC113" s="19">
        <f t="shared" si="219"/>
        <v>3555</v>
      </c>
      <c r="AD113" s="20">
        <f t="shared" si="219"/>
        <v>3170</v>
      </c>
      <c r="AE113" s="18">
        <f t="shared" si="15"/>
        <v>2597</v>
      </c>
      <c r="AF113" s="19">
        <f t="shared" ref="AF113:AN113" si="220">AF25-AE25</f>
        <v>2486</v>
      </c>
      <c r="AG113" s="19">
        <f t="shared" si="220"/>
        <v>2308</v>
      </c>
      <c r="AH113" s="19">
        <f t="shared" si="220"/>
        <v>3945</v>
      </c>
      <c r="AI113" s="19">
        <f t="shared" si="220"/>
        <v>3870</v>
      </c>
      <c r="AJ113" s="19">
        <f t="shared" si="220"/>
        <v>3225</v>
      </c>
      <c r="AK113" s="19">
        <f t="shared" si="220"/>
        <v>4431</v>
      </c>
      <c r="AL113" s="19">
        <f t="shared" si="220"/>
        <v>4307</v>
      </c>
      <c r="AM113" s="19">
        <f t="shared" si="220"/>
        <v>3492</v>
      </c>
      <c r="AN113" s="20">
        <f t="shared" si="220"/>
        <v>3255</v>
      </c>
      <c r="AO113" s="18">
        <f t="shared" si="17"/>
        <v>2880.666667</v>
      </c>
      <c r="AP113" s="19">
        <f t="shared" ref="AP113:AX113" si="221">AP25-AO25</f>
        <v>2809</v>
      </c>
      <c r="AQ113" s="19">
        <f t="shared" si="221"/>
        <v>2626</v>
      </c>
      <c r="AR113" s="19">
        <f t="shared" si="221"/>
        <v>4921</v>
      </c>
      <c r="AS113" s="19">
        <f t="shared" si="221"/>
        <v>4237</v>
      </c>
      <c r="AT113" s="19">
        <f t="shared" si="221"/>
        <v>3371</v>
      </c>
      <c r="AU113" s="19">
        <f t="shared" si="221"/>
        <v>3966</v>
      </c>
      <c r="AV113" s="19">
        <f t="shared" si="221"/>
        <v>4521</v>
      </c>
      <c r="AW113" s="19">
        <f t="shared" si="221"/>
        <v>3254</v>
      </c>
      <c r="AX113" s="20">
        <f t="shared" si="221"/>
        <v>3124</v>
      </c>
      <c r="AY113" s="18">
        <f t="shared" si="19"/>
        <v>0</v>
      </c>
      <c r="AZ113" s="19">
        <f t="shared" ref="AZ113:BH113" si="222">AZ25-AY25</f>
        <v>0</v>
      </c>
      <c r="BA113" s="19">
        <f t="shared" si="222"/>
        <v>0</v>
      </c>
      <c r="BB113" s="19">
        <f t="shared" si="222"/>
        <v>0</v>
      </c>
      <c r="BC113" s="19">
        <f t="shared" si="222"/>
        <v>0</v>
      </c>
      <c r="BD113" s="19">
        <f t="shared" si="222"/>
        <v>0</v>
      </c>
      <c r="BE113" s="19">
        <f t="shared" si="222"/>
        <v>0</v>
      </c>
      <c r="BF113" s="19">
        <f t="shared" si="222"/>
        <v>0</v>
      </c>
      <c r="BG113" s="19">
        <f t="shared" si="222"/>
        <v>0</v>
      </c>
      <c r="BH113" s="20">
        <f t="shared" si="222"/>
        <v>39922</v>
      </c>
      <c r="BI113" s="18">
        <f t="shared" si="21"/>
        <v>0</v>
      </c>
      <c r="BJ113" s="19">
        <f t="shared" ref="BJ113:BP113" si="223">BJ25-BI25</f>
        <v>0</v>
      </c>
      <c r="BK113" s="19">
        <f t="shared" si="223"/>
        <v>0</v>
      </c>
      <c r="BL113" s="19">
        <f t="shared" si="223"/>
        <v>0</v>
      </c>
      <c r="BM113" s="19">
        <f t="shared" si="223"/>
        <v>0</v>
      </c>
      <c r="BN113" s="19">
        <f t="shared" si="223"/>
        <v>0</v>
      </c>
      <c r="BO113" s="19">
        <f t="shared" si="223"/>
        <v>0</v>
      </c>
      <c r="BP113" s="20">
        <f t="shared" si="223"/>
        <v>0</v>
      </c>
      <c r="BQ113" s="18">
        <f t="shared" si="23"/>
        <v>0</v>
      </c>
      <c r="BR113" s="19">
        <f t="shared" ref="BR113:CA113" si="224">BR25-BQ25</f>
        <v>0</v>
      </c>
      <c r="BS113" s="19">
        <f t="shared" si="224"/>
        <v>0</v>
      </c>
      <c r="BT113" s="19">
        <f t="shared" si="224"/>
        <v>0</v>
      </c>
      <c r="BU113" s="19">
        <f t="shared" si="224"/>
        <v>0</v>
      </c>
      <c r="BV113" s="19">
        <f t="shared" si="224"/>
        <v>0</v>
      </c>
      <c r="BW113" s="19">
        <f t="shared" si="224"/>
        <v>0</v>
      </c>
      <c r="BX113" s="19">
        <f t="shared" si="224"/>
        <v>0</v>
      </c>
      <c r="BY113" s="19">
        <f t="shared" si="224"/>
        <v>0</v>
      </c>
      <c r="BZ113" s="19">
        <f t="shared" si="224"/>
        <v>0</v>
      </c>
      <c r="CA113" s="20">
        <f t="shared" si="224"/>
        <v>0</v>
      </c>
      <c r="CB113" s="18">
        <f t="shared" si="25"/>
        <v>0</v>
      </c>
      <c r="CC113" s="19">
        <f t="shared" ref="CC113:CG113" si="225">CC25-CB25</f>
        <v>0</v>
      </c>
      <c r="CD113" s="19">
        <f t="shared" si="225"/>
        <v>0</v>
      </c>
      <c r="CE113" s="19">
        <f t="shared" si="225"/>
        <v>0</v>
      </c>
      <c r="CF113" s="19">
        <f t="shared" si="225"/>
        <v>0</v>
      </c>
      <c r="CG113" s="20">
        <f t="shared" si="225"/>
        <v>0</v>
      </c>
    </row>
    <row r="114">
      <c r="A114" s="14" t="s">
        <v>32</v>
      </c>
      <c r="B114" s="18">
        <f t="shared" si="27"/>
        <v>2044.75</v>
      </c>
      <c r="C114" s="19">
        <f t="shared" ref="C114:K114" si="226">C26-B26</f>
        <v>3022</v>
      </c>
      <c r="D114" s="19">
        <f t="shared" si="226"/>
        <v>2133</v>
      </c>
      <c r="E114" s="19">
        <f t="shared" si="226"/>
        <v>2994</v>
      </c>
      <c r="F114" s="19">
        <f t="shared" si="226"/>
        <v>3101</v>
      </c>
      <c r="G114" s="19">
        <f t="shared" si="226"/>
        <v>2757</v>
      </c>
      <c r="H114" s="19">
        <f t="shared" si="226"/>
        <v>3498</v>
      </c>
      <c r="I114" s="19">
        <f t="shared" si="226"/>
        <v>4104</v>
      </c>
      <c r="J114" s="19">
        <f t="shared" si="226"/>
        <v>2623</v>
      </c>
      <c r="K114" s="20">
        <f t="shared" si="226"/>
        <v>2950</v>
      </c>
      <c r="L114" s="18">
        <f t="shared" si="11"/>
        <v>2683.666667</v>
      </c>
      <c r="M114" s="19">
        <f t="shared" ref="M114:T114" si="227">M26-L26</f>
        <v>2570</v>
      </c>
      <c r="N114" s="19">
        <f t="shared" si="227"/>
        <v>2015</v>
      </c>
      <c r="O114" s="19">
        <f t="shared" si="227"/>
        <v>4069</v>
      </c>
      <c r="P114" s="19">
        <f t="shared" si="227"/>
        <v>3246</v>
      </c>
      <c r="Q114" s="19">
        <f t="shared" si="227"/>
        <v>2931</v>
      </c>
      <c r="R114" s="19">
        <f t="shared" si="227"/>
        <v>3617</v>
      </c>
      <c r="S114" s="19">
        <f t="shared" si="227"/>
        <v>3244</v>
      </c>
      <c r="T114" s="20">
        <f t="shared" si="227"/>
        <v>2788</v>
      </c>
      <c r="U114" s="18">
        <f t="shared" si="13"/>
        <v>2577.666667</v>
      </c>
      <c r="V114" s="19">
        <f t="shared" ref="V114:AD114" si="228">V26-U26</f>
        <v>2762</v>
      </c>
      <c r="W114" s="19">
        <f t="shared" si="228"/>
        <v>2179</v>
      </c>
      <c r="X114" s="19">
        <f t="shared" si="228"/>
        <v>4605</v>
      </c>
      <c r="Y114" s="19">
        <f t="shared" si="228"/>
        <v>3314</v>
      </c>
      <c r="Z114" s="19">
        <f t="shared" si="228"/>
        <v>3492</v>
      </c>
      <c r="AA114" s="19">
        <f t="shared" si="228"/>
        <v>3022</v>
      </c>
      <c r="AB114" s="19">
        <f t="shared" si="228"/>
        <v>3195</v>
      </c>
      <c r="AC114" s="19">
        <f t="shared" si="228"/>
        <v>3219</v>
      </c>
      <c r="AD114" s="20">
        <f t="shared" si="228"/>
        <v>2887</v>
      </c>
      <c r="AE114" s="18">
        <f t="shared" si="15"/>
        <v>2477.333333</v>
      </c>
      <c r="AF114" s="19">
        <f t="shared" ref="AF114:AN114" si="229">AF26-AE26</f>
        <v>2487</v>
      </c>
      <c r="AG114" s="19">
        <f t="shared" si="229"/>
        <v>2137</v>
      </c>
      <c r="AH114" s="19">
        <f t="shared" si="229"/>
        <v>4020</v>
      </c>
      <c r="AI114" s="19">
        <f t="shared" si="229"/>
        <v>2995</v>
      </c>
      <c r="AJ114" s="19">
        <f t="shared" si="229"/>
        <v>3043</v>
      </c>
      <c r="AK114" s="19">
        <f t="shared" si="229"/>
        <v>2941</v>
      </c>
      <c r="AL114" s="19">
        <f t="shared" si="229"/>
        <v>3024</v>
      </c>
      <c r="AM114" s="19">
        <f t="shared" si="229"/>
        <v>2635</v>
      </c>
      <c r="AN114" s="20">
        <f t="shared" si="229"/>
        <v>2537</v>
      </c>
      <c r="AO114" s="18">
        <f t="shared" si="17"/>
        <v>2234.666667</v>
      </c>
      <c r="AP114" s="19">
        <f t="shared" ref="AP114:AX114" si="230">AP26-AO26</f>
        <v>2122</v>
      </c>
      <c r="AQ114" s="19">
        <f t="shared" si="230"/>
        <v>1960</v>
      </c>
      <c r="AR114" s="19">
        <f t="shared" si="230"/>
        <v>3807</v>
      </c>
      <c r="AS114" s="19">
        <f t="shared" si="230"/>
        <v>2503</v>
      </c>
      <c r="AT114" s="19">
        <f t="shared" si="230"/>
        <v>2975</v>
      </c>
      <c r="AU114" s="19">
        <f t="shared" si="230"/>
        <v>2916</v>
      </c>
      <c r="AV114" s="19">
        <f t="shared" si="230"/>
        <v>2862</v>
      </c>
      <c r="AW114" s="19">
        <f t="shared" si="230"/>
        <v>2367</v>
      </c>
      <c r="AX114" s="20">
        <f t="shared" si="230"/>
        <v>2314</v>
      </c>
      <c r="AY114" s="18">
        <f t="shared" si="19"/>
        <v>2043</v>
      </c>
      <c r="AZ114" s="19">
        <f t="shared" ref="AZ114:BH114" si="231">AZ26-AY26</f>
        <v>2149</v>
      </c>
      <c r="BA114" s="19">
        <f t="shared" si="231"/>
        <v>1585</v>
      </c>
      <c r="BB114" s="19">
        <f t="shared" si="231"/>
        <v>3446</v>
      </c>
      <c r="BC114" s="19">
        <f t="shared" si="231"/>
        <v>2695</v>
      </c>
      <c r="BD114" s="19">
        <f t="shared" si="231"/>
        <v>2460</v>
      </c>
      <c r="BE114" s="19">
        <f t="shared" si="231"/>
        <v>2338</v>
      </c>
      <c r="BF114" s="19">
        <f t="shared" si="231"/>
        <v>2597</v>
      </c>
      <c r="BG114" s="19">
        <f t="shared" si="231"/>
        <v>1787</v>
      </c>
      <c r="BH114" s="20">
        <f t="shared" si="231"/>
        <v>2089</v>
      </c>
      <c r="BI114" s="18">
        <f t="shared" si="21"/>
        <v>1620</v>
      </c>
      <c r="BJ114" s="19">
        <f t="shared" ref="BJ114:BP114" si="232">BJ26-BI26</f>
        <v>571</v>
      </c>
      <c r="BK114" s="19">
        <f t="shared" si="232"/>
        <v>1647</v>
      </c>
      <c r="BL114" s="19">
        <f t="shared" si="232"/>
        <v>2764</v>
      </c>
      <c r="BM114" s="19">
        <f t="shared" si="232"/>
        <v>2495</v>
      </c>
      <c r="BN114" s="19">
        <f t="shared" si="232"/>
        <v>2430</v>
      </c>
      <c r="BO114" s="19">
        <f t="shared" si="232"/>
        <v>2350</v>
      </c>
      <c r="BP114" s="20">
        <f t="shared" si="232"/>
        <v>2309</v>
      </c>
      <c r="BQ114" s="18">
        <f t="shared" si="23"/>
        <v>1516</v>
      </c>
      <c r="BR114" s="19">
        <f t="shared" ref="BR114:CA114" si="233">BR26-BQ26</f>
        <v>1955</v>
      </c>
      <c r="BS114" s="19">
        <f t="shared" si="233"/>
        <v>1713</v>
      </c>
      <c r="BT114" s="19">
        <f t="shared" si="233"/>
        <v>1472</v>
      </c>
      <c r="BU114" s="19">
        <f t="shared" si="233"/>
        <v>2767</v>
      </c>
      <c r="BV114" s="19">
        <f t="shared" si="233"/>
        <v>2506</v>
      </c>
      <c r="BW114" s="19">
        <f t="shared" si="233"/>
        <v>2515</v>
      </c>
      <c r="BX114" s="19">
        <f t="shared" si="233"/>
        <v>2064</v>
      </c>
      <c r="BY114" s="19">
        <f t="shared" si="233"/>
        <v>1885</v>
      </c>
      <c r="BZ114" s="19">
        <f t="shared" si="233"/>
        <v>1673</v>
      </c>
      <c r="CA114" s="20">
        <f t="shared" si="233"/>
        <v>1713</v>
      </c>
      <c r="CB114" s="18">
        <f t="shared" si="25"/>
        <v>1293.5</v>
      </c>
      <c r="CC114" s="19">
        <f t="shared" ref="CC114:CG114" si="234">CC26-CB26</f>
        <v>1630</v>
      </c>
      <c r="CD114" s="19">
        <f t="shared" si="234"/>
        <v>1368</v>
      </c>
      <c r="CE114" s="19">
        <f t="shared" si="234"/>
        <v>1142</v>
      </c>
      <c r="CF114" s="19">
        <f t="shared" si="234"/>
        <v>2478</v>
      </c>
      <c r="CG114" s="20">
        <f t="shared" si="234"/>
        <v>1615</v>
      </c>
    </row>
    <row r="115">
      <c r="A115" s="14" t="s">
        <v>33</v>
      </c>
      <c r="B115" s="18">
        <f t="shared" si="27"/>
        <v>1878.5</v>
      </c>
      <c r="C115" s="19">
        <f t="shared" ref="C115:K115" si="235">C27-B27</f>
        <v>2794</v>
      </c>
      <c r="D115" s="19">
        <f t="shared" si="235"/>
        <v>2527</v>
      </c>
      <c r="E115" s="19">
        <f t="shared" si="235"/>
        <v>3023</v>
      </c>
      <c r="F115" s="19">
        <f t="shared" si="235"/>
        <v>3215</v>
      </c>
      <c r="G115" s="19">
        <f t="shared" si="235"/>
        <v>3057</v>
      </c>
      <c r="H115" s="19">
        <f t="shared" si="235"/>
        <v>3696</v>
      </c>
      <c r="I115" s="19">
        <f t="shared" si="235"/>
        <v>3126</v>
      </c>
      <c r="J115" s="19">
        <f t="shared" si="235"/>
        <v>2559</v>
      </c>
      <c r="K115" s="20">
        <f t="shared" si="235"/>
        <v>3717</v>
      </c>
      <c r="L115" s="18">
        <f t="shared" si="11"/>
        <v>2691.333333</v>
      </c>
      <c r="M115" s="19">
        <f t="shared" ref="M115:T115" si="236">M27-L27</f>
        <v>3055</v>
      </c>
      <c r="N115" s="19">
        <f t="shared" si="236"/>
        <v>2449</v>
      </c>
      <c r="O115" s="19">
        <f t="shared" si="236"/>
        <v>3710</v>
      </c>
      <c r="P115" s="19">
        <f t="shared" si="236"/>
        <v>3908</v>
      </c>
      <c r="Q115" s="19">
        <f t="shared" si="236"/>
        <v>3808</v>
      </c>
      <c r="R115" s="19">
        <f t="shared" si="236"/>
        <v>3820</v>
      </c>
      <c r="S115" s="19">
        <f t="shared" si="236"/>
        <v>3613</v>
      </c>
      <c r="T115" s="20">
        <f t="shared" si="236"/>
        <v>3240</v>
      </c>
      <c r="U115" s="18">
        <f t="shared" si="13"/>
        <v>2992.333333</v>
      </c>
      <c r="V115" s="19">
        <f t="shared" ref="V115:AD115" si="237">V27-U27</f>
        <v>3314</v>
      </c>
      <c r="W115" s="19">
        <f t="shared" si="237"/>
        <v>3070</v>
      </c>
      <c r="X115" s="19">
        <f t="shared" si="237"/>
        <v>3862</v>
      </c>
      <c r="Y115" s="19">
        <f t="shared" si="237"/>
        <v>3838</v>
      </c>
      <c r="Z115" s="19">
        <f t="shared" si="237"/>
        <v>3924</v>
      </c>
      <c r="AA115" s="19">
        <f t="shared" si="237"/>
        <v>4334</v>
      </c>
      <c r="AB115" s="19">
        <f t="shared" si="237"/>
        <v>3677</v>
      </c>
      <c r="AC115" s="19">
        <f t="shared" si="237"/>
        <v>3287</v>
      </c>
      <c r="AD115" s="20">
        <f t="shared" si="237"/>
        <v>3736</v>
      </c>
      <c r="AE115" s="18">
        <f t="shared" si="15"/>
        <v>2977</v>
      </c>
      <c r="AF115" s="19">
        <f t="shared" ref="AF115:AN115" si="238">AF27-AE27</f>
        <v>3392</v>
      </c>
      <c r="AG115" s="19">
        <f t="shared" si="238"/>
        <v>3083</v>
      </c>
      <c r="AH115" s="19">
        <f t="shared" si="238"/>
        <v>4732</v>
      </c>
      <c r="AI115" s="19">
        <f t="shared" si="238"/>
        <v>3845</v>
      </c>
      <c r="AJ115" s="19">
        <f t="shared" si="238"/>
        <v>4305</v>
      </c>
      <c r="AK115" s="19">
        <f t="shared" si="238"/>
        <v>4524</v>
      </c>
      <c r="AL115" s="19">
        <f t="shared" si="238"/>
        <v>4269</v>
      </c>
      <c r="AM115" s="19">
        <f t="shared" si="238"/>
        <v>4041</v>
      </c>
      <c r="AN115" s="20">
        <f t="shared" si="238"/>
        <v>3684</v>
      </c>
      <c r="AO115" s="18">
        <f t="shared" si="17"/>
        <v>3265.333333</v>
      </c>
      <c r="AP115" s="19">
        <f t="shared" ref="AP115:AX115" si="239">AP27-AO27</f>
        <v>3291</v>
      </c>
      <c r="AQ115" s="19">
        <f t="shared" si="239"/>
        <v>3124</v>
      </c>
      <c r="AR115" s="19">
        <f t="shared" si="239"/>
        <v>5083</v>
      </c>
      <c r="AS115" s="19">
        <f t="shared" si="239"/>
        <v>4096</v>
      </c>
      <c r="AT115" s="19">
        <f t="shared" si="239"/>
        <v>4638</v>
      </c>
      <c r="AU115" s="19">
        <f t="shared" si="239"/>
        <v>4407</v>
      </c>
      <c r="AV115" s="19">
        <f t="shared" si="239"/>
        <v>4698</v>
      </c>
      <c r="AW115" s="19">
        <f t="shared" si="239"/>
        <v>4121</v>
      </c>
      <c r="AX115" s="20">
        <f t="shared" si="239"/>
        <v>4012</v>
      </c>
      <c r="AY115" s="18">
        <f t="shared" si="19"/>
        <v>3717.666667</v>
      </c>
      <c r="AZ115" s="19">
        <f t="shared" ref="AZ115:BH115" si="240">AZ27-AY27</f>
        <v>4083</v>
      </c>
      <c r="BA115" s="19">
        <f t="shared" si="240"/>
        <v>3875</v>
      </c>
      <c r="BB115" s="19">
        <f t="shared" si="240"/>
        <v>4826</v>
      </c>
      <c r="BC115" s="19">
        <f t="shared" si="240"/>
        <v>5077</v>
      </c>
      <c r="BD115" s="19">
        <f t="shared" si="240"/>
        <v>5491</v>
      </c>
      <c r="BE115" s="19">
        <f t="shared" si="240"/>
        <v>5297</v>
      </c>
      <c r="BF115" s="19">
        <f t="shared" si="240"/>
        <v>4842</v>
      </c>
      <c r="BG115" s="19">
        <f t="shared" si="240"/>
        <v>4334</v>
      </c>
      <c r="BH115" s="20">
        <f t="shared" si="240"/>
        <v>4251</v>
      </c>
      <c r="BI115" s="18">
        <f t="shared" si="21"/>
        <v>3734.333333</v>
      </c>
      <c r="BJ115" s="19">
        <f t="shared" ref="BJ115:BP115" si="241">BJ27-BI27</f>
        <v>1755</v>
      </c>
      <c r="BK115" s="19">
        <f t="shared" si="241"/>
        <v>2527</v>
      </c>
      <c r="BL115" s="19">
        <f t="shared" si="241"/>
        <v>4856</v>
      </c>
      <c r="BM115" s="19">
        <f t="shared" si="241"/>
        <v>4719</v>
      </c>
      <c r="BN115" s="19">
        <f t="shared" si="241"/>
        <v>4876</v>
      </c>
      <c r="BO115" s="19">
        <f t="shared" si="241"/>
        <v>5161</v>
      </c>
      <c r="BP115" s="20">
        <f t="shared" si="241"/>
        <v>4518</v>
      </c>
      <c r="BQ115" s="18">
        <f t="shared" si="23"/>
        <v>3611</v>
      </c>
      <c r="BR115" s="19">
        <f t="shared" ref="BR115:CA115" si="242">BR27-BQ27</f>
        <v>4566</v>
      </c>
      <c r="BS115" s="19">
        <f t="shared" si="242"/>
        <v>4240</v>
      </c>
      <c r="BT115" s="19">
        <f t="shared" si="242"/>
        <v>3422</v>
      </c>
      <c r="BU115" s="19">
        <f t="shared" si="242"/>
        <v>5153</v>
      </c>
      <c r="BV115" s="19">
        <f t="shared" si="242"/>
        <v>5308</v>
      </c>
      <c r="BW115" s="19">
        <f t="shared" si="242"/>
        <v>5648</v>
      </c>
      <c r="BX115" s="19">
        <f t="shared" si="242"/>
        <v>5030</v>
      </c>
      <c r="BY115" s="19">
        <f t="shared" si="242"/>
        <v>4340</v>
      </c>
      <c r="BZ115" s="19">
        <f t="shared" si="242"/>
        <v>3530</v>
      </c>
      <c r="CA115" s="20">
        <f t="shared" si="242"/>
        <v>4319</v>
      </c>
      <c r="CB115" s="18">
        <f t="shared" si="25"/>
        <v>3145</v>
      </c>
      <c r="CC115" s="19">
        <f t="shared" ref="CC115:CG115" si="243">CC27-CB27</f>
        <v>4559</v>
      </c>
      <c r="CD115" s="19">
        <f t="shared" si="243"/>
        <v>3978</v>
      </c>
      <c r="CE115" s="19">
        <f t="shared" si="243"/>
        <v>3120</v>
      </c>
      <c r="CF115" s="19">
        <f t="shared" si="243"/>
        <v>4826</v>
      </c>
      <c r="CG115" s="20">
        <f t="shared" si="243"/>
        <v>4460</v>
      </c>
    </row>
    <row r="116">
      <c r="A116" s="14" t="s">
        <v>34</v>
      </c>
      <c r="B116" s="18">
        <f t="shared" si="27"/>
        <v>4996</v>
      </c>
      <c r="C116" s="19">
        <f t="shared" ref="C116:K116" si="244">C28-B28</f>
        <v>7554</v>
      </c>
      <c r="D116" s="19">
        <f t="shared" si="244"/>
        <v>7762</v>
      </c>
      <c r="E116" s="19">
        <f t="shared" si="244"/>
        <v>9364</v>
      </c>
      <c r="F116" s="19">
        <f t="shared" si="244"/>
        <v>7451</v>
      </c>
      <c r="G116" s="19">
        <f t="shared" si="244"/>
        <v>9859</v>
      </c>
      <c r="H116" s="19">
        <f t="shared" si="244"/>
        <v>7273</v>
      </c>
      <c r="I116" s="19">
        <f t="shared" si="244"/>
        <v>7845</v>
      </c>
      <c r="J116" s="19">
        <f t="shared" si="244"/>
        <v>7961</v>
      </c>
      <c r="K116" s="20">
        <f t="shared" si="244"/>
        <v>9809</v>
      </c>
      <c r="L116" s="18">
        <f t="shared" si="11"/>
        <v>6545.333333</v>
      </c>
      <c r="M116" s="19">
        <f t="shared" ref="M116:T116" si="245">M28-L28</f>
        <v>6226</v>
      </c>
      <c r="N116" s="19">
        <f t="shared" si="245"/>
        <v>6034</v>
      </c>
      <c r="O116" s="19">
        <f t="shared" si="245"/>
        <v>6484</v>
      </c>
      <c r="P116" s="19">
        <f t="shared" si="245"/>
        <v>6716</v>
      </c>
      <c r="Q116" s="19">
        <f t="shared" si="245"/>
        <v>8093</v>
      </c>
      <c r="R116" s="19">
        <f t="shared" si="245"/>
        <v>8403</v>
      </c>
      <c r="S116" s="19">
        <f t="shared" si="245"/>
        <v>9095</v>
      </c>
      <c r="T116" s="20">
        <f t="shared" si="245"/>
        <v>8464</v>
      </c>
      <c r="U116" s="18">
        <f t="shared" si="13"/>
        <v>7193</v>
      </c>
      <c r="V116" s="19">
        <f t="shared" ref="V116:AD116" si="246">V28-U28</f>
        <v>5571</v>
      </c>
      <c r="W116" s="19">
        <f t="shared" si="246"/>
        <v>8237</v>
      </c>
      <c r="X116" s="19">
        <f t="shared" si="246"/>
        <v>8051</v>
      </c>
      <c r="Y116" s="19">
        <f t="shared" si="246"/>
        <v>6385</v>
      </c>
      <c r="Z116" s="19">
        <f t="shared" si="246"/>
        <v>8261</v>
      </c>
      <c r="AA116" s="19">
        <f t="shared" si="246"/>
        <v>7312</v>
      </c>
      <c r="AB116" s="19">
        <f t="shared" si="246"/>
        <v>7260</v>
      </c>
      <c r="AC116" s="19">
        <f t="shared" si="246"/>
        <v>8595</v>
      </c>
      <c r="AD116" s="20">
        <f t="shared" si="246"/>
        <v>8573</v>
      </c>
      <c r="AE116" s="18">
        <f t="shared" si="15"/>
        <v>7820.333333</v>
      </c>
      <c r="AF116" s="19">
        <f t="shared" ref="AF116:AN116" si="247">AF28-AE28</f>
        <v>6435</v>
      </c>
      <c r="AG116" s="19">
        <f t="shared" si="247"/>
        <v>9110</v>
      </c>
      <c r="AH116" s="19">
        <f t="shared" si="247"/>
        <v>8632</v>
      </c>
      <c r="AI116" s="19">
        <f t="shared" si="247"/>
        <v>10006</v>
      </c>
      <c r="AJ116" s="19">
        <f t="shared" si="247"/>
        <v>8873</v>
      </c>
      <c r="AK116" s="19">
        <f t="shared" si="247"/>
        <v>8440</v>
      </c>
      <c r="AL116" s="19">
        <f t="shared" si="247"/>
        <v>8803</v>
      </c>
      <c r="AM116" s="19">
        <f t="shared" si="247"/>
        <v>12208</v>
      </c>
      <c r="AN116" s="20">
        <f t="shared" si="247"/>
        <v>9736</v>
      </c>
      <c r="AO116" s="18">
        <f t="shared" si="17"/>
        <v>8855</v>
      </c>
      <c r="AP116" s="19">
        <f t="shared" ref="AP116:AX116" si="248">AP28-AO28</f>
        <v>7211</v>
      </c>
      <c r="AQ116" s="19">
        <f t="shared" si="248"/>
        <v>9420</v>
      </c>
      <c r="AR116" s="19">
        <f t="shared" si="248"/>
        <v>9952</v>
      </c>
      <c r="AS116" s="19">
        <f t="shared" si="248"/>
        <v>10019</v>
      </c>
      <c r="AT116" s="19">
        <f t="shared" si="248"/>
        <v>10893</v>
      </c>
      <c r="AU116" s="19">
        <f t="shared" si="248"/>
        <v>9781</v>
      </c>
      <c r="AV116" s="19">
        <f t="shared" si="248"/>
        <v>14826</v>
      </c>
      <c r="AW116" s="19">
        <f t="shared" si="248"/>
        <v>12870</v>
      </c>
      <c r="AX116" s="20">
        <f t="shared" si="248"/>
        <v>12640</v>
      </c>
      <c r="AY116" s="18">
        <f t="shared" si="19"/>
        <v>7774.666667</v>
      </c>
      <c r="AZ116" s="19">
        <f t="shared" ref="AZ116:BH116" si="249">AZ28-AY28</f>
        <v>12435</v>
      </c>
      <c r="BA116" s="19">
        <f t="shared" si="249"/>
        <v>9522</v>
      </c>
      <c r="BB116" s="19">
        <f t="shared" si="249"/>
        <v>9351</v>
      </c>
      <c r="BC116" s="19">
        <f t="shared" si="249"/>
        <v>9979</v>
      </c>
      <c r="BD116" s="19">
        <f t="shared" si="249"/>
        <v>10223</v>
      </c>
      <c r="BE116" s="19">
        <f t="shared" si="249"/>
        <v>9741</v>
      </c>
      <c r="BF116" s="19">
        <f t="shared" si="249"/>
        <v>8415</v>
      </c>
      <c r="BG116" s="19">
        <f t="shared" si="249"/>
        <v>10457</v>
      </c>
      <c r="BH116" s="20">
        <f t="shared" si="249"/>
        <v>11001</v>
      </c>
      <c r="BI116" s="18">
        <f t="shared" si="21"/>
        <v>7623.333333</v>
      </c>
      <c r="BJ116" s="19">
        <f t="shared" ref="BJ116:BP116" si="250">BJ28-BI28</f>
        <v>7391</v>
      </c>
      <c r="BK116" s="19">
        <f t="shared" si="250"/>
        <v>7068</v>
      </c>
      <c r="BL116" s="19">
        <f t="shared" si="250"/>
        <v>8559</v>
      </c>
      <c r="BM116" s="19">
        <f t="shared" si="250"/>
        <v>8728</v>
      </c>
      <c r="BN116" s="19">
        <f t="shared" si="250"/>
        <v>9500</v>
      </c>
      <c r="BO116" s="19">
        <f t="shared" si="250"/>
        <v>9289</v>
      </c>
      <c r="BP116" s="20">
        <f t="shared" si="250"/>
        <v>12288</v>
      </c>
      <c r="BQ116" s="18">
        <f t="shared" si="23"/>
        <v>6756</v>
      </c>
      <c r="BR116" s="19">
        <f t="shared" ref="BR116:CA116" si="251">BR28-BQ28</f>
        <v>12666</v>
      </c>
      <c r="BS116" s="19">
        <f t="shared" si="251"/>
        <v>9962</v>
      </c>
      <c r="BT116" s="19">
        <f t="shared" si="251"/>
        <v>7636</v>
      </c>
      <c r="BU116" s="19">
        <f t="shared" si="251"/>
        <v>8616</v>
      </c>
      <c r="BV116" s="19">
        <f t="shared" si="251"/>
        <v>9603</v>
      </c>
      <c r="BW116" s="19">
        <f t="shared" si="251"/>
        <v>9173</v>
      </c>
      <c r="BX116" s="19">
        <f t="shared" si="251"/>
        <v>10106</v>
      </c>
      <c r="BY116" s="19">
        <f t="shared" si="251"/>
        <v>6184</v>
      </c>
      <c r="BZ116" s="19">
        <f t="shared" si="251"/>
        <v>9473</v>
      </c>
      <c r="CA116" s="20">
        <f t="shared" si="251"/>
        <v>11090</v>
      </c>
      <c r="CB116" s="18">
        <f t="shared" si="25"/>
        <v>7980</v>
      </c>
      <c r="CC116" s="19">
        <f t="shared" ref="CC116:CG116" si="252">CC28-CB28</f>
        <v>13265</v>
      </c>
      <c r="CD116" s="19">
        <f t="shared" si="252"/>
        <v>9847</v>
      </c>
      <c r="CE116" s="19">
        <f t="shared" si="252"/>
        <v>6770</v>
      </c>
      <c r="CF116" s="19">
        <f t="shared" si="252"/>
        <v>8552</v>
      </c>
      <c r="CG116" s="20">
        <f t="shared" si="252"/>
        <v>8818</v>
      </c>
    </row>
    <row r="117">
      <c r="A117" s="14" t="s">
        <v>35</v>
      </c>
      <c r="B117" s="18">
        <f t="shared" si="27"/>
        <v>1939</v>
      </c>
      <c r="C117" s="19">
        <f t="shared" ref="C117:K117" si="253">C29-B29</f>
        <v>3104</v>
      </c>
      <c r="D117" s="19">
        <f t="shared" si="253"/>
        <v>2691</v>
      </c>
      <c r="E117" s="19">
        <f t="shared" si="253"/>
        <v>2927</v>
      </c>
      <c r="F117" s="19">
        <f t="shared" si="253"/>
        <v>2752</v>
      </c>
      <c r="G117" s="19">
        <f t="shared" si="253"/>
        <v>3017</v>
      </c>
      <c r="H117" s="19">
        <f t="shared" si="253"/>
        <v>4001</v>
      </c>
      <c r="I117" s="19">
        <f t="shared" si="253"/>
        <v>4331</v>
      </c>
      <c r="J117" s="19">
        <f t="shared" si="253"/>
        <v>3586</v>
      </c>
      <c r="K117" s="20">
        <f t="shared" si="253"/>
        <v>3768</v>
      </c>
      <c r="L117" s="18">
        <f t="shared" si="11"/>
        <v>2689.333333</v>
      </c>
      <c r="M117" s="19">
        <f t="shared" ref="M117:T117" si="254">M29-L29</f>
        <v>3122</v>
      </c>
      <c r="N117" s="19">
        <f t="shared" si="254"/>
        <v>2682</v>
      </c>
      <c r="O117" s="19">
        <f t="shared" si="254"/>
        <v>3527</v>
      </c>
      <c r="P117" s="19">
        <f t="shared" si="254"/>
        <v>3105</v>
      </c>
      <c r="Q117" s="19">
        <f t="shared" si="254"/>
        <v>3122</v>
      </c>
      <c r="R117" s="19">
        <f t="shared" si="254"/>
        <v>4341</v>
      </c>
      <c r="S117" s="19">
        <f t="shared" si="254"/>
        <v>3801</v>
      </c>
      <c r="T117" s="20">
        <f t="shared" si="254"/>
        <v>2985</v>
      </c>
      <c r="U117" s="18">
        <f t="shared" si="13"/>
        <v>2744.333333</v>
      </c>
      <c r="V117" s="19">
        <f t="shared" ref="V117:AD117" si="255">V29-U29</f>
        <v>3352</v>
      </c>
      <c r="W117" s="19">
        <f t="shared" si="255"/>
        <v>2647</v>
      </c>
      <c r="X117" s="19">
        <f t="shared" si="255"/>
        <v>3555</v>
      </c>
      <c r="Y117" s="19">
        <f t="shared" si="255"/>
        <v>3127</v>
      </c>
      <c r="Z117" s="19">
        <f t="shared" si="255"/>
        <v>3415</v>
      </c>
      <c r="AA117" s="19">
        <f t="shared" si="255"/>
        <v>4176</v>
      </c>
      <c r="AB117" s="19">
        <f t="shared" si="255"/>
        <v>3640</v>
      </c>
      <c r="AC117" s="19">
        <f t="shared" si="255"/>
        <v>3430</v>
      </c>
      <c r="AD117" s="20">
        <f t="shared" si="255"/>
        <v>3244</v>
      </c>
      <c r="AE117" s="18">
        <f t="shared" si="15"/>
        <v>2914.666667</v>
      </c>
      <c r="AF117" s="19">
        <f t="shared" ref="AF117:AN117" si="256">AF29-AE29</f>
        <v>3170</v>
      </c>
      <c r="AG117" s="19">
        <f t="shared" si="256"/>
        <v>2966</v>
      </c>
      <c r="AH117" s="19">
        <f t="shared" si="256"/>
        <v>3749</v>
      </c>
      <c r="AI117" s="19">
        <f t="shared" si="256"/>
        <v>3078</v>
      </c>
      <c r="AJ117" s="19">
        <f t="shared" si="256"/>
        <v>3504</v>
      </c>
      <c r="AK117" s="19">
        <f t="shared" si="256"/>
        <v>3940</v>
      </c>
      <c r="AL117" s="19">
        <f t="shared" si="256"/>
        <v>3645</v>
      </c>
      <c r="AM117" s="19">
        <f t="shared" si="256"/>
        <v>3592</v>
      </c>
      <c r="AN117" s="20">
        <f t="shared" si="256"/>
        <v>3525</v>
      </c>
      <c r="AO117" s="18">
        <f t="shared" si="17"/>
        <v>2858.666667</v>
      </c>
      <c r="AP117" s="19">
        <f t="shared" ref="AP117:AX117" si="257">AP29-AO29</f>
        <v>2947</v>
      </c>
      <c r="AQ117" s="19">
        <f t="shared" si="257"/>
        <v>2833</v>
      </c>
      <c r="AR117" s="19">
        <f t="shared" si="257"/>
        <v>3826</v>
      </c>
      <c r="AS117" s="19">
        <f t="shared" si="257"/>
        <v>3185</v>
      </c>
      <c r="AT117" s="19">
        <f t="shared" si="257"/>
        <v>3518</v>
      </c>
      <c r="AU117" s="19">
        <f t="shared" si="257"/>
        <v>3740</v>
      </c>
      <c r="AV117" s="19">
        <f t="shared" si="257"/>
        <v>3997</v>
      </c>
      <c r="AW117" s="19">
        <f t="shared" si="257"/>
        <v>3296</v>
      </c>
      <c r="AX117" s="20">
        <f t="shared" si="257"/>
        <v>3275</v>
      </c>
      <c r="AY117" s="18">
        <f t="shared" si="19"/>
        <v>2836</v>
      </c>
      <c r="AZ117" s="19">
        <f t="shared" ref="AZ117:BH117" si="258">AZ29-AY29</f>
        <v>2765</v>
      </c>
      <c r="BA117" s="19">
        <f t="shared" si="258"/>
        <v>2511</v>
      </c>
      <c r="BB117" s="19">
        <f t="shared" si="258"/>
        <v>3587</v>
      </c>
      <c r="BC117" s="19">
        <f t="shared" si="258"/>
        <v>3067</v>
      </c>
      <c r="BD117" s="19">
        <f t="shared" si="258"/>
        <v>3090</v>
      </c>
      <c r="BE117" s="19">
        <f t="shared" si="258"/>
        <v>3054</v>
      </c>
      <c r="BF117" s="19">
        <f t="shared" si="258"/>
        <v>3330</v>
      </c>
      <c r="BG117" s="19">
        <f t="shared" si="258"/>
        <v>2634</v>
      </c>
      <c r="BH117" s="20">
        <f t="shared" si="258"/>
        <v>2748</v>
      </c>
      <c r="BI117" s="18">
        <f t="shared" si="21"/>
        <v>2524.666667</v>
      </c>
      <c r="BJ117" s="19">
        <f t="shared" ref="BJ117:BP117" si="259">BJ29-BI29</f>
        <v>1363</v>
      </c>
      <c r="BK117" s="19">
        <f t="shared" si="259"/>
        <v>1581</v>
      </c>
      <c r="BL117" s="19">
        <f t="shared" si="259"/>
        <v>3023</v>
      </c>
      <c r="BM117" s="19">
        <f t="shared" si="259"/>
        <v>2612</v>
      </c>
      <c r="BN117" s="19">
        <f t="shared" si="259"/>
        <v>2470</v>
      </c>
      <c r="BO117" s="19">
        <f t="shared" si="259"/>
        <v>2781</v>
      </c>
      <c r="BP117" s="20">
        <f t="shared" si="259"/>
        <v>2887</v>
      </c>
      <c r="BQ117" s="18">
        <f t="shared" si="23"/>
        <v>2000</v>
      </c>
      <c r="BR117" s="19">
        <f t="shared" ref="BR117:CA117" si="260">BR29-BQ29</f>
        <v>2404</v>
      </c>
      <c r="BS117" s="19">
        <f t="shared" si="260"/>
        <v>2304</v>
      </c>
      <c r="BT117" s="19">
        <f t="shared" si="260"/>
        <v>1737</v>
      </c>
      <c r="BU117" s="19">
        <f t="shared" si="260"/>
        <v>3164</v>
      </c>
      <c r="BV117" s="19">
        <f t="shared" si="260"/>
        <v>2407</v>
      </c>
      <c r="BW117" s="19">
        <f t="shared" si="260"/>
        <v>2465</v>
      </c>
      <c r="BX117" s="19">
        <f t="shared" si="260"/>
        <v>2998</v>
      </c>
      <c r="BY117" s="19">
        <f t="shared" si="260"/>
        <v>2409</v>
      </c>
      <c r="BZ117" s="19">
        <f t="shared" si="260"/>
        <v>2063</v>
      </c>
      <c r="CA117" s="20">
        <f t="shared" si="260"/>
        <v>2288</v>
      </c>
      <c r="CB117" s="18">
        <f t="shared" si="25"/>
        <v>1555</v>
      </c>
      <c r="CC117" s="19">
        <f t="shared" ref="CC117:CG117" si="261">CC29-CB29</f>
        <v>2199</v>
      </c>
      <c r="CD117" s="19">
        <f t="shared" si="261"/>
        <v>2188</v>
      </c>
      <c r="CE117" s="19">
        <f t="shared" si="261"/>
        <v>1733</v>
      </c>
      <c r="CF117" s="19">
        <f t="shared" si="261"/>
        <v>2950</v>
      </c>
      <c r="CG117" s="20">
        <f t="shared" si="261"/>
        <v>2462</v>
      </c>
    </row>
    <row r="118">
      <c r="A118" s="14" t="s">
        <v>36</v>
      </c>
      <c r="B118" s="18">
        <f t="shared" si="27"/>
        <v>1220</v>
      </c>
      <c r="C118" s="19">
        <f t="shared" ref="C118:K118" si="262">C30-B30</f>
        <v>1969</v>
      </c>
      <c r="D118" s="19">
        <f t="shared" si="262"/>
        <v>1715</v>
      </c>
      <c r="E118" s="19">
        <f t="shared" si="262"/>
        <v>2252</v>
      </c>
      <c r="F118" s="19">
        <f t="shared" si="262"/>
        <v>2497</v>
      </c>
      <c r="G118" s="19">
        <f t="shared" si="262"/>
        <v>2274</v>
      </c>
      <c r="H118" s="19">
        <f t="shared" si="262"/>
        <v>3773</v>
      </c>
      <c r="I118" s="19">
        <f t="shared" si="262"/>
        <v>3160</v>
      </c>
      <c r="J118" s="19">
        <f t="shared" si="262"/>
        <v>1697</v>
      </c>
      <c r="K118" s="20">
        <f t="shared" si="262"/>
        <v>2009</v>
      </c>
      <c r="L118" s="18">
        <f t="shared" si="11"/>
        <v>1730.666667</v>
      </c>
      <c r="M118" s="19">
        <f t="shared" ref="M118:T118" si="263">M30-L30</f>
        <v>1776</v>
      </c>
      <c r="N118" s="19">
        <f t="shared" si="263"/>
        <v>1450</v>
      </c>
      <c r="O118" s="19">
        <f t="shared" si="263"/>
        <v>1995</v>
      </c>
      <c r="P118" s="19">
        <f t="shared" si="263"/>
        <v>2240</v>
      </c>
      <c r="Q118" s="19">
        <f t="shared" si="263"/>
        <v>1988</v>
      </c>
      <c r="R118" s="19">
        <f t="shared" si="263"/>
        <v>3617</v>
      </c>
      <c r="S118" s="19">
        <f t="shared" si="263"/>
        <v>2354</v>
      </c>
      <c r="T118" s="20">
        <f t="shared" si="263"/>
        <v>1667</v>
      </c>
      <c r="U118" s="18">
        <f t="shared" si="13"/>
        <v>1644.666667</v>
      </c>
      <c r="V118" s="19">
        <f t="shared" ref="V118:AD118" si="264">V30-U30</f>
        <v>1767</v>
      </c>
      <c r="W118" s="19">
        <f t="shared" si="264"/>
        <v>1484</v>
      </c>
      <c r="X118" s="19">
        <f t="shared" si="264"/>
        <v>2188</v>
      </c>
      <c r="Y118" s="19">
        <f t="shared" si="264"/>
        <v>2073</v>
      </c>
      <c r="Z118" s="19">
        <f t="shared" si="264"/>
        <v>2013</v>
      </c>
      <c r="AA118" s="19">
        <f t="shared" si="264"/>
        <v>3338</v>
      </c>
      <c r="AB118" s="19">
        <f t="shared" si="264"/>
        <v>2337</v>
      </c>
      <c r="AC118" s="19">
        <f t="shared" si="264"/>
        <v>1939</v>
      </c>
      <c r="AD118" s="20">
        <f t="shared" si="264"/>
        <v>1676</v>
      </c>
      <c r="AE118" s="18">
        <f t="shared" si="15"/>
        <v>1403.333333</v>
      </c>
      <c r="AF118" s="19">
        <f t="shared" ref="AF118:AN118" si="265">AF30-AE30</f>
        <v>1477</v>
      </c>
      <c r="AG118" s="19">
        <f t="shared" si="265"/>
        <v>1344</v>
      </c>
      <c r="AH118" s="19">
        <f t="shared" si="265"/>
        <v>3042</v>
      </c>
      <c r="AI118" s="19">
        <f t="shared" si="265"/>
        <v>2008</v>
      </c>
      <c r="AJ118" s="19">
        <f t="shared" si="265"/>
        <v>2022</v>
      </c>
      <c r="AK118" s="19">
        <f t="shared" si="265"/>
        <v>3141</v>
      </c>
      <c r="AL118" s="19">
        <f t="shared" si="265"/>
        <v>2720</v>
      </c>
      <c r="AM118" s="19">
        <f t="shared" si="265"/>
        <v>1897</v>
      </c>
      <c r="AN118" s="20">
        <f t="shared" si="265"/>
        <v>1630</v>
      </c>
      <c r="AO118" s="18">
        <f t="shared" si="17"/>
        <v>1537</v>
      </c>
      <c r="AP118" s="19">
        <f t="shared" ref="AP118:AX118" si="266">AP30-AO30</f>
        <v>1503</v>
      </c>
      <c r="AQ118" s="19">
        <f t="shared" si="266"/>
        <v>1587</v>
      </c>
      <c r="AR118" s="19">
        <f t="shared" si="266"/>
        <v>2567</v>
      </c>
      <c r="AS118" s="19">
        <f t="shared" si="266"/>
        <v>2177</v>
      </c>
      <c r="AT118" s="19">
        <f t="shared" si="266"/>
        <v>2107</v>
      </c>
      <c r="AU118" s="19">
        <f t="shared" si="266"/>
        <v>2582</v>
      </c>
      <c r="AV118" s="19">
        <f t="shared" si="266"/>
        <v>2215</v>
      </c>
      <c r="AW118" s="19">
        <f t="shared" si="266"/>
        <v>2019</v>
      </c>
      <c r="AX118" s="20">
        <f t="shared" si="266"/>
        <v>1797</v>
      </c>
      <c r="AY118" s="18">
        <f t="shared" si="19"/>
        <v>1631</v>
      </c>
      <c r="AZ118" s="19">
        <f t="shared" ref="AZ118:BH118" si="267">AZ30-AY30</f>
        <v>1618</v>
      </c>
      <c r="BA118" s="19">
        <f t="shared" si="267"/>
        <v>1548</v>
      </c>
      <c r="BB118" s="19">
        <f t="shared" si="267"/>
        <v>2447</v>
      </c>
      <c r="BC118" s="19">
        <f t="shared" si="267"/>
        <v>2432</v>
      </c>
      <c r="BD118" s="19">
        <f t="shared" si="267"/>
        <v>2201</v>
      </c>
      <c r="BE118" s="19">
        <f t="shared" si="267"/>
        <v>2320</v>
      </c>
      <c r="BF118" s="19">
        <f t="shared" si="267"/>
        <v>2320</v>
      </c>
      <c r="BG118" s="19">
        <f t="shared" si="267"/>
        <v>2355</v>
      </c>
      <c r="BH118" s="20">
        <f t="shared" si="267"/>
        <v>2175</v>
      </c>
      <c r="BI118" s="18">
        <f t="shared" si="21"/>
        <v>1720.666667</v>
      </c>
      <c r="BJ118" s="19">
        <f t="shared" ref="BJ118:BP118" si="268">BJ30-BI30</f>
        <v>1272</v>
      </c>
      <c r="BK118" s="19">
        <f t="shared" si="268"/>
        <v>1362</v>
      </c>
      <c r="BL118" s="19">
        <f t="shared" si="268"/>
        <v>2600</v>
      </c>
      <c r="BM118" s="19">
        <f t="shared" si="268"/>
        <v>2631</v>
      </c>
      <c r="BN118" s="19">
        <f t="shared" si="268"/>
        <v>2302</v>
      </c>
      <c r="BO118" s="19">
        <f t="shared" si="268"/>
        <v>2677</v>
      </c>
      <c r="BP118" s="20">
        <f t="shared" si="268"/>
        <v>2729</v>
      </c>
      <c r="BQ118" s="18">
        <f t="shared" si="23"/>
        <v>1475</v>
      </c>
      <c r="BR118" s="19">
        <f t="shared" ref="BR118:CA118" si="269">BR30-BQ30</f>
        <v>1872</v>
      </c>
      <c r="BS118" s="19">
        <f t="shared" si="269"/>
        <v>1765</v>
      </c>
      <c r="BT118" s="19">
        <f t="shared" si="269"/>
        <v>1353</v>
      </c>
      <c r="BU118" s="19">
        <f t="shared" si="269"/>
        <v>2468</v>
      </c>
      <c r="BV118" s="19">
        <f t="shared" si="269"/>
        <v>2655</v>
      </c>
      <c r="BW118" s="19">
        <f t="shared" si="269"/>
        <v>2090</v>
      </c>
      <c r="BX118" s="19">
        <f t="shared" si="269"/>
        <v>2569</v>
      </c>
      <c r="BY118" s="19">
        <f t="shared" si="269"/>
        <v>2482</v>
      </c>
      <c r="BZ118" s="19">
        <f t="shared" si="269"/>
        <v>1664</v>
      </c>
      <c r="CA118" s="20">
        <f t="shared" si="269"/>
        <v>1879</v>
      </c>
      <c r="CB118" s="18">
        <f t="shared" si="25"/>
        <v>1374</v>
      </c>
      <c r="CC118" s="19">
        <f t="shared" ref="CC118:CG118" si="270">CC30-CB30</f>
        <v>1841</v>
      </c>
      <c r="CD118" s="19">
        <f t="shared" si="270"/>
        <v>1753</v>
      </c>
      <c r="CE118" s="19">
        <f t="shared" si="270"/>
        <v>1304</v>
      </c>
      <c r="CF118" s="19">
        <f t="shared" si="270"/>
        <v>2299</v>
      </c>
      <c r="CG118" s="20">
        <f t="shared" si="270"/>
        <v>2317</v>
      </c>
    </row>
    <row r="119">
      <c r="A119" s="14" t="s">
        <v>37</v>
      </c>
      <c r="B119" s="18">
        <f t="shared" si="27"/>
        <v>1375</v>
      </c>
      <c r="C119" s="19">
        <f t="shared" ref="C119:K119" si="271">C31-B31</f>
        <v>1917</v>
      </c>
      <c r="D119" s="19">
        <f t="shared" si="271"/>
        <v>1738</v>
      </c>
      <c r="E119" s="19">
        <f t="shared" si="271"/>
        <v>2288</v>
      </c>
      <c r="F119" s="19">
        <f t="shared" si="271"/>
        <v>2742</v>
      </c>
      <c r="G119" s="19">
        <f t="shared" si="271"/>
        <v>2159</v>
      </c>
      <c r="H119" s="19">
        <f t="shared" si="271"/>
        <v>2816</v>
      </c>
      <c r="I119" s="19">
        <f t="shared" si="271"/>
        <v>2540</v>
      </c>
      <c r="J119" s="19">
        <f t="shared" si="271"/>
        <v>2313</v>
      </c>
      <c r="K119" s="20">
        <f t="shared" si="271"/>
        <v>2411</v>
      </c>
      <c r="L119" s="18">
        <f t="shared" si="11"/>
        <v>1975</v>
      </c>
      <c r="M119" s="19">
        <f t="shared" ref="M119:T119" si="272">M31-L31</f>
        <v>2198</v>
      </c>
      <c r="N119" s="19">
        <f t="shared" si="272"/>
        <v>1903</v>
      </c>
      <c r="O119" s="19">
        <f t="shared" si="272"/>
        <v>2499</v>
      </c>
      <c r="P119" s="19">
        <f t="shared" si="272"/>
        <v>3338</v>
      </c>
      <c r="Q119" s="19">
        <f t="shared" si="272"/>
        <v>2235</v>
      </c>
      <c r="R119" s="19">
        <f t="shared" si="272"/>
        <v>2630</v>
      </c>
      <c r="S119" s="19">
        <f t="shared" si="272"/>
        <v>2623</v>
      </c>
      <c r="T119" s="20">
        <f t="shared" si="272"/>
        <v>2273</v>
      </c>
      <c r="U119" s="18">
        <f t="shared" si="13"/>
        <v>1902.333333</v>
      </c>
      <c r="V119" s="19">
        <f t="shared" ref="V119:AD119" si="273">V31-U31</f>
        <v>1893</v>
      </c>
      <c r="W119" s="19">
        <f t="shared" si="273"/>
        <v>1923</v>
      </c>
      <c r="X119" s="19">
        <f t="shared" si="273"/>
        <v>2643</v>
      </c>
      <c r="Y119" s="19">
        <f t="shared" si="273"/>
        <v>2945</v>
      </c>
      <c r="Z119" s="19">
        <f t="shared" si="273"/>
        <v>3190</v>
      </c>
      <c r="AA119" s="19">
        <f t="shared" si="273"/>
        <v>2955</v>
      </c>
      <c r="AB119" s="19">
        <f t="shared" si="273"/>
        <v>2529</v>
      </c>
      <c r="AC119" s="19">
        <f t="shared" si="273"/>
        <v>2426</v>
      </c>
      <c r="AD119" s="20">
        <f t="shared" si="273"/>
        <v>2048</v>
      </c>
      <c r="AE119" s="18">
        <f t="shared" si="15"/>
        <v>1982</v>
      </c>
      <c r="AF119" s="19">
        <f t="shared" ref="AF119:AN119" si="274">AF31-AE31</f>
        <v>1970</v>
      </c>
      <c r="AG119" s="19">
        <f t="shared" si="274"/>
        <v>1978</v>
      </c>
      <c r="AH119" s="19">
        <f t="shared" si="274"/>
        <v>2760</v>
      </c>
      <c r="AI119" s="19">
        <f t="shared" si="274"/>
        <v>2816</v>
      </c>
      <c r="AJ119" s="19">
        <f t="shared" si="274"/>
        <v>3219</v>
      </c>
      <c r="AK119" s="19">
        <f t="shared" si="274"/>
        <v>2796</v>
      </c>
      <c r="AL119" s="19">
        <f t="shared" si="274"/>
        <v>3016</v>
      </c>
      <c r="AM119" s="19">
        <f t="shared" si="274"/>
        <v>2302</v>
      </c>
      <c r="AN119" s="20">
        <f t="shared" si="274"/>
        <v>2505</v>
      </c>
      <c r="AO119" s="18">
        <f t="shared" si="17"/>
        <v>2081.666667</v>
      </c>
      <c r="AP119" s="19">
        <f t="shared" ref="AP119:AX119" si="275">AP31-AO31</f>
        <v>1980</v>
      </c>
      <c r="AQ119" s="19">
        <f t="shared" si="275"/>
        <v>1974</v>
      </c>
      <c r="AR119" s="19">
        <f t="shared" si="275"/>
        <v>2696</v>
      </c>
      <c r="AS119" s="19">
        <f t="shared" si="275"/>
        <v>2708</v>
      </c>
      <c r="AT119" s="19">
        <f t="shared" si="275"/>
        <v>2978</v>
      </c>
      <c r="AU119" s="19">
        <f t="shared" si="275"/>
        <v>2707</v>
      </c>
      <c r="AV119" s="19">
        <f t="shared" si="275"/>
        <v>3074</v>
      </c>
      <c r="AW119" s="19">
        <f t="shared" si="275"/>
        <v>2434</v>
      </c>
      <c r="AX119" s="20">
        <f t="shared" si="275"/>
        <v>2422</v>
      </c>
      <c r="AY119" s="18">
        <f t="shared" si="19"/>
        <v>2451</v>
      </c>
      <c r="AZ119" s="19">
        <f t="shared" ref="AZ119:BH119" si="276">AZ31-AY31</f>
        <v>2407</v>
      </c>
      <c r="BA119" s="19">
        <f t="shared" si="276"/>
        <v>2004</v>
      </c>
      <c r="BB119" s="19">
        <f t="shared" si="276"/>
        <v>2874</v>
      </c>
      <c r="BC119" s="19">
        <f t="shared" si="276"/>
        <v>3511</v>
      </c>
      <c r="BD119" s="19">
        <f t="shared" si="276"/>
        <v>3193</v>
      </c>
      <c r="BE119" s="19">
        <f t="shared" si="276"/>
        <v>2836</v>
      </c>
      <c r="BF119" s="19">
        <f t="shared" si="276"/>
        <v>3060</v>
      </c>
      <c r="BG119" s="19">
        <f t="shared" si="276"/>
        <v>2352</v>
      </c>
      <c r="BH119" s="20">
        <f t="shared" si="276"/>
        <v>2536</v>
      </c>
      <c r="BI119" s="18">
        <f t="shared" si="21"/>
        <v>2182.666667</v>
      </c>
      <c r="BJ119" s="19">
        <f t="shared" ref="BJ119:BP119" si="277">BJ31-BI31</f>
        <v>1304</v>
      </c>
      <c r="BK119" s="19">
        <f t="shared" si="277"/>
        <v>1521</v>
      </c>
      <c r="BL119" s="19">
        <f t="shared" si="277"/>
        <v>2861</v>
      </c>
      <c r="BM119" s="19">
        <f t="shared" si="277"/>
        <v>2816</v>
      </c>
      <c r="BN119" s="19">
        <f t="shared" si="277"/>
        <v>2830</v>
      </c>
      <c r="BO119" s="19">
        <f t="shared" si="277"/>
        <v>2997</v>
      </c>
      <c r="BP119" s="20">
        <f t="shared" si="277"/>
        <v>2715</v>
      </c>
      <c r="BQ119" s="18">
        <f t="shared" si="23"/>
        <v>1769.5</v>
      </c>
      <c r="BR119" s="19">
        <f t="shared" ref="BR119:CA119" si="278">BR31-BQ31</f>
        <v>2261</v>
      </c>
      <c r="BS119" s="19">
        <f t="shared" si="278"/>
        <v>2114</v>
      </c>
      <c r="BT119" s="19">
        <f t="shared" si="278"/>
        <v>1565</v>
      </c>
      <c r="BU119" s="19">
        <f t="shared" si="278"/>
        <v>2653</v>
      </c>
      <c r="BV119" s="19">
        <f t="shared" si="278"/>
        <v>2548</v>
      </c>
      <c r="BW119" s="19">
        <f t="shared" si="278"/>
        <v>2578</v>
      </c>
      <c r="BX119" s="19">
        <f t="shared" si="278"/>
        <v>2609</v>
      </c>
      <c r="BY119" s="19">
        <f t="shared" si="278"/>
        <v>2308</v>
      </c>
      <c r="BZ119" s="19">
        <f t="shared" si="278"/>
        <v>1722</v>
      </c>
      <c r="CA119" s="20">
        <f t="shared" si="278"/>
        <v>1946</v>
      </c>
      <c r="CB119" s="18">
        <f t="shared" si="25"/>
        <v>1453</v>
      </c>
      <c r="CC119" s="19">
        <f t="shared" ref="CC119:CG119" si="279">CC31-CB31</f>
        <v>1790</v>
      </c>
      <c r="CD119" s="19">
        <f t="shared" si="279"/>
        <v>1602</v>
      </c>
      <c r="CE119" s="19">
        <f t="shared" si="279"/>
        <v>1383</v>
      </c>
      <c r="CF119" s="19">
        <f t="shared" si="279"/>
        <v>2206</v>
      </c>
      <c r="CG119" s="20">
        <f t="shared" si="279"/>
        <v>2189</v>
      </c>
    </row>
    <row r="120">
      <c r="A120" s="14" t="s">
        <v>38</v>
      </c>
      <c r="B120" s="18">
        <f t="shared" si="27"/>
        <v>14160.5</v>
      </c>
      <c r="C120" s="19">
        <f t="shared" ref="C120:K120" si="280">C32-B32</f>
        <v>24069</v>
      </c>
      <c r="D120" s="19">
        <f t="shared" si="280"/>
        <v>21003</v>
      </c>
      <c r="E120" s="19">
        <f t="shared" si="280"/>
        <v>15973</v>
      </c>
      <c r="F120" s="19">
        <f t="shared" si="280"/>
        <v>22393</v>
      </c>
      <c r="G120" s="19">
        <f t="shared" si="280"/>
        <v>21131</v>
      </c>
      <c r="H120" s="19">
        <f t="shared" si="280"/>
        <v>27015</v>
      </c>
      <c r="I120" s="19">
        <f t="shared" si="280"/>
        <v>25282</v>
      </c>
      <c r="J120" s="19">
        <f t="shared" si="280"/>
        <v>25495</v>
      </c>
      <c r="K120" s="20">
        <f t="shared" si="280"/>
        <v>22969</v>
      </c>
      <c r="L120" s="18">
        <f t="shared" si="11"/>
        <v>16910</v>
      </c>
      <c r="M120" s="19">
        <f t="shared" ref="M120:T120" si="281">M32-L32</f>
        <v>18764</v>
      </c>
      <c r="N120" s="19">
        <f t="shared" si="281"/>
        <v>17334</v>
      </c>
      <c r="O120" s="19">
        <f t="shared" si="281"/>
        <v>17431</v>
      </c>
      <c r="P120" s="19">
        <f t="shared" si="281"/>
        <v>15542</v>
      </c>
      <c r="Q120" s="19">
        <f t="shared" si="281"/>
        <v>19269</v>
      </c>
      <c r="R120" s="19">
        <f t="shared" si="281"/>
        <v>25737</v>
      </c>
      <c r="S120" s="19">
        <f t="shared" si="281"/>
        <v>26012</v>
      </c>
      <c r="T120" s="20">
        <f t="shared" si="281"/>
        <v>26171</v>
      </c>
      <c r="U120" s="18">
        <f t="shared" si="13"/>
        <v>16342.33333</v>
      </c>
      <c r="V120" s="19">
        <f t="shared" ref="V120:AD120" si="282">V32-U32</f>
        <v>15976</v>
      </c>
      <c r="W120" s="19">
        <f t="shared" si="282"/>
        <v>15753</v>
      </c>
      <c r="X120" s="19">
        <f t="shared" si="282"/>
        <v>17840</v>
      </c>
      <c r="Y120" s="19">
        <f t="shared" si="282"/>
        <v>13973</v>
      </c>
      <c r="Z120" s="19">
        <f t="shared" si="282"/>
        <v>17559</v>
      </c>
      <c r="AA120" s="19">
        <f t="shared" si="282"/>
        <v>23414</v>
      </c>
      <c r="AB120" s="19">
        <f t="shared" si="282"/>
        <v>26022</v>
      </c>
      <c r="AC120" s="19">
        <f t="shared" si="282"/>
        <v>26937</v>
      </c>
      <c r="AD120" s="20">
        <f t="shared" si="282"/>
        <v>26162</v>
      </c>
      <c r="AE120" s="18">
        <f t="shared" si="15"/>
        <v>18539.66667</v>
      </c>
      <c r="AF120" s="19">
        <f t="shared" ref="AF120:AN120" si="283">AF32-AE32</f>
        <v>20237</v>
      </c>
      <c r="AG120" s="19">
        <f t="shared" si="283"/>
        <v>18275</v>
      </c>
      <c r="AH120" s="19">
        <f t="shared" si="283"/>
        <v>19939</v>
      </c>
      <c r="AI120" s="19">
        <f t="shared" si="283"/>
        <v>18889</v>
      </c>
      <c r="AJ120" s="19">
        <f t="shared" si="283"/>
        <v>23504</v>
      </c>
      <c r="AK120" s="19">
        <f t="shared" si="283"/>
        <v>27519</v>
      </c>
      <c r="AL120" s="19">
        <f t="shared" si="283"/>
        <v>29453</v>
      </c>
      <c r="AM120" s="19">
        <f t="shared" si="283"/>
        <v>27725</v>
      </c>
      <c r="AN120" s="20">
        <f t="shared" si="283"/>
        <v>23620</v>
      </c>
      <c r="AO120" s="18">
        <f t="shared" si="17"/>
        <v>17914</v>
      </c>
      <c r="AP120" s="19">
        <f t="shared" ref="AP120:AX120" si="284">AP32-AO32</f>
        <v>19010</v>
      </c>
      <c r="AQ120" s="19">
        <f t="shared" si="284"/>
        <v>19772</v>
      </c>
      <c r="AR120" s="19">
        <f t="shared" si="284"/>
        <v>19397</v>
      </c>
      <c r="AS120" s="19">
        <f t="shared" si="284"/>
        <v>18969</v>
      </c>
      <c r="AT120" s="19">
        <f t="shared" si="284"/>
        <v>19338</v>
      </c>
      <c r="AU120" s="19">
        <f t="shared" si="284"/>
        <v>25155</v>
      </c>
      <c r="AV120" s="19">
        <f t="shared" si="284"/>
        <v>27842</v>
      </c>
      <c r="AW120" s="19">
        <f t="shared" si="284"/>
        <v>24822</v>
      </c>
      <c r="AX120" s="20">
        <f t="shared" si="284"/>
        <v>22695</v>
      </c>
      <c r="AY120" s="18">
        <f t="shared" si="19"/>
        <v>16606.66667</v>
      </c>
      <c r="AZ120" s="19">
        <f t="shared" ref="AZ120:BH120" si="285">AZ32-AY32</f>
        <v>15570</v>
      </c>
      <c r="BA120" s="19">
        <f t="shared" si="285"/>
        <v>15320</v>
      </c>
      <c r="BB120" s="19">
        <f t="shared" si="285"/>
        <v>15036</v>
      </c>
      <c r="BC120" s="19">
        <f t="shared" si="285"/>
        <v>19803</v>
      </c>
      <c r="BD120" s="19">
        <f t="shared" si="285"/>
        <v>18263</v>
      </c>
      <c r="BE120" s="19">
        <f t="shared" si="285"/>
        <v>21422</v>
      </c>
      <c r="BF120" s="19">
        <f t="shared" si="285"/>
        <v>23226</v>
      </c>
      <c r="BG120" s="19">
        <f t="shared" si="285"/>
        <v>22767</v>
      </c>
      <c r="BH120" s="20">
        <f t="shared" si="285"/>
        <v>23585</v>
      </c>
      <c r="BI120" s="18">
        <f t="shared" si="21"/>
        <v>16484.66667</v>
      </c>
      <c r="BJ120" s="19">
        <f t="shared" ref="BJ120:BP120" si="286">BJ32-BI32</f>
        <v>5396</v>
      </c>
      <c r="BK120" s="19">
        <f t="shared" si="286"/>
        <v>5771</v>
      </c>
      <c r="BL120" s="19">
        <f t="shared" si="286"/>
        <v>10976</v>
      </c>
      <c r="BM120" s="19">
        <f t="shared" si="286"/>
        <v>14457</v>
      </c>
      <c r="BN120" s="19">
        <f t="shared" si="286"/>
        <v>17809</v>
      </c>
      <c r="BO120" s="19">
        <f t="shared" si="286"/>
        <v>19119</v>
      </c>
      <c r="BP120" s="20">
        <f t="shared" si="286"/>
        <v>21458</v>
      </c>
      <c r="BQ120" s="18">
        <f t="shared" si="23"/>
        <v>14122.5</v>
      </c>
      <c r="BR120" s="19">
        <f t="shared" ref="BR120:CA120" si="287">BR32-BQ32</f>
        <v>21081</v>
      </c>
      <c r="BS120" s="19">
        <f t="shared" si="287"/>
        <v>17140</v>
      </c>
      <c r="BT120" s="19">
        <f t="shared" si="287"/>
        <v>14374</v>
      </c>
      <c r="BU120" s="19">
        <f t="shared" si="287"/>
        <v>16448</v>
      </c>
      <c r="BV120" s="19">
        <f t="shared" si="287"/>
        <v>12762</v>
      </c>
      <c r="BW120" s="19">
        <f t="shared" si="287"/>
        <v>18852</v>
      </c>
      <c r="BX120" s="19">
        <f t="shared" si="287"/>
        <v>17372</v>
      </c>
      <c r="BY120" s="19">
        <f t="shared" si="287"/>
        <v>21358</v>
      </c>
      <c r="BZ120" s="19">
        <f t="shared" si="287"/>
        <v>15140</v>
      </c>
      <c r="CA120" s="20">
        <f t="shared" si="287"/>
        <v>15512</v>
      </c>
      <c r="CB120" s="18">
        <f t="shared" si="25"/>
        <v>12402.5</v>
      </c>
      <c r="CC120" s="19">
        <f t="shared" ref="CC120:CG120" si="288">CC32-CB32</f>
        <v>17142</v>
      </c>
      <c r="CD120" s="19">
        <f t="shared" si="288"/>
        <v>16276</v>
      </c>
      <c r="CE120" s="19">
        <f t="shared" si="288"/>
        <v>12645</v>
      </c>
      <c r="CF120" s="19">
        <f t="shared" si="288"/>
        <v>15034</v>
      </c>
      <c r="CG120" s="20">
        <f t="shared" si="288"/>
        <v>14235</v>
      </c>
    </row>
    <row r="121">
      <c r="A121" s="14" t="s">
        <v>39</v>
      </c>
      <c r="B121" s="18">
        <f t="shared" si="27"/>
        <v>958.75</v>
      </c>
      <c r="C121" s="19">
        <f t="shared" ref="C121:K121" si="289">C33-B33</f>
        <v>1533</v>
      </c>
      <c r="D121" s="19">
        <f t="shared" si="289"/>
        <v>1304</v>
      </c>
      <c r="E121" s="19">
        <f t="shared" si="289"/>
        <v>1356</v>
      </c>
      <c r="F121" s="19">
        <f t="shared" si="289"/>
        <v>1549</v>
      </c>
      <c r="G121" s="19">
        <f t="shared" si="289"/>
        <v>1491</v>
      </c>
      <c r="H121" s="19">
        <f t="shared" si="289"/>
        <v>1908</v>
      </c>
      <c r="I121" s="19">
        <f t="shared" si="289"/>
        <v>1893</v>
      </c>
      <c r="J121" s="19">
        <f t="shared" si="289"/>
        <v>1585</v>
      </c>
      <c r="K121" s="20">
        <f t="shared" si="289"/>
        <v>1548</v>
      </c>
      <c r="L121" s="18">
        <f t="shared" si="11"/>
        <v>1373</v>
      </c>
      <c r="M121" s="19">
        <f t="shared" ref="M121:T121" si="290">M33-L33</f>
        <v>1256</v>
      </c>
      <c r="N121" s="19">
        <f t="shared" si="290"/>
        <v>1413</v>
      </c>
      <c r="O121" s="19">
        <f t="shared" si="290"/>
        <v>1446</v>
      </c>
      <c r="P121" s="19">
        <f t="shared" si="290"/>
        <v>1581</v>
      </c>
      <c r="Q121" s="19">
        <f t="shared" si="290"/>
        <v>1890</v>
      </c>
      <c r="R121" s="19">
        <f t="shared" si="290"/>
        <v>1687</v>
      </c>
      <c r="S121" s="19">
        <f t="shared" si="290"/>
        <v>1768</v>
      </c>
      <c r="T121" s="20">
        <f t="shared" si="290"/>
        <v>1541</v>
      </c>
      <c r="U121" s="18">
        <f t="shared" si="13"/>
        <v>1508.666667</v>
      </c>
      <c r="V121" s="19">
        <f t="shared" ref="V121:AD121" si="291">V33-U33</f>
        <v>1530</v>
      </c>
      <c r="W121" s="19">
        <f t="shared" si="291"/>
        <v>1264</v>
      </c>
      <c r="X121" s="19">
        <f t="shared" si="291"/>
        <v>1638</v>
      </c>
      <c r="Y121" s="19">
        <f t="shared" si="291"/>
        <v>1746</v>
      </c>
      <c r="Z121" s="19">
        <f t="shared" si="291"/>
        <v>1809</v>
      </c>
      <c r="AA121" s="19">
        <f t="shared" si="291"/>
        <v>1687</v>
      </c>
      <c r="AB121" s="19">
        <f t="shared" si="291"/>
        <v>1530</v>
      </c>
      <c r="AC121" s="19">
        <f t="shared" si="291"/>
        <v>1410</v>
      </c>
      <c r="AD121" s="20">
        <f t="shared" si="291"/>
        <v>1352</v>
      </c>
      <c r="AE121" s="18">
        <f t="shared" si="15"/>
        <v>1282.666667</v>
      </c>
      <c r="AF121" s="19">
        <f t="shared" ref="AF121:AN121" si="292">AF33-AE33</f>
        <v>1328</v>
      </c>
      <c r="AG121" s="19">
        <f t="shared" si="292"/>
        <v>1296</v>
      </c>
      <c r="AH121" s="19">
        <f t="shared" si="292"/>
        <v>1548</v>
      </c>
      <c r="AI121" s="19">
        <f t="shared" si="292"/>
        <v>1675</v>
      </c>
      <c r="AJ121" s="19">
        <f t="shared" si="292"/>
        <v>1687</v>
      </c>
      <c r="AK121" s="19">
        <f t="shared" si="292"/>
        <v>1419</v>
      </c>
      <c r="AL121" s="19">
        <f t="shared" si="292"/>
        <v>1574</v>
      </c>
      <c r="AM121" s="19">
        <f t="shared" si="292"/>
        <v>1205</v>
      </c>
      <c r="AN121" s="20">
        <f t="shared" si="292"/>
        <v>1272</v>
      </c>
      <c r="AO121" s="18">
        <f t="shared" si="17"/>
        <v>1276.333333</v>
      </c>
      <c r="AP121" s="19">
        <f t="shared" ref="AP121:AX121" si="293">AP33-AO33</f>
        <v>1377</v>
      </c>
      <c r="AQ121" s="19">
        <f t="shared" si="293"/>
        <v>1294</v>
      </c>
      <c r="AR121" s="19">
        <f t="shared" si="293"/>
        <v>1534</v>
      </c>
      <c r="AS121" s="19">
        <f t="shared" si="293"/>
        <v>1527</v>
      </c>
      <c r="AT121" s="19">
        <f t="shared" si="293"/>
        <v>1748</v>
      </c>
      <c r="AU121" s="19">
        <f t="shared" si="293"/>
        <v>1551</v>
      </c>
      <c r="AV121" s="19">
        <f t="shared" si="293"/>
        <v>1607</v>
      </c>
      <c r="AW121" s="19">
        <f t="shared" si="293"/>
        <v>1583</v>
      </c>
      <c r="AX121" s="20">
        <f t="shared" si="293"/>
        <v>1418</v>
      </c>
      <c r="AY121" s="18">
        <f t="shared" si="19"/>
        <v>1897.333333</v>
      </c>
      <c r="AZ121" s="19">
        <f t="shared" ref="AZ121:BH121" si="294">AZ33-AY33</f>
        <v>1804</v>
      </c>
      <c r="BA121" s="19">
        <f t="shared" si="294"/>
        <v>1632</v>
      </c>
      <c r="BB121" s="19">
        <f t="shared" si="294"/>
        <v>1891</v>
      </c>
      <c r="BC121" s="19">
        <f t="shared" si="294"/>
        <v>1957</v>
      </c>
      <c r="BD121" s="19">
        <f t="shared" si="294"/>
        <v>2835</v>
      </c>
      <c r="BE121" s="19">
        <f t="shared" si="294"/>
        <v>2707</v>
      </c>
      <c r="BF121" s="19">
        <f t="shared" si="294"/>
        <v>2206</v>
      </c>
      <c r="BG121" s="19">
        <f t="shared" si="294"/>
        <v>1861</v>
      </c>
      <c r="BH121" s="20">
        <f t="shared" si="294"/>
        <v>1841</v>
      </c>
      <c r="BI121" s="18">
        <f t="shared" si="21"/>
        <v>1834.666667</v>
      </c>
      <c r="BJ121" s="19">
        <f t="shared" ref="BJ121:BP121" si="295">BJ33-BI33</f>
        <v>487</v>
      </c>
      <c r="BK121" s="19">
        <f t="shared" si="295"/>
        <v>820</v>
      </c>
      <c r="BL121" s="19">
        <f t="shared" si="295"/>
        <v>1454</v>
      </c>
      <c r="BM121" s="19">
        <f t="shared" si="295"/>
        <v>1566</v>
      </c>
      <c r="BN121" s="19">
        <f t="shared" si="295"/>
        <v>2180</v>
      </c>
      <c r="BO121" s="19">
        <f t="shared" si="295"/>
        <v>2342</v>
      </c>
      <c r="BP121" s="20">
        <f t="shared" si="295"/>
        <v>1863</v>
      </c>
      <c r="BQ121" s="18">
        <f t="shared" si="23"/>
        <v>1662</v>
      </c>
      <c r="BR121" s="19">
        <f t="shared" ref="BR121:CA121" si="296">BR33-BQ33</f>
        <v>1892</v>
      </c>
      <c r="BS121" s="19">
        <f t="shared" si="296"/>
        <v>1859</v>
      </c>
      <c r="BT121" s="19">
        <f t="shared" si="296"/>
        <v>1423</v>
      </c>
      <c r="BU121" s="19">
        <f t="shared" si="296"/>
        <v>2215</v>
      </c>
      <c r="BV121" s="19">
        <f t="shared" si="296"/>
        <v>2217</v>
      </c>
      <c r="BW121" s="19">
        <f t="shared" si="296"/>
        <v>2274</v>
      </c>
      <c r="BX121" s="19">
        <f t="shared" si="296"/>
        <v>2159</v>
      </c>
      <c r="BY121" s="19">
        <f t="shared" si="296"/>
        <v>2281</v>
      </c>
      <c r="BZ121" s="19">
        <f t="shared" si="296"/>
        <v>1560</v>
      </c>
      <c r="CA121" s="20">
        <f t="shared" si="296"/>
        <v>1706</v>
      </c>
      <c r="CB121" s="18">
        <f t="shared" si="25"/>
        <v>1433</v>
      </c>
      <c r="CC121" s="19">
        <f t="shared" ref="CC121:CG121" si="297">CC33-CB33</f>
        <v>1840</v>
      </c>
      <c r="CD121" s="19">
        <f t="shared" si="297"/>
        <v>1987</v>
      </c>
      <c r="CE121" s="19">
        <f t="shared" si="297"/>
        <v>1440</v>
      </c>
      <c r="CF121" s="19">
        <f t="shared" si="297"/>
        <v>1901</v>
      </c>
      <c r="CG121" s="20">
        <f t="shared" si="297"/>
        <v>1967</v>
      </c>
    </row>
    <row r="122">
      <c r="A122" s="14" t="s">
        <v>40</v>
      </c>
      <c r="B122" s="18">
        <f t="shared" si="27"/>
        <v>603.5</v>
      </c>
      <c r="C122" s="19">
        <f t="shared" ref="C122:K122" si="298">C34-B34</f>
        <v>741</v>
      </c>
      <c r="D122" s="19">
        <f t="shared" si="298"/>
        <v>662</v>
      </c>
      <c r="E122" s="19">
        <f t="shared" si="298"/>
        <v>875</v>
      </c>
      <c r="F122" s="19">
        <f t="shared" si="298"/>
        <v>1330</v>
      </c>
      <c r="G122" s="19">
        <f t="shared" si="298"/>
        <v>1070</v>
      </c>
      <c r="H122" s="19">
        <f t="shared" si="298"/>
        <v>1487</v>
      </c>
      <c r="I122" s="19">
        <f t="shared" si="298"/>
        <v>1113</v>
      </c>
      <c r="J122" s="19">
        <f t="shared" si="298"/>
        <v>1009</v>
      </c>
      <c r="K122" s="20">
        <f t="shared" si="298"/>
        <v>910</v>
      </c>
      <c r="L122" s="18">
        <f t="shared" si="11"/>
        <v>924</v>
      </c>
      <c r="M122" s="19">
        <f t="shared" ref="M122:T122" si="299">M34-L34</f>
        <v>961</v>
      </c>
      <c r="N122" s="19">
        <f t="shared" si="299"/>
        <v>727</v>
      </c>
      <c r="O122" s="19">
        <f t="shared" si="299"/>
        <v>1168</v>
      </c>
      <c r="P122" s="19">
        <f t="shared" si="299"/>
        <v>1461</v>
      </c>
      <c r="Q122" s="19">
        <f t="shared" si="299"/>
        <v>1342</v>
      </c>
      <c r="R122" s="19">
        <f t="shared" si="299"/>
        <v>1425</v>
      </c>
      <c r="S122" s="19">
        <f t="shared" si="299"/>
        <v>1412</v>
      </c>
      <c r="T122" s="20">
        <f t="shared" si="299"/>
        <v>967</v>
      </c>
      <c r="U122" s="18">
        <f t="shared" si="13"/>
        <v>1030</v>
      </c>
      <c r="V122" s="19">
        <f t="shared" ref="V122:AD122" si="300">V34-U34</f>
        <v>992</v>
      </c>
      <c r="W122" s="19">
        <f t="shared" si="300"/>
        <v>761</v>
      </c>
      <c r="X122" s="19">
        <f t="shared" si="300"/>
        <v>1362</v>
      </c>
      <c r="Y122" s="19">
        <f t="shared" si="300"/>
        <v>1352</v>
      </c>
      <c r="Z122" s="19">
        <f t="shared" si="300"/>
        <v>1510</v>
      </c>
      <c r="AA122" s="19">
        <f t="shared" si="300"/>
        <v>1489</v>
      </c>
      <c r="AB122" s="19">
        <f t="shared" si="300"/>
        <v>1195</v>
      </c>
      <c r="AC122" s="19">
        <f t="shared" si="300"/>
        <v>1097</v>
      </c>
      <c r="AD122" s="20">
        <f t="shared" si="300"/>
        <v>963</v>
      </c>
      <c r="AE122" s="18">
        <f t="shared" si="15"/>
        <v>941.3333333</v>
      </c>
      <c r="AF122" s="19">
        <f t="shared" ref="AF122:AN122" si="301">AF34-AE34</f>
        <v>854</v>
      </c>
      <c r="AG122" s="19">
        <f t="shared" si="301"/>
        <v>803</v>
      </c>
      <c r="AH122" s="19">
        <f t="shared" si="301"/>
        <v>1183</v>
      </c>
      <c r="AI122" s="19">
        <f t="shared" si="301"/>
        <v>1460</v>
      </c>
      <c r="AJ122" s="19">
        <f t="shared" si="301"/>
        <v>1384</v>
      </c>
      <c r="AK122" s="19">
        <f t="shared" si="301"/>
        <v>1342</v>
      </c>
      <c r="AL122" s="19">
        <f t="shared" si="301"/>
        <v>1132</v>
      </c>
      <c r="AM122" s="19">
        <f t="shared" si="301"/>
        <v>996</v>
      </c>
      <c r="AN122" s="20">
        <f t="shared" si="301"/>
        <v>871</v>
      </c>
      <c r="AO122" s="18">
        <f t="shared" si="17"/>
        <v>848.6666667</v>
      </c>
      <c r="AP122" s="19">
        <f t="shared" ref="AP122:AX122" si="302">AP34-AO34</f>
        <v>918</v>
      </c>
      <c r="AQ122" s="19">
        <f t="shared" si="302"/>
        <v>817</v>
      </c>
      <c r="AR122" s="19">
        <f t="shared" si="302"/>
        <v>1319</v>
      </c>
      <c r="AS122" s="19">
        <f t="shared" si="302"/>
        <v>1342</v>
      </c>
      <c r="AT122" s="19">
        <f t="shared" si="302"/>
        <v>1343</v>
      </c>
      <c r="AU122" s="19">
        <f t="shared" si="302"/>
        <v>1150</v>
      </c>
      <c r="AV122" s="19">
        <f t="shared" si="302"/>
        <v>1234</v>
      </c>
      <c r="AW122" s="19">
        <f t="shared" si="302"/>
        <v>904</v>
      </c>
      <c r="AX122" s="20">
        <f t="shared" si="302"/>
        <v>949</v>
      </c>
      <c r="AY122" s="18">
        <f t="shared" si="19"/>
        <v>920.6666667</v>
      </c>
      <c r="AZ122" s="19">
        <f t="shared" ref="AZ122:BH122" si="303">AZ34-AY34</f>
        <v>945</v>
      </c>
      <c r="BA122" s="19">
        <f t="shared" si="303"/>
        <v>726</v>
      </c>
      <c r="BB122" s="19">
        <f t="shared" si="303"/>
        <v>1191</v>
      </c>
      <c r="BC122" s="19">
        <f t="shared" si="303"/>
        <v>1358</v>
      </c>
      <c r="BD122" s="19">
        <f t="shared" si="303"/>
        <v>1364</v>
      </c>
      <c r="BE122" s="19">
        <f t="shared" si="303"/>
        <v>1248</v>
      </c>
      <c r="BF122" s="19">
        <f t="shared" si="303"/>
        <v>1115</v>
      </c>
      <c r="BG122" s="19">
        <f t="shared" si="303"/>
        <v>1068</v>
      </c>
      <c r="BH122" s="20">
        <f t="shared" si="303"/>
        <v>860</v>
      </c>
      <c r="BI122" s="18">
        <f t="shared" si="21"/>
        <v>856.6666667</v>
      </c>
      <c r="BJ122" s="19">
        <f t="shared" ref="BJ122:BP122" si="304">BJ34-BI34</f>
        <v>402</v>
      </c>
      <c r="BK122" s="19">
        <f t="shared" si="304"/>
        <v>441</v>
      </c>
      <c r="BL122" s="19">
        <f t="shared" si="304"/>
        <v>1041</v>
      </c>
      <c r="BM122" s="19">
        <f t="shared" si="304"/>
        <v>1316</v>
      </c>
      <c r="BN122" s="19">
        <f t="shared" si="304"/>
        <v>1230</v>
      </c>
      <c r="BO122" s="19">
        <f t="shared" si="304"/>
        <v>1046</v>
      </c>
      <c r="BP122" s="20">
        <f t="shared" si="304"/>
        <v>1060</v>
      </c>
      <c r="BQ122" s="18">
        <f t="shared" si="23"/>
        <v>719</v>
      </c>
      <c r="BR122" s="19">
        <f t="shared" ref="BR122:CA122" si="305">BR34-BQ34</f>
        <v>959</v>
      </c>
      <c r="BS122" s="19">
        <f t="shared" si="305"/>
        <v>881</v>
      </c>
      <c r="BT122" s="19">
        <f t="shared" si="305"/>
        <v>588</v>
      </c>
      <c r="BU122" s="19">
        <f t="shared" si="305"/>
        <v>1174</v>
      </c>
      <c r="BV122" s="19">
        <f t="shared" si="305"/>
        <v>1134</v>
      </c>
      <c r="BW122" s="19">
        <f t="shared" si="305"/>
        <v>1104</v>
      </c>
      <c r="BX122" s="19">
        <f t="shared" si="305"/>
        <v>990</v>
      </c>
      <c r="BY122" s="19">
        <f t="shared" si="305"/>
        <v>1049</v>
      </c>
      <c r="BZ122" s="19">
        <f t="shared" si="305"/>
        <v>863</v>
      </c>
      <c r="CA122" s="20">
        <f t="shared" si="305"/>
        <v>866</v>
      </c>
      <c r="CB122" s="18">
        <f t="shared" si="25"/>
        <v>676</v>
      </c>
      <c r="CC122" s="19">
        <f t="shared" ref="CC122:CG122" si="306">CC34-CB34</f>
        <v>867</v>
      </c>
      <c r="CD122" s="19">
        <f t="shared" si="306"/>
        <v>927</v>
      </c>
      <c r="CE122" s="19">
        <f t="shared" si="306"/>
        <v>759</v>
      </c>
      <c r="CF122" s="19">
        <f t="shared" si="306"/>
        <v>1061</v>
      </c>
      <c r="CG122" s="20">
        <f t="shared" si="306"/>
        <v>1056</v>
      </c>
    </row>
    <row r="123">
      <c r="A123" s="21" t="s">
        <v>41</v>
      </c>
      <c r="B123" s="18">
        <f t="shared" si="27"/>
        <v>10335.5</v>
      </c>
      <c r="C123" s="19">
        <f t="shared" ref="C123:K123" si="307">C35-B35</f>
        <v>15433</v>
      </c>
      <c r="D123" s="19">
        <f t="shared" si="307"/>
        <v>14518</v>
      </c>
      <c r="E123" s="19">
        <f t="shared" si="307"/>
        <v>16163</v>
      </c>
      <c r="F123" s="19">
        <f t="shared" si="307"/>
        <v>18692</v>
      </c>
      <c r="G123" s="19">
        <f t="shared" si="307"/>
        <v>19500</v>
      </c>
      <c r="H123" s="19">
        <f t="shared" si="307"/>
        <v>19641</v>
      </c>
      <c r="I123" s="19">
        <f t="shared" si="307"/>
        <v>20570</v>
      </c>
      <c r="J123" s="19">
        <f t="shared" si="307"/>
        <v>22966</v>
      </c>
      <c r="K123" s="20">
        <f t="shared" si="307"/>
        <v>21196</v>
      </c>
      <c r="L123" s="18">
        <f t="shared" si="11"/>
        <v>15437</v>
      </c>
      <c r="M123" s="19">
        <f t="shared" ref="M123:T123" si="308">M35-L35</f>
        <v>15323</v>
      </c>
      <c r="N123" s="19">
        <f t="shared" si="308"/>
        <v>14971</v>
      </c>
      <c r="O123" s="19">
        <f t="shared" si="308"/>
        <v>19195</v>
      </c>
      <c r="P123" s="19">
        <f t="shared" si="308"/>
        <v>20915</v>
      </c>
      <c r="Q123" s="19">
        <f t="shared" si="308"/>
        <v>20617</v>
      </c>
      <c r="R123" s="19">
        <f t="shared" si="308"/>
        <v>18811</v>
      </c>
      <c r="S123" s="19">
        <f t="shared" si="308"/>
        <v>18219</v>
      </c>
      <c r="T123" s="20">
        <f t="shared" si="308"/>
        <v>17194</v>
      </c>
      <c r="U123" s="18">
        <f t="shared" si="13"/>
        <v>15817</v>
      </c>
      <c r="V123" s="19">
        <f t="shared" ref="V123:AD123" si="309">V35-U35</f>
        <v>15473</v>
      </c>
      <c r="W123" s="19">
        <f t="shared" si="309"/>
        <v>16735</v>
      </c>
      <c r="X123" s="19">
        <f t="shared" si="309"/>
        <v>20381</v>
      </c>
      <c r="Y123" s="19">
        <f t="shared" si="309"/>
        <v>22507</v>
      </c>
      <c r="Z123" s="19">
        <f t="shared" si="309"/>
        <v>21255</v>
      </c>
      <c r="AA123" s="19">
        <f t="shared" si="309"/>
        <v>19707</v>
      </c>
      <c r="AB123" s="19">
        <f t="shared" si="309"/>
        <v>17238</v>
      </c>
      <c r="AC123" s="19">
        <f t="shared" si="309"/>
        <v>16754</v>
      </c>
      <c r="AD123" s="20">
        <f t="shared" si="309"/>
        <v>15362</v>
      </c>
      <c r="AE123" s="18">
        <f t="shared" si="15"/>
        <v>13800.33333</v>
      </c>
      <c r="AF123" s="19">
        <f t="shared" ref="AF123:AN123" si="310">AF35-AE35</f>
        <v>14032</v>
      </c>
      <c r="AG123" s="19">
        <f t="shared" si="310"/>
        <v>14401</v>
      </c>
      <c r="AH123" s="19">
        <f t="shared" si="310"/>
        <v>18020</v>
      </c>
      <c r="AI123" s="19">
        <f t="shared" si="310"/>
        <v>19376</v>
      </c>
      <c r="AJ123" s="19">
        <f t="shared" si="310"/>
        <v>19549</v>
      </c>
      <c r="AK123" s="19">
        <f t="shared" si="310"/>
        <v>16262</v>
      </c>
      <c r="AL123" s="19">
        <f t="shared" si="310"/>
        <v>17189</v>
      </c>
      <c r="AM123" s="19">
        <f t="shared" si="310"/>
        <v>15524</v>
      </c>
      <c r="AN123" s="20">
        <f t="shared" si="310"/>
        <v>14148</v>
      </c>
      <c r="AO123" s="18">
        <f t="shared" si="17"/>
        <v>14022.66667</v>
      </c>
      <c r="AP123" s="19">
        <f t="shared" ref="AP123:AX123" si="311">AP35-AO35</f>
        <v>14471</v>
      </c>
      <c r="AQ123" s="19">
        <f t="shared" si="311"/>
        <v>16869</v>
      </c>
      <c r="AR123" s="19">
        <f t="shared" si="311"/>
        <v>20487</v>
      </c>
      <c r="AS123" s="19">
        <f t="shared" si="311"/>
        <v>20282</v>
      </c>
      <c r="AT123" s="19">
        <f t="shared" si="311"/>
        <v>21293</v>
      </c>
      <c r="AU123" s="19">
        <f t="shared" si="311"/>
        <v>16457</v>
      </c>
      <c r="AV123" s="19">
        <f t="shared" si="311"/>
        <v>17483</v>
      </c>
      <c r="AW123" s="19">
        <f t="shared" si="311"/>
        <v>16041</v>
      </c>
      <c r="AX123" s="20">
        <f t="shared" si="311"/>
        <v>15177</v>
      </c>
      <c r="AY123" s="18">
        <f t="shared" si="19"/>
        <v>13017.66667</v>
      </c>
      <c r="AZ123" s="19">
        <f t="shared" ref="AZ123:BH123" si="312">AZ35-AY35</f>
        <v>13413</v>
      </c>
      <c r="BA123" s="19">
        <f t="shared" si="312"/>
        <v>12510</v>
      </c>
      <c r="BB123" s="19">
        <f t="shared" si="312"/>
        <v>16622</v>
      </c>
      <c r="BC123" s="19">
        <f t="shared" si="312"/>
        <v>17408</v>
      </c>
      <c r="BD123" s="19">
        <f t="shared" si="312"/>
        <v>18491</v>
      </c>
      <c r="BE123" s="19">
        <f t="shared" si="312"/>
        <v>16572</v>
      </c>
      <c r="BF123" s="19">
        <f t="shared" si="312"/>
        <v>17170</v>
      </c>
      <c r="BG123" s="19">
        <f t="shared" si="312"/>
        <v>16331</v>
      </c>
      <c r="BH123" s="20">
        <f t="shared" si="312"/>
        <v>14497</v>
      </c>
      <c r="BI123" s="18">
        <f t="shared" si="21"/>
        <v>12023.66667</v>
      </c>
      <c r="BJ123" s="19">
        <f t="shared" ref="BJ123:BP123" si="313">BJ35-BI35</f>
        <v>7087</v>
      </c>
      <c r="BK123" s="19">
        <f t="shared" si="313"/>
        <v>7540</v>
      </c>
      <c r="BL123" s="19">
        <f t="shared" si="313"/>
        <v>14849</v>
      </c>
      <c r="BM123" s="19">
        <f t="shared" si="313"/>
        <v>18480</v>
      </c>
      <c r="BN123" s="19">
        <f t="shared" si="313"/>
        <v>20262</v>
      </c>
      <c r="BO123" s="19">
        <f t="shared" si="313"/>
        <v>17168</v>
      </c>
      <c r="BP123" s="20">
        <f t="shared" si="313"/>
        <v>16304</v>
      </c>
      <c r="BQ123" s="18">
        <f t="shared" si="23"/>
        <v>12541</v>
      </c>
      <c r="BR123" s="19">
        <f t="shared" ref="BR123:CA123" si="314">BR35-BQ35</f>
        <v>15636</v>
      </c>
      <c r="BS123" s="19">
        <f t="shared" si="314"/>
        <v>13031</v>
      </c>
      <c r="BT123" s="19">
        <f t="shared" si="314"/>
        <v>13230</v>
      </c>
      <c r="BU123" s="19">
        <f t="shared" si="314"/>
        <v>16330</v>
      </c>
      <c r="BV123" s="19">
        <f t="shared" si="314"/>
        <v>19639</v>
      </c>
      <c r="BW123" s="19">
        <f t="shared" si="314"/>
        <v>19751</v>
      </c>
      <c r="BX123" s="19">
        <f t="shared" si="314"/>
        <v>16069</v>
      </c>
      <c r="BY123" s="19">
        <f t="shared" si="314"/>
        <v>13103</v>
      </c>
      <c r="BZ123" s="19">
        <f t="shared" si="314"/>
        <v>11756</v>
      </c>
      <c r="CA123" s="20">
        <f t="shared" si="314"/>
        <v>12821</v>
      </c>
      <c r="CB123" s="18">
        <f t="shared" si="25"/>
        <v>10648.5</v>
      </c>
      <c r="CC123" s="19">
        <f t="shared" ref="CC123:CG123" si="315">CC35-CB35</f>
        <v>11884</v>
      </c>
      <c r="CD123" s="19">
        <f t="shared" si="315"/>
        <v>12704</v>
      </c>
      <c r="CE123" s="19">
        <f t="shared" si="315"/>
        <v>12170</v>
      </c>
      <c r="CF123" s="19">
        <f t="shared" si="315"/>
        <v>15106</v>
      </c>
      <c r="CG123" s="20">
        <f t="shared" si="315"/>
        <v>16044</v>
      </c>
    </row>
    <row r="124">
      <c r="A124" s="14" t="s">
        <v>42</v>
      </c>
      <c r="B124" s="18">
        <f t="shared" si="27"/>
        <v>1892.25</v>
      </c>
      <c r="C124" s="19">
        <f t="shared" ref="C124:K124" si="316">C36-B36</f>
        <v>2974</v>
      </c>
      <c r="D124" s="19">
        <f t="shared" si="316"/>
        <v>2173</v>
      </c>
      <c r="E124" s="19">
        <f t="shared" si="316"/>
        <v>2719</v>
      </c>
      <c r="F124" s="19">
        <f t="shared" si="316"/>
        <v>2751</v>
      </c>
      <c r="G124" s="19">
        <f t="shared" si="316"/>
        <v>2416</v>
      </c>
      <c r="H124" s="19">
        <f t="shared" si="316"/>
        <v>3712</v>
      </c>
      <c r="I124" s="19">
        <f t="shared" si="316"/>
        <v>3534</v>
      </c>
      <c r="J124" s="19">
        <f t="shared" si="316"/>
        <v>2795</v>
      </c>
      <c r="K124" s="20">
        <f t="shared" si="316"/>
        <v>3006</v>
      </c>
      <c r="L124" s="18">
        <f t="shared" si="11"/>
        <v>2144.666667</v>
      </c>
      <c r="M124" s="19">
        <f t="shared" ref="M124:T124" si="317">M36-L36</f>
        <v>2077</v>
      </c>
      <c r="N124" s="19">
        <f t="shared" si="317"/>
        <v>1863</v>
      </c>
      <c r="O124" s="19">
        <f t="shared" si="317"/>
        <v>2212</v>
      </c>
      <c r="P124" s="19">
        <f t="shared" si="317"/>
        <v>2150</v>
      </c>
      <c r="Q124" s="19">
        <f t="shared" si="317"/>
        <v>2643</v>
      </c>
      <c r="R124" s="19">
        <f t="shared" si="317"/>
        <v>3419</v>
      </c>
      <c r="S124" s="19">
        <f t="shared" si="317"/>
        <v>2768</v>
      </c>
      <c r="T124" s="20">
        <f t="shared" si="317"/>
        <v>2565</v>
      </c>
      <c r="U124" s="18">
        <f t="shared" si="13"/>
        <v>1892.333333</v>
      </c>
      <c r="V124" s="19">
        <f t="shared" ref="V124:AD124" si="318">V36-U36</f>
        <v>1848</v>
      </c>
      <c r="W124" s="19">
        <f t="shared" si="318"/>
        <v>1662</v>
      </c>
      <c r="X124" s="19">
        <f t="shared" si="318"/>
        <v>2326</v>
      </c>
      <c r="Y124" s="19">
        <f t="shared" si="318"/>
        <v>2263</v>
      </c>
      <c r="Z124" s="19">
        <f t="shared" si="318"/>
        <v>3086</v>
      </c>
      <c r="AA124" s="19">
        <f t="shared" si="318"/>
        <v>3350</v>
      </c>
      <c r="AB124" s="19">
        <f t="shared" si="318"/>
        <v>2472</v>
      </c>
      <c r="AC124" s="19">
        <f t="shared" si="318"/>
        <v>2421</v>
      </c>
      <c r="AD124" s="20">
        <f t="shared" si="318"/>
        <v>2309</v>
      </c>
      <c r="AE124" s="18">
        <f t="shared" si="15"/>
        <v>1768.333333</v>
      </c>
      <c r="AF124" s="19">
        <f t="shared" ref="AF124:AN124" si="319">AF36-AE36</f>
        <v>1715</v>
      </c>
      <c r="AG124" s="19">
        <f t="shared" si="319"/>
        <v>1779</v>
      </c>
      <c r="AH124" s="19">
        <f t="shared" si="319"/>
        <v>2609</v>
      </c>
      <c r="AI124" s="19">
        <f t="shared" si="319"/>
        <v>2058</v>
      </c>
      <c r="AJ124" s="19">
        <f t="shared" si="319"/>
        <v>3100</v>
      </c>
      <c r="AK124" s="19">
        <f t="shared" si="319"/>
        <v>3276</v>
      </c>
      <c r="AL124" s="19">
        <f t="shared" si="319"/>
        <v>2961</v>
      </c>
      <c r="AM124" s="19">
        <f t="shared" si="319"/>
        <v>2945</v>
      </c>
      <c r="AN124" s="20">
        <f t="shared" si="319"/>
        <v>2735</v>
      </c>
      <c r="AO124" s="18">
        <f t="shared" si="17"/>
        <v>2080.333333</v>
      </c>
      <c r="AP124" s="19">
        <f t="shared" ref="AP124:AX124" si="320">AP36-AO36</f>
        <v>1834</v>
      </c>
      <c r="AQ124" s="19">
        <f t="shared" si="320"/>
        <v>1625</v>
      </c>
      <c r="AR124" s="19">
        <f t="shared" si="320"/>
        <v>2192</v>
      </c>
      <c r="AS124" s="19">
        <f t="shared" si="320"/>
        <v>1916</v>
      </c>
      <c r="AT124" s="19">
        <f t="shared" si="320"/>
        <v>2707</v>
      </c>
      <c r="AU124" s="19">
        <f t="shared" si="320"/>
        <v>2902</v>
      </c>
      <c r="AV124" s="19">
        <f t="shared" si="320"/>
        <v>3196</v>
      </c>
      <c r="AW124" s="19">
        <f t="shared" si="320"/>
        <v>2793</v>
      </c>
      <c r="AX124" s="20">
        <f t="shared" si="320"/>
        <v>2752</v>
      </c>
      <c r="AY124" s="18">
        <f t="shared" si="19"/>
        <v>1752.333333</v>
      </c>
      <c r="AZ124" s="19">
        <f t="shared" ref="AZ124:BH124" si="321">AZ36-AY36</f>
        <v>1551</v>
      </c>
      <c r="BA124" s="19">
        <f t="shared" si="321"/>
        <v>1436</v>
      </c>
      <c r="BB124" s="19">
        <f t="shared" si="321"/>
        <v>2044</v>
      </c>
      <c r="BC124" s="19">
        <f t="shared" si="321"/>
        <v>1935</v>
      </c>
      <c r="BD124" s="19">
        <f t="shared" si="321"/>
        <v>2292</v>
      </c>
      <c r="BE124" s="19">
        <f t="shared" si="321"/>
        <v>2832</v>
      </c>
      <c r="BF124" s="19">
        <f t="shared" si="321"/>
        <v>2023</v>
      </c>
      <c r="BG124" s="19">
        <f t="shared" si="321"/>
        <v>1576</v>
      </c>
      <c r="BH124" s="20">
        <f t="shared" si="321"/>
        <v>1517</v>
      </c>
      <c r="BI124" s="18">
        <f t="shared" si="21"/>
        <v>1354</v>
      </c>
      <c r="BJ124" s="19">
        <f t="shared" ref="BJ124:BP124" si="322">BJ36-BI36</f>
        <v>665</v>
      </c>
      <c r="BK124" s="19">
        <f t="shared" si="322"/>
        <v>947</v>
      </c>
      <c r="BL124" s="19">
        <f t="shared" si="322"/>
        <v>1772</v>
      </c>
      <c r="BM124" s="19">
        <f t="shared" si="322"/>
        <v>1737</v>
      </c>
      <c r="BN124" s="19">
        <f t="shared" si="322"/>
        <v>1929</v>
      </c>
      <c r="BO124" s="19">
        <f t="shared" si="322"/>
        <v>1740</v>
      </c>
      <c r="BP124" s="20">
        <f t="shared" si="322"/>
        <v>1863</v>
      </c>
      <c r="BQ124" s="18">
        <f t="shared" si="23"/>
        <v>1256.5</v>
      </c>
      <c r="BR124" s="19">
        <f t="shared" ref="BR124:CA124" si="323">BR36-BQ36</f>
        <v>1653</v>
      </c>
      <c r="BS124" s="19">
        <f t="shared" si="323"/>
        <v>1420</v>
      </c>
      <c r="BT124" s="19">
        <f t="shared" si="323"/>
        <v>1183</v>
      </c>
      <c r="BU124" s="19">
        <f t="shared" si="323"/>
        <v>2156</v>
      </c>
      <c r="BV124" s="19">
        <f t="shared" si="323"/>
        <v>1888</v>
      </c>
      <c r="BW124" s="19">
        <f t="shared" si="323"/>
        <v>1880</v>
      </c>
      <c r="BX124" s="19">
        <f t="shared" si="323"/>
        <v>1827</v>
      </c>
      <c r="BY124" s="19">
        <f t="shared" si="323"/>
        <v>1593</v>
      </c>
      <c r="BZ124" s="19">
        <f t="shared" si="323"/>
        <v>1578</v>
      </c>
      <c r="CA124" s="20">
        <f t="shared" si="323"/>
        <v>1514</v>
      </c>
      <c r="CB124" s="18">
        <f t="shared" si="25"/>
        <v>1263</v>
      </c>
      <c r="CC124" s="19">
        <f t="shared" ref="CC124:CG124" si="324">CC36-CB36</f>
        <v>1440</v>
      </c>
      <c r="CD124" s="19">
        <f t="shared" si="324"/>
        <v>1412</v>
      </c>
      <c r="CE124" s="19">
        <f t="shared" si="324"/>
        <v>1089</v>
      </c>
      <c r="CF124" s="19">
        <f t="shared" si="324"/>
        <v>1668</v>
      </c>
      <c r="CG124" s="20">
        <f t="shared" si="324"/>
        <v>1715</v>
      </c>
    </row>
    <row r="125">
      <c r="A125" s="14" t="s">
        <v>43</v>
      </c>
      <c r="B125" s="18">
        <f t="shared" si="27"/>
        <v>2404.25</v>
      </c>
      <c r="C125" s="19">
        <f t="shared" ref="C125:K125" si="325">C37-B37</f>
        <v>3443</v>
      </c>
      <c r="D125" s="19">
        <f t="shared" si="325"/>
        <v>3241</v>
      </c>
      <c r="E125" s="19">
        <f t="shared" si="325"/>
        <v>3513</v>
      </c>
      <c r="F125" s="19">
        <f t="shared" si="325"/>
        <v>4093</v>
      </c>
      <c r="G125" s="19">
        <f t="shared" si="325"/>
        <v>4019</v>
      </c>
      <c r="H125" s="19">
        <f t="shared" si="325"/>
        <v>4269</v>
      </c>
      <c r="I125" s="19">
        <f t="shared" si="325"/>
        <v>4169</v>
      </c>
      <c r="J125" s="19">
        <f t="shared" si="325"/>
        <v>3842</v>
      </c>
      <c r="K125" s="20">
        <f t="shared" si="325"/>
        <v>3973</v>
      </c>
      <c r="L125" s="18">
        <f t="shared" si="11"/>
        <v>3341</v>
      </c>
      <c r="M125" s="19">
        <f t="shared" ref="M125:T125" si="326">M37-L37</f>
        <v>3509</v>
      </c>
      <c r="N125" s="19">
        <f t="shared" si="326"/>
        <v>3225</v>
      </c>
      <c r="O125" s="19">
        <f t="shared" si="326"/>
        <v>3886</v>
      </c>
      <c r="P125" s="19">
        <f t="shared" si="326"/>
        <v>4220</v>
      </c>
      <c r="Q125" s="19">
        <f t="shared" si="326"/>
        <v>4491</v>
      </c>
      <c r="R125" s="19">
        <f t="shared" si="326"/>
        <v>4961</v>
      </c>
      <c r="S125" s="19">
        <f t="shared" si="326"/>
        <v>4657</v>
      </c>
      <c r="T125" s="20">
        <f t="shared" si="326"/>
        <v>4989</v>
      </c>
      <c r="U125" s="18">
        <f t="shared" si="13"/>
        <v>3720.333333</v>
      </c>
      <c r="V125" s="19">
        <f t="shared" ref="V125:AD125" si="327">V37-U37</f>
        <v>3818</v>
      </c>
      <c r="W125" s="19">
        <f t="shared" si="327"/>
        <v>3732</v>
      </c>
      <c r="X125" s="19">
        <f t="shared" si="327"/>
        <v>5166</v>
      </c>
      <c r="Y125" s="19">
        <f t="shared" si="327"/>
        <v>4918</v>
      </c>
      <c r="Z125" s="19">
        <f t="shared" si="327"/>
        <v>6696</v>
      </c>
      <c r="AA125" s="19">
        <f t="shared" si="327"/>
        <v>6350</v>
      </c>
      <c r="AB125" s="19">
        <f t="shared" si="327"/>
        <v>5530</v>
      </c>
      <c r="AC125" s="19">
        <f t="shared" si="327"/>
        <v>5038</v>
      </c>
      <c r="AD125" s="20">
        <f t="shared" si="327"/>
        <v>4818</v>
      </c>
      <c r="AE125" s="18">
        <f t="shared" si="15"/>
        <v>3728.333333</v>
      </c>
      <c r="AF125" s="19">
        <f t="shared" ref="AF125:AN125" si="328">AF37-AE37</f>
        <v>4055</v>
      </c>
      <c r="AG125" s="19">
        <f t="shared" si="328"/>
        <v>3544</v>
      </c>
      <c r="AH125" s="19">
        <f t="shared" si="328"/>
        <v>5414</v>
      </c>
      <c r="AI125" s="19">
        <f t="shared" si="328"/>
        <v>5002</v>
      </c>
      <c r="AJ125" s="19">
        <f t="shared" si="328"/>
        <v>5999</v>
      </c>
      <c r="AK125" s="19">
        <f t="shared" si="328"/>
        <v>6577</v>
      </c>
      <c r="AL125" s="19">
        <f t="shared" si="328"/>
        <v>5991</v>
      </c>
      <c r="AM125" s="19">
        <f t="shared" si="328"/>
        <v>5952</v>
      </c>
      <c r="AN125" s="20">
        <f t="shared" si="328"/>
        <v>6672</v>
      </c>
      <c r="AO125" s="18">
        <f t="shared" si="17"/>
        <v>4294.333333</v>
      </c>
      <c r="AP125" s="19">
        <f t="shared" ref="AP125:AX125" si="329">AP37-AO37</f>
        <v>4194</v>
      </c>
      <c r="AQ125" s="19">
        <f t="shared" si="329"/>
        <v>4384</v>
      </c>
      <c r="AR125" s="19">
        <f t="shared" si="329"/>
        <v>6447</v>
      </c>
      <c r="AS125" s="19">
        <f t="shared" si="329"/>
        <v>6104</v>
      </c>
      <c r="AT125" s="19">
        <f t="shared" si="329"/>
        <v>7041</v>
      </c>
      <c r="AU125" s="19">
        <f t="shared" si="329"/>
        <v>6948</v>
      </c>
      <c r="AV125" s="19">
        <f t="shared" si="329"/>
        <v>7717</v>
      </c>
      <c r="AW125" s="19">
        <f t="shared" si="329"/>
        <v>6189</v>
      </c>
      <c r="AX125" s="20">
        <f t="shared" si="329"/>
        <v>6777</v>
      </c>
      <c r="AY125" s="18">
        <f t="shared" si="19"/>
        <v>4547.666667</v>
      </c>
      <c r="AZ125" s="19">
        <f t="shared" ref="AZ125:BH125" si="330">AZ37-AY37</f>
        <v>4324</v>
      </c>
      <c r="BA125" s="19">
        <f t="shared" si="330"/>
        <v>3763</v>
      </c>
      <c r="BB125" s="19">
        <f t="shared" si="330"/>
        <v>6424</v>
      </c>
      <c r="BC125" s="19">
        <f t="shared" si="330"/>
        <v>5537</v>
      </c>
      <c r="BD125" s="19">
        <f t="shared" si="330"/>
        <v>6113</v>
      </c>
      <c r="BE125" s="19">
        <f t="shared" si="330"/>
        <v>5823</v>
      </c>
      <c r="BF125" s="19">
        <f t="shared" si="330"/>
        <v>6089</v>
      </c>
      <c r="BG125" s="19">
        <f t="shared" si="330"/>
        <v>5129</v>
      </c>
      <c r="BH125" s="20">
        <f t="shared" si="330"/>
        <v>4560</v>
      </c>
      <c r="BI125" s="18">
        <f t="shared" si="21"/>
        <v>3900</v>
      </c>
      <c r="BJ125" s="19">
        <f t="shared" ref="BJ125:BP125" si="331">BJ37-BI37</f>
        <v>2087</v>
      </c>
      <c r="BK125" s="19">
        <f t="shared" si="331"/>
        <v>3267</v>
      </c>
      <c r="BL125" s="19">
        <f t="shared" si="331"/>
        <v>6886</v>
      </c>
      <c r="BM125" s="19">
        <f t="shared" si="331"/>
        <v>6970</v>
      </c>
      <c r="BN125" s="19">
        <f t="shared" si="331"/>
        <v>6883</v>
      </c>
      <c r="BO125" s="19">
        <f t="shared" si="331"/>
        <v>5962</v>
      </c>
      <c r="BP125" s="20">
        <f t="shared" si="331"/>
        <v>6237</v>
      </c>
      <c r="BQ125" s="18">
        <f t="shared" si="23"/>
        <v>3706</v>
      </c>
      <c r="BR125" s="19">
        <f t="shared" ref="BR125:CA125" si="332">BR37-BQ37</f>
        <v>4804</v>
      </c>
      <c r="BS125" s="19">
        <f t="shared" si="332"/>
        <v>4351</v>
      </c>
      <c r="BT125" s="19">
        <f t="shared" si="332"/>
        <v>3620</v>
      </c>
      <c r="BU125" s="19">
        <f t="shared" si="332"/>
        <v>6860</v>
      </c>
      <c r="BV125" s="19">
        <f t="shared" si="332"/>
        <v>5384</v>
      </c>
      <c r="BW125" s="19">
        <f t="shared" si="332"/>
        <v>5915</v>
      </c>
      <c r="BX125" s="19">
        <f t="shared" si="332"/>
        <v>5787</v>
      </c>
      <c r="BY125" s="19">
        <f t="shared" si="332"/>
        <v>4709</v>
      </c>
      <c r="BZ125" s="19">
        <f t="shared" si="332"/>
        <v>3505</v>
      </c>
      <c r="CA125" s="20">
        <f t="shared" si="332"/>
        <v>5303</v>
      </c>
      <c r="CB125" s="18">
        <f t="shared" si="25"/>
        <v>3174</v>
      </c>
      <c r="CC125" s="19">
        <f t="shared" ref="CC125:CG125" si="333">CC37-CB37</f>
        <v>4343</v>
      </c>
      <c r="CD125" s="19">
        <f t="shared" si="333"/>
        <v>4030</v>
      </c>
      <c r="CE125" s="19">
        <f t="shared" si="333"/>
        <v>3535</v>
      </c>
      <c r="CF125" s="19">
        <f t="shared" si="333"/>
        <v>7037</v>
      </c>
      <c r="CG125" s="20">
        <f t="shared" si="333"/>
        <v>5333</v>
      </c>
    </row>
    <row r="126">
      <c r="A126" s="14" t="s">
        <v>44</v>
      </c>
      <c r="B126" s="18">
        <f t="shared" si="27"/>
        <v>5058.5</v>
      </c>
      <c r="C126" s="19">
        <f t="shared" ref="C126:K126" si="334">C38-B38</f>
        <v>8900</v>
      </c>
      <c r="D126" s="19">
        <f t="shared" si="334"/>
        <v>7213</v>
      </c>
      <c r="E126" s="19">
        <f t="shared" si="334"/>
        <v>8925</v>
      </c>
      <c r="F126" s="19">
        <f t="shared" si="334"/>
        <v>9682</v>
      </c>
      <c r="G126" s="19">
        <f t="shared" si="334"/>
        <v>10505</v>
      </c>
      <c r="H126" s="19">
        <f t="shared" si="334"/>
        <v>11955</v>
      </c>
      <c r="I126" s="19">
        <f t="shared" si="334"/>
        <v>11971</v>
      </c>
      <c r="J126" s="19">
        <f t="shared" si="334"/>
        <v>9756</v>
      </c>
      <c r="K126" s="20">
        <f t="shared" si="334"/>
        <v>9581</v>
      </c>
      <c r="L126" s="18">
        <f t="shared" si="11"/>
        <v>8358.666667</v>
      </c>
      <c r="M126" s="19">
        <f t="shared" ref="M126:T126" si="335">M38-L38</f>
        <v>8748</v>
      </c>
      <c r="N126" s="19">
        <f t="shared" si="335"/>
        <v>6817</v>
      </c>
      <c r="O126" s="19">
        <f t="shared" si="335"/>
        <v>9645</v>
      </c>
      <c r="P126" s="19">
        <f t="shared" si="335"/>
        <v>10131</v>
      </c>
      <c r="Q126" s="19">
        <f t="shared" si="335"/>
        <v>11288</v>
      </c>
      <c r="R126" s="19">
        <f t="shared" si="335"/>
        <v>11445</v>
      </c>
      <c r="S126" s="19">
        <f t="shared" si="335"/>
        <v>10959</v>
      </c>
      <c r="T126" s="20">
        <f t="shared" si="335"/>
        <v>8842</v>
      </c>
      <c r="U126" s="18">
        <f t="shared" si="13"/>
        <v>8112</v>
      </c>
      <c r="V126" s="19">
        <f t="shared" ref="V126:AD126" si="336">V38-U38</f>
        <v>9265</v>
      </c>
      <c r="W126" s="19">
        <f t="shared" si="336"/>
        <v>7500</v>
      </c>
      <c r="X126" s="19">
        <f t="shared" si="336"/>
        <v>10525</v>
      </c>
      <c r="Y126" s="19">
        <f t="shared" si="336"/>
        <v>9511</v>
      </c>
      <c r="Z126" s="19">
        <f t="shared" si="336"/>
        <v>11831</v>
      </c>
      <c r="AA126" s="19">
        <f t="shared" si="336"/>
        <v>11470</v>
      </c>
      <c r="AB126" s="19">
        <f t="shared" si="336"/>
        <v>10550</v>
      </c>
      <c r="AC126" s="19">
        <f t="shared" si="336"/>
        <v>9345</v>
      </c>
      <c r="AD126" s="20">
        <f t="shared" si="336"/>
        <v>8182</v>
      </c>
      <c r="AE126" s="18">
        <f t="shared" si="15"/>
        <v>7235.333333</v>
      </c>
      <c r="AF126" s="19">
        <f t="shared" ref="AF126:AN126" si="337">AF38-AE38</f>
        <v>8505</v>
      </c>
      <c r="AG126" s="19">
        <f t="shared" si="337"/>
        <v>7262</v>
      </c>
      <c r="AH126" s="19">
        <f t="shared" si="337"/>
        <v>10601</v>
      </c>
      <c r="AI126" s="19">
        <f t="shared" si="337"/>
        <v>10159</v>
      </c>
      <c r="AJ126" s="19">
        <f t="shared" si="337"/>
        <v>11980</v>
      </c>
      <c r="AK126" s="19">
        <f t="shared" si="337"/>
        <v>11601</v>
      </c>
      <c r="AL126" s="19">
        <f t="shared" si="337"/>
        <v>10499</v>
      </c>
      <c r="AM126" s="19">
        <f t="shared" si="337"/>
        <v>9627</v>
      </c>
      <c r="AN126" s="20">
        <f t="shared" si="337"/>
        <v>8605</v>
      </c>
      <c r="AO126" s="18">
        <f t="shared" si="17"/>
        <v>7246</v>
      </c>
      <c r="AP126" s="19">
        <f t="shared" ref="AP126:AX126" si="338">AP38-AO38</f>
        <v>7909</v>
      </c>
      <c r="AQ126" s="19">
        <f t="shared" si="338"/>
        <v>7966</v>
      </c>
      <c r="AR126" s="19">
        <f t="shared" si="338"/>
        <v>10618</v>
      </c>
      <c r="AS126" s="19">
        <f t="shared" si="338"/>
        <v>9876</v>
      </c>
      <c r="AT126" s="19">
        <f t="shared" si="338"/>
        <v>11652</v>
      </c>
      <c r="AU126" s="19">
        <f t="shared" si="338"/>
        <v>11873</v>
      </c>
      <c r="AV126" s="19">
        <f t="shared" si="338"/>
        <v>11400</v>
      </c>
      <c r="AW126" s="19">
        <f t="shared" si="338"/>
        <v>8949</v>
      </c>
      <c r="AX126" s="20">
        <f t="shared" si="338"/>
        <v>8003</v>
      </c>
      <c r="AY126" s="18">
        <f t="shared" si="19"/>
        <v>7255.333333</v>
      </c>
      <c r="AZ126" s="19">
        <f t="shared" ref="AZ126:BH126" si="339">AZ38-AY38</f>
        <v>8554</v>
      </c>
      <c r="BA126" s="19">
        <f t="shared" si="339"/>
        <v>7487</v>
      </c>
      <c r="BB126" s="19">
        <f t="shared" si="339"/>
        <v>10685</v>
      </c>
      <c r="BC126" s="19">
        <f t="shared" si="339"/>
        <v>10867</v>
      </c>
      <c r="BD126" s="19">
        <f t="shared" si="339"/>
        <v>12643</v>
      </c>
      <c r="BE126" s="19">
        <f t="shared" si="339"/>
        <v>12736</v>
      </c>
      <c r="BF126" s="19">
        <f t="shared" si="339"/>
        <v>13080</v>
      </c>
      <c r="BG126" s="19">
        <f t="shared" si="339"/>
        <v>11473</v>
      </c>
      <c r="BH126" s="20">
        <f t="shared" si="339"/>
        <v>10242</v>
      </c>
      <c r="BI126" s="18">
        <f t="shared" si="21"/>
        <v>8521.333333</v>
      </c>
      <c r="BJ126" s="19">
        <f t="shared" ref="BJ126:BP126" si="340">BJ38-BI38</f>
        <v>4089</v>
      </c>
      <c r="BK126" s="19">
        <f t="shared" si="340"/>
        <v>4568</v>
      </c>
      <c r="BL126" s="19">
        <f t="shared" si="340"/>
        <v>10789</v>
      </c>
      <c r="BM126" s="19">
        <f t="shared" si="340"/>
        <v>11540</v>
      </c>
      <c r="BN126" s="19">
        <f t="shared" si="340"/>
        <v>13415</v>
      </c>
      <c r="BO126" s="19">
        <f t="shared" si="340"/>
        <v>12753</v>
      </c>
      <c r="BP126" s="20">
        <f t="shared" si="340"/>
        <v>11804</v>
      </c>
      <c r="BQ126" s="18">
        <f t="shared" si="23"/>
        <v>7380.5</v>
      </c>
      <c r="BR126" s="19">
        <f t="shared" ref="BR126:CA126" si="341">BR38-BQ38</f>
        <v>9541</v>
      </c>
      <c r="BS126" s="19">
        <f t="shared" si="341"/>
        <v>8924</v>
      </c>
      <c r="BT126" s="19">
        <f t="shared" si="341"/>
        <v>7417</v>
      </c>
      <c r="BU126" s="19">
        <f t="shared" si="341"/>
        <v>11384</v>
      </c>
      <c r="BV126" s="19">
        <f t="shared" si="341"/>
        <v>9747</v>
      </c>
      <c r="BW126" s="19">
        <f t="shared" si="341"/>
        <v>10795</v>
      </c>
      <c r="BX126" s="19">
        <f t="shared" si="341"/>
        <v>10396</v>
      </c>
      <c r="BY126" s="19">
        <f t="shared" si="341"/>
        <v>10334</v>
      </c>
      <c r="BZ126" s="19">
        <f t="shared" si="341"/>
        <v>8235</v>
      </c>
      <c r="CA126" s="20">
        <f t="shared" si="341"/>
        <v>9960</v>
      </c>
      <c r="CB126" s="18">
        <f t="shared" si="25"/>
        <v>6869.5</v>
      </c>
      <c r="CC126" s="19">
        <f t="shared" ref="CC126:CG126" si="342">CC38-CB38</f>
        <v>8166</v>
      </c>
      <c r="CD126" s="19">
        <f t="shared" si="342"/>
        <v>8640</v>
      </c>
      <c r="CE126" s="19">
        <f t="shared" si="342"/>
        <v>7133</v>
      </c>
      <c r="CF126" s="19">
        <f t="shared" si="342"/>
        <v>11164</v>
      </c>
      <c r="CG126" s="20">
        <f t="shared" si="342"/>
        <v>9981</v>
      </c>
    </row>
    <row r="127">
      <c r="A127" s="14" t="s">
        <v>45</v>
      </c>
      <c r="B127" s="18">
        <f t="shared" si="27"/>
        <v>2556.25</v>
      </c>
      <c r="C127" s="19">
        <f t="shared" ref="C127:K127" si="343">C39-B39</f>
        <v>3607</v>
      </c>
      <c r="D127" s="19">
        <f t="shared" si="343"/>
        <v>3218</v>
      </c>
      <c r="E127" s="19">
        <f t="shared" si="343"/>
        <v>3425</v>
      </c>
      <c r="F127" s="19">
        <f t="shared" si="343"/>
        <v>3718</v>
      </c>
      <c r="G127" s="19">
        <f t="shared" si="343"/>
        <v>3798</v>
      </c>
      <c r="H127" s="19">
        <f t="shared" si="343"/>
        <v>4173</v>
      </c>
      <c r="I127" s="19">
        <f t="shared" si="343"/>
        <v>3563</v>
      </c>
      <c r="J127" s="19">
        <f t="shared" si="343"/>
        <v>4078</v>
      </c>
      <c r="K127" s="20">
        <f t="shared" si="343"/>
        <v>4213</v>
      </c>
      <c r="L127" s="18">
        <f t="shared" si="11"/>
        <v>3332</v>
      </c>
      <c r="M127" s="19">
        <f t="shared" ref="M127:T127" si="344">M39-L39</f>
        <v>3426</v>
      </c>
      <c r="N127" s="19">
        <f t="shared" si="344"/>
        <v>2926</v>
      </c>
      <c r="O127" s="19">
        <f t="shared" si="344"/>
        <v>3034</v>
      </c>
      <c r="P127" s="19">
        <f t="shared" si="344"/>
        <v>4752</v>
      </c>
      <c r="Q127" s="19">
        <f t="shared" si="344"/>
        <v>4472</v>
      </c>
      <c r="R127" s="19">
        <f t="shared" si="344"/>
        <v>4163</v>
      </c>
      <c r="S127" s="19">
        <f t="shared" si="344"/>
        <v>3293</v>
      </c>
      <c r="T127" s="20">
        <f t="shared" si="344"/>
        <v>4068</v>
      </c>
      <c r="U127" s="18">
        <f t="shared" si="13"/>
        <v>3210.333333</v>
      </c>
      <c r="V127" s="19">
        <f t="shared" ref="V127:AD127" si="345">V39-U39</f>
        <v>3566</v>
      </c>
      <c r="W127" s="19">
        <f t="shared" si="345"/>
        <v>2939</v>
      </c>
      <c r="X127" s="19">
        <f t="shared" si="345"/>
        <v>3979</v>
      </c>
      <c r="Y127" s="19">
        <f t="shared" si="345"/>
        <v>3764</v>
      </c>
      <c r="Z127" s="19">
        <f t="shared" si="345"/>
        <v>4171</v>
      </c>
      <c r="AA127" s="19">
        <f t="shared" si="345"/>
        <v>3967</v>
      </c>
      <c r="AB127" s="19">
        <f t="shared" si="345"/>
        <v>3727</v>
      </c>
      <c r="AC127" s="19">
        <f t="shared" si="345"/>
        <v>3428</v>
      </c>
      <c r="AD127" s="20">
        <f t="shared" si="345"/>
        <v>4597</v>
      </c>
      <c r="AE127" s="18">
        <f t="shared" si="15"/>
        <v>3170.333333</v>
      </c>
      <c r="AF127" s="19">
        <f t="shared" ref="AF127:AN127" si="346">AF39-AE39</f>
        <v>3809</v>
      </c>
      <c r="AG127" s="19">
        <f t="shared" si="346"/>
        <v>3429</v>
      </c>
      <c r="AH127" s="19">
        <f t="shared" si="346"/>
        <v>4152</v>
      </c>
      <c r="AI127" s="19">
        <f t="shared" si="346"/>
        <v>3598</v>
      </c>
      <c r="AJ127" s="19">
        <f t="shared" si="346"/>
        <v>4180</v>
      </c>
      <c r="AK127" s="19">
        <f t="shared" si="346"/>
        <v>3803</v>
      </c>
      <c r="AL127" s="19">
        <f t="shared" si="346"/>
        <v>4368</v>
      </c>
      <c r="AM127" s="19">
        <f t="shared" si="346"/>
        <v>3506</v>
      </c>
      <c r="AN127" s="20">
        <f t="shared" si="346"/>
        <v>3881</v>
      </c>
      <c r="AO127" s="18">
        <f t="shared" si="17"/>
        <v>3073</v>
      </c>
      <c r="AP127" s="19">
        <f t="shared" ref="AP127:AX127" si="347">AP39-AO39</f>
        <v>3464</v>
      </c>
      <c r="AQ127" s="19">
        <f t="shared" si="347"/>
        <v>2607</v>
      </c>
      <c r="AR127" s="19">
        <f t="shared" si="347"/>
        <v>4341</v>
      </c>
      <c r="AS127" s="19">
        <f t="shared" si="347"/>
        <v>3677</v>
      </c>
      <c r="AT127" s="19">
        <f t="shared" si="347"/>
        <v>4010</v>
      </c>
      <c r="AU127" s="19">
        <f t="shared" si="347"/>
        <v>4239</v>
      </c>
      <c r="AV127" s="19">
        <f t="shared" si="347"/>
        <v>4883</v>
      </c>
      <c r="AW127" s="19">
        <f t="shared" si="347"/>
        <v>4226</v>
      </c>
      <c r="AX127" s="20">
        <f t="shared" si="347"/>
        <v>5020</v>
      </c>
      <c r="AY127" s="18">
        <f t="shared" si="19"/>
        <v>3545.333333</v>
      </c>
      <c r="AZ127" s="19">
        <f t="shared" ref="AZ127:BH127" si="348">AZ39-AY39</f>
        <v>3835</v>
      </c>
      <c r="BA127" s="19">
        <f t="shared" si="348"/>
        <v>3146</v>
      </c>
      <c r="BB127" s="19">
        <f t="shared" si="348"/>
        <v>4229</v>
      </c>
      <c r="BC127" s="19">
        <f t="shared" si="348"/>
        <v>4310</v>
      </c>
      <c r="BD127" s="19">
        <f t="shared" si="348"/>
        <v>4469</v>
      </c>
      <c r="BE127" s="19">
        <f t="shared" si="348"/>
        <v>4336</v>
      </c>
      <c r="BF127" s="19">
        <f t="shared" si="348"/>
        <v>4340</v>
      </c>
      <c r="BG127" s="19">
        <f t="shared" si="348"/>
        <v>3675</v>
      </c>
      <c r="BH127" s="20">
        <f t="shared" si="348"/>
        <v>4083</v>
      </c>
      <c r="BI127" s="18">
        <f t="shared" si="21"/>
        <v>3350.333333</v>
      </c>
      <c r="BJ127" s="19">
        <f t="shared" ref="BJ127:BP127" si="349">BJ39-BI39</f>
        <v>1232</v>
      </c>
      <c r="BK127" s="19">
        <f t="shared" si="349"/>
        <v>1271</v>
      </c>
      <c r="BL127" s="19">
        <f t="shared" si="349"/>
        <v>3579</v>
      </c>
      <c r="BM127" s="19">
        <f t="shared" si="349"/>
        <v>3913</v>
      </c>
      <c r="BN127" s="19">
        <f t="shared" si="349"/>
        <v>4517</v>
      </c>
      <c r="BO127" s="19">
        <f t="shared" si="349"/>
        <v>3936</v>
      </c>
      <c r="BP127" s="20">
        <f t="shared" si="349"/>
        <v>3495</v>
      </c>
      <c r="BQ127" s="18">
        <f t="shared" si="23"/>
        <v>2837.5</v>
      </c>
      <c r="BR127" s="19">
        <f t="shared" ref="BR127:CA127" si="350">BR39-BQ39</f>
        <v>3508</v>
      </c>
      <c r="BS127" s="19">
        <f t="shared" si="350"/>
        <v>2982</v>
      </c>
      <c r="BT127" s="19">
        <f t="shared" si="350"/>
        <v>2183</v>
      </c>
      <c r="BU127" s="19">
        <f t="shared" si="350"/>
        <v>3664</v>
      </c>
      <c r="BV127" s="19">
        <f t="shared" si="350"/>
        <v>4015</v>
      </c>
      <c r="BW127" s="19">
        <f t="shared" si="350"/>
        <v>4079</v>
      </c>
      <c r="BX127" s="19">
        <f t="shared" si="350"/>
        <v>3783</v>
      </c>
      <c r="BY127" s="19">
        <f t="shared" si="350"/>
        <v>3591</v>
      </c>
      <c r="BZ127" s="19">
        <f t="shared" si="350"/>
        <v>3006</v>
      </c>
      <c r="CA127" s="20">
        <f t="shared" si="350"/>
        <v>3690</v>
      </c>
      <c r="CB127" s="18">
        <f t="shared" si="25"/>
        <v>2827.5</v>
      </c>
      <c r="CC127" s="19">
        <f t="shared" ref="CC127:CG127" si="351">CC39-CB39</f>
        <v>3983</v>
      </c>
      <c r="CD127" s="19">
        <f t="shared" si="351"/>
        <v>3071</v>
      </c>
      <c r="CE127" s="19">
        <f t="shared" si="351"/>
        <v>3021</v>
      </c>
      <c r="CF127" s="19">
        <f t="shared" si="351"/>
        <v>4150</v>
      </c>
      <c r="CG127" s="20">
        <f t="shared" si="351"/>
        <v>3801</v>
      </c>
    </row>
    <row r="128">
      <c r="A128" s="14" t="s">
        <v>46</v>
      </c>
      <c r="B128" s="18">
        <f t="shared" si="27"/>
        <v>508</v>
      </c>
      <c r="C128" s="19">
        <f t="shared" ref="C128:K128" si="352">C40-B40</f>
        <v>813</v>
      </c>
      <c r="D128" s="19">
        <f t="shared" si="352"/>
        <v>720</v>
      </c>
      <c r="E128" s="19">
        <f t="shared" si="352"/>
        <v>802</v>
      </c>
      <c r="F128" s="19">
        <f t="shared" si="352"/>
        <v>805</v>
      </c>
      <c r="G128" s="19">
        <f t="shared" si="352"/>
        <v>711</v>
      </c>
      <c r="H128" s="19">
        <f t="shared" si="352"/>
        <v>1224</v>
      </c>
      <c r="I128" s="19">
        <f t="shared" si="352"/>
        <v>870</v>
      </c>
      <c r="J128" s="19">
        <f t="shared" si="352"/>
        <v>899</v>
      </c>
      <c r="K128" s="20">
        <f t="shared" si="352"/>
        <v>995</v>
      </c>
      <c r="L128" s="18">
        <f t="shared" si="11"/>
        <v>736</v>
      </c>
      <c r="M128" s="19">
        <f t="shared" ref="M128:T128" si="353">M40-L40</f>
        <v>889</v>
      </c>
      <c r="N128" s="19">
        <f t="shared" si="353"/>
        <v>592</v>
      </c>
      <c r="O128" s="19">
        <f t="shared" si="353"/>
        <v>629</v>
      </c>
      <c r="P128" s="19">
        <f t="shared" si="353"/>
        <v>654</v>
      </c>
      <c r="Q128" s="19">
        <f t="shared" si="353"/>
        <v>1117</v>
      </c>
      <c r="R128" s="19">
        <f t="shared" si="353"/>
        <v>1187</v>
      </c>
      <c r="S128" s="19">
        <f t="shared" si="353"/>
        <v>873</v>
      </c>
      <c r="T128" s="20">
        <f t="shared" si="353"/>
        <v>1099</v>
      </c>
      <c r="U128" s="18">
        <f t="shared" si="13"/>
        <v>629.3333333</v>
      </c>
      <c r="V128" s="19">
        <f t="shared" ref="V128:AD128" si="354">V40-U40</f>
        <v>706</v>
      </c>
      <c r="W128" s="19">
        <f t="shared" si="354"/>
        <v>526</v>
      </c>
      <c r="X128" s="19">
        <f t="shared" si="354"/>
        <v>566</v>
      </c>
      <c r="Y128" s="19">
        <f t="shared" si="354"/>
        <v>580</v>
      </c>
      <c r="Z128" s="19">
        <f t="shared" si="354"/>
        <v>806</v>
      </c>
      <c r="AA128" s="19">
        <f t="shared" si="354"/>
        <v>762</v>
      </c>
      <c r="AB128" s="19">
        <f t="shared" si="354"/>
        <v>466</v>
      </c>
      <c r="AC128" s="19">
        <f t="shared" si="354"/>
        <v>550</v>
      </c>
      <c r="AD128" s="20">
        <f t="shared" si="354"/>
        <v>720</v>
      </c>
      <c r="AE128" s="18">
        <f t="shared" si="15"/>
        <v>584.3333333</v>
      </c>
      <c r="AF128" s="19">
        <f t="shared" ref="AF128:AN128" si="355">AF40-AE40</f>
        <v>476</v>
      </c>
      <c r="AG128" s="19">
        <f t="shared" si="355"/>
        <v>510</v>
      </c>
      <c r="AH128" s="19">
        <f t="shared" si="355"/>
        <v>688</v>
      </c>
      <c r="AI128" s="19">
        <f t="shared" si="355"/>
        <v>610</v>
      </c>
      <c r="AJ128" s="19">
        <f t="shared" si="355"/>
        <v>825</v>
      </c>
      <c r="AK128" s="19">
        <f t="shared" si="355"/>
        <v>630</v>
      </c>
      <c r="AL128" s="19">
        <f t="shared" si="355"/>
        <v>598</v>
      </c>
      <c r="AM128" s="19">
        <f t="shared" si="355"/>
        <v>527</v>
      </c>
      <c r="AN128" s="20">
        <f t="shared" si="355"/>
        <v>653</v>
      </c>
      <c r="AO128" s="18">
        <f t="shared" si="17"/>
        <v>631</v>
      </c>
      <c r="AP128" s="19">
        <f t="shared" ref="AP128:AX128" si="356">AP40-AO40</f>
        <v>679</v>
      </c>
      <c r="AQ128" s="19">
        <f t="shared" si="356"/>
        <v>826</v>
      </c>
      <c r="AR128" s="19">
        <f t="shared" si="356"/>
        <v>1023</v>
      </c>
      <c r="AS128" s="19">
        <f t="shared" si="356"/>
        <v>888</v>
      </c>
      <c r="AT128" s="19">
        <f t="shared" si="356"/>
        <v>1366</v>
      </c>
      <c r="AU128" s="19">
        <f t="shared" si="356"/>
        <v>1021</v>
      </c>
      <c r="AV128" s="19">
        <f t="shared" si="356"/>
        <v>773</v>
      </c>
      <c r="AW128" s="19">
        <f t="shared" si="356"/>
        <v>751</v>
      </c>
      <c r="AX128" s="20">
        <f t="shared" si="356"/>
        <v>553</v>
      </c>
      <c r="AY128" s="18">
        <f t="shared" si="19"/>
        <v>620</v>
      </c>
      <c r="AZ128" s="19">
        <f t="shared" ref="AZ128:BH128" si="357">AZ40-AY40</f>
        <v>833</v>
      </c>
      <c r="BA128" s="19">
        <f t="shared" si="357"/>
        <v>626</v>
      </c>
      <c r="BB128" s="19">
        <f t="shared" si="357"/>
        <v>964</v>
      </c>
      <c r="BC128" s="19">
        <f t="shared" si="357"/>
        <v>848</v>
      </c>
      <c r="BD128" s="19">
        <f t="shared" si="357"/>
        <v>890</v>
      </c>
      <c r="BE128" s="19">
        <f t="shared" si="357"/>
        <v>726</v>
      </c>
      <c r="BF128" s="19">
        <f t="shared" si="357"/>
        <v>836</v>
      </c>
      <c r="BG128" s="19">
        <f t="shared" si="357"/>
        <v>690</v>
      </c>
      <c r="BH128" s="20">
        <f t="shared" si="357"/>
        <v>766</v>
      </c>
      <c r="BI128" s="18">
        <f t="shared" si="21"/>
        <v>638.6666667</v>
      </c>
      <c r="BJ128" s="19">
        <f t="shared" ref="BJ128:BP128" si="358">BJ40-BI40</f>
        <v>304</v>
      </c>
      <c r="BK128" s="19">
        <f t="shared" si="358"/>
        <v>257</v>
      </c>
      <c r="BL128" s="19">
        <f t="shared" si="358"/>
        <v>902</v>
      </c>
      <c r="BM128" s="19">
        <f t="shared" si="358"/>
        <v>904</v>
      </c>
      <c r="BN128" s="19">
        <f t="shared" si="358"/>
        <v>901</v>
      </c>
      <c r="BO128" s="19">
        <f t="shared" si="358"/>
        <v>793</v>
      </c>
      <c r="BP128" s="20">
        <f t="shared" si="358"/>
        <v>625</v>
      </c>
      <c r="BQ128" s="18">
        <f t="shared" si="23"/>
        <v>548.5</v>
      </c>
      <c r="BR128" s="19">
        <f t="shared" ref="BR128:CA128" si="359">BR40-BQ40</f>
        <v>709</v>
      </c>
      <c r="BS128" s="19">
        <f t="shared" si="359"/>
        <v>671</v>
      </c>
      <c r="BT128" s="19">
        <f t="shared" si="359"/>
        <v>438</v>
      </c>
      <c r="BU128" s="19">
        <f t="shared" si="359"/>
        <v>954</v>
      </c>
      <c r="BV128" s="19">
        <f t="shared" si="359"/>
        <v>976</v>
      </c>
      <c r="BW128" s="19">
        <f t="shared" si="359"/>
        <v>755</v>
      </c>
      <c r="BX128" s="19">
        <f t="shared" si="359"/>
        <v>681</v>
      </c>
      <c r="BY128" s="19">
        <f t="shared" si="359"/>
        <v>591</v>
      </c>
      <c r="BZ128" s="19">
        <f t="shared" si="359"/>
        <v>510</v>
      </c>
      <c r="CA128" s="20">
        <f t="shared" si="359"/>
        <v>507</v>
      </c>
      <c r="CB128" s="18">
        <f t="shared" si="25"/>
        <v>465</v>
      </c>
      <c r="CC128" s="19">
        <f t="shared" ref="CC128:CG128" si="360">CC40-CB40</f>
        <v>663</v>
      </c>
      <c r="CD128" s="19">
        <f t="shared" si="360"/>
        <v>585</v>
      </c>
      <c r="CE128" s="19">
        <f t="shared" si="360"/>
        <v>554</v>
      </c>
      <c r="CF128" s="19">
        <f t="shared" si="360"/>
        <v>894</v>
      </c>
      <c r="CG128" s="20">
        <f t="shared" si="360"/>
        <v>846</v>
      </c>
    </row>
    <row r="129">
      <c r="A129" s="14" t="s">
        <v>47</v>
      </c>
      <c r="B129" s="18">
        <f t="shared" si="27"/>
        <v>708.5</v>
      </c>
      <c r="C129" s="19">
        <f t="shared" ref="C129:K129" si="361">C41-B41</f>
        <v>845</v>
      </c>
      <c r="D129" s="19">
        <f t="shared" si="361"/>
        <v>875</v>
      </c>
      <c r="E129" s="19">
        <f t="shared" si="361"/>
        <v>973</v>
      </c>
      <c r="F129" s="19">
        <f t="shared" si="361"/>
        <v>1041</v>
      </c>
      <c r="G129" s="19">
        <f t="shared" si="361"/>
        <v>1236</v>
      </c>
      <c r="H129" s="19">
        <f t="shared" si="361"/>
        <v>1100</v>
      </c>
      <c r="I129" s="19">
        <f t="shared" si="361"/>
        <v>1107</v>
      </c>
      <c r="J129" s="19">
        <f t="shared" si="361"/>
        <v>1037</v>
      </c>
      <c r="K129" s="20">
        <f t="shared" si="361"/>
        <v>1046</v>
      </c>
      <c r="L129" s="18">
        <f t="shared" si="11"/>
        <v>851.6666667</v>
      </c>
      <c r="M129" s="19">
        <f t="shared" ref="M129:T129" si="362">M41-L41</f>
        <v>882</v>
      </c>
      <c r="N129" s="19">
        <f t="shared" si="362"/>
        <v>746</v>
      </c>
      <c r="O129" s="19">
        <f t="shared" si="362"/>
        <v>1046</v>
      </c>
      <c r="P129" s="19">
        <f t="shared" si="362"/>
        <v>1154</v>
      </c>
      <c r="Q129" s="19">
        <f t="shared" si="362"/>
        <v>1174</v>
      </c>
      <c r="R129" s="19">
        <f t="shared" si="362"/>
        <v>993</v>
      </c>
      <c r="S129" s="19">
        <f t="shared" si="362"/>
        <v>1017</v>
      </c>
      <c r="T129" s="20">
        <f t="shared" si="362"/>
        <v>941</v>
      </c>
      <c r="U129" s="18">
        <f t="shared" si="13"/>
        <v>770.3333333</v>
      </c>
      <c r="V129" s="19">
        <f t="shared" ref="V129:AD129" si="363">V41-U41</f>
        <v>822</v>
      </c>
      <c r="W129" s="19">
        <f t="shared" si="363"/>
        <v>824</v>
      </c>
      <c r="X129" s="19">
        <f t="shared" si="363"/>
        <v>1186</v>
      </c>
      <c r="Y129" s="19">
        <f t="shared" si="363"/>
        <v>1159</v>
      </c>
      <c r="Z129" s="19">
        <f t="shared" si="363"/>
        <v>1139</v>
      </c>
      <c r="AA129" s="19">
        <f t="shared" si="363"/>
        <v>1037</v>
      </c>
      <c r="AB129" s="19">
        <f t="shared" si="363"/>
        <v>1179</v>
      </c>
      <c r="AC129" s="19">
        <f t="shared" si="363"/>
        <v>1058</v>
      </c>
      <c r="AD129" s="20">
        <f t="shared" si="363"/>
        <v>1070</v>
      </c>
      <c r="AE129" s="18">
        <f t="shared" si="15"/>
        <v>831.6666667</v>
      </c>
      <c r="AF129" s="19">
        <f t="shared" ref="AF129:AN129" si="364">AF41-AE41</f>
        <v>963</v>
      </c>
      <c r="AG129" s="19">
        <f t="shared" si="364"/>
        <v>867</v>
      </c>
      <c r="AH129" s="19">
        <f t="shared" si="364"/>
        <v>1232</v>
      </c>
      <c r="AI129" s="19">
        <f t="shared" si="364"/>
        <v>1204</v>
      </c>
      <c r="AJ129" s="19">
        <f t="shared" si="364"/>
        <v>1350</v>
      </c>
      <c r="AK129" s="19">
        <f t="shared" si="364"/>
        <v>1016</v>
      </c>
      <c r="AL129" s="19">
        <f t="shared" si="364"/>
        <v>919</v>
      </c>
      <c r="AM129" s="19">
        <f t="shared" si="364"/>
        <v>912</v>
      </c>
      <c r="AN129" s="20">
        <f t="shared" si="364"/>
        <v>810</v>
      </c>
      <c r="AO129" s="18">
        <f t="shared" si="17"/>
        <v>808</v>
      </c>
      <c r="AP129" s="19">
        <f t="shared" ref="AP129:AX129" si="365">AP41-AO41</f>
        <v>871</v>
      </c>
      <c r="AQ129" s="19">
        <f t="shared" si="365"/>
        <v>810</v>
      </c>
      <c r="AR129" s="19">
        <f t="shared" si="365"/>
        <v>1164</v>
      </c>
      <c r="AS129" s="19">
        <f t="shared" si="365"/>
        <v>1096</v>
      </c>
      <c r="AT129" s="19">
        <f t="shared" si="365"/>
        <v>1316</v>
      </c>
      <c r="AU129" s="19">
        <f t="shared" si="365"/>
        <v>1081</v>
      </c>
      <c r="AV129" s="19">
        <f t="shared" si="365"/>
        <v>898</v>
      </c>
      <c r="AW129" s="19">
        <f t="shared" si="365"/>
        <v>992</v>
      </c>
      <c r="AX129" s="20">
        <f t="shared" si="365"/>
        <v>954</v>
      </c>
      <c r="AY129" s="18">
        <f t="shared" si="19"/>
        <v>930.3333333</v>
      </c>
      <c r="AZ129" s="19">
        <f t="shared" ref="AZ129:BH129" si="366">AZ41-AY41</f>
        <v>1038</v>
      </c>
      <c r="BA129" s="19">
        <f t="shared" si="366"/>
        <v>796</v>
      </c>
      <c r="BB129" s="19">
        <f t="shared" si="366"/>
        <v>1194</v>
      </c>
      <c r="BC129" s="19">
        <f t="shared" si="366"/>
        <v>1219</v>
      </c>
      <c r="BD129" s="19">
        <f t="shared" si="366"/>
        <v>1209</v>
      </c>
      <c r="BE129" s="19">
        <f t="shared" si="366"/>
        <v>926</v>
      </c>
      <c r="BF129" s="19">
        <f t="shared" si="366"/>
        <v>1021</v>
      </c>
      <c r="BG129" s="19">
        <f t="shared" si="366"/>
        <v>1106</v>
      </c>
      <c r="BH129" s="20">
        <f t="shared" si="366"/>
        <v>1407</v>
      </c>
      <c r="BI129" s="18">
        <f t="shared" si="21"/>
        <v>947.3333333</v>
      </c>
      <c r="BJ129" s="19">
        <f t="shared" ref="BJ129:BP129" si="367">BJ41-BI41</f>
        <v>581</v>
      </c>
      <c r="BK129" s="19">
        <f t="shared" si="367"/>
        <v>584</v>
      </c>
      <c r="BL129" s="19">
        <f t="shared" si="367"/>
        <v>1069</v>
      </c>
      <c r="BM129" s="19">
        <f t="shared" si="367"/>
        <v>1066</v>
      </c>
      <c r="BN129" s="19">
        <f t="shared" si="367"/>
        <v>1167</v>
      </c>
      <c r="BO129" s="19">
        <f t="shared" si="367"/>
        <v>900</v>
      </c>
      <c r="BP129" s="20">
        <f t="shared" si="367"/>
        <v>947</v>
      </c>
      <c r="BQ129" s="18">
        <f t="shared" si="23"/>
        <v>721</v>
      </c>
      <c r="BR129" s="19">
        <f t="shared" ref="BR129:CA129" si="368">BR41-BQ41</f>
        <v>710</v>
      </c>
      <c r="BS129" s="19">
        <f t="shared" si="368"/>
        <v>748</v>
      </c>
      <c r="BT129" s="19">
        <f t="shared" si="368"/>
        <v>494</v>
      </c>
      <c r="BU129" s="19">
        <f t="shared" si="368"/>
        <v>969</v>
      </c>
      <c r="BV129" s="19">
        <f t="shared" si="368"/>
        <v>1003</v>
      </c>
      <c r="BW129" s="19">
        <f t="shared" si="368"/>
        <v>1067</v>
      </c>
      <c r="BX129" s="19">
        <f t="shared" si="368"/>
        <v>998</v>
      </c>
      <c r="BY129" s="19">
        <f t="shared" si="368"/>
        <v>995</v>
      </c>
      <c r="BZ129" s="19">
        <f t="shared" si="368"/>
        <v>924</v>
      </c>
      <c r="CA129" s="20">
        <f t="shared" si="368"/>
        <v>974</v>
      </c>
      <c r="CB129" s="18">
        <f t="shared" si="25"/>
        <v>711</v>
      </c>
      <c r="CC129" s="19">
        <f t="shared" ref="CC129:CG129" si="369">CC41-CB41</f>
        <v>854</v>
      </c>
      <c r="CD129" s="19">
        <f t="shared" si="369"/>
        <v>844</v>
      </c>
      <c r="CE129" s="19">
        <f t="shared" si="369"/>
        <v>694</v>
      </c>
      <c r="CF129" s="19">
        <f t="shared" si="369"/>
        <v>1057</v>
      </c>
      <c r="CG129" s="20">
        <f t="shared" si="369"/>
        <v>967</v>
      </c>
    </row>
    <row r="130">
      <c r="A130" s="14" t="s">
        <v>48</v>
      </c>
      <c r="B130" s="18">
        <f t="shared" si="27"/>
        <v>660.75</v>
      </c>
      <c r="C130" s="19">
        <f t="shared" ref="C130:K130" si="370">C42-B42</f>
        <v>1005</v>
      </c>
      <c r="D130" s="19">
        <f t="shared" si="370"/>
        <v>742</v>
      </c>
      <c r="E130" s="19">
        <f t="shared" si="370"/>
        <v>1045</v>
      </c>
      <c r="F130" s="19">
        <f t="shared" si="370"/>
        <v>981</v>
      </c>
      <c r="G130" s="19">
        <f t="shared" si="370"/>
        <v>1093</v>
      </c>
      <c r="H130" s="19">
        <f t="shared" si="370"/>
        <v>1067</v>
      </c>
      <c r="I130" s="19">
        <f t="shared" si="370"/>
        <v>1039</v>
      </c>
      <c r="J130" s="19">
        <f t="shared" si="370"/>
        <v>1003</v>
      </c>
      <c r="K130" s="20">
        <f t="shared" si="370"/>
        <v>1068</v>
      </c>
      <c r="L130" s="18">
        <f t="shared" si="11"/>
        <v>801.3333333</v>
      </c>
      <c r="M130" s="19">
        <f t="shared" ref="M130:T130" si="371">M42-L42</f>
        <v>985</v>
      </c>
      <c r="N130" s="19">
        <f t="shared" si="371"/>
        <v>700</v>
      </c>
      <c r="O130" s="19">
        <f t="shared" si="371"/>
        <v>1225</v>
      </c>
      <c r="P130" s="19">
        <f t="shared" si="371"/>
        <v>1048</v>
      </c>
      <c r="Q130" s="19">
        <f t="shared" si="371"/>
        <v>1075</v>
      </c>
      <c r="R130" s="19">
        <f t="shared" si="371"/>
        <v>962</v>
      </c>
      <c r="S130" s="19">
        <f t="shared" si="371"/>
        <v>973</v>
      </c>
      <c r="T130" s="20">
        <f t="shared" si="371"/>
        <v>886</v>
      </c>
      <c r="U130" s="18">
        <f t="shared" si="13"/>
        <v>813</v>
      </c>
      <c r="V130" s="19">
        <f t="shared" ref="V130:AD130" si="372">V42-U42</f>
        <v>922</v>
      </c>
      <c r="W130" s="19">
        <f t="shared" si="372"/>
        <v>758</v>
      </c>
      <c r="X130" s="19">
        <f t="shared" si="372"/>
        <v>1150</v>
      </c>
      <c r="Y130" s="19">
        <f t="shared" si="372"/>
        <v>926</v>
      </c>
      <c r="Z130" s="19">
        <f t="shared" si="372"/>
        <v>1151</v>
      </c>
      <c r="AA130" s="19">
        <f t="shared" si="372"/>
        <v>830</v>
      </c>
      <c r="AB130" s="19">
        <f t="shared" si="372"/>
        <v>870</v>
      </c>
      <c r="AC130" s="19">
        <f t="shared" si="372"/>
        <v>802</v>
      </c>
      <c r="AD130" s="20">
        <f t="shared" si="372"/>
        <v>809</v>
      </c>
      <c r="AE130" s="18">
        <f t="shared" si="15"/>
        <v>714</v>
      </c>
      <c r="AF130" s="19">
        <f t="shared" ref="AF130:AN130" si="373">AF42-AE42</f>
        <v>651</v>
      </c>
      <c r="AG130" s="19">
        <f t="shared" si="373"/>
        <v>634</v>
      </c>
      <c r="AH130" s="19">
        <f t="shared" si="373"/>
        <v>1055</v>
      </c>
      <c r="AI130" s="19">
        <f t="shared" si="373"/>
        <v>942</v>
      </c>
      <c r="AJ130" s="19">
        <f t="shared" si="373"/>
        <v>888</v>
      </c>
      <c r="AK130" s="19">
        <f t="shared" si="373"/>
        <v>1000</v>
      </c>
      <c r="AL130" s="19">
        <f t="shared" si="373"/>
        <v>900</v>
      </c>
      <c r="AM130" s="19">
        <f t="shared" si="373"/>
        <v>928</v>
      </c>
      <c r="AN130" s="20">
        <f t="shared" si="373"/>
        <v>905</v>
      </c>
      <c r="AO130" s="18">
        <f t="shared" si="17"/>
        <v>779.6666667</v>
      </c>
      <c r="AP130" s="19">
        <f t="shared" ref="AP130:AX130" si="374">AP42-AO42</f>
        <v>847</v>
      </c>
      <c r="AQ130" s="19">
        <f t="shared" si="374"/>
        <v>654</v>
      </c>
      <c r="AR130" s="19">
        <f t="shared" si="374"/>
        <v>1100</v>
      </c>
      <c r="AS130" s="19">
        <f t="shared" si="374"/>
        <v>903</v>
      </c>
      <c r="AT130" s="19">
        <f t="shared" si="374"/>
        <v>1083</v>
      </c>
      <c r="AU130" s="19">
        <f t="shared" si="374"/>
        <v>985</v>
      </c>
      <c r="AV130" s="19">
        <f t="shared" si="374"/>
        <v>923</v>
      </c>
      <c r="AW130" s="19">
        <f t="shared" si="374"/>
        <v>761</v>
      </c>
      <c r="AX130" s="20">
        <f t="shared" si="374"/>
        <v>805</v>
      </c>
      <c r="AY130" s="18">
        <f t="shared" si="19"/>
        <v>864.3333333</v>
      </c>
      <c r="AZ130" s="19">
        <f t="shared" ref="AZ130:BH130" si="375">AZ42-AY42</f>
        <v>902</v>
      </c>
      <c r="BA130" s="19">
        <f t="shared" si="375"/>
        <v>897</v>
      </c>
      <c r="BB130" s="19">
        <f t="shared" si="375"/>
        <v>1010</v>
      </c>
      <c r="BC130" s="19">
        <f t="shared" si="375"/>
        <v>976</v>
      </c>
      <c r="BD130" s="19">
        <f t="shared" si="375"/>
        <v>958</v>
      </c>
      <c r="BE130" s="19">
        <f t="shared" si="375"/>
        <v>939</v>
      </c>
      <c r="BF130" s="19">
        <f t="shared" si="375"/>
        <v>1030</v>
      </c>
      <c r="BG130" s="19">
        <f t="shared" si="375"/>
        <v>1015</v>
      </c>
      <c r="BH130" s="20">
        <f t="shared" si="375"/>
        <v>972</v>
      </c>
      <c r="BI130" s="18">
        <f t="shared" si="21"/>
        <v>1022</v>
      </c>
      <c r="BJ130" s="19">
        <f t="shared" ref="BJ130:BP130" si="376">BJ42-BI42</f>
        <v>505</v>
      </c>
      <c r="BK130" s="19">
        <f t="shared" si="376"/>
        <v>520</v>
      </c>
      <c r="BL130" s="19">
        <f t="shared" si="376"/>
        <v>919</v>
      </c>
      <c r="BM130" s="19">
        <f t="shared" si="376"/>
        <v>1062</v>
      </c>
      <c r="BN130" s="19">
        <f t="shared" si="376"/>
        <v>1191</v>
      </c>
      <c r="BO130" s="19">
        <f t="shared" si="376"/>
        <v>1094</v>
      </c>
      <c r="BP130" s="20">
        <f t="shared" si="376"/>
        <v>959</v>
      </c>
      <c r="BQ130" s="18">
        <f t="shared" si="23"/>
        <v>816.5</v>
      </c>
      <c r="BR130" s="19">
        <f t="shared" ref="BR130:CA130" si="377">BR42-BQ42</f>
        <v>1095</v>
      </c>
      <c r="BS130" s="19">
        <f t="shared" si="377"/>
        <v>1069</v>
      </c>
      <c r="BT130" s="19">
        <f t="shared" si="377"/>
        <v>783</v>
      </c>
      <c r="BU130" s="19">
        <f t="shared" si="377"/>
        <v>1139</v>
      </c>
      <c r="BV130" s="19">
        <f t="shared" si="377"/>
        <v>1119</v>
      </c>
      <c r="BW130" s="19">
        <f t="shared" si="377"/>
        <v>1205</v>
      </c>
      <c r="BX130" s="19">
        <f t="shared" si="377"/>
        <v>1214</v>
      </c>
      <c r="BY130" s="19">
        <f t="shared" si="377"/>
        <v>915</v>
      </c>
      <c r="BZ130" s="19">
        <f t="shared" si="377"/>
        <v>849</v>
      </c>
      <c r="CA130" s="20">
        <f t="shared" si="377"/>
        <v>966</v>
      </c>
      <c r="CB130" s="18">
        <f t="shared" si="25"/>
        <v>811</v>
      </c>
      <c r="CC130" s="19">
        <f t="shared" ref="CC130:CG130" si="378">CC42-CB42</f>
        <v>1150</v>
      </c>
      <c r="CD130" s="19">
        <f t="shared" si="378"/>
        <v>1000</v>
      </c>
      <c r="CE130" s="19">
        <f t="shared" si="378"/>
        <v>801</v>
      </c>
      <c r="CF130" s="19">
        <f t="shared" si="378"/>
        <v>1139</v>
      </c>
      <c r="CG130" s="20">
        <f t="shared" si="378"/>
        <v>928</v>
      </c>
    </row>
    <row r="131">
      <c r="A131" s="14" t="s">
        <v>49</v>
      </c>
      <c r="B131" s="18">
        <f t="shared" si="27"/>
        <v>804.5</v>
      </c>
      <c r="C131" s="19">
        <f t="shared" ref="C131:K131" si="379">C43-B43</f>
        <v>1410</v>
      </c>
      <c r="D131" s="19">
        <f t="shared" si="379"/>
        <v>1103</v>
      </c>
      <c r="E131" s="19">
        <f t="shared" si="379"/>
        <v>1209</v>
      </c>
      <c r="F131" s="19">
        <f t="shared" si="379"/>
        <v>1365</v>
      </c>
      <c r="G131" s="19">
        <f t="shared" si="379"/>
        <v>1236</v>
      </c>
      <c r="H131" s="19">
        <f t="shared" si="379"/>
        <v>1761</v>
      </c>
      <c r="I131" s="19">
        <f t="shared" si="379"/>
        <v>1363</v>
      </c>
      <c r="J131" s="19">
        <f t="shared" si="379"/>
        <v>1185</v>
      </c>
      <c r="K131" s="20">
        <f t="shared" si="379"/>
        <v>1413</v>
      </c>
      <c r="L131" s="18">
        <f t="shared" si="11"/>
        <v>1028</v>
      </c>
      <c r="M131" s="19">
        <f t="shared" ref="M131:T131" si="380">M43-L43</f>
        <v>1057</v>
      </c>
      <c r="N131" s="19">
        <f t="shared" si="380"/>
        <v>987</v>
      </c>
      <c r="O131" s="19">
        <f t="shared" si="380"/>
        <v>1255</v>
      </c>
      <c r="P131" s="19">
        <f t="shared" si="380"/>
        <v>1355</v>
      </c>
      <c r="Q131" s="19">
        <f t="shared" si="380"/>
        <v>1200</v>
      </c>
      <c r="R131" s="19">
        <f t="shared" si="380"/>
        <v>1234</v>
      </c>
      <c r="S131" s="19">
        <f t="shared" si="380"/>
        <v>1171</v>
      </c>
      <c r="T131" s="20">
        <f t="shared" si="380"/>
        <v>1059</v>
      </c>
      <c r="U131" s="18">
        <f t="shared" si="13"/>
        <v>904</v>
      </c>
      <c r="V131" s="19">
        <f t="shared" ref="V131:AD131" si="381">V43-U43</f>
        <v>935</v>
      </c>
      <c r="W131" s="19">
        <f t="shared" si="381"/>
        <v>913</v>
      </c>
      <c r="X131" s="19">
        <f t="shared" si="381"/>
        <v>1302</v>
      </c>
      <c r="Y131" s="19">
        <f t="shared" si="381"/>
        <v>1311</v>
      </c>
      <c r="Z131" s="19">
        <f t="shared" si="381"/>
        <v>1266</v>
      </c>
      <c r="AA131" s="19">
        <f t="shared" si="381"/>
        <v>1229</v>
      </c>
      <c r="AB131" s="19">
        <f t="shared" si="381"/>
        <v>1083</v>
      </c>
      <c r="AC131" s="19">
        <f t="shared" si="381"/>
        <v>1093</v>
      </c>
      <c r="AD131" s="20">
        <f t="shared" si="381"/>
        <v>1103</v>
      </c>
      <c r="AE131" s="18">
        <f t="shared" si="15"/>
        <v>910.3333333</v>
      </c>
      <c r="AF131" s="19">
        <f t="shared" ref="AF131:AN131" si="382">AF43-AE43</f>
        <v>978</v>
      </c>
      <c r="AG131" s="19">
        <f t="shared" si="382"/>
        <v>1025</v>
      </c>
      <c r="AH131" s="19">
        <f t="shared" si="382"/>
        <v>1232</v>
      </c>
      <c r="AI131" s="19">
        <f t="shared" si="382"/>
        <v>1113</v>
      </c>
      <c r="AJ131" s="19">
        <f t="shared" si="382"/>
        <v>1210</v>
      </c>
      <c r="AK131" s="19">
        <f t="shared" si="382"/>
        <v>1151</v>
      </c>
      <c r="AL131" s="19">
        <f t="shared" si="382"/>
        <v>1074</v>
      </c>
      <c r="AM131" s="19">
        <f t="shared" si="382"/>
        <v>1079</v>
      </c>
      <c r="AN131" s="20">
        <f t="shared" si="382"/>
        <v>990</v>
      </c>
      <c r="AO131" s="18">
        <f t="shared" si="17"/>
        <v>930.6666667</v>
      </c>
      <c r="AP131" s="19">
        <f t="shared" ref="AP131:AX131" si="383">AP43-AO43</f>
        <v>807</v>
      </c>
      <c r="AQ131" s="19">
        <f t="shared" si="383"/>
        <v>852</v>
      </c>
      <c r="AR131" s="19">
        <f t="shared" si="383"/>
        <v>1222</v>
      </c>
      <c r="AS131" s="19">
        <f t="shared" si="383"/>
        <v>1262</v>
      </c>
      <c r="AT131" s="19">
        <f t="shared" si="383"/>
        <v>1252</v>
      </c>
      <c r="AU131" s="19">
        <f t="shared" si="383"/>
        <v>1135</v>
      </c>
      <c r="AV131" s="19">
        <f t="shared" si="383"/>
        <v>1070</v>
      </c>
      <c r="AW131" s="19">
        <f t="shared" si="383"/>
        <v>1065</v>
      </c>
      <c r="AX131" s="20">
        <f t="shared" si="383"/>
        <v>1044</v>
      </c>
      <c r="AY131" s="18">
        <f t="shared" si="19"/>
        <v>737.6666667</v>
      </c>
      <c r="AZ131" s="19">
        <f t="shared" ref="AZ131:BH131" si="384">AZ43-AY43</f>
        <v>1034</v>
      </c>
      <c r="BA131" s="19">
        <f t="shared" si="384"/>
        <v>734</v>
      </c>
      <c r="BB131" s="19">
        <f t="shared" si="384"/>
        <v>1096</v>
      </c>
      <c r="BC131" s="19">
        <f t="shared" si="384"/>
        <v>1082</v>
      </c>
      <c r="BD131" s="19">
        <f t="shared" si="384"/>
        <v>940</v>
      </c>
      <c r="BE131" s="19">
        <f t="shared" si="384"/>
        <v>1060</v>
      </c>
      <c r="BF131" s="19">
        <f t="shared" si="384"/>
        <v>938</v>
      </c>
      <c r="BG131" s="19">
        <f t="shared" si="384"/>
        <v>698</v>
      </c>
      <c r="BH131" s="20">
        <f t="shared" si="384"/>
        <v>782</v>
      </c>
      <c r="BI131" s="18">
        <f t="shared" si="21"/>
        <v>637.6666667</v>
      </c>
      <c r="BJ131" s="19">
        <f t="shared" ref="BJ131:BP131" si="385">BJ43-BI43</f>
        <v>376</v>
      </c>
      <c r="BK131" s="19">
        <f t="shared" si="385"/>
        <v>324</v>
      </c>
      <c r="BL131" s="19">
        <f t="shared" si="385"/>
        <v>816</v>
      </c>
      <c r="BM131" s="19">
        <f t="shared" si="385"/>
        <v>855</v>
      </c>
      <c r="BN131" s="19">
        <f t="shared" si="385"/>
        <v>954</v>
      </c>
      <c r="BO131" s="19">
        <f t="shared" si="385"/>
        <v>881</v>
      </c>
      <c r="BP131" s="20">
        <f t="shared" si="385"/>
        <v>697</v>
      </c>
      <c r="BQ131" s="18">
        <f t="shared" si="23"/>
        <v>369.5</v>
      </c>
      <c r="BR131" s="19">
        <f t="shared" ref="BR131:CA131" si="386">BR43-BQ43</f>
        <v>594</v>
      </c>
      <c r="BS131" s="19">
        <f t="shared" si="386"/>
        <v>599</v>
      </c>
      <c r="BT131" s="19">
        <f t="shared" si="386"/>
        <v>414</v>
      </c>
      <c r="BU131" s="19">
        <f t="shared" si="386"/>
        <v>828</v>
      </c>
      <c r="BV131" s="19">
        <f t="shared" si="386"/>
        <v>736</v>
      </c>
      <c r="BW131" s="19">
        <f t="shared" si="386"/>
        <v>708</v>
      </c>
      <c r="BX131" s="19">
        <f t="shared" si="386"/>
        <v>623</v>
      </c>
      <c r="BY131" s="19">
        <f t="shared" si="386"/>
        <v>695</v>
      </c>
      <c r="BZ131" s="19">
        <f t="shared" si="386"/>
        <v>492</v>
      </c>
      <c r="CA131" s="20">
        <f t="shared" si="386"/>
        <v>586</v>
      </c>
      <c r="CB131" s="18">
        <f t="shared" si="25"/>
        <v>482</v>
      </c>
      <c r="CC131" s="19">
        <f t="shared" ref="CC131:CG131" si="387">CC43-CB43</f>
        <v>569</v>
      </c>
      <c r="CD131" s="19">
        <f t="shared" si="387"/>
        <v>469</v>
      </c>
      <c r="CE131" s="19">
        <f t="shared" si="387"/>
        <v>497</v>
      </c>
      <c r="CF131" s="19">
        <f t="shared" si="387"/>
        <v>734</v>
      </c>
      <c r="CG131" s="20">
        <f t="shared" si="387"/>
        <v>673</v>
      </c>
    </row>
    <row r="132">
      <c r="A132" s="14" t="s">
        <v>50</v>
      </c>
      <c r="B132" s="18">
        <f t="shared" si="27"/>
        <v>1022.25</v>
      </c>
      <c r="C132" s="19">
        <f t="shared" ref="C132:K132" si="388">C44-B44</f>
        <v>1547</v>
      </c>
      <c r="D132" s="19">
        <f t="shared" si="388"/>
        <v>1512</v>
      </c>
      <c r="E132" s="19">
        <f t="shared" si="388"/>
        <v>1680</v>
      </c>
      <c r="F132" s="19">
        <f t="shared" si="388"/>
        <v>1451</v>
      </c>
      <c r="G132" s="19">
        <f t="shared" si="388"/>
        <v>1613</v>
      </c>
      <c r="H132" s="19">
        <f t="shared" si="388"/>
        <v>1544</v>
      </c>
      <c r="I132" s="19">
        <f t="shared" si="388"/>
        <v>1552</v>
      </c>
      <c r="J132" s="19">
        <f t="shared" si="388"/>
        <v>1460</v>
      </c>
      <c r="K132" s="20">
        <f t="shared" si="388"/>
        <v>1839</v>
      </c>
      <c r="L132" s="18">
        <f t="shared" si="11"/>
        <v>1576.333333</v>
      </c>
      <c r="M132" s="19">
        <f t="shared" ref="M132:T132" si="389">M44-L44</f>
        <v>1613</v>
      </c>
      <c r="N132" s="19">
        <f t="shared" si="389"/>
        <v>1544</v>
      </c>
      <c r="O132" s="19">
        <f t="shared" si="389"/>
        <v>1956</v>
      </c>
      <c r="P132" s="19">
        <f t="shared" si="389"/>
        <v>1840</v>
      </c>
      <c r="Q132" s="19">
        <f t="shared" si="389"/>
        <v>1855</v>
      </c>
      <c r="R132" s="19">
        <f t="shared" si="389"/>
        <v>2193</v>
      </c>
      <c r="S132" s="19">
        <f t="shared" si="389"/>
        <v>1656</v>
      </c>
      <c r="T132" s="20">
        <f t="shared" si="389"/>
        <v>1820</v>
      </c>
      <c r="U132" s="18">
        <f t="shared" si="13"/>
        <v>1686</v>
      </c>
      <c r="V132" s="19">
        <f t="shared" ref="V132:AD132" si="390">V44-U44</f>
        <v>1790</v>
      </c>
      <c r="W132" s="19">
        <f t="shared" si="390"/>
        <v>1374</v>
      </c>
      <c r="X132" s="19">
        <f t="shared" si="390"/>
        <v>1659</v>
      </c>
      <c r="Y132" s="19">
        <f t="shared" si="390"/>
        <v>1481</v>
      </c>
      <c r="Z132" s="19">
        <f t="shared" si="390"/>
        <v>1915</v>
      </c>
      <c r="AA132" s="19">
        <f t="shared" si="390"/>
        <v>1804</v>
      </c>
      <c r="AB132" s="19">
        <f t="shared" si="390"/>
        <v>1449</v>
      </c>
      <c r="AC132" s="19">
        <f t="shared" si="390"/>
        <v>1538</v>
      </c>
      <c r="AD132" s="20">
        <f t="shared" si="390"/>
        <v>1644</v>
      </c>
      <c r="AE132" s="18">
        <f t="shared" si="15"/>
        <v>1312.333333</v>
      </c>
      <c r="AF132" s="19">
        <f t="shared" ref="AF132:AN132" si="391">AF44-AE44</f>
        <v>1420</v>
      </c>
      <c r="AG132" s="19">
        <f t="shared" si="391"/>
        <v>1336</v>
      </c>
      <c r="AH132" s="19">
        <f t="shared" si="391"/>
        <v>1345</v>
      </c>
      <c r="AI132" s="19">
        <f t="shared" si="391"/>
        <v>1384</v>
      </c>
      <c r="AJ132" s="19">
        <f t="shared" si="391"/>
        <v>2109</v>
      </c>
      <c r="AK132" s="19">
        <f t="shared" si="391"/>
        <v>1464</v>
      </c>
      <c r="AL132" s="19">
        <f t="shared" si="391"/>
        <v>1593</v>
      </c>
      <c r="AM132" s="19">
        <f t="shared" si="391"/>
        <v>1491</v>
      </c>
      <c r="AN132" s="20">
        <f t="shared" si="391"/>
        <v>1426</v>
      </c>
      <c r="AO132" s="18">
        <f t="shared" si="17"/>
        <v>1291.666667</v>
      </c>
      <c r="AP132" s="19">
        <f t="shared" ref="AP132:AX132" si="392">AP44-AO44</f>
        <v>1377</v>
      </c>
      <c r="AQ132" s="19">
        <f t="shared" si="392"/>
        <v>1233</v>
      </c>
      <c r="AR132" s="19">
        <f t="shared" si="392"/>
        <v>1459</v>
      </c>
      <c r="AS132" s="19">
        <f t="shared" si="392"/>
        <v>1506</v>
      </c>
      <c r="AT132" s="19">
        <f t="shared" si="392"/>
        <v>1561</v>
      </c>
      <c r="AU132" s="19">
        <f t="shared" si="392"/>
        <v>1542</v>
      </c>
      <c r="AV132" s="19">
        <f t="shared" si="392"/>
        <v>1802</v>
      </c>
      <c r="AW132" s="19">
        <f t="shared" si="392"/>
        <v>1669</v>
      </c>
      <c r="AX132" s="20">
        <f t="shared" si="392"/>
        <v>1347</v>
      </c>
      <c r="AY132" s="18">
        <f t="shared" si="19"/>
        <v>1360.666667</v>
      </c>
      <c r="AZ132" s="19">
        <f t="shared" ref="AZ132:BH132" si="393">AZ44-AY44</f>
        <v>1539</v>
      </c>
      <c r="BA132" s="19">
        <f t="shared" si="393"/>
        <v>1139</v>
      </c>
      <c r="BB132" s="19">
        <f t="shared" si="393"/>
        <v>1515</v>
      </c>
      <c r="BC132" s="19">
        <f t="shared" si="393"/>
        <v>1605</v>
      </c>
      <c r="BD132" s="19">
        <f t="shared" si="393"/>
        <v>1553</v>
      </c>
      <c r="BE132" s="19">
        <f t="shared" si="393"/>
        <v>1653</v>
      </c>
      <c r="BF132" s="19">
        <f t="shared" si="393"/>
        <v>1533</v>
      </c>
      <c r="BG132" s="19">
        <f t="shared" si="393"/>
        <v>1382</v>
      </c>
      <c r="BH132" s="20">
        <f t="shared" si="393"/>
        <v>1311</v>
      </c>
      <c r="BI132" s="18">
        <f t="shared" si="21"/>
        <v>1299.333333</v>
      </c>
      <c r="BJ132" s="19">
        <f t="shared" ref="BJ132:BP132" si="394">BJ44-BI44</f>
        <v>343</v>
      </c>
      <c r="BK132" s="19">
        <f t="shared" si="394"/>
        <v>417</v>
      </c>
      <c r="BL132" s="19">
        <f t="shared" si="394"/>
        <v>1464</v>
      </c>
      <c r="BM132" s="19">
        <f t="shared" si="394"/>
        <v>1589</v>
      </c>
      <c r="BN132" s="19">
        <f t="shared" si="394"/>
        <v>1547</v>
      </c>
      <c r="BO132" s="19">
        <f t="shared" si="394"/>
        <v>1632</v>
      </c>
      <c r="BP132" s="20">
        <f t="shared" si="394"/>
        <v>1447</v>
      </c>
      <c r="BQ132" s="18">
        <f t="shared" si="23"/>
        <v>944</v>
      </c>
      <c r="BR132" s="19">
        <f t="shared" ref="BR132:CA132" si="395">BR44-BQ44</f>
        <v>1282</v>
      </c>
      <c r="BS132" s="19">
        <f t="shared" si="395"/>
        <v>1102</v>
      </c>
      <c r="BT132" s="19">
        <f t="shared" si="395"/>
        <v>835</v>
      </c>
      <c r="BU132" s="19">
        <f t="shared" si="395"/>
        <v>1424</v>
      </c>
      <c r="BV132" s="19">
        <f t="shared" si="395"/>
        <v>1379</v>
      </c>
      <c r="BW132" s="19">
        <f t="shared" si="395"/>
        <v>1469</v>
      </c>
      <c r="BX132" s="19">
        <f t="shared" si="395"/>
        <v>1372</v>
      </c>
      <c r="BY132" s="19">
        <f t="shared" si="395"/>
        <v>1282</v>
      </c>
      <c r="BZ132" s="19">
        <f t="shared" si="395"/>
        <v>1079</v>
      </c>
      <c r="CA132" s="20">
        <f t="shared" si="395"/>
        <v>1393</v>
      </c>
      <c r="CB132" s="18">
        <f t="shared" si="25"/>
        <v>933.5</v>
      </c>
      <c r="CC132" s="19">
        <f t="shared" ref="CC132:CG132" si="396">CC44-CB44</f>
        <v>1129</v>
      </c>
      <c r="CD132" s="19">
        <f t="shared" si="396"/>
        <v>927</v>
      </c>
      <c r="CE132" s="19">
        <f t="shared" si="396"/>
        <v>983</v>
      </c>
      <c r="CF132" s="19">
        <f t="shared" si="396"/>
        <v>1300</v>
      </c>
      <c r="CG132" s="20">
        <f t="shared" si="396"/>
        <v>1158</v>
      </c>
    </row>
    <row r="133">
      <c r="A133" s="14" t="s">
        <v>51</v>
      </c>
      <c r="B133" s="18">
        <f t="shared" si="27"/>
        <v>4877.75</v>
      </c>
      <c r="C133" s="19">
        <f t="shared" ref="C133:K133" si="397">C45-B45</f>
        <v>7442</v>
      </c>
      <c r="D133" s="19">
        <f t="shared" si="397"/>
        <v>6399</v>
      </c>
      <c r="E133" s="19">
        <f t="shared" si="397"/>
        <v>7591</v>
      </c>
      <c r="F133" s="19">
        <f t="shared" si="397"/>
        <v>8797</v>
      </c>
      <c r="G133" s="19">
        <f t="shared" si="397"/>
        <v>8801</v>
      </c>
      <c r="H133" s="19">
        <f t="shared" si="397"/>
        <v>9461</v>
      </c>
      <c r="I133" s="19">
        <f t="shared" si="397"/>
        <v>9612</v>
      </c>
      <c r="J133" s="19">
        <f t="shared" si="397"/>
        <v>7596</v>
      </c>
      <c r="K133" s="20">
        <f t="shared" si="397"/>
        <v>7755</v>
      </c>
      <c r="L133" s="18">
        <f t="shared" si="11"/>
        <v>6412.333333</v>
      </c>
      <c r="M133" s="19">
        <f t="shared" ref="M133:T133" si="398">M45-L45</f>
        <v>6445</v>
      </c>
      <c r="N133" s="19">
        <f t="shared" si="398"/>
        <v>5713</v>
      </c>
      <c r="O133" s="19">
        <f t="shared" si="398"/>
        <v>8444</v>
      </c>
      <c r="P133" s="19">
        <f t="shared" si="398"/>
        <v>7939</v>
      </c>
      <c r="Q133" s="19">
        <f t="shared" si="398"/>
        <v>8017</v>
      </c>
      <c r="R133" s="19">
        <f t="shared" si="398"/>
        <v>8583</v>
      </c>
      <c r="S133" s="19">
        <f t="shared" si="398"/>
        <v>8249</v>
      </c>
      <c r="T133" s="20">
        <f t="shared" si="398"/>
        <v>6940</v>
      </c>
      <c r="U133" s="18">
        <f t="shared" si="13"/>
        <v>6084.666667</v>
      </c>
      <c r="V133" s="19">
        <f t="shared" ref="V133:AD133" si="399">V45-U45</f>
        <v>6629</v>
      </c>
      <c r="W133" s="19">
        <f t="shared" si="399"/>
        <v>5882</v>
      </c>
      <c r="X133" s="19">
        <f t="shared" si="399"/>
        <v>8662</v>
      </c>
      <c r="Y133" s="19">
        <f t="shared" si="399"/>
        <v>7538</v>
      </c>
      <c r="Z133" s="19">
        <f t="shared" si="399"/>
        <v>7805</v>
      </c>
      <c r="AA133" s="19">
        <f t="shared" si="399"/>
        <v>7524</v>
      </c>
      <c r="AB133" s="19">
        <f t="shared" si="399"/>
        <v>7216</v>
      </c>
      <c r="AC133" s="19">
        <f t="shared" si="399"/>
        <v>6787</v>
      </c>
      <c r="AD133" s="20">
        <f t="shared" si="399"/>
        <v>6128</v>
      </c>
      <c r="AE133" s="18">
        <f t="shared" si="15"/>
        <v>5146.666667</v>
      </c>
      <c r="AF133" s="19">
        <f t="shared" ref="AF133:AN133" si="400">AF45-AE45</f>
        <v>5784</v>
      </c>
      <c r="AG133" s="19">
        <f t="shared" si="400"/>
        <v>5387</v>
      </c>
      <c r="AH133" s="19">
        <f t="shared" si="400"/>
        <v>8445</v>
      </c>
      <c r="AI133" s="19">
        <f t="shared" si="400"/>
        <v>6885</v>
      </c>
      <c r="AJ133" s="19">
        <f t="shared" si="400"/>
        <v>8118</v>
      </c>
      <c r="AK133" s="19">
        <f t="shared" si="400"/>
        <v>7173</v>
      </c>
      <c r="AL133" s="19">
        <f t="shared" si="400"/>
        <v>6610</v>
      </c>
      <c r="AM133" s="19">
        <f t="shared" si="400"/>
        <v>6189</v>
      </c>
      <c r="AN133" s="20">
        <f t="shared" si="400"/>
        <v>5930</v>
      </c>
      <c r="AO133" s="18">
        <f t="shared" si="17"/>
        <v>5275.666667</v>
      </c>
      <c r="AP133" s="19">
        <f t="shared" ref="AP133:AX133" si="401">AP45-AO45</f>
        <v>5135</v>
      </c>
      <c r="AQ133" s="19">
        <f t="shared" si="401"/>
        <v>5714</v>
      </c>
      <c r="AR133" s="19">
        <f t="shared" si="401"/>
        <v>8660</v>
      </c>
      <c r="AS133" s="19">
        <f t="shared" si="401"/>
        <v>7378</v>
      </c>
      <c r="AT133" s="19">
        <f t="shared" si="401"/>
        <v>8367</v>
      </c>
      <c r="AU133" s="19">
        <f t="shared" si="401"/>
        <v>6830</v>
      </c>
      <c r="AV133" s="19">
        <f t="shared" si="401"/>
        <v>8119</v>
      </c>
      <c r="AW133" s="19">
        <f t="shared" si="401"/>
        <v>7308</v>
      </c>
      <c r="AX133" s="20">
        <f t="shared" si="401"/>
        <v>6540</v>
      </c>
      <c r="AY133" s="18">
        <f t="shared" si="19"/>
        <v>7098.666667</v>
      </c>
      <c r="AZ133" s="19">
        <f t="shared" ref="AZ133:BH133" si="402">AZ45-AY45</f>
        <v>7165</v>
      </c>
      <c r="BA133" s="19">
        <f t="shared" si="402"/>
        <v>6752</v>
      </c>
      <c r="BB133" s="19">
        <f t="shared" si="402"/>
        <v>10038</v>
      </c>
      <c r="BC133" s="19">
        <f t="shared" si="402"/>
        <v>9119</v>
      </c>
      <c r="BD133" s="19">
        <f t="shared" si="402"/>
        <v>10170</v>
      </c>
      <c r="BE133" s="19">
        <f t="shared" si="402"/>
        <v>8618</v>
      </c>
      <c r="BF133" s="19">
        <f t="shared" si="402"/>
        <v>9142</v>
      </c>
      <c r="BG133" s="19">
        <f t="shared" si="402"/>
        <v>7840</v>
      </c>
      <c r="BH133" s="20">
        <f t="shared" si="402"/>
        <v>7310</v>
      </c>
      <c r="BI133" s="18">
        <f t="shared" si="21"/>
        <v>6727.666667</v>
      </c>
      <c r="BJ133" s="19">
        <f t="shared" ref="BJ133:BP133" si="403">BJ45-BI45</f>
        <v>2610</v>
      </c>
      <c r="BK133" s="19">
        <f t="shared" si="403"/>
        <v>3956</v>
      </c>
      <c r="BL133" s="19">
        <f t="shared" si="403"/>
        <v>7903</v>
      </c>
      <c r="BM133" s="19">
        <f t="shared" si="403"/>
        <v>8048</v>
      </c>
      <c r="BN133" s="19">
        <f t="shared" si="403"/>
        <v>7846</v>
      </c>
      <c r="BO133" s="19">
        <f t="shared" si="403"/>
        <v>7898</v>
      </c>
      <c r="BP133" s="20">
        <f t="shared" si="403"/>
        <v>7254</v>
      </c>
      <c r="BQ133" s="18">
        <f t="shared" si="23"/>
        <v>5371</v>
      </c>
      <c r="BR133" s="19">
        <f t="shared" ref="BR133:CA133" si="404">BR45-BQ45</f>
        <v>6462</v>
      </c>
      <c r="BS133" s="19">
        <f t="shared" si="404"/>
        <v>5723</v>
      </c>
      <c r="BT133" s="19">
        <f t="shared" si="404"/>
        <v>4094</v>
      </c>
      <c r="BU133" s="19">
        <f t="shared" si="404"/>
        <v>8119</v>
      </c>
      <c r="BV133" s="19">
        <f t="shared" si="404"/>
        <v>7413</v>
      </c>
      <c r="BW133" s="19">
        <f t="shared" si="404"/>
        <v>7230</v>
      </c>
      <c r="BX133" s="19">
        <f t="shared" si="404"/>
        <v>7434</v>
      </c>
      <c r="BY133" s="19">
        <f t="shared" si="404"/>
        <v>6549</v>
      </c>
      <c r="BZ133" s="19">
        <f t="shared" si="404"/>
        <v>5075</v>
      </c>
      <c r="CA133" s="20">
        <f t="shared" si="404"/>
        <v>5675</v>
      </c>
      <c r="CB133" s="18">
        <f t="shared" si="25"/>
        <v>4685</v>
      </c>
      <c r="CC133" s="19">
        <f t="shared" ref="CC133:CG133" si="405">CC45-CB45</f>
        <v>5955</v>
      </c>
      <c r="CD133" s="19">
        <f t="shared" si="405"/>
        <v>5714</v>
      </c>
      <c r="CE133" s="19">
        <f t="shared" si="405"/>
        <v>4475</v>
      </c>
      <c r="CF133" s="19">
        <f t="shared" si="405"/>
        <v>6907</v>
      </c>
      <c r="CG133" s="20">
        <f t="shared" si="405"/>
        <v>6400</v>
      </c>
    </row>
    <row r="134">
      <c r="A134" s="14" t="s">
        <v>52</v>
      </c>
      <c r="B134" s="18">
        <f t="shared" si="27"/>
        <v>7809.25</v>
      </c>
      <c r="C134" s="19">
        <f t="shared" ref="C134:K134" si="406">C46-B46</f>
        <v>12621</v>
      </c>
      <c r="D134" s="19">
        <f t="shared" si="406"/>
        <v>9789</v>
      </c>
      <c r="E134" s="19">
        <f t="shared" si="406"/>
        <v>13723</v>
      </c>
      <c r="F134" s="19">
        <f t="shared" si="406"/>
        <v>12214</v>
      </c>
      <c r="G134" s="19">
        <f t="shared" si="406"/>
        <v>16666</v>
      </c>
      <c r="H134" s="19">
        <f t="shared" si="406"/>
        <v>17402</v>
      </c>
      <c r="I134" s="19">
        <f t="shared" si="406"/>
        <v>14892</v>
      </c>
      <c r="J134" s="19">
        <f t="shared" si="406"/>
        <v>11629</v>
      </c>
      <c r="K134" s="20">
        <f t="shared" si="406"/>
        <v>13000</v>
      </c>
      <c r="L134" s="18">
        <f t="shared" si="11"/>
        <v>9922.666667</v>
      </c>
      <c r="M134" s="19">
        <f t="shared" ref="M134:T134" si="407">M46-L46</f>
        <v>11170</v>
      </c>
      <c r="N134" s="19">
        <f t="shared" si="407"/>
        <v>9051</v>
      </c>
      <c r="O134" s="19">
        <f t="shared" si="407"/>
        <v>17517</v>
      </c>
      <c r="P134" s="19">
        <f t="shared" si="407"/>
        <v>13790</v>
      </c>
      <c r="Q134" s="19">
        <f t="shared" si="407"/>
        <v>13913</v>
      </c>
      <c r="R134" s="19">
        <f t="shared" si="407"/>
        <v>16460</v>
      </c>
      <c r="S134" s="19">
        <f t="shared" si="407"/>
        <v>15911</v>
      </c>
      <c r="T134" s="20">
        <f t="shared" si="407"/>
        <v>12117</v>
      </c>
      <c r="U134" s="18">
        <f t="shared" si="13"/>
        <v>9528.666667</v>
      </c>
      <c r="V134" s="19">
        <f t="shared" ref="V134:AD134" si="408">V46-U46</f>
        <v>10280</v>
      </c>
      <c r="W134" s="19">
        <f t="shared" si="408"/>
        <v>8482</v>
      </c>
      <c r="X134" s="19">
        <f t="shared" si="408"/>
        <v>18351</v>
      </c>
      <c r="Y134" s="19">
        <f t="shared" si="408"/>
        <v>13642</v>
      </c>
      <c r="Z134" s="19">
        <f t="shared" si="408"/>
        <v>13924</v>
      </c>
      <c r="AA134" s="19">
        <f t="shared" si="408"/>
        <v>16126</v>
      </c>
      <c r="AB134" s="19">
        <f t="shared" si="408"/>
        <v>13876</v>
      </c>
      <c r="AC134" s="19">
        <f t="shared" si="408"/>
        <v>12584</v>
      </c>
      <c r="AD134" s="20">
        <f t="shared" si="408"/>
        <v>11351</v>
      </c>
      <c r="AE134" s="18">
        <f t="shared" si="15"/>
        <v>9259</v>
      </c>
      <c r="AF134" s="19">
        <f t="shared" ref="AF134:AN134" si="409">AF46-AE46</f>
        <v>9703</v>
      </c>
      <c r="AG134" s="19">
        <f t="shared" si="409"/>
        <v>9025</v>
      </c>
      <c r="AH134" s="19">
        <f t="shared" si="409"/>
        <v>17561</v>
      </c>
      <c r="AI134" s="19">
        <f t="shared" si="409"/>
        <v>13860</v>
      </c>
      <c r="AJ134" s="19">
        <f t="shared" si="409"/>
        <v>15153</v>
      </c>
      <c r="AK134" s="19">
        <f t="shared" si="409"/>
        <v>13321</v>
      </c>
      <c r="AL134" s="19">
        <f t="shared" si="409"/>
        <v>14018</v>
      </c>
      <c r="AM134" s="19">
        <f t="shared" si="409"/>
        <v>11834</v>
      </c>
      <c r="AN134" s="20">
        <f t="shared" si="409"/>
        <v>11510</v>
      </c>
      <c r="AO134" s="18">
        <f t="shared" si="17"/>
        <v>9454.333333</v>
      </c>
      <c r="AP134" s="19">
        <f t="shared" ref="AP134:AX134" si="410">AP46-AO46</f>
        <v>9788</v>
      </c>
      <c r="AQ134" s="19">
        <f t="shared" si="410"/>
        <v>8516</v>
      </c>
      <c r="AR134" s="19">
        <f t="shared" si="410"/>
        <v>19852</v>
      </c>
      <c r="AS134" s="19">
        <f t="shared" si="410"/>
        <v>13789</v>
      </c>
      <c r="AT134" s="19">
        <f t="shared" si="410"/>
        <v>13182</v>
      </c>
      <c r="AU134" s="19">
        <f t="shared" si="410"/>
        <v>13228</v>
      </c>
      <c r="AV134" s="19">
        <f t="shared" si="410"/>
        <v>14198</v>
      </c>
      <c r="AW134" s="19">
        <f t="shared" si="410"/>
        <v>11873</v>
      </c>
      <c r="AX134" s="20">
        <f t="shared" si="410"/>
        <v>11655</v>
      </c>
      <c r="AY134" s="18">
        <f t="shared" si="19"/>
        <v>9481</v>
      </c>
      <c r="AZ134" s="19">
        <f t="shared" ref="AZ134:BH134" si="411">AZ46-AY46</f>
        <v>9456</v>
      </c>
      <c r="BA134" s="19">
        <f t="shared" si="411"/>
        <v>7708</v>
      </c>
      <c r="BB134" s="19">
        <f t="shared" si="411"/>
        <v>19145</v>
      </c>
      <c r="BC134" s="19">
        <f t="shared" si="411"/>
        <v>12740</v>
      </c>
      <c r="BD134" s="19">
        <f t="shared" si="411"/>
        <v>12673</v>
      </c>
      <c r="BE134" s="19">
        <f t="shared" si="411"/>
        <v>12633</v>
      </c>
      <c r="BF134" s="19">
        <f t="shared" si="411"/>
        <v>14330</v>
      </c>
      <c r="BG134" s="19">
        <f t="shared" si="411"/>
        <v>10972</v>
      </c>
      <c r="BH134" s="20">
        <f t="shared" si="411"/>
        <v>11154</v>
      </c>
      <c r="BI134" s="18">
        <f t="shared" si="21"/>
        <v>8758</v>
      </c>
      <c r="BJ134" s="19">
        <f t="shared" ref="BJ134:BP134" si="412">BJ46-BI46</f>
        <v>4836</v>
      </c>
      <c r="BK134" s="19">
        <f t="shared" si="412"/>
        <v>5564</v>
      </c>
      <c r="BL134" s="19">
        <f t="shared" si="412"/>
        <v>18267</v>
      </c>
      <c r="BM134" s="19">
        <f t="shared" si="412"/>
        <v>11066</v>
      </c>
      <c r="BN134" s="19">
        <f t="shared" si="412"/>
        <v>11687</v>
      </c>
      <c r="BO134" s="19">
        <f t="shared" si="412"/>
        <v>11886</v>
      </c>
      <c r="BP134" s="20">
        <f t="shared" si="412"/>
        <v>11633</v>
      </c>
      <c r="BQ134" s="18">
        <f t="shared" si="23"/>
        <v>7953</v>
      </c>
      <c r="BR134" s="19">
        <f t="shared" ref="BR134:CA134" si="413">BR46-BQ46</f>
        <v>10439</v>
      </c>
      <c r="BS134" s="19">
        <f t="shared" si="413"/>
        <v>10535</v>
      </c>
      <c r="BT134" s="19">
        <f t="shared" si="413"/>
        <v>8401</v>
      </c>
      <c r="BU134" s="19">
        <f t="shared" si="413"/>
        <v>20393</v>
      </c>
      <c r="BV134" s="19">
        <f t="shared" si="413"/>
        <v>11486</v>
      </c>
      <c r="BW134" s="19">
        <f t="shared" si="413"/>
        <v>13376</v>
      </c>
      <c r="BX134" s="19">
        <f t="shared" si="413"/>
        <v>13822</v>
      </c>
      <c r="BY134" s="19">
        <f t="shared" si="413"/>
        <v>14196</v>
      </c>
      <c r="BZ134" s="19">
        <f t="shared" si="413"/>
        <v>11837</v>
      </c>
      <c r="CA134" s="20">
        <f t="shared" si="413"/>
        <v>17308</v>
      </c>
      <c r="CB134" s="18">
        <f t="shared" si="25"/>
        <v>8155</v>
      </c>
      <c r="CC134" s="19">
        <f t="shared" ref="CC134:CG134" si="414">CC46-CB46</f>
        <v>10154</v>
      </c>
      <c r="CD134" s="19">
        <f t="shared" si="414"/>
        <v>9940</v>
      </c>
      <c r="CE134" s="19">
        <f t="shared" si="414"/>
        <v>7645</v>
      </c>
      <c r="CF134" s="19">
        <f t="shared" si="414"/>
        <v>17850</v>
      </c>
      <c r="CG134" s="20">
        <f t="shared" si="414"/>
        <v>10637</v>
      </c>
    </row>
    <row r="135">
      <c r="A135" s="14" t="s">
        <v>53</v>
      </c>
      <c r="B135" s="18">
        <f t="shared" si="27"/>
        <v>1028.75</v>
      </c>
      <c r="C135" s="19">
        <f t="shared" ref="C135:K135" si="415">C47-B47</f>
        <v>1606</v>
      </c>
      <c r="D135" s="19">
        <f t="shared" si="415"/>
        <v>1065</v>
      </c>
      <c r="E135" s="19">
        <f t="shared" si="415"/>
        <v>2092</v>
      </c>
      <c r="F135" s="19">
        <f t="shared" si="415"/>
        <v>1950</v>
      </c>
      <c r="G135" s="19">
        <f t="shared" si="415"/>
        <v>1933</v>
      </c>
      <c r="H135" s="19">
        <f t="shared" si="415"/>
        <v>1570</v>
      </c>
      <c r="I135" s="19">
        <f t="shared" si="415"/>
        <v>1865</v>
      </c>
      <c r="J135" s="19">
        <f t="shared" si="415"/>
        <v>1535</v>
      </c>
      <c r="K135" s="20">
        <f t="shared" si="415"/>
        <v>1592</v>
      </c>
      <c r="L135" s="18">
        <f t="shared" si="11"/>
        <v>1457.333333</v>
      </c>
      <c r="M135" s="19">
        <f t="shared" ref="M135:T135" si="416">M47-L47</f>
        <v>1363</v>
      </c>
      <c r="N135" s="19">
        <f t="shared" si="416"/>
        <v>1060</v>
      </c>
      <c r="O135" s="19">
        <f t="shared" si="416"/>
        <v>2817</v>
      </c>
      <c r="P135" s="19">
        <f t="shared" si="416"/>
        <v>2391</v>
      </c>
      <c r="Q135" s="19">
        <f t="shared" si="416"/>
        <v>1689</v>
      </c>
      <c r="R135" s="19">
        <f t="shared" si="416"/>
        <v>1731</v>
      </c>
      <c r="S135" s="19">
        <f t="shared" si="416"/>
        <v>1716</v>
      </c>
      <c r="T135" s="20">
        <f t="shared" si="416"/>
        <v>1199</v>
      </c>
      <c r="U135" s="18">
        <f t="shared" si="13"/>
        <v>1365.333333</v>
      </c>
      <c r="V135" s="19">
        <f t="shared" ref="V135:AD135" si="417">V47-U47</f>
        <v>1368</v>
      </c>
      <c r="W135" s="19">
        <f t="shared" si="417"/>
        <v>1259</v>
      </c>
      <c r="X135" s="19">
        <f t="shared" si="417"/>
        <v>2405</v>
      </c>
      <c r="Y135" s="19">
        <f t="shared" si="417"/>
        <v>2355</v>
      </c>
      <c r="Z135" s="19">
        <f t="shared" si="417"/>
        <v>1888</v>
      </c>
      <c r="AA135" s="19">
        <f t="shared" si="417"/>
        <v>1746</v>
      </c>
      <c r="AB135" s="19">
        <f t="shared" si="417"/>
        <v>1718</v>
      </c>
      <c r="AC135" s="19">
        <f t="shared" si="417"/>
        <v>1456</v>
      </c>
      <c r="AD135" s="20">
        <f t="shared" si="417"/>
        <v>1370</v>
      </c>
      <c r="AE135" s="18">
        <f t="shared" si="15"/>
        <v>1356.333333</v>
      </c>
      <c r="AF135" s="19">
        <f t="shared" ref="AF135:AN135" si="418">AF47-AE47</f>
        <v>1380</v>
      </c>
      <c r="AG135" s="19">
        <f t="shared" si="418"/>
        <v>1305</v>
      </c>
      <c r="AH135" s="19">
        <f t="shared" si="418"/>
        <v>2526</v>
      </c>
      <c r="AI135" s="19">
        <f t="shared" si="418"/>
        <v>2161</v>
      </c>
      <c r="AJ135" s="19">
        <f t="shared" si="418"/>
        <v>1917</v>
      </c>
      <c r="AK135" s="19">
        <f t="shared" si="418"/>
        <v>1557</v>
      </c>
      <c r="AL135" s="19">
        <f t="shared" si="418"/>
        <v>1811</v>
      </c>
      <c r="AM135" s="19">
        <f t="shared" si="418"/>
        <v>1438</v>
      </c>
      <c r="AN135" s="20">
        <f t="shared" si="418"/>
        <v>1668</v>
      </c>
      <c r="AO135" s="18">
        <f t="shared" si="17"/>
        <v>1495.666667</v>
      </c>
      <c r="AP135" s="19">
        <f t="shared" ref="AP135:AX135" si="419">AP47-AO47</f>
        <v>1559</v>
      </c>
      <c r="AQ135" s="19">
        <f t="shared" si="419"/>
        <v>1168</v>
      </c>
      <c r="AR135" s="19">
        <f t="shared" si="419"/>
        <v>1986</v>
      </c>
      <c r="AS135" s="19">
        <f t="shared" si="419"/>
        <v>1875</v>
      </c>
      <c r="AT135" s="19">
        <f t="shared" si="419"/>
        <v>2286</v>
      </c>
      <c r="AU135" s="19">
        <f t="shared" si="419"/>
        <v>1763</v>
      </c>
      <c r="AV135" s="19">
        <f t="shared" si="419"/>
        <v>2085</v>
      </c>
      <c r="AW135" s="19">
        <f t="shared" si="419"/>
        <v>2063</v>
      </c>
      <c r="AX135" s="20">
        <f t="shared" si="419"/>
        <v>1685</v>
      </c>
      <c r="AY135" s="18">
        <f t="shared" si="19"/>
        <v>1691</v>
      </c>
      <c r="AZ135" s="19">
        <f t="shared" ref="AZ135:BH135" si="420">AZ47-AY47</f>
        <v>1997</v>
      </c>
      <c r="BA135" s="19">
        <f t="shared" si="420"/>
        <v>1463</v>
      </c>
      <c r="BB135" s="19">
        <f t="shared" si="420"/>
        <v>2179</v>
      </c>
      <c r="BC135" s="19">
        <f t="shared" si="420"/>
        <v>2057</v>
      </c>
      <c r="BD135" s="19">
        <f t="shared" si="420"/>
        <v>2421</v>
      </c>
      <c r="BE135" s="19">
        <f t="shared" si="420"/>
        <v>2150</v>
      </c>
      <c r="BF135" s="19">
        <f t="shared" si="420"/>
        <v>2424</v>
      </c>
      <c r="BG135" s="19">
        <f t="shared" si="420"/>
        <v>2253</v>
      </c>
      <c r="BH135" s="20">
        <f t="shared" si="420"/>
        <v>2141</v>
      </c>
      <c r="BI135" s="18">
        <f t="shared" si="21"/>
        <v>1719</v>
      </c>
      <c r="BJ135" s="19">
        <f t="shared" ref="BJ135:BP135" si="421">BJ47-BI47</f>
        <v>807</v>
      </c>
      <c r="BK135" s="19">
        <f t="shared" si="421"/>
        <v>1036</v>
      </c>
      <c r="BL135" s="19">
        <f t="shared" si="421"/>
        <v>1962</v>
      </c>
      <c r="BM135" s="19">
        <f t="shared" si="421"/>
        <v>2011</v>
      </c>
      <c r="BN135" s="19">
        <f t="shared" si="421"/>
        <v>2232</v>
      </c>
      <c r="BO135" s="19">
        <f t="shared" si="421"/>
        <v>2148</v>
      </c>
      <c r="BP135" s="20">
        <f t="shared" si="421"/>
        <v>2055</v>
      </c>
      <c r="BQ135" s="18">
        <f t="shared" si="23"/>
        <v>1367.5</v>
      </c>
      <c r="BR135" s="19">
        <f t="shared" ref="BR135:CA135" si="422">BR47-BQ47</f>
        <v>1844</v>
      </c>
      <c r="BS135" s="19">
        <f t="shared" si="422"/>
        <v>1471</v>
      </c>
      <c r="BT135" s="19">
        <f t="shared" si="422"/>
        <v>1144</v>
      </c>
      <c r="BU135" s="19">
        <f t="shared" si="422"/>
        <v>2028</v>
      </c>
      <c r="BV135" s="19">
        <f t="shared" si="422"/>
        <v>1982</v>
      </c>
      <c r="BW135" s="19">
        <f t="shared" si="422"/>
        <v>2113</v>
      </c>
      <c r="BX135" s="19">
        <f t="shared" si="422"/>
        <v>2098</v>
      </c>
      <c r="BY135" s="19">
        <f t="shared" si="422"/>
        <v>2227</v>
      </c>
      <c r="BZ135" s="19">
        <f t="shared" si="422"/>
        <v>1821</v>
      </c>
      <c r="CA135" s="20">
        <f t="shared" si="422"/>
        <v>1506</v>
      </c>
      <c r="CB135" s="18">
        <f t="shared" si="25"/>
        <v>1238</v>
      </c>
      <c r="CC135" s="19">
        <f t="shared" ref="CC135:CG135" si="423">CC47-CB47</f>
        <v>1810</v>
      </c>
      <c r="CD135" s="19">
        <f t="shared" si="423"/>
        <v>1400</v>
      </c>
      <c r="CE135" s="19">
        <f t="shared" si="423"/>
        <v>954</v>
      </c>
      <c r="CF135" s="19">
        <f t="shared" si="423"/>
        <v>1875</v>
      </c>
      <c r="CG135" s="20">
        <f t="shared" si="423"/>
        <v>1779</v>
      </c>
    </row>
    <row r="136">
      <c r="A136" s="14" t="s">
        <v>54</v>
      </c>
      <c r="B136" s="18">
        <f t="shared" si="27"/>
        <v>1170</v>
      </c>
      <c r="C136" s="19">
        <f t="shared" ref="C136:K136" si="424">C48-B48</f>
        <v>1691</v>
      </c>
      <c r="D136" s="19">
        <f t="shared" si="424"/>
        <v>1403</v>
      </c>
      <c r="E136" s="19">
        <f t="shared" si="424"/>
        <v>1356</v>
      </c>
      <c r="F136" s="19">
        <f t="shared" si="424"/>
        <v>1846</v>
      </c>
      <c r="G136" s="19">
        <f t="shared" si="424"/>
        <v>1796</v>
      </c>
      <c r="H136" s="19">
        <f t="shared" si="424"/>
        <v>2612</v>
      </c>
      <c r="I136" s="19">
        <f t="shared" si="424"/>
        <v>3251</v>
      </c>
      <c r="J136" s="19">
        <f t="shared" si="424"/>
        <v>2104</v>
      </c>
      <c r="K136" s="20">
        <f t="shared" si="424"/>
        <v>2042</v>
      </c>
      <c r="L136" s="18">
        <f t="shared" si="11"/>
        <v>1534.666667</v>
      </c>
      <c r="M136" s="19">
        <f t="shared" ref="M136:T136" si="425">M48-L48</f>
        <v>1492</v>
      </c>
      <c r="N136" s="19">
        <f t="shared" si="425"/>
        <v>1365</v>
      </c>
      <c r="O136" s="19">
        <f t="shared" si="425"/>
        <v>2640</v>
      </c>
      <c r="P136" s="19">
        <f t="shared" si="425"/>
        <v>2252</v>
      </c>
      <c r="Q136" s="19">
        <f t="shared" si="425"/>
        <v>2748</v>
      </c>
      <c r="R136" s="19">
        <f t="shared" si="425"/>
        <v>3234</v>
      </c>
      <c r="S136" s="19">
        <f t="shared" si="425"/>
        <v>3200</v>
      </c>
      <c r="T136" s="20">
        <f t="shared" si="425"/>
        <v>1986</v>
      </c>
      <c r="U136" s="18">
        <f t="shared" si="13"/>
        <v>1850.333333</v>
      </c>
      <c r="V136" s="19">
        <f t="shared" ref="V136:AD136" si="426">V48-U48</f>
        <v>1954</v>
      </c>
      <c r="W136" s="19">
        <f t="shared" si="426"/>
        <v>1820</v>
      </c>
      <c r="X136" s="19">
        <f t="shared" si="426"/>
        <v>2225</v>
      </c>
      <c r="Y136" s="19">
        <f t="shared" si="426"/>
        <v>2336</v>
      </c>
      <c r="Z136" s="19">
        <f t="shared" si="426"/>
        <v>2491</v>
      </c>
      <c r="AA136" s="19">
        <f t="shared" si="426"/>
        <v>3132</v>
      </c>
      <c r="AB136" s="19">
        <f t="shared" si="426"/>
        <v>2640</v>
      </c>
      <c r="AC136" s="19">
        <f t="shared" si="426"/>
        <v>2377</v>
      </c>
      <c r="AD136" s="20">
        <f t="shared" si="426"/>
        <v>1593</v>
      </c>
      <c r="AE136" s="18">
        <f t="shared" si="15"/>
        <v>1747.666667</v>
      </c>
      <c r="AF136" s="19">
        <f t="shared" ref="AF136:AN136" si="427">AF48-AE48</f>
        <v>1841</v>
      </c>
      <c r="AG136" s="19">
        <f t="shared" si="427"/>
        <v>1864</v>
      </c>
      <c r="AH136" s="19">
        <f t="shared" si="427"/>
        <v>2668</v>
      </c>
      <c r="AI136" s="19">
        <f t="shared" si="427"/>
        <v>2801</v>
      </c>
      <c r="AJ136" s="19">
        <f t="shared" si="427"/>
        <v>3079</v>
      </c>
      <c r="AK136" s="19">
        <f t="shared" si="427"/>
        <v>3499</v>
      </c>
      <c r="AL136" s="19">
        <f t="shared" si="427"/>
        <v>2866</v>
      </c>
      <c r="AM136" s="19">
        <f t="shared" si="427"/>
        <v>2699</v>
      </c>
      <c r="AN136" s="20">
        <f t="shared" si="427"/>
        <v>2172</v>
      </c>
      <c r="AO136" s="18">
        <f t="shared" si="17"/>
        <v>1891.666667</v>
      </c>
      <c r="AP136" s="19">
        <f t="shared" ref="AP136:AX136" si="428">AP48-AO48</f>
        <v>1953</v>
      </c>
      <c r="AQ136" s="19">
        <f t="shared" si="428"/>
        <v>1825</v>
      </c>
      <c r="AR136" s="19">
        <f t="shared" si="428"/>
        <v>2321</v>
      </c>
      <c r="AS136" s="19">
        <f t="shared" si="428"/>
        <v>2367</v>
      </c>
      <c r="AT136" s="19">
        <f t="shared" si="428"/>
        <v>2286</v>
      </c>
      <c r="AU136" s="19">
        <f t="shared" si="428"/>
        <v>2304</v>
      </c>
      <c r="AV136" s="19">
        <f t="shared" si="428"/>
        <v>2511</v>
      </c>
      <c r="AW136" s="19">
        <f t="shared" si="428"/>
        <v>2581</v>
      </c>
      <c r="AX136" s="20">
        <f t="shared" si="428"/>
        <v>2046</v>
      </c>
      <c r="AY136" s="18">
        <f t="shared" si="19"/>
        <v>1574.333333</v>
      </c>
      <c r="AZ136" s="19">
        <f t="shared" ref="AZ136:BH136" si="429">AZ48-AY48</f>
        <v>1598</v>
      </c>
      <c r="BA136" s="19">
        <f t="shared" si="429"/>
        <v>1295</v>
      </c>
      <c r="BB136" s="19">
        <f t="shared" si="429"/>
        <v>2472</v>
      </c>
      <c r="BC136" s="19">
        <f t="shared" si="429"/>
        <v>2468</v>
      </c>
      <c r="BD136" s="19">
        <f t="shared" si="429"/>
        <v>2024</v>
      </c>
      <c r="BE136" s="19">
        <f t="shared" si="429"/>
        <v>2326</v>
      </c>
      <c r="BF136" s="19">
        <f t="shared" si="429"/>
        <v>2627</v>
      </c>
      <c r="BG136" s="19">
        <f t="shared" si="429"/>
        <v>2415</v>
      </c>
      <c r="BH136" s="20">
        <f t="shared" si="429"/>
        <v>1795</v>
      </c>
      <c r="BI136" s="18">
        <f t="shared" si="21"/>
        <v>1457.666667</v>
      </c>
      <c r="BJ136" s="19">
        <f t="shared" ref="BJ136:BP136" si="430">BJ48-BI48</f>
        <v>714</v>
      </c>
      <c r="BK136" s="19">
        <f t="shared" si="430"/>
        <v>777</v>
      </c>
      <c r="BL136" s="19">
        <f t="shared" si="430"/>
        <v>1899</v>
      </c>
      <c r="BM136" s="19">
        <f t="shared" si="430"/>
        <v>1932</v>
      </c>
      <c r="BN136" s="19">
        <f t="shared" si="430"/>
        <v>1599</v>
      </c>
      <c r="BO136" s="19">
        <f t="shared" si="430"/>
        <v>1750</v>
      </c>
      <c r="BP136" s="20">
        <f t="shared" si="430"/>
        <v>2215</v>
      </c>
      <c r="BQ136" s="18">
        <f t="shared" si="23"/>
        <v>1196.5</v>
      </c>
      <c r="BR136" s="19">
        <f t="shared" ref="BR136:CA136" si="431">BR48-BQ48</f>
        <v>1558</v>
      </c>
      <c r="BS136" s="19">
        <f t="shared" si="431"/>
        <v>1394</v>
      </c>
      <c r="BT136" s="19">
        <f t="shared" si="431"/>
        <v>1127</v>
      </c>
      <c r="BU136" s="19">
        <f t="shared" si="431"/>
        <v>2354</v>
      </c>
      <c r="BV136" s="19">
        <f t="shared" si="431"/>
        <v>1904</v>
      </c>
      <c r="BW136" s="19">
        <f t="shared" si="431"/>
        <v>1714</v>
      </c>
      <c r="BX136" s="19">
        <f t="shared" si="431"/>
        <v>2257</v>
      </c>
      <c r="BY136" s="19">
        <f t="shared" si="431"/>
        <v>2025</v>
      </c>
      <c r="BZ136" s="19">
        <f t="shared" si="431"/>
        <v>1661</v>
      </c>
      <c r="CA136" s="20">
        <f t="shared" si="431"/>
        <v>1817</v>
      </c>
      <c r="CB136" s="18">
        <f t="shared" si="25"/>
        <v>1056.5</v>
      </c>
      <c r="CC136" s="19">
        <f t="shared" ref="CC136:CG136" si="432">CC48-CB48</f>
        <v>1554</v>
      </c>
      <c r="CD136" s="19">
        <f t="shared" si="432"/>
        <v>1301</v>
      </c>
      <c r="CE136" s="19">
        <f t="shared" si="432"/>
        <v>1099</v>
      </c>
      <c r="CF136" s="19">
        <f t="shared" si="432"/>
        <v>2349</v>
      </c>
      <c r="CG136" s="20">
        <f t="shared" si="432"/>
        <v>1774</v>
      </c>
    </row>
    <row r="137">
      <c r="A137" s="14" t="s">
        <v>55</v>
      </c>
      <c r="B137" s="18">
        <f t="shared" si="27"/>
        <v>5560.5</v>
      </c>
      <c r="C137" s="19">
        <f t="shared" ref="C137:K137" si="433">C49-B49</f>
        <v>7851</v>
      </c>
      <c r="D137" s="19">
        <f t="shared" si="433"/>
        <v>6940</v>
      </c>
      <c r="E137" s="19">
        <f t="shared" si="433"/>
        <v>8545</v>
      </c>
      <c r="F137" s="19">
        <f t="shared" si="433"/>
        <v>10279</v>
      </c>
      <c r="G137" s="19">
        <f t="shared" si="433"/>
        <v>9556</v>
      </c>
      <c r="H137" s="19">
        <f t="shared" si="433"/>
        <v>12051</v>
      </c>
      <c r="I137" s="19">
        <f t="shared" si="433"/>
        <v>11485</v>
      </c>
      <c r="J137" s="19">
        <f t="shared" si="433"/>
        <v>8423</v>
      </c>
      <c r="K137" s="20">
        <f t="shared" si="433"/>
        <v>9187</v>
      </c>
      <c r="L137" s="18">
        <f t="shared" si="11"/>
        <v>7576.333333</v>
      </c>
      <c r="M137" s="19">
        <f t="shared" ref="M137:T137" si="434">M49-L49</f>
        <v>7270</v>
      </c>
      <c r="N137" s="19">
        <f t="shared" si="434"/>
        <v>5199</v>
      </c>
      <c r="O137" s="19">
        <f t="shared" si="434"/>
        <v>8660</v>
      </c>
      <c r="P137" s="19">
        <f t="shared" si="434"/>
        <v>9621</v>
      </c>
      <c r="Q137" s="19">
        <f t="shared" si="434"/>
        <v>7927</v>
      </c>
      <c r="R137" s="19">
        <f t="shared" si="434"/>
        <v>10285</v>
      </c>
      <c r="S137" s="19">
        <f t="shared" si="434"/>
        <v>9741</v>
      </c>
      <c r="T137" s="20">
        <f t="shared" si="434"/>
        <v>7830</v>
      </c>
      <c r="U137" s="18">
        <f t="shared" si="13"/>
        <v>6683.333333</v>
      </c>
      <c r="V137" s="19">
        <f t="shared" ref="V137:AD137" si="435">V49-U49</f>
        <v>7248</v>
      </c>
      <c r="W137" s="19">
        <f t="shared" si="435"/>
        <v>5902</v>
      </c>
      <c r="X137" s="19">
        <f t="shared" si="435"/>
        <v>9335</v>
      </c>
      <c r="Y137" s="19">
        <f t="shared" si="435"/>
        <v>9636</v>
      </c>
      <c r="Z137" s="19">
        <f t="shared" si="435"/>
        <v>8680</v>
      </c>
      <c r="AA137" s="19">
        <f t="shared" si="435"/>
        <v>11746</v>
      </c>
      <c r="AB137" s="19">
        <f t="shared" si="435"/>
        <v>9341</v>
      </c>
      <c r="AC137" s="19">
        <f t="shared" si="435"/>
        <v>7833</v>
      </c>
      <c r="AD137" s="20">
        <f t="shared" si="435"/>
        <v>7161</v>
      </c>
      <c r="AE137" s="18">
        <f t="shared" si="15"/>
        <v>6466</v>
      </c>
      <c r="AF137" s="19">
        <f t="shared" ref="AF137:AN137" si="436">AF49-AE49</f>
        <v>6545</v>
      </c>
      <c r="AG137" s="19">
        <f t="shared" si="436"/>
        <v>6004</v>
      </c>
      <c r="AH137" s="19">
        <f t="shared" si="436"/>
        <v>10289</v>
      </c>
      <c r="AI137" s="19">
        <f t="shared" si="436"/>
        <v>9431</v>
      </c>
      <c r="AJ137" s="19">
        <f t="shared" si="436"/>
        <v>8570</v>
      </c>
      <c r="AK137" s="19">
        <f t="shared" si="436"/>
        <v>9622</v>
      </c>
      <c r="AL137" s="19">
        <f t="shared" si="436"/>
        <v>10060</v>
      </c>
      <c r="AM137" s="19">
        <f t="shared" si="436"/>
        <v>8144</v>
      </c>
      <c r="AN137" s="20">
        <f t="shared" si="436"/>
        <v>7626</v>
      </c>
      <c r="AO137" s="18">
        <f t="shared" si="17"/>
        <v>6875</v>
      </c>
      <c r="AP137" s="19">
        <f t="shared" ref="AP137:AX137" si="437">AP49-AO49</f>
        <v>7060</v>
      </c>
      <c r="AQ137" s="19">
        <f t="shared" si="437"/>
        <v>6606</v>
      </c>
      <c r="AR137" s="19">
        <f t="shared" si="437"/>
        <v>9876</v>
      </c>
      <c r="AS137" s="19">
        <f t="shared" si="437"/>
        <v>8843</v>
      </c>
      <c r="AT137" s="19">
        <f t="shared" si="437"/>
        <v>8622</v>
      </c>
      <c r="AU137" s="19">
        <f t="shared" si="437"/>
        <v>9231</v>
      </c>
      <c r="AV137" s="19">
        <f t="shared" si="437"/>
        <v>9881</v>
      </c>
      <c r="AW137" s="19">
        <f t="shared" si="437"/>
        <v>7439</v>
      </c>
      <c r="AX137" s="20">
        <f t="shared" si="437"/>
        <v>7566</v>
      </c>
      <c r="AY137" s="18">
        <f t="shared" si="19"/>
        <v>6527.666667</v>
      </c>
      <c r="AZ137" s="19">
        <f t="shared" ref="AZ137:BH137" si="438">AZ49-AY49</f>
        <v>7743</v>
      </c>
      <c r="BA137" s="19">
        <f t="shared" si="438"/>
        <v>5919</v>
      </c>
      <c r="BB137" s="19">
        <f t="shared" si="438"/>
        <v>8583</v>
      </c>
      <c r="BC137" s="19">
        <f t="shared" si="438"/>
        <v>9092</v>
      </c>
      <c r="BD137" s="19">
        <f t="shared" si="438"/>
        <v>8352</v>
      </c>
      <c r="BE137" s="19">
        <f t="shared" si="438"/>
        <v>8037</v>
      </c>
      <c r="BF137" s="19">
        <f t="shared" si="438"/>
        <v>9330</v>
      </c>
      <c r="BG137" s="19">
        <f t="shared" si="438"/>
        <v>7479</v>
      </c>
      <c r="BH137" s="20">
        <f t="shared" si="438"/>
        <v>6850</v>
      </c>
      <c r="BI137" s="18">
        <f t="shared" si="21"/>
        <v>7026.333333</v>
      </c>
      <c r="BJ137" s="19">
        <f t="shared" ref="BJ137:BP137" si="439">BJ49-BI49</f>
        <v>3370</v>
      </c>
      <c r="BK137" s="19">
        <f t="shared" si="439"/>
        <v>4749</v>
      </c>
      <c r="BL137" s="19">
        <f t="shared" si="439"/>
        <v>8959</v>
      </c>
      <c r="BM137" s="19">
        <f t="shared" si="439"/>
        <v>8240</v>
      </c>
      <c r="BN137" s="19">
        <f t="shared" si="439"/>
        <v>8353</v>
      </c>
      <c r="BO137" s="19">
        <f t="shared" si="439"/>
        <v>8740</v>
      </c>
      <c r="BP137" s="20">
        <f t="shared" si="439"/>
        <v>8465</v>
      </c>
      <c r="BQ137" s="18">
        <f t="shared" si="23"/>
        <v>6674</v>
      </c>
      <c r="BR137" s="19">
        <f t="shared" ref="BR137:CA137" si="440">BR49-BQ49</f>
        <v>7886</v>
      </c>
      <c r="BS137" s="19">
        <f t="shared" si="440"/>
        <v>8201</v>
      </c>
      <c r="BT137" s="19">
        <f t="shared" si="440"/>
        <v>5898</v>
      </c>
      <c r="BU137" s="19">
        <f t="shared" si="440"/>
        <v>9445</v>
      </c>
      <c r="BV137" s="19">
        <f t="shared" si="440"/>
        <v>9106</v>
      </c>
      <c r="BW137" s="19">
        <f t="shared" si="440"/>
        <v>9351</v>
      </c>
      <c r="BX137" s="19">
        <f t="shared" si="440"/>
        <v>9070</v>
      </c>
      <c r="BY137" s="19">
        <f t="shared" si="440"/>
        <v>8441</v>
      </c>
      <c r="BZ137" s="19">
        <f t="shared" si="440"/>
        <v>7450</v>
      </c>
      <c r="CA137" s="20">
        <f t="shared" si="440"/>
        <v>8563</v>
      </c>
      <c r="CB137" s="18">
        <f t="shared" si="25"/>
        <v>6164.5</v>
      </c>
      <c r="CC137" s="19">
        <f t="shared" ref="CC137:CG137" si="441">CC49-CB49</f>
        <v>7607</v>
      </c>
      <c r="CD137" s="19">
        <f t="shared" si="441"/>
        <v>8267</v>
      </c>
      <c r="CE137" s="19">
        <f t="shared" si="441"/>
        <v>5830</v>
      </c>
      <c r="CF137" s="19">
        <f t="shared" si="441"/>
        <v>8320</v>
      </c>
      <c r="CG137" s="20">
        <f t="shared" si="441"/>
        <v>8384</v>
      </c>
    </row>
    <row r="138">
      <c r="A138" s="14" t="s">
        <v>56</v>
      </c>
      <c r="B138" s="18">
        <f t="shared" si="27"/>
        <v>2210.25</v>
      </c>
      <c r="C138" s="19">
        <f t="shared" ref="C138:K138" si="442">C50-B50</f>
        <v>3178</v>
      </c>
      <c r="D138" s="19">
        <f t="shared" si="442"/>
        <v>2566</v>
      </c>
      <c r="E138" s="19">
        <f t="shared" si="442"/>
        <v>4139</v>
      </c>
      <c r="F138" s="19">
        <f t="shared" si="442"/>
        <v>4107</v>
      </c>
      <c r="G138" s="19">
        <f t="shared" si="442"/>
        <v>3562</v>
      </c>
      <c r="H138" s="19">
        <f t="shared" si="442"/>
        <v>5178</v>
      </c>
      <c r="I138" s="19">
        <f t="shared" si="442"/>
        <v>4644</v>
      </c>
      <c r="J138" s="19">
        <f t="shared" si="442"/>
        <v>4007</v>
      </c>
      <c r="K138" s="20">
        <f t="shared" si="442"/>
        <v>4400</v>
      </c>
      <c r="L138" s="18">
        <f t="shared" si="11"/>
        <v>3297.333333</v>
      </c>
      <c r="M138" s="19">
        <f t="shared" ref="M138:T138" si="443">M50-L50</f>
        <v>3073</v>
      </c>
      <c r="N138" s="19">
        <f t="shared" si="443"/>
        <v>2475</v>
      </c>
      <c r="O138" s="19">
        <f t="shared" si="443"/>
        <v>4652</v>
      </c>
      <c r="P138" s="19">
        <f t="shared" si="443"/>
        <v>4053</v>
      </c>
      <c r="Q138" s="19">
        <f t="shared" si="443"/>
        <v>3534</v>
      </c>
      <c r="R138" s="19">
        <f t="shared" si="443"/>
        <v>5335</v>
      </c>
      <c r="S138" s="19">
        <f t="shared" si="443"/>
        <v>4821</v>
      </c>
      <c r="T138" s="20">
        <f t="shared" si="443"/>
        <v>4835</v>
      </c>
      <c r="U138" s="18">
        <f t="shared" si="13"/>
        <v>3326</v>
      </c>
      <c r="V138" s="19">
        <f t="shared" ref="V138:AD138" si="444">V50-U50</f>
        <v>3184</v>
      </c>
      <c r="W138" s="19">
        <f t="shared" si="444"/>
        <v>2669</v>
      </c>
      <c r="X138" s="19">
        <f t="shared" si="444"/>
        <v>4912</v>
      </c>
      <c r="Y138" s="19">
        <f t="shared" si="444"/>
        <v>3200</v>
      </c>
      <c r="Z138" s="19">
        <f t="shared" si="444"/>
        <v>4395</v>
      </c>
      <c r="AA138" s="19">
        <f t="shared" si="444"/>
        <v>5325</v>
      </c>
      <c r="AB138" s="19">
        <f t="shared" si="444"/>
        <v>4440</v>
      </c>
      <c r="AC138" s="19">
        <f t="shared" si="444"/>
        <v>5400</v>
      </c>
      <c r="AD138" s="20">
        <f t="shared" si="444"/>
        <v>3712</v>
      </c>
      <c r="AE138" s="18">
        <f t="shared" si="15"/>
        <v>3108</v>
      </c>
      <c r="AF138" s="19">
        <f t="shared" ref="AF138:AN138" si="445">AF50-AE50</f>
        <v>2793</v>
      </c>
      <c r="AG138" s="19">
        <f t="shared" si="445"/>
        <v>2509</v>
      </c>
      <c r="AH138" s="19">
        <f t="shared" si="445"/>
        <v>4587</v>
      </c>
      <c r="AI138" s="19">
        <f t="shared" si="445"/>
        <v>4201</v>
      </c>
      <c r="AJ138" s="19">
        <f t="shared" si="445"/>
        <v>4058</v>
      </c>
      <c r="AK138" s="19">
        <f t="shared" si="445"/>
        <v>5061</v>
      </c>
      <c r="AL138" s="19">
        <f t="shared" si="445"/>
        <v>4411</v>
      </c>
      <c r="AM138" s="19">
        <f t="shared" si="445"/>
        <v>5187</v>
      </c>
      <c r="AN138" s="20">
        <f t="shared" si="445"/>
        <v>2997</v>
      </c>
      <c r="AO138" s="18">
        <f t="shared" si="17"/>
        <v>2879.666667</v>
      </c>
      <c r="AP138" s="19">
        <f t="shared" ref="AP138:AX138" si="446">AP50-AO50</f>
        <v>2858</v>
      </c>
      <c r="AQ138" s="19">
        <f t="shared" si="446"/>
        <v>2499</v>
      </c>
      <c r="AR138" s="19">
        <f t="shared" si="446"/>
        <v>5505</v>
      </c>
      <c r="AS138" s="19">
        <f t="shared" si="446"/>
        <v>4422</v>
      </c>
      <c r="AT138" s="19">
        <f t="shared" si="446"/>
        <v>4136</v>
      </c>
      <c r="AU138" s="19">
        <f t="shared" si="446"/>
        <v>5328</v>
      </c>
      <c r="AV138" s="19">
        <f t="shared" si="446"/>
        <v>4573</v>
      </c>
      <c r="AW138" s="19">
        <f t="shared" si="446"/>
        <v>4467</v>
      </c>
      <c r="AX138" s="20">
        <f t="shared" si="446"/>
        <v>2662</v>
      </c>
      <c r="AY138" s="18">
        <f t="shared" si="19"/>
        <v>2186</v>
      </c>
      <c r="AZ138" s="19">
        <f t="shared" ref="AZ138:BH138" si="447">AZ50-AY50</f>
        <v>2402</v>
      </c>
      <c r="BA138" s="19">
        <f t="shared" si="447"/>
        <v>1875</v>
      </c>
      <c r="BB138" s="19">
        <f t="shared" si="447"/>
        <v>4028</v>
      </c>
      <c r="BC138" s="19">
        <f t="shared" si="447"/>
        <v>3519</v>
      </c>
      <c r="BD138" s="19">
        <f t="shared" si="447"/>
        <v>3207</v>
      </c>
      <c r="BE138" s="19">
        <f t="shared" si="447"/>
        <v>5129</v>
      </c>
      <c r="BF138" s="19">
        <f t="shared" si="447"/>
        <v>4401</v>
      </c>
      <c r="BG138" s="19">
        <f t="shared" si="447"/>
        <v>3601</v>
      </c>
      <c r="BH138" s="20">
        <f t="shared" si="447"/>
        <v>2495</v>
      </c>
      <c r="BI138" s="18">
        <f t="shared" si="21"/>
        <v>2133.666667</v>
      </c>
      <c r="BJ138" s="19">
        <f t="shared" ref="BJ138:BP138" si="448">BJ50-BI50</f>
        <v>988</v>
      </c>
      <c r="BK138" s="19">
        <f t="shared" si="448"/>
        <v>1233</v>
      </c>
      <c r="BL138" s="19">
        <f t="shared" si="448"/>
        <v>4377</v>
      </c>
      <c r="BM138" s="19">
        <f t="shared" si="448"/>
        <v>3610</v>
      </c>
      <c r="BN138" s="19">
        <f t="shared" si="448"/>
        <v>3056</v>
      </c>
      <c r="BO138" s="19">
        <f t="shared" si="448"/>
        <v>4705</v>
      </c>
      <c r="BP138" s="20">
        <f t="shared" si="448"/>
        <v>4604</v>
      </c>
      <c r="BQ138" s="18">
        <f t="shared" si="23"/>
        <v>2213</v>
      </c>
      <c r="BR138" s="19">
        <f t="shared" ref="BR138:CA138" si="449">BR50-BQ50</f>
        <v>2904</v>
      </c>
      <c r="BS138" s="19">
        <f t="shared" si="449"/>
        <v>2613</v>
      </c>
      <c r="BT138" s="19">
        <f t="shared" si="449"/>
        <v>1828</v>
      </c>
      <c r="BU138" s="19">
        <f t="shared" si="449"/>
        <v>5055</v>
      </c>
      <c r="BV138" s="19">
        <f t="shared" si="449"/>
        <v>3595</v>
      </c>
      <c r="BW138" s="19">
        <f t="shared" si="449"/>
        <v>3359</v>
      </c>
      <c r="BX138" s="19">
        <f t="shared" si="449"/>
        <v>4730</v>
      </c>
      <c r="BY138" s="19">
        <f t="shared" si="449"/>
        <v>4563</v>
      </c>
      <c r="BZ138" s="19">
        <f t="shared" si="449"/>
        <v>2981</v>
      </c>
      <c r="CA138" s="20">
        <f t="shared" si="449"/>
        <v>2765</v>
      </c>
      <c r="CB138" s="18">
        <f t="shared" si="25"/>
        <v>2051.5</v>
      </c>
      <c r="CC138" s="19">
        <f t="shared" ref="CC138:CG138" si="450">CC50-CB50</f>
        <v>2824</v>
      </c>
      <c r="CD138" s="19">
        <f t="shared" si="450"/>
        <v>2548</v>
      </c>
      <c r="CE138" s="19">
        <f t="shared" si="450"/>
        <v>2319</v>
      </c>
      <c r="CF138" s="19">
        <f t="shared" si="450"/>
        <v>4932</v>
      </c>
      <c r="CG138" s="20">
        <f t="shared" si="450"/>
        <v>3869</v>
      </c>
    </row>
    <row r="139">
      <c r="A139" s="14" t="s">
        <v>57</v>
      </c>
      <c r="B139" s="18">
        <f t="shared" si="27"/>
        <v>2033.25</v>
      </c>
      <c r="C139" s="19">
        <f t="shared" ref="C139:K139" si="451">C51-B51</f>
        <v>3004</v>
      </c>
      <c r="D139" s="19">
        <f t="shared" si="451"/>
        <v>2540</v>
      </c>
      <c r="E139" s="19">
        <f t="shared" si="451"/>
        <v>3191</v>
      </c>
      <c r="F139" s="19">
        <f t="shared" si="451"/>
        <v>3614</v>
      </c>
      <c r="G139" s="19">
        <f t="shared" si="451"/>
        <v>3086</v>
      </c>
      <c r="H139" s="19">
        <f t="shared" si="451"/>
        <v>3600</v>
      </c>
      <c r="I139" s="19">
        <f t="shared" si="451"/>
        <v>4018</v>
      </c>
      <c r="J139" s="19">
        <f t="shared" si="451"/>
        <v>3142</v>
      </c>
      <c r="K139" s="20">
        <f t="shared" si="451"/>
        <v>3237</v>
      </c>
      <c r="L139" s="18">
        <f t="shared" si="11"/>
        <v>2991</v>
      </c>
      <c r="M139" s="19">
        <f t="shared" ref="M139:T139" si="452">M51-L51</f>
        <v>3566</v>
      </c>
      <c r="N139" s="19">
        <f t="shared" si="452"/>
        <v>2580</v>
      </c>
      <c r="O139" s="19">
        <f t="shared" si="452"/>
        <v>4514</v>
      </c>
      <c r="P139" s="19">
        <f t="shared" si="452"/>
        <v>3978</v>
      </c>
      <c r="Q139" s="19">
        <f t="shared" si="452"/>
        <v>3265</v>
      </c>
      <c r="R139" s="19">
        <f t="shared" si="452"/>
        <v>3995</v>
      </c>
      <c r="S139" s="19">
        <f t="shared" si="452"/>
        <v>4566</v>
      </c>
      <c r="T139" s="20">
        <f t="shared" si="452"/>
        <v>3462</v>
      </c>
      <c r="U139" s="18">
        <f t="shared" si="13"/>
        <v>3655</v>
      </c>
      <c r="V139" s="19">
        <f t="shared" ref="V139:AD139" si="453">V51-U51</f>
        <v>3478</v>
      </c>
      <c r="W139" s="19">
        <f t="shared" si="453"/>
        <v>2572</v>
      </c>
      <c r="X139" s="19">
        <f t="shared" si="453"/>
        <v>5774</v>
      </c>
      <c r="Y139" s="19">
        <f t="shared" si="453"/>
        <v>4290</v>
      </c>
      <c r="Z139" s="19">
        <f t="shared" si="453"/>
        <v>3888</v>
      </c>
      <c r="AA139" s="19">
        <f t="shared" si="453"/>
        <v>4182</v>
      </c>
      <c r="AB139" s="19">
        <f t="shared" si="453"/>
        <v>4211</v>
      </c>
      <c r="AC139" s="19">
        <f t="shared" si="453"/>
        <v>4014</v>
      </c>
      <c r="AD139" s="20">
        <f t="shared" si="453"/>
        <v>4567</v>
      </c>
      <c r="AE139" s="18">
        <f t="shared" si="15"/>
        <v>3207.666667</v>
      </c>
      <c r="AF139" s="19">
        <f t="shared" ref="AF139:AN139" si="454">AF51-AE51</f>
        <v>3192</v>
      </c>
      <c r="AG139" s="19">
        <f t="shared" si="454"/>
        <v>2853</v>
      </c>
      <c r="AH139" s="19">
        <f t="shared" si="454"/>
        <v>5432</v>
      </c>
      <c r="AI139" s="19">
        <f t="shared" si="454"/>
        <v>3881</v>
      </c>
      <c r="AJ139" s="19">
        <f t="shared" si="454"/>
        <v>3741</v>
      </c>
      <c r="AK139" s="19">
        <f t="shared" si="454"/>
        <v>3619</v>
      </c>
      <c r="AL139" s="19">
        <f t="shared" si="454"/>
        <v>3960</v>
      </c>
      <c r="AM139" s="19">
        <f t="shared" si="454"/>
        <v>3464</v>
      </c>
      <c r="AN139" s="20">
        <f t="shared" si="454"/>
        <v>4193</v>
      </c>
      <c r="AO139" s="18">
        <f t="shared" si="17"/>
        <v>3273.333333</v>
      </c>
      <c r="AP139" s="19">
        <f t="shared" ref="AP139:AX139" si="455">AP51-AO51</f>
        <v>3033</v>
      </c>
      <c r="AQ139" s="19">
        <f t="shared" si="455"/>
        <v>2995</v>
      </c>
      <c r="AR139" s="19">
        <f t="shared" si="455"/>
        <v>5998</v>
      </c>
      <c r="AS139" s="19">
        <f t="shared" si="455"/>
        <v>3783</v>
      </c>
      <c r="AT139" s="19">
        <f t="shared" si="455"/>
        <v>4213</v>
      </c>
      <c r="AU139" s="19">
        <f t="shared" si="455"/>
        <v>4113</v>
      </c>
      <c r="AV139" s="19">
        <f t="shared" si="455"/>
        <v>3952</v>
      </c>
      <c r="AW139" s="19">
        <f t="shared" si="455"/>
        <v>3983</v>
      </c>
      <c r="AX139" s="20">
        <f t="shared" si="455"/>
        <v>3911</v>
      </c>
      <c r="AY139" s="18">
        <f t="shared" si="19"/>
        <v>3393.666667</v>
      </c>
      <c r="AZ139" s="19">
        <f t="shared" ref="AZ139:BH139" si="456">AZ51-AY51</f>
        <v>2912</v>
      </c>
      <c r="BA139" s="19">
        <f t="shared" si="456"/>
        <v>2404</v>
      </c>
      <c r="BB139" s="19">
        <f t="shared" si="456"/>
        <v>5137</v>
      </c>
      <c r="BC139" s="19">
        <f t="shared" si="456"/>
        <v>3533</v>
      </c>
      <c r="BD139" s="19">
        <f t="shared" si="456"/>
        <v>3702</v>
      </c>
      <c r="BE139" s="19">
        <f t="shared" si="456"/>
        <v>3701</v>
      </c>
      <c r="BF139" s="19">
        <f t="shared" si="456"/>
        <v>3822</v>
      </c>
      <c r="BG139" s="19">
        <f t="shared" si="456"/>
        <v>3209</v>
      </c>
      <c r="BH139" s="20">
        <f t="shared" si="456"/>
        <v>2876</v>
      </c>
      <c r="BI139" s="18">
        <f t="shared" si="21"/>
        <v>2839</v>
      </c>
      <c r="BJ139" s="19">
        <f t="shared" ref="BJ139:BP139" si="457">BJ51-BI51</f>
        <v>1387</v>
      </c>
      <c r="BK139" s="19">
        <f t="shared" si="457"/>
        <v>1580</v>
      </c>
      <c r="BL139" s="19">
        <f t="shared" si="457"/>
        <v>4316</v>
      </c>
      <c r="BM139" s="19">
        <f t="shared" si="457"/>
        <v>3275</v>
      </c>
      <c r="BN139" s="19">
        <f t="shared" si="457"/>
        <v>3591</v>
      </c>
      <c r="BO139" s="19">
        <f t="shared" si="457"/>
        <v>4111</v>
      </c>
      <c r="BP139" s="20">
        <f t="shared" si="457"/>
        <v>3733</v>
      </c>
      <c r="BQ139" s="18">
        <f t="shared" si="23"/>
        <v>2561.5</v>
      </c>
      <c r="BR139" s="19">
        <f t="shared" ref="BR139:CA139" si="458">BR51-BQ51</f>
        <v>3325</v>
      </c>
      <c r="BS139" s="19">
        <f t="shared" si="458"/>
        <v>2777</v>
      </c>
      <c r="BT139" s="19">
        <f t="shared" si="458"/>
        <v>2169</v>
      </c>
      <c r="BU139" s="19">
        <f t="shared" si="458"/>
        <v>4252</v>
      </c>
      <c r="BV139" s="19">
        <f t="shared" si="458"/>
        <v>3467</v>
      </c>
      <c r="BW139" s="19">
        <f t="shared" si="458"/>
        <v>3413</v>
      </c>
      <c r="BX139" s="19">
        <f t="shared" si="458"/>
        <v>3235</v>
      </c>
      <c r="BY139" s="19">
        <f t="shared" si="458"/>
        <v>3135</v>
      </c>
      <c r="BZ139" s="19">
        <f t="shared" si="458"/>
        <v>2407</v>
      </c>
      <c r="CA139" s="20">
        <f t="shared" si="458"/>
        <v>2974</v>
      </c>
      <c r="CB139" s="18">
        <f t="shared" si="25"/>
        <v>2310</v>
      </c>
      <c r="CC139" s="19">
        <f t="shared" ref="CC139:CG139" si="459">CC51-CB51</f>
        <v>2998</v>
      </c>
      <c r="CD139" s="19">
        <f t="shared" si="459"/>
        <v>2626</v>
      </c>
      <c r="CE139" s="19">
        <f t="shared" si="459"/>
        <v>1878</v>
      </c>
      <c r="CF139" s="19">
        <f t="shared" si="459"/>
        <v>3771</v>
      </c>
      <c r="CG139" s="20">
        <f t="shared" si="459"/>
        <v>2969</v>
      </c>
    </row>
    <row r="140">
      <c r="A140" s="14" t="s">
        <v>58</v>
      </c>
      <c r="B140" s="18">
        <f t="shared" si="27"/>
        <v>4256.25</v>
      </c>
      <c r="C140" s="19">
        <f t="shared" ref="C140:K140" si="460">C52-B52</f>
        <v>6522</v>
      </c>
      <c r="D140" s="19">
        <f t="shared" si="460"/>
        <v>5603</v>
      </c>
      <c r="E140" s="19">
        <f t="shared" si="460"/>
        <v>8746</v>
      </c>
      <c r="F140" s="19">
        <f t="shared" si="460"/>
        <v>8145</v>
      </c>
      <c r="G140" s="19">
        <f t="shared" si="460"/>
        <v>6722</v>
      </c>
      <c r="H140" s="19">
        <f t="shared" si="460"/>
        <v>8752</v>
      </c>
      <c r="I140" s="19">
        <f t="shared" si="460"/>
        <v>9351</v>
      </c>
      <c r="J140" s="19">
        <f t="shared" si="460"/>
        <v>7652</v>
      </c>
      <c r="K140" s="20">
        <f t="shared" si="460"/>
        <v>7209</v>
      </c>
      <c r="L140" s="18">
        <f t="shared" si="11"/>
        <v>5926</v>
      </c>
      <c r="M140" s="19">
        <f t="shared" ref="M140:T140" si="461">M52-L52</f>
        <v>5983</v>
      </c>
      <c r="N140" s="19">
        <f t="shared" si="461"/>
        <v>5322</v>
      </c>
      <c r="O140" s="19">
        <f t="shared" si="461"/>
        <v>8869</v>
      </c>
      <c r="P140" s="19">
        <f t="shared" si="461"/>
        <v>7730</v>
      </c>
      <c r="Q140" s="19">
        <f t="shared" si="461"/>
        <v>5711</v>
      </c>
      <c r="R140" s="19">
        <f t="shared" si="461"/>
        <v>7443</v>
      </c>
      <c r="S140" s="19">
        <f t="shared" si="461"/>
        <v>8006</v>
      </c>
      <c r="T140" s="20">
        <f t="shared" si="461"/>
        <v>6536</v>
      </c>
      <c r="U140" s="18">
        <f t="shared" si="13"/>
        <v>6008.333333</v>
      </c>
      <c r="V140" s="19">
        <f t="shared" ref="V140:AD140" si="462">V52-U52</f>
        <v>6331</v>
      </c>
      <c r="W140" s="19">
        <f t="shared" si="462"/>
        <v>5360</v>
      </c>
      <c r="X140" s="19">
        <f t="shared" si="462"/>
        <v>9209</v>
      </c>
      <c r="Y140" s="19">
        <f t="shared" si="462"/>
        <v>8070</v>
      </c>
      <c r="Z140" s="19">
        <f t="shared" si="462"/>
        <v>6858</v>
      </c>
      <c r="AA140" s="19">
        <f t="shared" si="462"/>
        <v>8971</v>
      </c>
      <c r="AB140" s="19">
        <f t="shared" si="462"/>
        <v>7599</v>
      </c>
      <c r="AC140" s="19">
        <f t="shared" si="462"/>
        <v>6535</v>
      </c>
      <c r="AD140" s="20">
        <f t="shared" si="462"/>
        <v>6366</v>
      </c>
      <c r="AE140" s="18">
        <f t="shared" si="15"/>
        <v>5899.333333</v>
      </c>
      <c r="AF140" s="19">
        <f t="shared" ref="AF140:AN140" si="463">AF52-AE52</f>
        <v>5741</v>
      </c>
      <c r="AG140" s="19">
        <f t="shared" si="463"/>
        <v>5446</v>
      </c>
      <c r="AH140" s="19">
        <f t="shared" si="463"/>
        <v>9046</v>
      </c>
      <c r="AI140" s="19">
        <f t="shared" si="463"/>
        <v>7709</v>
      </c>
      <c r="AJ140" s="19">
        <f t="shared" si="463"/>
        <v>7290</v>
      </c>
      <c r="AK140" s="19">
        <f t="shared" si="463"/>
        <v>8437</v>
      </c>
      <c r="AL140" s="19">
        <f t="shared" si="463"/>
        <v>7767</v>
      </c>
      <c r="AM140" s="19">
        <f t="shared" si="463"/>
        <v>7226</v>
      </c>
      <c r="AN140" s="20">
        <f t="shared" si="463"/>
        <v>6328</v>
      </c>
      <c r="AO140" s="18">
        <f t="shared" si="17"/>
        <v>5638.666667</v>
      </c>
      <c r="AP140" s="19">
        <f t="shared" ref="AP140:AX140" si="464">AP52-AO52</f>
        <v>6516</v>
      </c>
      <c r="AQ140" s="19">
        <f t="shared" si="464"/>
        <v>5903</v>
      </c>
      <c r="AR140" s="19">
        <f t="shared" si="464"/>
        <v>10041</v>
      </c>
      <c r="AS140" s="19">
        <f t="shared" si="464"/>
        <v>8374</v>
      </c>
      <c r="AT140" s="19">
        <f t="shared" si="464"/>
        <v>7262</v>
      </c>
      <c r="AU140" s="19">
        <f t="shared" si="464"/>
        <v>8372</v>
      </c>
      <c r="AV140" s="19">
        <f t="shared" si="464"/>
        <v>7931</v>
      </c>
      <c r="AW140" s="19">
        <f t="shared" si="464"/>
        <v>6832</v>
      </c>
      <c r="AX140" s="20">
        <f t="shared" si="464"/>
        <v>6136</v>
      </c>
      <c r="AY140" s="18">
        <f t="shared" si="19"/>
        <v>5250.333333</v>
      </c>
      <c r="AZ140" s="19">
        <f t="shared" ref="AZ140:BH140" si="465">AZ52-AY52</f>
        <v>5714</v>
      </c>
      <c r="BA140" s="19">
        <f t="shared" si="465"/>
        <v>5035</v>
      </c>
      <c r="BB140" s="19">
        <f t="shared" si="465"/>
        <v>9545</v>
      </c>
      <c r="BC140" s="19">
        <f t="shared" si="465"/>
        <v>7690</v>
      </c>
      <c r="BD140" s="19">
        <f t="shared" si="465"/>
        <v>6394</v>
      </c>
      <c r="BE140" s="19">
        <f t="shared" si="465"/>
        <v>7775</v>
      </c>
      <c r="BF140" s="19">
        <f t="shared" si="465"/>
        <v>7303</v>
      </c>
      <c r="BG140" s="19">
        <f t="shared" si="465"/>
        <v>5530</v>
      </c>
      <c r="BH140" s="20">
        <f t="shared" si="465"/>
        <v>5749</v>
      </c>
      <c r="BI140" s="18">
        <f t="shared" si="21"/>
        <v>5229</v>
      </c>
      <c r="BJ140" s="19">
        <f t="shared" ref="BJ140:BP140" si="466">BJ52-BI52</f>
        <v>2234</v>
      </c>
      <c r="BK140" s="19">
        <f t="shared" si="466"/>
        <v>2516</v>
      </c>
      <c r="BL140" s="19">
        <f t="shared" si="466"/>
        <v>8478</v>
      </c>
      <c r="BM140" s="19">
        <f t="shared" si="466"/>
        <v>6617</v>
      </c>
      <c r="BN140" s="19">
        <f t="shared" si="466"/>
        <v>5873</v>
      </c>
      <c r="BO140" s="19">
        <f t="shared" si="466"/>
        <v>7493</v>
      </c>
      <c r="BP140" s="20">
        <f t="shared" si="466"/>
        <v>6347</v>
      </c>
      <c r="BQ140" s="18">
        <f t="shared" si="23"/>
        <v>4450.5</v>
      </c>
      <c r="BR140" s="19">
        <f t="shared" ref="BR140:CA140" si="467">BR52-BQ52</f>
        <v>5983</v>
      </c>
      <c r="BS140" s="19">
        <f t="shared" si="467"/>
        <v>5303</v>
      </c>
      <c r="BT140" s="19">
        <f t="shared" si="467"/>
        <v>4311</v>
      </c>
      <c r="BU140" s="19">
        <f t="shared" si="467"/>
        <v>9011</v>
      </c>
      <c r="BV140" s="19">
        <f t="shared" si="467"/>
        <v>6554</v>
      </c>
      <c r="BW140" s="19">
        <f t="shared" si="467"/>
        <v>5794</v>
      </c>
      <c r="BX140" s="19">
        <f t="shared" si="467"/>
        <v>7012</v>
      </c>
      <c r="BY140" s="19">
        <f t="shared" si="467"/>
        <v>6240</v>
      </c>
      <c r="BZ140" s="19">
        <f t="shared" si="467"/>
        <v>4914</v>
      </c>
      <c r="CA140" s="20">
        <f t="shared" si="467"/>
        <v>5200</v>
      </c>
      <c r="CB140" s="18">
        <f t="shared" si="25"/>
        <v>3801</v>
      </c>
      <c r="CC140" s="19">
        <f t="shared" ref="CC140:CG140" si="468">CC52-CB52</f>
        <v>5035</v>
      </c>
      <c r="CD140" s="19">
        <f t="shared" si="468"/>
        <v>4830</v>
      </c>
      <c r="CE140" s="19">
        <f t="shared" si="468"/>
        <v>3832</v>
      </c>
      <c r="CF140" s="19">
        <f t="shared" si="468"/>
        <v>7838</v>
      </c>
      <c r="CG140" s="20">
        <f t="shared" si="468"/>
        <v>5835</v>
      </c>
    </row>
    <row r="141">
      <c r="A141" s="14" t="s">
        <v>59</v>
      </c>
      <c r="B141" s="18">
        <f t="shared" si="27"/>
        <v>2446.75</v>
      </c>
      <c r="C141" s="19">
        <f t="shared" ref="C141:K141" si="469">C53-B53</f>
        <v>3928</v>
      </c>
      <c r="D141" s="19">
        <f t="shared" si="469"/>
        <v>3633</v>
      </c>
      <c r="E141" s="19">
        <f t="shared" si="469"/>
        <v>4998</v>
      </c>
      <c r="F141" s="19">
        <f t="shared" si="469"/>
        <v>5141</v>
      </c>
      <c r="G141" s="19">
        <f t="shared" si="469"/>
        <v>4339</v>
      </c>
      <c r="H141" s="19">
        <f t="shared" si="469"/>
        <v>6820</v>
      </c>
      <c r="I141" s="19">
        <f t="shared" si="469"/>
        <v>5524</v>
      </c>
      <c r="J141" s="19">
        <f t="shared" si="469"/>
        <v>4031</v>
      </c>
      <c r="K141" s="20">
        <f t="shared" si="469"/>
        <v>3849</v>
      </c>
      <c r="L141" s="18">
        <f t="shared" si="11"/>
        <v>3338.333333</v>
      </c>
      <c r="M141" s="19">
        <f t="shared" ref="M141:T141" si="470">M53-L53</f>
        <v>4060</v>
      </c>
      <c r="N141" s="19">
        <f t="shared" si="470"/>
        <v>3380</v>
      </c>
      <c r="O141" s="19">
        <f t="shared" si="470"/>
        <v>5321</v>
      </c>
      <c r="P141" s="19">
        <f t="shared" si="470"/>
        <v>5038</v>
      </c>
      <c r="Q141" s="19">
        <f t="shared" si="470"/>
        <v>4261</v>
      </c>
      <c r="R141" s="19">
        <f t="shared" si="470"/>
        <v>6260</v>
      </c>
      <c r="S141" s="19">
        <f t="shared" si="470"/>
        <v>4986</v>
      </c>
      <c r="T141" s="20">
        <f t="shared" si="470"/>
        <v>3965</v>
      </c>
      <c r="U141" s="18">
        <f t="shared" si="13"/>
        <v>3168.666667</v>
      </c>
      <c r="V141" s="19">
        <f t="shared" ref="V141:AD141" si="471">V53-U53</f>
        <v>3988</v>
      </c>
      <c r="W141" s="19">
        <f t="shared" si="471"/>
        <v>3201</v>
      </c>
      <c r="X141" s="19">
        <f t="shared" si="471"/>
        <v>5864</v>
      </c>
      <c r="Y141" s="19">
        <f t="shared" si="471"/>
        <v>4681</v>
      </c>
      <c r="Z141" s="19">
        <f t="shared" si="471"/>
        <v>4633</v>
      </c>
      <c r="AA141" s="19">
        <f t="shared" si="471"/>
        <v>5819</v>
      </c>
      <c r="AB141" s="19">
        <f t="shared" si="471"/>
        <v>4416</v>
      </c>
      <c r="AC141" s="19">
        <f t="shared" si="471"/>
        <v>3678</v>
      </c>
      <c r="AD141" s="20">
        <f t="shared" si="471"/>
        <v>3587</v>
      </c>
      <c r="AE141" s="18">
        <f t="shared" si="15"/>
        <v>3126</v>
      </c>
      <c r="AF141" s="19">
        <f t="shared" ref="AF141:AN141" si="472">AF53-AE53</f>
        <v>4056</v>
      </c>
      <c r="AG141" s="19">
        <f t="shared" si="472"/>
        <v>3222</v>
      </c>
      <c r="AH141" s="19">
        <f t="shared" si="472"/>
        <v>6574</v>
      </c>
      <c r="AI141" s="19">
        <f t="shared" si="472"/>
        <v>3638</v>
      </c>
      <c r="AJ141" s="19">
        <f t="shared" si="472"/>
        <v>4430</v>
      </c>
      <c r="AK141" s="19">
        <f t="shared" si="472"/>
        <v>5554</v>
      </c>
      <c r="AL141" s="19">
        <f t="shared" si="472"/>
        <v>5010</v>
      </c>
      <c r="AM141" s="19">
        <f t="shared" si="472"/>
        <v>3786</v>
      </c>
      <c r="AN141" s="20">
        <f t="shared" si="472"/>
        <v>3836</v>
      </c>
      <c r="AO141" s="18">
        <f t="shared" si="17"/>
        <v>3027</v>
      </c>
      <c r="AP141" s="19">
        <f t="shared" ref="AP141:AX141" si="473">AP53-AO53</f>
        <v>3885</v>
      </c>
      <c r="AQ141" s="19">
        <f t="shared" si="473"/>
        <v>3877</v>
      </c>
      <c r="AR141" s="19">
        <f t="shared" si="473"/>
        <v>6776</v>
      </c>
      <c r="AS141" s="19">
        <f t="shared" si="473"/>
        <v>3908</v>
      </c>
      <c r="AT141" s="19">
        <f t="shared" si="473"/>
        <v>4427</v>
      </c>
      <c r="AU141" s="19">
        <f t="shared" si="473"/>
        <v>5689</v>
      </c>
      <c r="AV141" s="19">
        <f t="shared" si="473"/>
        <v>4661</v>
      </c>
      <c r="AW141" s="19">
        <f t="shared" si="473"/>
        <v>3325</v>
      </c>
      <c r="AX141" s="20">
        <f t="shared" si="473"/>
        <v>4281</v>
      </c>
      <c r="AY141" s="18">
        <f t="shared" si="19"/>
        <v>3029</v>
      </c>
      <c r="AZ141" s="19">
        <f t="shared" ref="AZ141:BH141" si="474">AZ53-AY53</f>
        <v>3933</v>
      </c>
      <c r="BA141" s="19">
        <f t="shared" si="474"/>
        <v>3237</v>
      </c>
      <c r="BB141" s="19">
        <f t="shared" si="474"/>
        <v>6903</v>
      </c>
      <c r="BC141" s="19">
        <f t="shared" si="474"/>
        <v>3990</v>
      </c>
      <c r="BD141" s="19">
        <f t="shared" si="474"/>
        <v>3693</v>
      </c>
      <c r="BE141" s="19">
        <f t="shared" si="474"/>
        <v>6197</v>
      </c>
      <c r="BF141" s="19">
        <f t="shared" si="474"/>
        <v>4735</v>
      </c>
      <c r="BG141" s="19">
        <f t="shared" si="474"/>
        <v>3344</v>
      </c>
      <c r="BH141" s="20">
        <f t="shared" si="474"/>
        <v>3036</v>
      </c>
      <c r="BI141" s="18">
        <f t="shared" si="21"/>
        <v>2843</v>
      </c>
      <c r="BJ141" s="19">
        <f t="shared" ref="BJ141:BP141" si="475">BJ53-BI53</f>
        <v>1446</v>
      </c>
      <c r="BK141" s="19">
        <f t="shared" si="475"/>
        <v>1798</v>
      </c>
      <c r="BL141" s="19">
        <f t="shared" si="475"/>
        <v>5939</v>
      </c>
      <c r="BM141" s="19">
        <f t="shared" si="475"/>
        <v>4144</v>
      </c>
      <c r="BN141" s="19">
        <f t="shared" si="475"/>
        <v>3893</v>
      </c>
      <c r="BO141" s="19">
        <f t="shared" si="475"/>
        <v>5308</v>
      </c>
      <c r="BP141" s="20">
        <f t="shared" si="475"/>
        <v>4391</v>
      </c>
      <c r="BQ141" s="18">
        <f t="shared" si="23"/>
        <v>2397</v>
      </c>
      <c r="BR141" s="19">
        <f t="shared" ref="BR141:CA141" si="476">BR53-BQ53</f>
        <v>3157</v>
      </c>
      <c r="BS141" s="19">
        <f t="shared" si="476"/>
        <v>2439</v>
      </c>
      <c r="BT141" s="19">
        <f t="shared" si="476"/>
        <v>2328</v>
      </c>
      <c r="BU141" s="19">
        <f t="shared" si="476"/>
        <v>5687</v>
      </c>
      <c r="BV141" s="19">
        <f t="shared" si="476"/>
        <v>3715</v>
      </c>
      <c r="BW141" s="19">
        <f t="shared" si="476"/>
        <v>3830</v>
      </c>
      <c r="BX141" s="19">
        <f t="shared" si="476"/>
        <v>5650</v>
      </c>
      <c r="BY141" s="19">
        <f t="shared" si="476"/>
        <v>4248</v>
      </c>
      <c r="BZ141" s="19">
        <f t="shared" si="476"/>
        <v>3456</v>
      </c>
      <c r="CA141" s="20">
        <f t="shared" si="476"/>
        <v>2909</v>
      </c>
      <c r="CB141" s="18">
        <f t="shared" si="25"/>
        <v>2372</v>
      </c>
      <c r="CC141" s="19">
        <f t="shared" ref="CC141:CG141" si="477">CC53-CB53</f>
        <v>3045</v>
      </c>
      <c r="CD141" s="19">
        <f t="shared" si="477"/>
        <v>2728</v>
      </c>
      <c r="CE141" s="19">
        <f t="shared" si="477"/>
        <v>2267</v>
      </c>
      <c r="CF141" s="19">
        <f t="shared" si="477"/>
        <v>5870</v>
      </c>
      <c r="CG141" s="20">
        <f t="shared" si="477"/>
        <v>3684</v>
      </c>
    </row>
    <row r="142">
      <c r="A142" s="14" t="s">
        <v>60</v>
      </c>
      <c r="B142" s="18">
        <f t="shared" si="27"/>
        <v>4024.75</v>
      </c>
      <c r="C142" s="19">
        <f t="shared" ref="C142:K142" si="478">C54-B54</f>
        <v>6083</v>
      </c>
      <c r="D142" s="19">
        <f t="shared" si="478"/>
        <v>5530</v>
      </c>
      <c r="E142" s="19">
        <f t="shared" si="478"/>
        <v>7088</v>
      </c>
      <c r="F142" s="19">
        <f t="shared" si="478"/>
        <v>7285</v>
      </c>
      <c r="G142" s="19">
        <f t="shared" si="478"/>
        <v>6394</v>
      </c>
      <c r="H142" s="19">
        <f t="shared" si="478"/>
        <v>7497</v>
      </c>
      <c r="I142" s="19">
        <f t="shared" si="478"/>
        <v>8395</v>
      </c>
      <c r="J142" s="19">
        <f t="shared" si="478"/>
        <v>6500</v>
      </c>
      <c r="K142" s="20">
        <f t="shared" si="478"/>
        <v>6927</v>
      </c>
      <c r="L142" s="18">
        <f t="shared" si="11"/>
        <v>5526</v>
      </c>
      <c r="M142" s="19">
        <f t="shared" ref="M142:T142" si="479">M54-L54</f>
        <v>5913</v>
      </c>
      <c r="N142" s="19">
        <f t="shared" si="479"/>
        <v>4711</v>
      </c>
      <c r="O142" s="19">
        <f t="shared" si="479"/>
        <v>7504</v>
      </c>
      <c r="P142" s="19">
        <f t="shared" si="479"/>
        <v>7252</v>
      </c>
      <c r="Q142" s="19">
        <f t="shared" si="479"/>
        <v>6033</v>
      </c>
      <c r="R142" s="19">
        <f t="shared" si="479"/>
        <v>8525</v>
      </c>
      <c r="S142" s="19">
        <f t="shared" si="479"/>
        <v>7962</v>
      </c>
      <c r="T142" s="20">
        <f t="shared" si="479"/>
        <v>6967</v>
      </c>
      <c r="U142" s="18">
        <f t="shared" si="13"/>
        <v>5518.333333</v>
      </c>
      <c r="V142" s="19">
        <f t="shared" ref="V142:AD142" si="480">V54-U54</f>
        <v>5922</v>
      </c>
      <c r="W142" s="19">
        <f t="shared" si="480"/>
        <v>5130</v>
      </c>
      <c r="X142" s="19">
        <f t="shared" si="480"/>
        <v>8667</v>
      </c>
      <c r="Y142" s="19">
        <f t="shared" si="480"/>
        <v>7481</v>
      </c>
      <c r="Z142" s="19">
        <f t="shared" si="480"/>
        <v>6153</v>
      </c>
      <c r="AA142" s="19">
        <f t="shared" si="480"/>
        <v>7665</v>
      </c>
      <c r="AB142" s="19">
        <f t="shared" si="480"/>
        <v>7006</v>
      </c>
      <c r="AC142" s="19">
        <f t="shared" si="480"/>
        <v>6579</v>
      </c>
      <c r="AD142" s="20">
        <f t="shared" si="480"/>
        <v>6271</v>
      </c>
      <c r="AE142" s="18">
        <f t="shared" si="15"/>
        <v>5111.333333</v>
      </c>
      <c r="AF142" s="19">
        <f t="shared" ref="AF142:AN142" si="481">AF54-AE54</f>
        <v>5045</v>
      </c>
      <c r="AG142" s="19">
        <f t="shared" si="481"/>
        <v>5341</v>
      </c>
      <c r="AH142" s="19">
        <f t="shared" si="481"/>
        <v>8560</v>
      </c>
      <c r="AI142" s="19">
        <f t="shared" si="481"/>
        <v>6670</v>
      </c>
      <c r="AJ142" s="19">
        <f t="shared" si="481"/>
        <v>6382</v>
      </c>
      <c r="AK142" s="19">
        <f t="shared" si="481"/>
        <v>6694</v>
      </c>
      <c r="AL142" s="19">
        <f t="shared" si="481"/>
        <v>7923</v>
      </c>
      <c r="AM142" s="19">
        <f t="shared" si="481"/>
        <v>7247</v>
      </c>
      <c r="AN142" s="20">
        <f t="shared" si="481"/>
        <v>6380</v>
      </c>
      <c r="AO142" s="18">
        <f t="shared" si="17"/>
        <v>5413</v>
      </c>
      <c r="AP142" s="19">
        <f t="shared" ref="AP142:AX142" si="482">AP54-AO54</f>
        <v>5760</v>
      </c>
      <c r="AQ142" s="19">
        <f t="shared" si="482"/>
        <v>5457</v>
      </c>
      <c r="AR142" s="19">
        <f t="shared" si="482"/>
        <v>8573</v>
      </c>
      <c r="AS142" s="19">
        <f t="shared" si="482"/>
        <v>6456</v>
      </c>
      <c r="AT142" s="19">
        <f t="shared" si="482"/>
        <v>6767</v>
      </c>
      <c r="AU142" s="19">
        <f t="shared" si="482"/>
        <v>6966</v>
      </c>
      <c r="AV142" s="19">
        <f t="shared" si="482"/>
        <v>7287</v>
      </c>
      <c r="AW142" s="19">
        <f t="shared" si="482"/>
        <v>6129</v>
      </c>
      <c r="AX142" s="20">
        <f t="shared" si="482"/>
        <v>6486</v>
      </c>
      <c r="AY142" s="18">
        <f t="shared" si="19"/>
        <v>5704</v>
      </c>
      <c r="AZ142" s="19">
        <f t="shared" ref="AZ142:BH142" si="483">AZ54-AY54</f>
        <v>6353</v>
      </c>
      <c r="BA142" s="19">
        <f t="shared" si="483"/>
        <v>5584</v>
      </c>
      <c r="BB142" s="19">
        <f t="shared" si="483"/>
        <v>9141</v>
      </c>
      <c r="BC142" s="19">
        <f t="shared" si="483"/>
        <v>7486</v>
      </c>
      <c r="BD142" s="19">
        <f t="shared" si="483"/>
        <v>6843</v>
      </c>
      <c r="BE142" s="19">
        <f t="shared" si="483"/>
        <v>7422</v>
      </c>
      <c r="BF142" s="19">
        <f t="shared" si="483"/>
        <v>7680</v>
      </c>
      <c r="BG142" s="19">
        <f t="shared" si="483"/>
        <v>6931</v>
      </c>
      <c r="BH142" s="20">
        <f t="shared" si="483"/>
        <v>6429</v>
      </c>
      <c r="BI142" s="18">
        <f t="shared" si="21"/>
        <v>5720.666667</v>
      </c>
      <c r="BJ142" s="19">
        <f t="shared" ref="BJ142:BP142" si="484">BJ54-BI54</f>
        <v>2874</v>
      </c>
      <c r="BK142" s="19">
        <f t="shared" si="484"/>
        <v>3471</v>
      </c>
      <c r="BL142" s="19">
        <f t="shared" si="484"/>
        <v>7103</v>
      </c>
      <c r="BM142" s="19">
        <f t="shared" si="484"/>
        <v>6156</v>
      </c>
      <c r="BN142" s="19">
        <f t="shared" si="484"/>
        <v>6399</v>
      </c>
      <c r="BO142" s="19">
        <f t="shared" si="484"/>
        <v>7437</v>
      </c>
      <c r="BP142" s="20">
        <f t="shared" si="484"/>
        <v>7535</v>
      </c>
      <c r="BQ142" s="18">
        <f t="shared" si="23"/>
        <v>4810.5</v>
      </c>
      <c r="BR142" s="19">
        <f t="shared" ref="BR142:CA142" si="485">BR54-BQ54</f>
        <v>5915</v>
      </c>
      <c r="BS142" s="19">
        <f t="shared" si="485"/>
        <v>5596</v>
      </c>
      <c r="BT142" s="19">
        <f t="shared" si="485"/>
        <v>4342</v>
      </c>
      <c r="BU142" s="19">
        <f t="shared" si="485"/>
        <v>7206</v>
      </c>
      <c r="BV142" s="19">
        <f t="shared" si="485"/>
        <v>6351</v>
      </c>
      <c r="BW142" s="19">
        <f t="shared" si="485"/>
        <v>6165</v>
      </c>
      <c r="BX142" s="19">
        <f t="shared" si="485"/>
        <v>6301</v>
      </c>
      <c r="BY142" s="19">
        <f t="shared" si="485"/>
        <v>6250</v>
      </c>
      <c r="BZ142" s="19">
        <f t="shared" si="485"/>
        <v>4473</v>
      </c>
      <c r="CA142" s="20">
        <f t="shared" si="485"/>
        <v>5128</v>
      </c>
      <c r="CB142" s="18">
        <f t="shared" si="25"/>
        <v>3842.5</v>
      </c>
      <c r="CC142" s="19">
        <f t="shared" ref="CC142:CG142" si="486">CC54-CB54</f>
        <v>5597</v>
      </c>
      <c r="CD142" s="19">
        <f t="shared" si="486"/>
        <v>4951</v>
      </c>
      <c r="CE142" s="19">
        <f t="shared" si="486"/>
        <v>4275</v>
      </c>
      <c r="CF142" s="19">
        <f t="shared" si="486"/>
        <v>6431</v>
      </c>
      <c r="CG142" s="20">
        <f t="shared" si="486"/>
        <v>5756</v>
      </c>
    </row>
    <row r="143">
      <c r="A143" s="14" t="s">
        <v>61</v>
      </c>
      <c r="B143" s="18">
        <f t="shared" si="27"/>
        <v>3008.75</v>
      </c>
      <c r="C143" s="19">
        <f t="shared" ref="C143:K143" si="487">C55-B55</f>
        <v>4517</v>
      </c>
      <c r="D143" s="19">
        <f t="shared" si="487"/>
        <v>4087</v>
      </c>
      <c r="E143" s="19">
        <f t="shared" si="487"/>
        <v>5246</v>
      </c>
      <c r="F143" s="19">
        <f t="shared" si="487"/>
        <v>6170</v>
      </c>
      <c r="G143" s="19">
        <f t="shared" si="487"/>
        <v>5502</v>
      </c>
      <c r="H143" s="19">
        <f t="shared" si="487"/>
        <v>5435</v>
      </c>
      <c r="I143" s="19">
        <f t="shared" si="487"/>
        <v>6305</v>
      </c>
      <c r="J143" s="19">
        <f t="shared" si="487"/>
        <v>4889</v>
      </c>
      <c r="K143" s="20">
        <f t="shared" si="487"/>
        <v>5154</v>
      </c>
      <c r="L143" s="18">
        <f t="shared" si="11"/>
        <v>4119.333333</v>
      </c>
      <c r="M143" s="19">
        <f t="shared" ref="M143:T143" si="488">M55-L55</f>
        <v>4118</v>
      </c>
      <c r="N143" s="19">
        <f t="shared" si="488"/>
        <v>3488</v>
      </c>
      <c r="O143" s="19">
        <f t="shared" si="488"/>
        <v>5331</v>
      </c>
      <c r="P143" s="19">
        <f t="shared" si="488"/>
        <v>5816</v>
      </c>
      <c r="Q143" s="19">
        <f t="shared" si="488"/>
        <v>5150</v>
      </c>
      <c r="R143" s="19">
        <f t="shared" si="488"/>
        <v>5144</v>
      </c>
      <c r="S143" s="19">
        <f t="shared" si="488"/>
        <v>5477</v>
      </c>
      <c r="T143" s="20">
        <f t="shared" si="488"/>
        <v>4567</v>
      </c>
      <c r="U143" s="18">
        <f t="shared" si="13"/>
        <v>3944</v>
      </c>
      <c r="V143" s="19">
        <f t="shared" ref="V143:AD143" si="489">V55-U55</f>
        <v>4178</v>
      </c>
      <c r="W143" s="19">
        <f t="shared" si="489"/>
        <v>3718</v>
      </c>
      <c r="X143" s="19">
        <f t="shared" si="489"/>
        <v>5694</v>
      </c>
      <c r="Y143" s="19">
        <f t="shared" si="489"/>
        <v>5865</v>
      </c>
      <c r="Z143" s="19">
        <f t="shared" si="489"/>
        <v>5400</v>
      </c>
      <c r="AA143" s="19">
        <f t="shared" si="489"/>
        <v>5249</v>
      </c>
      <c r="AB143" s="19">
        <f t="shared" si="489"/>
        <v>4570</v>
      </c>
      <c r="AC143" s="19">
        <f t="shared" si="489"/>
        <v>4105</v>
      </c>
      <c r="AD143" s="20">
        <f t="shared" si="489"/>
        <v>4110</v>
      </c>
      <c r="AE143" s="18">
        <f t="shared" si="15"/>
        <v>3476.333333</v>
      </c>
      <c r="AF143" s="19">
        <f t="shared" ref="AF143:AN143" si="490">AF55-AE55</f>
        <v>3202</v>
      </c>
      <c r="AG143" s="19">
        <f t="shared" si="490"/>
        <v>3190</v>
      </c>
      <c r="AH143" s="19">
        <f t="shared" si="490"/>
        <v>5090</v>
      </c>
      <c r="AI143" s="19">
        <f t="shared" si="490"/>
        <v>4978</v>
      </c>
      <c r="AJ143" s="19">
        <f t="shared" si="490"/>
        <v>4905</v>
      </c>
      <c r="AK143" s="19">
        <f t="shared" si="490"/>
        <v>4352</v>
      </c>
      <c r="AL143" s="19">
        <f t="shared" si="490"/>
        <v>4610</v>
      </c>
      <c r="AM143" s="19">
        <f t="shared" si="490"/>
        <v>4096</v>
      </c>
      <c r="AN143" s="20">
        <f t="shared" si="490"/>
        <v>3770</v>
      </c>
      <c r="AO143" s="18">
        <f t="shared" si="17"/>
        <v>3289</v>
      </c>
      <c r="AP143" s="19">
        <f t="shared" ref="AP143:AX143" si="491">AP55-AO55</f>
        <v>3002</v>
      </c>
      <c r="AQ143" s="19">
        <f t="shared" si="491"/>
        <v>3132</v>
      </c>
      <c r="AR143" s="19">
        <f t="shared" si="491"/>
        <v>4859</v>
      </c>
      <c r="AS143" s="19">
        <f t="shared" si="491"/>
        <v>4788</v>
      </c>
      <c r="AT143" s="19">
        <f t="shared" si="491"/>
        <v>4642</v>
      </c>
      <c r="AU143" s="19">
        <f t="shared" si="491"/>
        <v>4288</v>
      </c>
      <c r="AV143" s="19">
        <f t="shared" si="491"/>
        <v>4110</v>
      </c>
      <c r="AW143" s="19">
        <f t="shared" si="491"/>
        <v>3857</v>
      </c>
      <c r="AX143" s="20">
        <f t="shared" si="491"/>
        <v>3440</v>
      </c>
      <c r="AY143" s="18">
        <f t="shared" si="19"/>
        <v>4301.666667</v>
      </c>
      <c r="AZ143" s="19">
        <f t="shared" ref="AZ143:BH143" si="492">AZ55-AY55</f>
        <v>4387</v>
      </c>
      <c r="BA143" s="19">
        <f t="shared" si="492"/>
        <v>3767</v>
      </c>
      <c r="BB143" s="19">
        <f t="shared" si="492"/>
        <v>5566</v>
      </c>
      <c r="BC143" s="19">
        <f t="shared" si="492"/>
        <v>5489</v>
      </c>
      <c r="BD143" s="19">
        <f t="shared" si="492"/>
        <v>5670</v>
      </c>
      <c r="BE143" s="19">
        <f t="shared" si="492"/>
        <v>5027</v>
      </c>
      <c r="BF143" s="19">
        <f t="shared" si="492"/>
        <v>5143</v>
      </c>
      <c r="BG143" s="19">
        <f t="shared" si="492"/>
        <v>4020</v>
      </c>
      <c r="BH143" s="20">
        <f t="shared" si="492"/>
        <v>4323</v>
      </c>
      <c r="BI143" s="18">
        <f t="shared" si="21"/>
        <v>3665</v>
      </c>
      <c r="BJ143" s="19">
        <f t="shared" ref="BJ143:BP143" si="493">BJ55-BI55</f>
        <v>2142</v>
      </c>
      <c r="BK143" s="19">
        <f t="shared" si="493"/>
        <v>2794</v>
      </c>
      <c r="BL143" s="19">
        <f t="shared" si="493"/>
        <v>5719</v>
      </c>
      <c r="BM143" s="19">
        <f t="shared" si="493"/>
        <v>5295</v>
      </c>
      <c r="BN143" s="19">
        <f t="shared" si="493"/>
        <v>4820</v>
      </c>
      <c r="BO143" s="19">
        <f t="shared" si="493"/>
        <v>4484</v>
      </c>
      <c r="BP143" s="20">
        <f t="shared" si="493"/>
        <v>4269</v>
      </c>
      <c r="BQ143" s="18">
        <f t="shared" si="23"/>
        <v>3241</v>
      </c>
      <c r="BR143" s="19">
        <f t="shared" ref="BR143:CA143" si="494">BR55-BQ55</f>
        <v>4158</v>
      </c>
      <c r="BS143" s="19">
        <f t="shared" si="494"/>
        <v>4104</v>
      </c>
      <c r="BT143" s="19">
        <f t="shared" si="494"/>
        <v>3242</v>
      </c>
      <c r="BU143" s="19">
        <f t="shared" si="494"/>
        <v>5393</v>
      </c>
      <c r="BV143" s="19">
        <f t="shared" si="494"/>
        <v>5270</v>
      </c>
      <c r="BW143" s="19">
        <f t="shared" si="494"/>
        <v>5048</v>
      </c>
      <c r="BX143" s="19">
        <f t="shared" si="494"/>
        <v>4293</v>
      </c>
      <c r="BY143" s="19">
        <f t="shared" si="494"/>
        <v>4089</v>
      </c>
      <c r="BZ143" s="19">
        <f t="shared" si="494"/>
        <v>3942</v>
      </c>
      <c r="CA143" s="20">
        <f t="shared" si="494"/>
        <v>4206</v>
      </c>
      <c r="CB143" s="18">
        <f t="shared" si="25"/>
        <v>3330</v>
      </c>
      <c r="CC143" s="19">
        <f t="shared" ref="CC143:CG143" si="495">CC55-CB55</f>
        <v>3754</v>
      </c>
      <c r="CD143" s="19">
        <f t="shared" si="495"/>
        <v>3504</v>
      </c>
      <c r="CE143" s="19">
        <f t="shared" si="495"/>
        <v>2985</v>
      </c>
      <c r="CF143" s="19">
        <f t="shared" si="495"/>
        <v>4819</v>
      </c>
      <c r="CG143" s="20">
        <f t="shared" si="495"/>
        <v>4586</v>
      </c>
    </row>
    <row r="144">
      <c r="A144" s="14" t="s">
        <v>62</v>
      </c>
      <c r="B144" s="18">
        <f t="shared" si="27"/>
        <v>2022.75</v>
      </c>
      <c r="C144" s="19">
        <f t="shared" ref="C144:K144" si="496">C56-B56</f>
        <v>3110</v>
      </c>
      <c r="D144" s="19">
        <f t="shared" si="496"/>
        <v>2742</v>
      </c>
      <c r="E144" s="19">
        <f t="shared" si="496"/>
        <v>3174</v>
      </c>
      <c r="F144" s="19">
        <f t="shared" si="496"/>
        <v>3404</v>
      </c>
      <c r="G144" s="19">
        <f t="shared" si="496"/>
        <v>4313</v>
      </c>
      <c r="H144" s="19">
        <f t="shared" si="496"/>
        <v>4449</v>
      </c>
      <c r="I144" s="19">
        <f t="shared" si="496"/>
        <v>4147</v>
      </c>
      <c r="J144" s="19">
        <f t="shared" si="496"/>
        <v>3667</v>
      </c>
      <c r="K144" s="20">
        <f t="shared" si="496"/>
        <v>2984</v>
      </c>
      <c r="L144" s="18">
        <f t="shared" si="11"/>
        <v>2568.333333</v>
      </c>
      <c r="M144" s="19">
        <f t="shared" ref="M144:T144" si="497">M56-L56</f>
        <v>2676</v>
      </c>
      <c r="N144" s="19">
        <f t="shared" si="497"/>
        <v>2186</v>
      </c>
      <c r="O144" s="19">
        <f t="shared" si="497"/>
        <v>2700</v>
      </c>
      <c r="P144" s="19">
        <f t="shared" si="497"/>
        <v>3169</v>
      </c>
      <c r="Q144" s="19">
        <f t="shared" si="497"/>
        <v>3508</v>
      </c>
      <c r="R144" s="19">
        <f t="shared" si="497"/>
        <v>4350</v>
      </c>
      <c r="S144" s="19">
        <f t="shared" si="497"/>
        <v>4990</v>
      </c>
      <c r="T144" s="20">
        <f t="shared" si="497"/>
        <v>3045</v>
      </c>
      <c r="U144" s="18">
        <f t="shared" si="13"/>
        <v>2423.333333</v>
      </c>
      <c r="V144" s="19">
        <f t="shared" ref="V144:AD144" si="498">V56-U56</f>
        <v>2666</v>
      </c>
      <c r="W144" s="19">
        <f t="shared" si="498"/>
        <v>2411</v>
      </c>
      <c r="X144" s="19">
        <f t="shared" si="498"/>
        <v>3554</v>
      </c>
      <c r="Y144" s="19">
        <f t="shared" si="498"/>
        <v>3054</v>
      </c>
      <c r="Z144" s="19">
        <f t="shared" si="498"/>
        <v>3664</v>
      </c>
      <c r="AA144" s="19">
        <f t="shared" si="498"/>
        <v>3925</v>
      </c>
      <c r="AB144" s="19">
        <f t="shared" si="498"/>
        <v>3158</v>
      </c>
      <c r="AC144" s="19">
        <f t="shared" si="498"/>
        <v>3096</v>
      </c>
      <c r="AD144" s="20">
        <f t="shared" si="498"/>
        <v>2806</v>
      </c>
      <c r="AE144" s="18">
        <f t="shared" si="15"/>
        <v>2553</v>
      </c>
      <c r="AF144" s="19">
        <f t="shared" ref="AF144:AN144" si="499">AF56-AE56</f>
        <v>2602</v>
      </c>
      <c r="AG144" s="19">
        <f t="shared" si="499"/>
        <v>2429</v>
      </c>
      <c r="AH144" s="19">
        <f t="shared" si="499"/>
        <v>3777</v>
      </c>
      <c r="AI144" s="19">
        <f t="shared" si="499"/>
        <v>2983</v>
      </c>
      <c r="AJ144" s="19">
        <f t="shared" si="499"/>
        <v>3505</v>
      </c>
      <c r="AK144" s="19">
        <f t="shared" si="499"/>
        <v>3758</v>
      </c>
      <c r="AL144" s="19">
        <f t="shared" si="499"/>
        <v>3048</v>
      </c>
      <c r="AM144" s="19">
        <f t="shared" si="499"/>
        <v>2865</v>
      </c>
      <c r="AN144" s="20">
        <f t="shared" si="499"/>
        <v>2592</v>
      </c>
      <c r="AO144" s="18">
        <f t="shared" si="17"/>
        <v>2348.333333</v>
      </c>
      <c r="AP144" s="19">
        <f t="shared" ref="AP144:AX144" si="500">AP56-AO56</f>
        <v>2356</v>
      </c>
      <c r="AQ144" s="19">
        <f t="shared" si="500"/>
        <v>2453</v>
      </c>
      <c r="AR144" s="19">
        <f t="shared" si="500"/>
        <v>3819</v>
      </c>
      <c r="AS144" s="19">
        <f t="shared" si="500"/>
        <v>2883</v>
      </c>
      <c r="AT144" s="19">
        <f t="shared" si="500"/>
        <v>3183</v>
      </c>
      <c r="AU144" s="19">
        <f t="shared" si="500"/>
        <v>3057</v>
      </c>
      <c r="AV144" s="19">
        <f t="shared" si="500"/>
        <v>3119</v>
      </c>
      <c r="AW144" s="19">
        <f t="shared" si="500"/>
        <v>2720</v>
      </c>
      <c r="AX144" s="20">
        <f t="shared" si="500"/>
        <v>2467</v>
      </c>
      <c r="AY144" s="18">
        <f t="shared" si="19"/>
        <v>2511.333333</v>
      </c>
      <c r="AZ144" s="19">
        <f t="shared" ref="AZ144:BH144" si="501">AZ56-AY56</f>
        <v>2448</v>
      </c>
      <c r="BA144" s="19">
        <f t="shared" si="501"/>
        <v>2018</v>
      </c>
      <c r="BB144" s="19">
        <f t="shared" si="501"/>
        <v>3529</v>
      </c>
      <c r="BC144" s="19">
        <f t="shared" si="501"/>
        <v>2834</v>
      </c>
      <c r="BD144" s="19">
        <f t="shared" si="501"/>
        <v>2788</v>
      </c>
      <c r="BE144" s="19">
        <f t="shared" si="501"/>
        <v>2554</v>
      </c>
      <c r="BF144" s="19">
        <f t="shared" si="501"/>
        <v>2795</v>
      </c>
      <c r="BG144" s="19">
        <f t="shared" si="501"/>
        <v>2477</v>
      </c>
      <c r="BH144" s="20">
        <f t="shared" si="501"/>
        <v>2371</v>
      </c>
      <c r="BI144" s="18">
        <f t="shared" si="21"/>
        <v>2212.333333</v>
      </c>
      <c r="BJ144" s="19">
        <f t="shared" ref="BJ144:BP144" si="502">BJ56-BI56</f>
        <v>1053</v>
      </c>
      <c r="BK144" s="19">
        <f t="shared" si="502"/>
        <v>1234</v>
      </c>
      <c r="BL144" s="19">
        <f t="shared" si="502"/>
        <v>2625</v>
      </c>
      <c r="BM144" s="19">
        <f t="shared" si="502"/>
        <v>2421</v>
      </c>
      <c r="BN144" s="19">
        <f t="shared" si="502"/>
        <v>2691</v>
      </c>
      <c r="BO144" s="19">
        <f t="shared" si="502"/>
        <v>2333</v>
      </c>
      <c r="BP144" s="20">
        <f t="shared" si="502"/>
        <v>2307</v>
      </c>
      <c r="BQ144" s="18">
        <f t="shared" si="23"/>
        <v>1539.5</v>
      </c>
      <c r="BR144" s="19">
        <f t="shared" ref="BR144:CA144" si="503">BR56-BQ56</f>
        <v>2058</v>
      </c>
      <c r="BS144" s="19">
        <f t="shared" si="503"/>
        <v>1890</v>
      </c>
      <c r="BT144" s="19">
        <f t="shared" si="503"/>
        <v>1404</v>
      </c>
      <c r="BU144" s="19">
        <f t="shared" si="503"/>
        <v>2520</v>
      </c>
      <c r="BV144" s="19">
        <f t="shared" si="503"/>
        <v>2372</v>
      </c>
      <c r="BW144" s="19">
        <f t="shared" si="503"/>
        <v>2578</v>
      </c>
      <c r="BX144" s="19">
        <f t="shared" si="503"/>
        <v>2353</v>
      </c>
      <c r="BY144" s="19">
        <f t="shared" si="503"/>
        <v>2057</v>
      </c>
      <c r="BZ144" s="19">
        <f t="shared" si="503"/>
        <v>1822</v>
      </c>
      <c r="CA144" s="20">
        <f t="shared" si="503"/>
        <v>2012</v>
      </c>
      <c r="CB144" s="18">
        <f t="shared" si="25"/>
        <v>1561.5</v>
      </c>
      <c r="CC144" s="19">
        <f t="shared" ref="CC144:CG144" si="504">CC56-CB56</f>
        <v>2034</v>
      </c>
      <c r="CD144" s="19">
        <f t="shared" si="504"/>
        <v>1941</v>
      </c>
      <c r="CE144" s="19">
        <f t="shared" si="504"/>
        <v>1550</v>
      </c>
      <c r="CF144" s="19">
        <f t="shared" si="504"/>
        <v>2470</v>
      </c>
      <c r="CG144" s="20">
        <f t="shared" si="504"/>
        <v>2192</v>
      </c>
    </row>
    <row r="145">
      <c r="A145" s="14" t="s">
        <v>63</v>
      </c>
      <c r="B145" s="18">
        <f t="shared" si="27"/>
        <v>4037.5</v>
      </c>
      <c r="C145" s="19">
        <f t="shared" ref="C145:K145" si="505">C57-B57</f>
        <v>5675</v>
      </c>
      <c r="D145" s="19">
        <f t="shared" si="505"/>
        <v>5136</v>
      </c>
      <c r="E145" s="19">
        <f t="shared" si="505"/>
        <v>6729</v>
      </c>
      <c r="F145" s="19">
        <f t="shared" si="505"/>
        <v>6757</v>
      </c>
      <c r="G145" s="19">
        <f t="shared" si="505"/>
        <v>7098</v>
      </c>
      <c r="H145" s="19">
        <f t="shared" si="505"/>
        <v>7117</v>
      </c>
      <c r="I145" s="19">
        <f t="shared" si="505"/>
        <v>7884</v>
      </c>
      <c r="J145" s="19">
        <f t="shared" si="505"/>
        <v>6295</v>
      </c>
      <c r="K145" s="20">
        <f t="shared" si="505"/>
        <v>7903</v>
      </c>
      <c r="L145" s="18">
        <f t="shared" si="11"/>
        <v>5595.666667</v>
      </c>
      <c r="M145" s="19">
        <f t="shared" ref="M145:T145" si="506">M57-L57</f>
        <v>5400</v>
      </c>
      <c r="N145" s="19">
        <f t="shared" si="506"/>
        <v>4695</v>
      </c>
      <c r="O145" s="19">
        <f t="shared" si="506"/>
        <v>7070</v>
      </c>
      <c r="P145" s="19">
        <f t="shared" si="506"/>
        <v>6754</v>
      </c>
      <c r="Q145" s="19">
        <f t="shared" si="506"/>
        <v>6501</v>
      </c>
      <c r="R145" s="19">
        <f t="shared" si="506"/>
        <v>6240</v>
      </c>
      <c r="S145" s="19">
        <f t="shared" si="506"/>
        <v>6902</v>
      </c>
      <c r="T145" s="20">
        <f t="shared" si="506"/>
        <v>5980</v>
      </c>
      <c r="U145" s="18">
        <f t="shared" si="13"/>
        <v>5079.666667</v>
      </c>
      <c r="V145" s="19">
        <f t="shared" ref="V145:AD145" si="507">V57-U57</f>
        <v>5782</v>
      </c>
      <c r="W145" s="19">
        <f t="shared" si="507"/>
        <v>5041</v>
      </c>
      <c r="X145" s="19">
        <f t="shared" si="507"/>
        <v>7530</v>
      </c>
      <c r="Y145" s="19">
        <f t="shared" si="507"/>
        <v>6306</v>
      </c>
      <c r="Z145" s="19">
        <f t="shared" si="507"/>
        <v>7448</v>
      </c>
      <c r="AA145" s="19">
        <f t="shared" si="507"/>
        <v>6934</v>
      </c>
      <c r="AB145" s="19">
        <f t="shared" si="507"/>
        <v>6524</v>
      </c>
      <c r="AC145" s="19">
        <f t="shared" si="507"/>
        <v>6304</v>
      </c>
      <c r="AD145" s="20">
        <f t="shared" si="507"/>
        <v>5779</v>
      </c>
      <c r="AE145" s="18">
        <f t="shared" si="15"/>
        <v>4960.333333</v>
      </c>
      <c r="AF145" s="19">
        <f t="shared" ref="AF145:AN145" si="508">AF57-AE57</f>
        <v>5303</v>
      </c>
      <c r="AG145" s="19">
        <f t="shared" si="508"/>
        <v>4776</v>
      </c>
      <c r="AH145" s="19">
        <f t="shared" si="508"/>
        <v>7255</v>
      </c>
      <c r="AI145" s="19">
        <f t="shared" si="508"/>
        <v>5897</v>
      </c>
      <c r="AJ145" s="19">
        <f t="shared" si="508"/>
        <v>6943</v>
      </c>
      <c r="AK145" s="19">
        <f t="shared" si="508"/>
        <v>6408</v>
      </c>
      <c r="AL145" s="19">
        <f t="shared" si="508"/>
        <v>6370</v>
      </c>
      <c r="AM145" s="19">
        <f t="shared" si="508"/>
        <v>6056</v>
      </c>
      <c r="AN145" s="20">
        <f t="shared" si="508"/>
        <v>6327</v>
      </c>
      <c r="AO145" s="18">
        <f t="shared" si="17"/>
        <v>5452</v>
      </c>
      <c r="AP145" s="19">
        <f t="shared" ref="AP145:AX145" si="509">AP57-AO57</f>
        <v>5823</v>
      </c>
      <c r="AQ145" s="19">
        <f t="shared" si="509"/>
        <v>5910</v>
      </c>
      <c r="AR145" s="19">
        <f t="shared" si="509"/>
        <v>7630</v>
      </c>
      <c r="AS145" s="19">
        <f t="shared" si="509"/>
        <v>6867</v>
      </c>
      <c r="AT145" s="19">
        <f t="shared" si="509"/>
        <v>7387</v>
      </c>
      <c r="AU145" s="19">
        <f t="shared" si="509"/>
        <v>6967</v>
      </c>
      <c r="AV145" s="19">
        <f t="shared" si="509"/>
        <v>7151</v>
      </c>
      <c r="AW145" s="19">
        <f t="shared" si="509"/>
        <v>6195</v>
      </c>
      <c r="AX145" s="20">
        <f t="shared" si="509"/>
        <v>5633</v>
      </c>
      <c r="AY145" s="18">
        <f t="shared" si="19"/>
        <v>5785.666667</v>
      </c>
      <c r="AZ145" s="19">
        <f t="shared" ref="AZ145:BH145" si="510">AZ57-AY57</f>
        <v>6473</v>
      </c>
      <c r="BA145" s="19">
        <f t="shared" si="510"/>
        <v>5520</v>
      </c>
      <c r="BB145" s="19">
        <f t="shared" si="510"/>
        <v>8156</v>
      </c>
      <c r="BC145" s="19">
        <f t="shared" si="510"/>
        <v>7898</v>
      </c>
      <c r="BD145" s="19">
        <f t="shared" si="510"/>
        <v>7410</v>
      </c>
      <c r="BE145" s="19">
        <f t="shared" si="510"/>
        <v>7091</v>
      </c>
      <c r="BF145" s="19">
        <f t="shared" si="510"/>
        <v>7635</v>
      </c>
      <c r="BG145" s="19">
        <f t="shared" si="510"/>
        <v>6833</v>
      </c>
      <c r="BH145" s="20">
        <f t="shared" si="510"/>
        <v>5869</v>
      </c>
      <c r="BI145" s="18">
        <f t="shared" si="21"/>
        <v>5364.666667</v>
      </c>
      <c r="BJ145" s="19">
        <f t="shared" ref="BJ145:BP145" si="511">BJ57-BI57</f>
        <v>2548</v>
      </c>
      <c r="BK145" s="19">
        <f t="shared" si="511"/>
        <v>3765</v>
      </c>
      <c r="BL145" s="19">
        <f t="shared" si="511"/>
        <v>6321</v>
      </c>
      <c r="BM145" s="19">
        <f t="shared" si="511"/>
        <v>7083</v>
      </c>
      <c r="BN145" s="19">
        <f t="shared" si="511"/>
        <v>6624</v>
      </c>
      <c r="BO145" s="19">
        <f t="shared" si="511"/>
        <v>6359</v>
      </c>
      <c r="BP145" s="20">
        <f t="shared" si="511"/>
        <v>5876</v>
      </c>
      <c r="BQ145" s="18">
        <f t="shared" si="23"/>
        <v>5328.5</v>
      </c>
      <c r="BR145" s="19">
        <f t="shared" ref="BR145:CA145" si="512">BR57-BQ57</f>
        <v>6146</v>
      </c>
      <c r="BS145" s="19">
        <f t="shared" si="512"/>
        <v>5720</v>
      </c>
      <c r="BT145" s="19">
        <f t="shared" si="512"/>
        <v>5008</v>
      </c>
      <c r="BU145" s="19">
        <f t="shared" si="512"/>
        <v>7603</v>
      </c>
      <c r="BV145" s="19">
        <f t="shared" si="512"/>
        <v>6879</v>
      </c>
      <c r="BW145" s="19">
        <f t="shared" si="512"/>
        <v>6487</v>
      </c>
      <c r="BX145" s="19">
        <f t="shared" si="512"/>
        <v>6529</v>
      </c>
      <c r="BY145" s="19">
        <f t="shared" si="512"/>
        <v>5758</v>
      </c>
      <c r="BZ145" s="19">
        <f t="shared" si="512"/>
        <v>5371</v>
      </c>
      <c r="CA145" s="20">
        <f t="shared" si="512"/>
        <v>5240</v>
      </c>
      <c r="CB145" s="18">
        <f t="shared" si="25"/>
        <v>4643.5</v>
      </c>
      <c r="CC145" s="19">
        <f t="shared" ref="CC145:CG145" si="513">CC57-CB57</f>
        <v>5389</v>
      </c>
      <c r="CD145" s="19">
        <f t="shared" si="513"/>
        <v>5617</v>
      </c>
      <c r="CE145" s="19">
        <f t="shared" si="513"/>
        <v>4335</v>
      </c>
      <c r="CF145" s="19">
        <f t="shared" si="513"/>
        <v>6926</v>
      </c>
      <c r="CG145" s="20">
        <f t="shared" si="513"/>
        <v>5850</v>
      </c>
    </row>
    <row r="146">
      <c r="A146" s="14" t="s">
        <v>64</v>
      </c>
      <c r="B146" s="18">
        <f t="shared" si="27"/>
        <v>4024.5</v>
      </c>
      <c r="C146" s="19">
        <f t="shared" ref="C146:K146" si="514">C58-B58</f>
        <v>6007</v>
      </c>
      <c r="D146" s="19">
        <f t="shared" si="514"/>
        <v>5291</v>
      </c>
      <c r="E146" s="19">
        <f t="shared" si="514"/>
        <v>6962</v>
      </c>
      <c r="F146" s="19">
        <f t="shared" si="514"/>
        <v>7928</v>
      </c>
      <c r="G146" s="19">
        <f t="shared" si="514"/>
        <v>6678</v>
      </c>
      <c r="H146" s="19">
        <f t="shared" si="514"/>
        <v>8004</v>
      </c>
      <c r="I146" s="19">
        <f t="shared" si="514"/>
        <v>7881</v>
      </c>
      <c r="J146" s="19">
        <f t="shared" si="514"/>
        <v>6603</v>
      </c>
      <c r="K146" s="20">
        <f t="shared" si="514"/>
        <v>6400</v>
      </c>
      <c r="L146" s="18">
        <f t="shared" si="11"/>
        <v>5187.666667</v>
      </c>
      <c r="M146" s="19">
        <f t="shared" ref="M146:T146" si="515">M58-L58</f>
        <v>5711</v>
      </c>
      <c r="N146" s="19">
        <f t="shared" si="515"/>
        <v>4465</v>
      </c>
      <c r="O146" s="19">
        <f t="shared" si="515"/>
        <v>6906</v>
      </c>
      <c r="P146" s="19">
        <f t="shared" si="515"/>
        <v>7592</v>
      </c>
      <c r="Q146" s="19">
        <f t="shared" si="515"/>
        <v>6486</v>
      </c>
      <c r="R146" s="19">
        <f t="shared" si="515"/>
        <v>7175</v>
      </c>
      <c r="S146" s="19">
        <f t="shared" si="515"/>
        <v>7556</v>
      </c>
      <c r="T146" s="20">
        <f t="shared" si="515"/>
        <v>6205</v>
      </c>
      <c r="U146" s="18">
        <f t="shared" si="13"/>
        <v>5126.333333</v>
      </c>
      <c r="V146" s="19">
        <f t="shared" ref="V146:AD146" si="516">V58-U58</f>
        <v>5632</v>
      </c>
      <c r="W146" s="19">
        <f t="shared" si="516"/>
        <v>4632</v>
      </c>
      <c r="X146" s="19">
        <f t="shared" si="516"/>
        <v>7139</v>
      </c>
      <c r="Y146" s="19">
        <f t="shared" si="516"/>
        <v>6344</v>
      </c>
      <c r="Z146" s="19">
        <f t="shared" si="516"/>
        <v>6719</v>
      </c>
      <c r="AA146" s="19">
        <f t="shared" si="516"/>
        <v>6857</v>
      </c>
      <c r="AB146" s="19">
        <f t="shared" si="516"/>
        <v>6625</v>
      </c>
      <c r="AC146" s="19">
        <f t="shared" si="516"/>
        <v>5588</v>
      </c>
      <c r="AD146" s="20">
        <f t="shared" si="516"/>
        <v>5575</v>
      </c>
      <c r="AE146" s="18">
        <f t="shared" si="15"/>
        <v>4732.333333</v>
      </c>
      <c r="AF146" s="19">
        <f t="shared" ref="AF146:AN146" si="517">AF58-AE58</f>
        <v>4739</v>
      </c>
      <c r="AG146" s="19">
        <f t="shared" si="517"/>
        <v>4426</v>
      </c>
      <c r="AH146" s="19">
        <f t="shared" si="517"/>
        <v>6605</v>
      </c>
      <c r="AI146" s="19">
        <f t="shared" si="517"/>
        <v>5866</v>
      </c>
      <c r="AJ146" s="19">
        <f t="shared" si="517"/>
        <v>6012</v>
      </c>
      <c r="AK146" s="19">
        <f t="shared" si="517"/>
        <v>6650</v>
      </c>
      <c r="AL146" s="19">
        <f t="shared" si="517"/>
        <v>7250</v>
      </c>
      <c r="AM146" s="19">
        <f t="shared" si="517"/>
        <v>5584</v>
      </c>
      <c r="AN146" s="20">
        <f t="shared" si="517"/>
        <v>5218</v>
      </c>
      <c r="AO146" s="18">
        <f t="shared" si="17"/>
        <v>4356</v>
      </c>
      <c r="AP146" s="19">
        <f t="shared" ref="AP146:AX146" si="518">AP58-AO58</f>
        <v>4589</v>
      </c>
      <c r="AQ146" s="19">
        <f t="shared" si="518"/>
        <v>4380</v>
      </c>
      <c r="AR146" s="19">
        <f t="shared" si="518"/>
        <v>6504</v>
      </c>
      <c r="AS146" s="19">
        <f t="shared" si="518"/>
        <v>6249</v>
      </c>
      <c r="AT146" s="19">
        <f t="shared" si="518"/>
        <v>5857</v>
      </c>
      <c r="AU146" s="19">
        <f t="shared" si="518"/>
        <v>6941</v>
      </c>
      <c r="AV146" s="19">
        <f t="shared" si="518"/>
        <v>6292</v>
      </c>
      <c r="AW146" s="19">
        <f t="shared" si="518"/>
        <v>5457</v>
      </c>
      <c r="AX146" s="20">
        <f t="shared" si="518"/>
        <v>4479</v>
      </c>
      <c r="AY146" s="18">
        <f t="shared" si="19"/>
        <v>4222.666667</v>
      </c>
      <c r="AZ146" s="19">
        <f t="shared" ref="AZ146:BH146" si="519">AZ58-AY58</f>
        <v>4651</v>
      </c>
      <c r="BA146" s="19">
        <f t="shared" si="519"/>
        <v>4115</v>
      </c>
      <c r="BB146" s="19">
        <f t="shared" si="519"/>
        <v>6605</v>
      </c>
      <c r="BC146" s="19">
        <f t="shared" si="519"/>
        <v>6558</v>
      </c>
      <c r="BD146" s="19">
        <f t="shared" si="519"/>
        <v>6128</v>
      </c>
      <c r="BE146" s="19">
        <f t="shared" si="519"/>
        <v>6312</v>
      </c>
      <c r="BF146" s="19">
        <f t="shared" si="519"/>
        <v>6499</v>
      </c>
      <c r="BG146" s="19">
        <f t="shared" si="519"/>
        <v>4937</v>
      </c>
      <c r="BH146" s="20">
        <f t="shared" si="519"/>
        <v>4389</v>
      </c>
      <c r="BI146" s="18">
        <f t="shared" si="21"/>
        <v>3983.333333</v>
      </c>
      <c r="BJ146" s="19">
        <f t="shared" ref="BJ146:BP146" si="520">BJ58-BI58</f>
        <v>2304</v>
      </c>
      <c r="BK146" s="19">
        <f t="shared" si="520"/>
        <v>2860</v>
      </c>
      <c r="BL146" s="19">
        <f t="shared" si="520"/>
        <v>6122</v>
      </c>
      <c r="BM146" s="19">
        <f t="shared" si="520"/>
        <v>5962</v>
      </c>
      <c r="BN146" s="19">
        <f t="shared" si="520"/>
        <v>5707</v>
      </c>
      <c r="BO146" s="19">
        <f t="shared" si="520"/>
        <v>5414</v>
      </c>
      <c r="BP146" s="20">
        <f t="shared" si="520"/>
        <v>5280</v>
      </c>
      <c r="BQ146" s="18">
        <f t="shared" si="23"/>
        <v>3149</v>
      </c>
      <c r="BR146" s="19">
        <f t="shared" ref="BR146:CA146" si="521">BR58-BQ58</f>
        <v>4128</v>
      </c>
      <c r="BS146" s="19">
        <f t="shared" si="521"/>
        <v>3795</v>
      </c>
      <c r="BT146" s="19">
        <f t="shared" si="521"/>
        <v>3026</v>
      </c>
      <c r="BU146" s="19">
        <f t="shared" si="521"/>
        <v>5955</v>
      </c>
      <c r="BV146" s="19">
        <f t="shared" si="521"/>
        <v>5371</v>
      </c>
      <c r="BW146" s="19">
        <f t="shared" si="521"/>
        <v>5286</v>
      </c>
      <c r="BX146" s="19">
        <f t="shared" si="521"/>
        <v>4753</v>
      </c>
      <c r="BY146" s="19">
        <f t="shared" si="521"/>
        <v>4400</v>
      </c>
      <c r="BZ146" s="19">
        <f t="shared" si="521"/>
        <v>3770</v>
      </c>
      <c r="CA146" s="20">
        <f t="shared" si="521"/>
        <v>3657</v>
      </c>
      <c r="CB146" s="18">
        <f t="shared" si="25"/>
        <v>2930.5</v>
      </c>
      <c r="CC146" s="19">
        <f t="shared" ref="CC146:CG146" si="522">CC58-CB58</f>
        <v>4060</v>
      </c>
      <c r="CD146" s="19">
        <f t="shared" si="522"/>
        <v>3940</v>
      </c>
      <c r="CE146" s="19">
        <f t="shared" si="522"/>
        <v>3354</v>
      </c>
      <c r="CF146" s="19">
        <f t="shared" si="522"/>
        <v>5351</v>
      </c>
      <c r="CG146" s="20">
        <f t="shared" si="522"/>
        <v>4563</v>
      </c>
    </row>
    <row r="147">
      <c r="A147" s="14" t="s">
        <v>65</v>
      </c>
      <c r="B147" s="18">
        <f t="shared" si="27"/>
        <v>1462.75</v>
      </c>
      <c r="C147" s="19">
        <f t="shared" ref="C147:K147" si="523">C59-B59</f>
        <v>2524</v>
      </c>
      <c r="D147" s="19">
        <f t="shared" si="523"/>
        <v>1830</v>
      </c>
      <c r="E147" s="19">
        <f t="shared" si="523"/>
        <v>2611</v>
      </c>
      <c r="F147" s="19">
        <f t="shared" si="523"/>
        <v>2937</v>
      </c>
      <c r="G147" s="19">
        <f t="shared" si="523"/>
        <v>2681</v>
      </c>
      <c r="H147" s="19">
        <f t="shared" si="523"/>
        <v>3075</v>
      </c>
      <c r="I147" s="19">
        <f t="shared" si="523"/>
        <v>3315</v>
      </c>
      <c r="J147" s="19">
        <f t="shared" si="523"/>
        <v>2371</v>
      </c>
      <c r="K147" s="20">
        <f t="shared" si="523"/>
        <v>2685</v>
      </c>
      <c r="L147" s="18">
        <f t="shared" si="11"/>
        <v>2128</v>
      </c>
      <c r="M147" s="19">
        <f t="shared" ref="M147:T147" si="524">M59-L59</f>
        <v>2128</v>
      </c>
      <c r="N147" s="19">
        <f t="shared" si="524"/>
        <v>1926</v>
      </c>
      <c r="O147" s="19">
        <f t="shared" si="524"/>
        <v>3262</v>
      </c>
      <c r="P147" s="19">
        <f t="shared" si="524"/>
        <v>3093</v>
      </c>
      <c r="Q147" s="19">
        <f t="shared" si="524"/>
        <v>2658</v>
      </c>
      <c r="R147" s="19">
        <f t="shared" si="524"/>
        <v>3238</v>
      </c>
      <c r="S147" s="19">
        <f t="shared" si="524"/>
        <v>2956</v>
      </c>
      <c r="T147" s="20">
        <f t="shared" si="524"/>
        <v>2292</v>
      </c>
      <c r="U147" s="18">
        <f t="shared" si="13"/>
        <v>2059.666667</v>
      </c>
      <c r="V147" s="19">
        <f t="shared" ref="V147:AD147" si="525">V59-U59</f>
        <v>2294</v>
      </c>
      <c r="W147" s="19">
        <f t="shared" si="525"/>
        <v>1959</v>
      </c>
      <c r="X147" s="19">
        <f t="shared" si="525"/>
        <v>3417</v>
      </c>
      <c r="Y147" s="19">
        <f t="shared" si="525"/>
        <v>3041</v>
      </c>
      <c r="Z147" s="19">
        <f t="shared" si="525"/>
        <v>3020</v>
      </c>
      <c r="AA147" s="19">
        <f t="shared" si="525"/>
        <v>3247</v>
      </c>
      <c r="AB147" s="19">
        <f t="shared" si="525"/>
        <v>2601</v>
      </c>
      <c r="AC147" s="19">
        <f t="shared" si="525"/>
        <v>2311</v>
      </c>
      <c r="AD147" s="20">
        <f t="shared" si="525"/>
        <v>2087</v>
      </c>
      <c r="AE147" s="18">
        <f t="shared" si="15"/>
        <v>2006.333333</v>
      </c>
      <c r="AF147" s="19">
        <f t="shared" ref="AF147:AN147" si="526">AF59-AE59</f>
        <v>1963</v>
      </c>
      <c r="AG147" s="19">
        <f t="shared" si="526"/>
        <v>2029</v>
      </c>
      <c r="AH147" s="19">
        <f t="shared" si="526"/>
        <v>3199</v>
      </c>
      <c r="AI147" s="19">
        <f t="shared" si="526"/>
        <v>2890</v>
      </c>
      <c r="AJ147" s="19">
        <f t="shared" si="526"/>
        <v>2667</v>
      </c>
      <c r="AK147" s="19">
        <f t="shared" si="526"/>
        <v>3096</v>
      </c>
      <c r="AL147" s="19">
        <f t="shared" si="526"/>
        <v>2506</v>
      </c>
      <c r="AM147" s="19">
        <f t="shared" si="526"/>
        <v>2336</v>
      </c>
      <c r="AN147" s="20">
        <f t="shared" si="526"/>
        <v>2210</v>
      </c>
      <c r="AO147" s="18">
        <f t="shared" si="17"/>
        <v>2146</v>
      </c>
      <c r="AP147" s="19">
        <f t="shared" ref="AP147:AX147" si="527">AP59-AO59</f>
        <v>2062</v>
      </c>
      <c r="AQ147" s="19">
        <f t="shared" si="527"/>
        <v>1996</v>
      </c>
      <c r="AR147" s="19">
        <f t="shared" si="527"/>
        <v>3750</v>
      </c>
      <c r="AS147" s="19">
        <f t="shared" si="527"/>
        <v>2572</v>
      </c>
      <c r="AT147" s="19">
        <f t="shared" si="527"/>
        <v>2896</v>
      </c>
      <c r="AU147" s="19">
        <f t="shared" si="527"/>
        <v>2790</v>
      </c>
      <c r="AV147" s="19">
        <f t="shared" si="527"/>
        <v>2972</v>
      </c>
      <c r="AW147" s="19">
        <f t="shared" si="527"/>
        <v>2250</v>
      </c>
      <c r="AX147" s="20">
        <f t="shared" si="527"/>
        <v>2075</v>
      </c>
      <c r="AY147" s="18">
        <f t="shared" si="19"/>
        <v>2111</v>
      </c>
      <c r="AZ147" s="19">
        <f t="shared" ref="AZ147:BH147" si="528">AZ59-AY59</f>
        <v>1940</v>
      </c>
      <c r="BA147" s="19">
        <f t="shared" si="528"/>
        <v>1628</v>
      </c>
      <c r="BB147" s="19">
        <f t="shared" si="528"/>
        <v>3132</v>
      </c>
      <c r="BC147" s="19">
        <f t="shared" si="528"/>
        <v>2329</v>
      </c>
      <c r="BD147" s="19">
        <f t="shared" si="528"/>
        <v>2430</v>
      </c>
      <c r="BE147" s="19">
        <f t="shared" si="528"/>
        <v>2084</v>
      </c>
      <c r="BF147" s="19">
        <f t="shared" si="528"/>
        <v>2028</v>
      </c>
      <c r="BG147" s="19">
        <f t="shared" si="528"/>
        <v>1903</v>
      </c>
      <c r="BH147" s="20">
        <f t="shared" si="528"/>
        <v>1768</v>
      </c>
      <c r="BI147" s="18">
        <f t="shared" si="21"/>
        <v>1720.666667</v>
      </c>
      <c r="BJ147" s="19">
        <f t="shared" ref="BJ147:BP147" si="529">BJ59-BI59</f>
        <v>1117</v>
      </c>
      <c r="BK147" s="19">
        <f t="shared" si="529"/>
        <v>1334</v>
      </c>
      <c r="BL147" s="19">
        <f t="shared" si="529"/>
        <v>2683</v>
      </c>
      <c r="BM147" s="19">
        <f t="shared" si="529"/>
        <v>2375</v>
      </c>
      <c r="BN147" s="19">
        <f t="shared" si="529"/>
        <v>2359</v>
      </c>
      <c r="BO147" s="19">
        <f t="shared" si="529"/>
        <v>2159</v>
      </c>
      <c r="BP147" s="20">
        <f t="shared" si="529"/>
        <v>2185</v>
      </c>
      <c r="BQ147" s="18">
        <f t="shared" si="23"/>
        <v>1483.5</v>
      </c>
      <c r="BR147" s="19">
        <f t="shared" ref="BR147:CA147" si="530">BR59-BQ59</f>
        <v>2098</v>
      </c>
      <c r="BS147" s="19">
        <f t="shared" si="530"/>
        <v>2059</v>
      </c>
      <c r="BT147" s="19">
        <f t="shared" si="530"/>
        <v>1567</v>
      </c>
      <c r="BU147" s="19">
        <f t="shared" si="530"/>
        <v>3042</v>
      </c>
      <c r="BV147" s="19">
        <f t="shared" si="530"/>
        <v>2190</v>
      </c>
      <c r="BW147" s="19">
        <f t="shared" si="530"/>
        <v>2429</v>
      </c>
      <c r="BX147" s="19">
        <f t="shared" si="530"/>
        <v>2284</v>
      </c>
      <c r="BY147" s="19">
        <f t="shared" si="530"/>
        <v>2145</v>
      </c>
      <c r="BZ147" s="19">
        <f t="shared" si="530"/>
        <v>1587</v>
      </c>
      <c r="CA147" s="20">
        <f t="shared" si="530"/>
        <v>1911</v>
      </c>
      <c r="CB147" s="18">
        <f t="shared" si="25"/>
        <v>1556</v>
      </c>
      <c r="CC147" s="19">
        <f t="shared" ref="CC147:CG147" si="531">CC59-CB59</f>
        <v>1974</v>
      </c>
      <c r="CD147" s="19">
        <f t="shared" si="531"/>
        <v>1757</v>
      </c>
      <c r="CE147" s="19">
        <f t="shared" si="531"/>
        <v>1390</v>
      </c>
      <c r="CF147" s="19">
        <f t="shared" si="531"/>
        <v>2502</v>
      </c>
      <c r="CG147" s="20">
        <f t="shared" si="531"/>
        <v>1943</v>
      </c>
    </row>
    <row r="148">
      <c r="A148" s="14" t="s">
        <v>66</v>
      </c>
      <c r="B148" s="18">
        <f t="shared" si="27"/>
        <v>1626.5</v>
      </c>
      <c r="C148" s="19">
        <f t="shared" ref="C148:K148" si="532">C60-B60</f>
        <v>2363</v>
      </c>
      <c r="D148" s="19">
        <f t="shared" si="532"/>
        <v>2194</v>
      </c>
      <c r="E148" s="19">
        <f t="shared" si="532"/>
        <v>3327</v>
      </c>
      <c r="F148" s="19">
        <f t="shared" si="532"/>
        <v>3108</v>
      </c>
      <c r="G148" s="19">
        <f t="shared" si="532"/>
        <v>3201</v>
      </c>
      <c r="H148" s="19">
        <f t="shared" si="532"/>
        <v>4113</v>
      </c>
      <c r="I148" s="19">
        <f t="shared" si="532"/>
        <v>2594</v>
      </c>
      <c r="J148" s="19">
        <f t="shared" si="532"/>
        <v>2385</v>
      </c>
      <c r="K148" s="20">
        <f t="shared" si="532"/>
        <v>2518</v>
      </c>
      <c r="L148" s="18">
        <f t="shared" si="11"/>
        <v>1986.333333</v>
      </c>
      <c r="M148" s="19">
        <f t="shared" ref="M148:T148" si="533">M60-L60</f>
        <v>1954</v>
      </c>
      <c r="N148" s="19">
        <f t="shared" si="533"/>
        <v>1776</v>
      </c>
      <c r="O148" s="19">
        <f t="shared" si="533"/>
        <v>3571</v>
      </c>
      <c r="P148" s="19">
        <f t="shared" si="533"/>
        <v>3482</v>
      </c>
      <c r="Q148" s="19">
        <f t="shared" si="533"/>
        <v>2838</v>
      </c>
      <c r="R148" s="19">
        <f t="shared" si="533"/>
        <v>4260</v>
      </c>
      <c r="S148" s="19">
        <f t="shared" si="533"/>
        <v>2829</v>
      </c>
      <c r="T148" s="20">
        <f t="shared" si="533"/>
        <v>2192</v>
      </c>
      <c r="U148" s="18">
        <f t="shared" si="13"/>
        <v>1950</v>
      </c>
      <c r="V148" s="19">
        <f t="shared" ref="V148:AD148" si="534">V60-U60</f>
        <v>1865</v>
      </c>
      <c r="W148" s="19">
        <f t="shared" si="534"/>
        <v>1584</v>
      </c>
      <c r="X148" s="19">
        <f t="shared" si="534"/>
        <v>3429</v>
      </c>
      <c r="Y148" s="19">
        <f t="shared" si="534"/>
        <v>3349</v>
      </c>
      <c r="Z148" s="19">
        <f t="shared" si="534"/>
        <v>3011</v>
      </c>
      <c r="AA148" s="19">
        <f t="shared" si="534"/>
        <v>3083</v>
      </c>
      <c r="AB148" s="19">
        <f t="shared" si="534"/>
        <v>2274</v>
      </c>
      <c r="AC148" s="19">
        <f t="shared" si="534"/>
        <v>1887</v>
      </c>
      <c r="AD148" s="20">
        <f t="shared" si="534"/>
        <v>2000</v>
      </c>
      <c r="AE148" s="18">
        <f t="shared" si="15"/>
        <v>1846</v>
      </c>
      <c r="AF148" s="19">
        <f t="shared" ref="AF148:AN148" si="535">AF60-AE60</f>
        <v>1715</v>
      </c>
      <c r="AG148" s="19">
        <f t="shared" si="535"/>
        <v>1739</v>
      </c>
      <c r="AH148" s="19">
        <f t="shared" si="535"/>
        <v>3827</v>
      </c>
      <c r="AI148" s="19">
        <f t="shared" si="535"/>
        <v>2674</v>
      </c>
      <c r="AJ148" s="19">
        <f t="shared" si="535"/>
        <v>2652</v>
      </c>
      <c r="AK148" s="19">
        <f t="shared" si="535"/>
        <v>3141</v>
      </c>
      <c r="AL148" s="19">
        <f t="shared" si="535"/>
        <v>2465</v>
      </c>
      <c r="AM148" s="19">
        <f t="shared" si="535"/>
        <v>2101</v>
      </c>
      <c r="AN148" s="20">
        <f t="shared" si="535"/>
        <v>2095</v>
      </c>
      <c r="AO148" s="18">
        <f t="shared" si="17"/>
        <v>1722.666667</v>
      </c>
      <c r="AP148" s="19">
        <f t="shared" ref="AP148:AX148" si="536">AP60-AO60</f>
        <v>1909</v>
      </c>
      <c r="AQ148" s="19">
        <f t="shared" si="536"/>
        <v>1887</v>
      </c>
      <c r="AR148" s="19">
        <f t="shared" si="536"/>
        <v>3876</v>
      </c>
      <c r="AS148" s="19">
        <f t="shared" si="536"/>
        <v>2878</v>
      </c>
      <c r="AT148" s="19">
        <f t="shared" si="536"/>
        <v>2981</v>
      </c>
      <c r="AU148" s="19">
        <f t="shared" si="536"/>
        <v>3792</v>
      </c>
      <c r="AV148" s="19">
        <f t="shared" si="536"/>
        <v>2867</v>
      </c>
      <c r="AW148" s="19">
        <f t="shared" si="536"/>
        <v>2188</v>
      </c>
      <c r="AX148" s="20">
        <f t="shared" si="536"/>
        <v>2089</v>
      </c>
      <c r="AY148" s="18">
        <f t="shared" si="19"/>
        <v>1978.666667</v>
      </c>
      <c r="AZ148" s="19">
        <f t="shared" ref="AZ148:BH148" si="537">AZ60-AY60</f>
        <v>2250</v>
      </c>
      <c r="BA148" s="19">
        <f t="shared" si="537"/>
        <v>1842</v>
      </c>
      <c r="BB148" s="19">
        <f t="shared" si="537"/>
        <v>4123</v>
      </c>
      <c r="BC148" s="19">
        <f t="shared" si="537"/>
        <v>3052</v>
      </c>
      <c r="BD148" s="19">
        <f t="shared" si="537"/>
        <v>2811</v>
      </c>
      <c r="BE148" s="19">
        <f t="shared" si="537"/>
        <v>3319</v>
      </c>
      <c r="BF148" s="19">
        <f t="shared" si="537"/>
        <v>2513</v>
      </c>
      <c r="BG148" s="19">
        <f t="shared" si="537"/>
        <v>1968</v>
      </c>
      <c r="BH148" s="20">
        <f t="shared" si="537"/>
        <v>2006</v>
      </c>
      <c r="BI148" s="18">
        <f t="shared" si="21"/>
        <v>1944.666667</v>
      </c>
      <c r="BJ148" s="19">
        <f t="shared" ref="BJ148:BP148" si="538">BJ60-BI60</f>
        <v>1319</v>
      </c>
      <c r="BK148" s="19">
        <f t="shared" si="538"/>
        <v>1640</v>
      </c>
      <c r="BL148" s="19">
        <f t="shared" si="538"/>
        <v>4362</v>
      </c>
      <c r="BM148" s="19">
        <f t="shared" si="538"/>
        <v>2914</v>
      </c>
      <c r="BN148" s="19">
        <f t="shared" si="538"/>
        <v>2725</v>
      </c>
      <c r="BO148" s="19">
        <f t="shared" si="538"/>
        <v>3749</v>
      </c>
      <c r="BP148" s="20">
        <f t="shared" si="538"/>
        <v>2211</v>
      </c>
      <c r="BQ148" s="18">
        <f t="shared" si="23"/>
        <v>1526.5</v>
      </c>
      <c r="BR148" s="19">
        <f t="shared" ref="BR148:CA148" si="539">BR60-BQ60</f>
        <v>2091</v>
      </c>
      <c r="BS148" s="19">
        <f t="shared" si="539"/>
        <v>1669</v>
      </c>
      <c r="BT148" s="19">
        <f t="shared" si="539"/>
        <v>1531</v>
      </c>
      <c r="BU148" s="19">
        <f t="shared" si="539"/>
        <v>3791</v>
      </c>
      <c r="BV148" s="19">
        <f t="shared" si="539"/>
        <v>2720</v>
      </c>
      <c r="BW148" s="19">
        <f t="shared" si="539"/>
        <v>2558</v>
      </c>
      <c r="BX148" s="19">
        <f t="shared" si="539"/>
        <v>3305</v>
      </c>
      <c r="BY148" s="19">
        <f t="shared" si="539"/>
        <v>2080</v>
      </c>
      <c r="BZ148" s="19">
        <f t="shared" si="539"/>
        <v>1722</v>
      </c>
      <c r="CA148" s="20">
        <f t="shared" si="539"/>
        <v>1888</v>
      </c>
      <c r="CB148" s="18">
        <f t="shared" si="25"/>
        <v>1565.5</v>
      </c>
      <c r="CC148" s="19">
        <f t="shared" ref="CC148:CG148" si="540">CC60-CB60</f>
        <v>1962</v>
      </c>
      <c r="CD148" s="19">
        <f t="shared" si="540"/>
        <v>1922</v>
      </c>
      <c r="CE148" s="19">
        <f t="shared" si="540"/>
        <v>1502</v>
      </c>
      <c r="CF148" s="19">
        <f t="shared" si="540"/>
        <v>3518</v>
      </c>
      <c r="CG148" s="20">
        <f t="shared" si="540"/>
        <v>2445</v>
      </c>
    </row>
    <row r="149">
      <c r="A149" s="14" t="s">
        <v>67</v>
      </c>
      <c r="B149" s="18">
        <f t="shared" si="27"/>
        <v>6463.75</v>
      </c>
      <c r="C149" s="19">
        <f t="shared" ref="C149:K149" si="541">C61-B61</f>
        <v>9092</v>
      </c>
      <c r="D149" s="19">
        <f t="shared" si="541"/>
        <v>7977</v>
      </c>
      <c r="E149" s="19">
        <f t="shared" si="541"/>
        <v>10826</v>
      </c>
      <c r="F149" s="19">
        <f t="shared" si="541"/>
        <v>13549</v>
      </c>
      <c r="G149" s="19">
        <f t="shared" si="541"/>
        <v>11318</v>
      </c>
      <c r="H149" s="19">
        <f t="shared" si="541"/>
        <v>14643</v>
      </c>
      <c r="I149" s="19">
        <f t="shared" si="541"/>
        <v>13834</v>
      </c>
      <c r="J149" s="19">
        <f t="shared" si="541"/>
        <v>9112</v>
      </c>
      <c r="K149" s="20">
        <f t="shared" si="541"/>
        <v>10181</v>
      </c>
      <c r="L149" s="18">
        <f t="shared" si="11"/>
        <v>8744</v>
      </c>
      <c r="M149" s="19">
        <f t="shared" ref="M149:T149" si="542">M61-L61</f>
        <v>8784</v>
      </c>
      <c r="N149" s="19">
        <f t="shared" si="542"/>
        <v>7188</v>
      </c>
      <c r="O149" s="19">
        <f t="shared" si="542"/>
        <v>10923</v>
      </c>
      <c r="P149" s="19">
        <f t="shared" si="542"/>
        <v>11792</v>
      </c>
      <c r="Q149" s="19">
        <f t="shared" si="542"/>
        <v>9151</v>
      </c>
      <c r="R149" s="19">
        <f t="shared" si="542"/>
        <v>15264</v>
      </c>
      <c r="S149" s="19">
        <f t="shared" si="542"/>
        <v>11977</v>
      </c>
      <c r="T149" s="20">
        <f t="shared" si="542"/>
        <v>8823</v>
      </c>
      <c r="U149" s="18">
        <f t="shared" si="13"/>
        <v>8263.333333</v>
      </c>
      <c r="V149" s="19">
        <f t="shared" ref="V149:AD149" si="543">V61-U61</f>
        <v>8598</v>
      </c>
      <c r="W149" s="19">
        <f t="shared" si="543"/>
        <v>7174</v>
      </c>
      <c r="X149" s="19">
        <f t="shared" si="543"/>
        <v>13373</v>
      </c>
      <c r="Y149" s="19">
        <f t="shared" si="543"/>
        <v>11839</v>
      </c>
      <c r="Z149" s="19">
        <f t="shared" si="543"/>
        <v>10190</v>
      </c>
      <c r="AA149" s="19">
        <f t="shared" si="543"/>
        <v>13855</v>
      </c>
      <c r="AB149" s="19">
        <f t="shared" si="543"/>
        <v>10805</v>
      </c>
      <c r="AC149" s="19">
        <f t="shared" si="543"/>
        <v>9717</v>
      </c>
      <c r="AD149" s="20">
        <f t="shared" si="543"/>
        <v>8885</v>
      </c>
      <c r="AE149" s="18">
        <f t="shared" si="15"/>
        <v>8114.666667</v>
      </c>
      <c r="AF149" s="19">
        <f t="shared" ref="AF149:AN149" si="544">AF61-AE61</f>
        <v>8052</v>
      </c>
      <c r="AG149" s="19">
        <f t="shared" si="544"/>
        <v>8322</v>
      </c>
      <c r="AH149" s="19">
        <f t="shared" si="544"/>
        <v>12734</v>
      </c>
      <c r="AI149" s="19">
        <f t="shared" si="544"/>
        <v>11272</v>
      </c>
      <c r="AJ149" s="19">
        <f t="shared" si="544"/>
        <v>10961</v>
      </c>
      <c r="AK149" s="19">
        <f t="shared" si="544"/>
        <v>13149</v>
      </c>
      <c r="AL149" s="19">
        <f t="shared" si="544"/>
        <v>12300</v>
      </c>
      <c r="AM149" s="19">
        <f t="shared" si="544"/>
        <v>10688</v>
      </c>
      <c r="AN149" s="20">
        <f t="shared" si="544"/>
        <v>8658</v>
      </c>
      <c r="AO149" s="18">
        <f t="shared" si="17"/>
        <v>8692</v>
      </c>
      <c r="AP149" s="19">
        <f t="shared" ref="AP149:AX149" si="545">AP61-AO61</f>
        <v>9104</v>
      </c>
      <c r="AQ149" s="19">
        <f t="shared" si="545"/>
        <v>7405</v>
      </c>
      <c r="AR149" s="19">
        <f t="shared" si="545"/>
        <v>12848</v>
      </c>
      <c r="AS149" s="19">
        <f t="shared" si="545"/>
        <v>11756</v>
      </c>
      <c r="AT149" s="19">
        <f t="shared" si="545"/>
        <v>9945</v>
      </c>
      <c r="AU149" s="19">
        <f t="shared" si="545"/>
        <v>12161</v>
      </c>
      <c r="AV149" s="19">
        <f t="shared" si="545"/>
        <v>13104</v>
      </c>
      <c r="AW149" s="19">
        <f t="shared" si="545"/>
        <v>10102</v>
      </c>
      <c r="AX149" s="20">
        <f t="shared" si="545"/>
        <v>8193</v>
      </c>
      <c r="AY149" s="18">
        <f t="shared" si="19"/>
        <v>8343.333333</v>
      </c>
      <c r="AZ149" s="19">
        <f t="shared" ref="AZ149:BH149" si="546">AZ61-AY61</f>
        <v>9887</v>
      </c>
      <c r="BA149" s="19">
        <f t="shared" si="546"/>
        <v>7312</v>
      </c>
      <c r="BB149" s="19">
        <f t="shared" si="546"/>
        <v>13093</v>
      </c>
      <c r="BC149" s="19">
        <f t="shared" si="546"/>
        <v>11760</v>
      </c>
      <c r="BD149" s="19">
        <f t="shared" si="546"/>
        <v>10144</v>
      </c>
      <c r="BE149" s="19">
        <f t="shared" si="546"/>
        <v>10506</v>
      </c>
      <c r="BF149" s="19">
        <f t="shared" si="546"/>
        <v>10970</v>
      </c>
      <c r="BG149" s="19">
        <f t="shared" si="546"/>
        <v>8658</v>
      </c>
      <c r="BH149" s="20">
        <f t="shared" si="546"/>
        <v>6956</v>
      </c>
      <c r="BI149" s="18">
        <f t="shared" si="21"/>
        <v>7770.666667</v>
      </c>
      <c r="BJ149" s="19">
        <f t="shared" ref="BJ149:BP149" si="547">BJ61-BI61</f>
        <v>5799</v>
      </c>
      <c r="BK149" s="19">
        <f t="shared" si="547"/>
        <v>5922</v>
      </c>
      <c r="BL149" s="19">
        <f t="shared" si="547"/>
        <v>11556</v>
      </c>
      <c r="BM149" s="19">
        <f t="shared" si="547"/>
        <v>10358</v>
      </c>
      <c r="BN149" s="19">
        <f t="shared" si="547"/>
        <v>9813</v>
      </c>
      <c r="BO149" s="19">
        <f t="shared" si="547"/>
        <v>12360</v>
      </c>
      <c r="BP149" s="20">
        <f t="shared" si="547"/>
        <v>9146</v>
      </c>
      <c r="BQ149" s="18">
        <f t="shared" si="23"/>
        <v>7257.5</v>
      </c>
      <c r="BR149" s="19">
        <f t="shared" ref="BR149:CA149" si="548">BR61-BQ61</f>
        <v>9335</v>
      </c>
      <c r="BS149" s="19">
        <f t="shared" si="548"/>
        <v>8328</v>
      </c>
      <c r="BT149" s="19">
        <f t="shared" si="548"/>
        <v>6140</v>
      </c>
      <c r="BU149" s="19">
        <f t="shared" si="548"/>
        <v>11157</v>
      </c>
      <c r="BV149" s="19">
        <f t="shared" si="548"/>
        <v>9554</v>
      </c>
      <c r="BW149" s="19">
        <f t="shared" si="548"/>
        <v>9073</v>
      </c>
      <c r="BX149" s="19">
        <f t="shared" si="548"/>
        <v>10287</v>
      </c>
      <c r="BY149" s="19">
        <f t="shared" si="548"/>
        <v>8321</v>
      </c>
      <c r="BZ149" s="19">
        <f t="shared" si="548"/>
        <v>7661</v>
      </c>
      <c r="CA149" s="20">
        <f t="shared" si="548"/>
        <v>8299</v>
      </c>
      <c r="CB149" s="18">
        <f t="shared" si="25"/>
        <v>6220</v>
      </c>
      <c r="CC149" s="19">
        <f t="shared" ref="CC149:CG149" si="549">CC61-CB61</f>
        <v>9116</v>
      </c>
      <c r="CD149" s="19">
        <f t="shared" si="549"/>
        <v>7491</v>
      </c>
      <c r="CE149" s="19">
        <f t="shared" si="549"/>
        <v>6296</v>
      </c>
      <c r="CF149" s="19">
        <f t="shared" si="549"/>
        <v>10927</v>
      </c>
      <c r="CG149" s="20">
        <f t="shared" si="549"/>
        <v>7837</v>
      </c>
    </row>
    <row r="150">
      <c r="A150" s="14" t="s">
        <v>68</v>
      </c>
      <c r="B150" s="18">
        <f t="shared" si="27"/>
        <v>9796</v>
      </c>
      <c r="C150" s="19">
        <f t="shared" ref="C150:K150" si="550">C62-B62</f>
        <v>14193</v>
      </c>
      <c r="D150" s="19">
        <f t="shared" si="550"/>
        <v>14582</v>
      </c>
      <c r="E150" s="19">
        <f t="shared" si="550"/>
        <v>16173</v>
      </c>
      <c r="F150" s="19">
        <f t="shared" si="550"/>
        <v>16552</v>
      </c>
      <c r="G150" s="19">
        <f t="shared" si="550"/>
        <v>17174</v>
      </c>
      <c r="H150" s="19">
        <f t="shared" si="550"/>
        <v>17849</v>
      </c>
      <c r="I150" s="19">
        <f t="shared" si="550"/>
        <v>18160</v>
      </c>
      <c r="J150" s="19">
        <f t="shared" si="550"/>
        <v>17825</v>
      </c>
      <c r="K150" s="20">
        <f t="shared" si="550"/>
        <v>15050</v>
      </c>
      <c r="L150" s="18">
        <f t="shared" si="11"/>
        <v>13618.66667</v>
      </c>
      <c r="M150" s="19">
        <f t="shared" ref="M150:T150" si="551">M62-L62</f>
        <v>14875</v>
      </c>
      <c r="N150" s="19">
        <f t="shared" si="551"/>
        <v>12309</v>
      </c>
      <c r="O150" s="19">
        <f t="shared" si="551"/>
        <v>15960</v>
      </c>
      <c r="P150" s="19">
        <f t="shared" si="551"/>
        <v>16772</v>
      </c>
      <c r="Q150" s="19">
        <f t="shared" si="551"/>
        <v>15621</v>
      </c>
      <c r="R150" s="19">
        <f t="shared" si="551"/>
        <v>19683</v>
      </c>
      <c r="S150" s="19">
        <f t="shared" si="551"/>
        <v>16594</v>
      </c>
      <c r="T150" s="20">
        <f t="shared" si="551"/>
        <v>14744</v>
      </c>
      <c r="U150" s="18">
        <f t="shared" si="13"/>
        <v>13793</v>
      </c>
      <c r="V150" s="19">
        <f t="shared" ref="V150:AD150" si="552">V62-U62</f>
        <v>15909</v>
      </c>
      <c r="W150" s="19">
        <f t="shared" si="552"/>
        <v>12376</v>
      </c>
      <c r="X150" s="19">
        <f t="shared" si="552"/>
        <v>16844</v>
      </c>
      <c r="Y150" s="19">
        <f t="shared" si="552"/>
        <v>16593</v>
      </c>
      <c r="Z150" s="19">
        <f t="shared" si="552"/>
        <v>17289</v>
      </c>
      <c r="AA150" s="19">
        <f t="shared" si="552"/>
        <v>20111</v>
      </c>
      <c r="AB150" s="19">
        <f t="shared" si="552"/>
        <v>16808</v>
      </c>
      <c r="AC150" s="19">
        <f t="shared" si="552"/>
        <v>14866</v>
      </c>
      <c r="AD150" s="20">
        <f t="shared" si="552"/>
        <v>13945</v>
      </c>
      <c r="AE150" s="18">
        <f t="shared" si="15"/>
        <v>13504.66667</v>
      </c>
      <c r="AF150" s="19">
        <f t="shared" ref="AF150:AN150" si="553">AF62-AE62</f>
        <v>12893</v>
      </c>
      <c r="AG150" s="19">
        <f t="shared" si="553"/>
        <v>12704</v>
      </c>
      <c r="AH150" s="19">
        <f t="shared" si="553"/>
        <v>16707</v>
      </c>
      <c r="AI150" s="19">
        <f t="shared" si="553"/>
        <v>15263</v>
      </c>
      <c r="AJ150" s="19">
        <f t="shared" si="553"/>
        <v>15941</v>
      </c>
      <c r="AK150" s="19">
        <f t="shared" si="553"/>
        <v>17659</v>
      </c>
      <c r="AL150" s="19">
        <f t="shared" si="553"/>
        <v>16699</v>
      </c>
      <c r="AM150" s="19">
        <f t="shared" si="553"/>
        <v>13021</v>
      </c>
      <c r="AN150" s="20">
        <f t="shared" si="553"/>
        <v>13414</v>
      </c>
      <c r="AO150" s="18">
        <f t="shared" si="17"/>
        <v>12815.33333</v>
      </c>
      <c r="AP150" s="19">
        <f t="shared" ref="AP150:AX150" si="554">AP62-AO62</f>
        <v>14282</v>
      </c>
      <c r="AQ150" s="19">
        <f t="shared" si="554"/>
        <v>12961</v>
      </c>
      <c r="AR150" s="19">
        <f t="shared" si="554"/>
        <v>16032</v>
      </c>
      <c r="AS150" s="19">
        <f t="shared" si="554"/>
        <v>14965</v>
      </c>
      <c r="AT150" s="19">
        <f t="shared" si="554"/>
        <v>16728</v>
      </c>
      <c r="AU150" s="19">
        <f t="shared" si="554"/>
        <v>18478</v>
      </c>
      <c r="AV150" s="19">
        <f t="shared" si="554"/>
        <v>17372</v>
      </c>
      <c r="AW150" s="19">
        <f t="shared" si="554"/>
        <v>14512</v>
      </c>
      <c r="AX150" s="20">
        <f t="shared" si="554"/>
        <v>13288</v>
      </c>
      <c r="AY150" s="18">
        <f t="shared" si="19"/>
        <v>12517</v>
      </c>
      <c r="AZ150" s="19">
        <f t="shared" ref="AZ150:BH150" si="555">AZ62-AY62</f>
        <v>13728</v>
      </c>
      <c r="BA150" s="19">
        <f t="shared" si="555"/>
        <v>11495</v>
      </c>
      <c r="BB150" s="19">
        <f t="shared" si="555"/>
        <v>15242</v>
      </c>
      <c r="BC150" s="19">
        <f t="shared" si="555"/>
        <v>15136</v>
      </c>
      <c r="BD150" s="19">
        <f t="shared" si="555"/>
        <v>16066</v>
      </c>
      <c r="BE150" s="19">
        <f t="shared" si="555"/>
        <v>17377</v>
      </c>
      <c r="BF150" s="19">
        <f t="shared" si="555"/>
        <v>16899</v>
      </c>
      <c r="BG150" s="19">
        <f t="shared" si="555"/>
        <v>13513</v>
      </c>
      <c r="BH150" s="20">
        <f t="shared" si="555"/>
        <v>12484</v>
      </c>
      <c r="BI150" s="18">
        <f t="shared" si="21"/>
        <v>12813.66667</v>
      </c>
      <c r="BJ150" s="19">
        <f t="shared" ref="BJ150:BP150" si="556">BJ62-BI62</f>
        <v>5306</v>
      </c>
      <c r="BK150" s="19">
        <f t="shared" si="556"/>
        <v>7909</v>
      </c>
      <c r="BL150" s="19">
        <f t="shared" si="556"/>
        <v>13972</v>
      </c>
      <c r="BM150" s="19">
        <f t="shared" si="556"/>
        <v>14300</v>
      </c>
      <c r="BN150" s="19">
        <f t="shared" si="556"/>
        <v>13856</v>
      </c>
      <c r="BO150" s="19">
        <f t="shared" si="556"/>
        <v>15811</v>
      </c>
      <c r="BP150" s="20">
        <f t="shared" si="556"/>
        <v>15198</v>
      </c>
      <c r="BQ150" s="18">
        <f t="shared" si="23"/>
        <v>11101.5</v>
      </c>
      <c r="BR150" s="19">
        <f t="shared" ref="BR150:CA150" si="557">BR62-BQ62</f>
        <v>13863</v>
      </c>
      <c r="BS150" s="19">
        <f t="shared" si="557"/>
        <v>12817</v>
      </c>
      <c r="BT150" s="19">
        <f t="shared" si="557"/>
        <v>10672</v>
      </c>
      <c r="BU150" s="19">
        <f t="shared" si="557"/>
        <v>15453</v>
      </c>
      <c r="BV150" s="19">
        <f t="shared" si="557"/>
        <v>14393</v>
      </c>
      <c r="BW150" s="19">
        <f t="shared" si="557"/>
        <v>15042</v>
      </c>
      <c r="BX150" s="19">
        <f t="shared" si="557"/>
        <v>16037</v>
      </c>
      <c r="BY150" s="19">
        <f t="shared" si="557"/>
        <v>14013</v>
      </c>
      <c r="BZ150" s="19">
        <f t="shared" si="557"/>
        <v>11197</v>
      </c>
      <c r="CA150" s="20">
        <f t="shared" si="557"/>
        <v>11621</v>
      </c>
      <c r="CB150" s="18">
        <f t="shared" si="25"/>
        <v>10243.5</v>
      </c>
      <c r="CC150" s="19">
        <f t="shared" ref="CC150:CG150" si="558">CC62-CB62</f>
        <v>12432</v>
      </c>
      <c r="CD150" s="19">
        <f t="shared" si="558"/>
        <v>11955</v>
      </c>
      <c r="CE150" s="19">
        <f t="shared" si="558"/>
        <v>10145</v>
      </c>
      <c r="CF150" s="19">
        <f t="shared" si="558"/>
        <v>13998</v>
      </c>
      <c r="CG150" s="20">
        <f t="shared" si="558"/>
        <v>14010</v>
      </c>
    </row>
    <row r="151">
      <c r="A151" s="22" t="s">
        <v>96</v>
      </c>
      <c r="B151" s="18">
        <f t="shared" si="27"/>
        <v>3986.75</v>
      </c>
      <c r="C151" s="19">
        <f t="shared" ref="C151:K151" si="559">C63-B63</f>
        <v>6246</v>
      </c>
      <c r="D151" s="19">
        <f t="shared" si="559"/>
        <v>6197</v>
      </c>
      <c r="E151" s="19">
        <f t="shared" si="559"/>
        <v>6195</v>
      </c>
      <c r="F151" s="19">
        <f t="shared" si="559"/>
        <v>7654</v>
      </c>
      <c r="G151" s="19">
        <f t="shared" si="559"/>
        <v>6907</v>
      </c>
      <c r="H151" s="19">
        <f t="shared" si="559"/>
        <v>7024</v>
      </c>
      <c r="I151" s="19">
        <f t="shared" si="559"/>
        <v>8691</v>
      </c>
      <c r="J151" s="19">
        <f t="shared" si="559"/>
        <v>8717</v>
      </c>
      <c r="K151" s="20">
        <f t="shared" si="559"/>
        <v>6332</v>
      </c>
      <c r="L151" s="18">
        <f t="shared" si="11"/>
        <v>6156.666667</v>
      </c>
      <c r="M151" s="19">
        <f t="shared" ref="M151:T151" si="560">M63-L63</f>
        <v>6617</v>
      </c>
      <c r="N151" s="19">
        <f t="shared" si="560"/>
        <v>5069</v>
      </c>
      <c r="O151" s="19">
        <f t="shared" si="560"/>
        <v>7076</v>
      </c>
      <c r="P151" s="19">
        <f t="shared" si="560"/>
        <v>7467</v>
      </c>
      <c r="Q151" s="19">
        <f t="shared" si="560"/>
        <v>7019</v>
      </c>
      <c r="R151" s="19">
        <f t="shared" si="560"/>
        <v>8251</v>
      </c>
      <c r="S151" s="19">
        <f t="shared" si="560"/>
        <v>8177</v>
      </c>
      <c r="T151" s="20">
        <f t="shared" si="560"/>
        <v>6911</v>
      </c>
      <c r="U151" s="18">
        <f t="shared" si="13"/>
        <v>6223.666667</v>
      </c>
      <c r="V151" s="19">
        <f t="shared" ref="V151:AD151" si="561">V63-U63</f>
        <v>7656</v>
      </c>
      <c r="W151" s="19">
        <f t="shared" si="561"/>
        <v>5541</v>
      </c>
      <c r="X151" s="19">
        <f t="shared" si="561"/>
        <v>7954</v>
      </c>
      <c r="Y151" s="19">
        <f t="shared" si="561"/>
        <v>8060</v>
      </c>
      <c r="Z151" s="19">
        <f t="shared" si="561"/>
        <v>7779</v>
      </c>
      <c r="AA151" s="19">
        <f t="shared" si="561"/>
        <v>8904</v>
      </c>
      <c r="AB151" s="19">
        <f t="shared" si="561"/>
        <v>7982</v>
      </c>
      <c r="AC151" s="19">
        <f t="shared" si="561"/>
        <v>7424</v>
      </c>
      <c r="AD151" s="20">
        <f t="shared" si="561"/>
        <v>6731</v>
      </c>
      <c r="AE151" s="18">
        <f t="shared" si="15"/>
        <v>6370.333333</v>
      </c>
      <c r="AF151" s="19">
        <f t="shared" ref="AF151:AN151" si="562">AF63-AE63</f>
        <v>5966</v>
      </c>
      <c r="AG151" s="19">
        <f t="shared" si="562"/>
        <v>5070</v>
      </c>
      <c r="AH151" s="19">
        <f t="shared" si="562"/>
        <v>7162</v>
      </c>
      <c r="AI151" s="19">
        <f t="shared" si="562"/>
        <v>6429</v>
      </c>
      <c r="AJ151" s="19">
        <f t="shared" si="562"/>
        <v>6074</v>
      </c>
      <c r="AK151" s="19">
        <f t="shared" si="562"/>
        <v>7443</v>
      </c>
      <c r="AL151" s="19">
        <f t="shared" si="562"/>
        <v>7736</v>
      </c>
      <c r="AM151" s="19">
        <f t="shared" si="562"/>
        <v>5287</v>
      </c>
      <c r="AN151" s="20">
        <f t="shared" si="562"/>
        <v>5939</v>
      </c>
      <c r="AO151" s="18">
        <f t="shared" si="17"/>
        <v>5529</v>
      </c>
      <c r="AP151" s="19">
        <f t="shared" ref="AP151:AX151" si="563">AP63-AO63</f>
        <v>6324</v>
      </c>
      <c r="AQ151" s="19">
        <f t="shared" si="563"/>
        <v>5210</v>
      </c>
      <c r="AR151" s="19">
        <f t="shared" si="563"/>
        <v>7051</v>
      </c>
      <c r="AS151" s="19">
        <f t="shared" si="563"/>
        <v>6105</v>
      </c>
      <c r="AT151" s="19">
        <f t="shared" si="563"/>
        <v>6908</v>
      </c>
      <c r="AU151" s="19">
        <f t="shared" si="563"/>
        <v>7500</v>
      </c>
      <c r="AV151" s="19">
        <f t="shared" si="563"/>
        <v>7556</v>
      </c>
      <c r="AW151" s="19">
        <f t="shared" si="563"/>
        <v>6190</v>
      </c>
      <c r="AX151" s="20">
        <f t="shared" si="563"/>
        <v>6151</v>
      </c>
      <c r="AY151" s="18">
        <f t="shared" si="19"/>
        <v>0</v>
      </c>
      <c r="AZ151" s="19">
        <f t="shared" ref="AZ151:BH151" si="564">AZ63-AY63</f>
        <v>0</v>
      </c>
      <c r="BA151" s="19">
        <f t="shared" si="564"/>
        <v>0</v>
      </c>
      <c r="BB151" s="19">
        <f t="shared" si="564"/>
        <v>0</v>
      </c>
      <c r="BC151" s="19">
        <f t="shared" si="564"/>
        <v>0</v>
      </c>
      <c r="BD151" s="19">
        <f t="shared" si="564"/>
        <v>0</v>
      </c>
      <c r="BE151" s="19">
        <f t="shared" si="564"/>
        <v>0</v>
      </c>
      <c r="BF151" s="19">
        <f t="shared" si="564"/>
        <v>0</v>
      </c>
      <c r="BG151" s="19">
        <f t="shared" si="564"/>
        <v>0</v>
      </c>
      <c r="BH151" s="20">
        <f t="shared" si="564"/>
        <v>73540</v>
      </c>
      <c r="BI151" s="18">
        <f t="shared" si="21"/>
        <v>0</v>
      </c>
      <c r="BJ151" s="19">
        <f t="shared" ref="BJ151:BP151" si="565">BJ63-BI63</f>
        <v>0</v>
      </c>
      <c r="BK151" s="19">
        <f t="shared" si="565"/>
        <v>0</v>
      </c>
      <c r="BL151" s="19">
        <f t="shared" si="565"/>
        <v>0</v>
      </c>
      <c r="BM151" s="19">
        <f t="shared" si="565"/>
        <v>0</v>
      </c>
      <c r="BN151" s="19">
        <f t="shared" si="565"/>
        <v>0</v>
      </c>
      <c r="BO151" s="19">
        <f t="shared" si="565"/>
        <v>0</v>
      </c>
      <c r="BP151" s="20">
        <f t="shared" si="565"/>
        <v>0</v>
      </c>
      <c r="BQ151" s="18">
        <f t="shared" si="23"/>
        <v>0</v>
      </c>
      <c r="BR151" s="19">
        <f t="shared" ref="BR151:CA151" si="566">BR63-BQ63</f>
        <v>0</v>
      </c>
      <c r="BS151" s="19">
        <f t="shared" si="566"/>
        <v>0</v>
      </c>
      <c r="BT151" s="19">
        <f t="shared" si="566"/>
        <v>0</v>
      </c>
      <c r="BU151" s="19">
        <f t="shared" si="566"/>
        <v>0</v>
      </c>
      <c r="BV151" s="19">
        <f t="shared" si="566"/>
        <v>0</v>
      </c>
      <c r="BW151" s="19">
        <f t="shared" si="566"/>
        <v>0</v>
      </c>
      <c r="BX151" s="19">
        <f t="shared" si="566"/>
        <v>0</v>
      </c>
      <c r="BY151" s="19">
        <f t="shared" si="566"/>
        <v>0</v>
      </c>
      <c r="BZ151" s="19">
        <f t="shared" si="566"/>
        <v>0</v>
      </c>
      <c r="CA151" s="20">
        <f t="shared" si="566"/>
        <v>0</v>
      </c>
      <c r="CB151" s="18">
        <f t="shared" si="25"/>
        <v>0</v>
      </c>
      <c r="CC151" s="19">
        <f t="shared" ref="CC151:CG151" si="567">CC63-CB63</f>
        <v>0</v>
      </c>
      <c r="CD151" s="19">
        <f t="shared" si="567"/>
        <v>0</v>
      </c>
      <c r="CE151" s="19">
        <f t="shared" si="567"/>
        <v>0</v>
      </c>
      <c r="CF151" s="19">
        <f t="shared" si="567"/>
        <v>0</v>
      </c>
      <c r="CG151" s="20">
        <f t="shared" si="567"/>
        <v>0</v>
      </c>
    </row>
    <row r="152">
      <c r="A152" s="14" t="s">
        <v>70</v>
      </c>
      <c r="B152" s="18">
        <f t="shared" si="27"/>
        <v>2416.5</v>
      </c>
      <c r="C152" s="19">
        <f t="shared" ref="C152:K152" si="568">C64-B64</f>
        <v>3937</v>
      </c>
      <c r="D152" s="19">
        <f t="shared" si="568"/>
        <v>3328</v>
      </c>
      <c r="E152" s="19">
        <f t="shared" si="568"/>
        <v>3643</v>
      </c>
      <c r="F152" s="19">
        <f t="shared" si="568"/>
        <v>3171</v>
      </c>
      <c r="G152" s="19">
        <f t="shared" si="568"/>
        <v>3519</v>
      </c>
      <c r="H152" s="19">
        <f t="shared" si="568"/>
        <v>4274</v>
      </c>
      <c r="I152" s="19">
        <f t="shared" si="568"/>
        <v>4104</v>
      </c>
      <c r="J152" s="19">
        <f t="shared" si="568"/>
        <v>3787</v>
      </c>
      <c r="K152" s="20">
        <f t="shared" si="568"/>
        <v>3823</v>
      </c>
      <c r="L152" s="18">
        <f t="shared" si="11"/>
        <v>3018.333333</v>
      </c>
      <c r="M152" s="19">
        <f t="shared" ref="M152:T152" si="569">M64-L64</f>
        <v>3142</v>
      </c>
      <c r="N152" s="19">
        <f t="shared" si="569"/>
        <v>2520</v>
      </c>
      <c r="O152" s="19">
        <f t="shared" si="569"/>
        <v>2726</v>
      </c>
      <c r="P152" s="19">
        <f t="shared" si="569"/>
        <v>2998</v>
      </c>
      <c r="Q152" s="19">
        <f t="shared" si="569"/>
        <v>2729</v>
      </c>
      <c r="R152" s="19">
        <f t="shared" si="569"/>
        <v>3558</v>
      </c>
      <c r="S152" s="19">
        <f t="shared" si="569"/>
        <v>2841</v>
      </c>
      <c r="T152" s="20">
        <f t="shared" si="569"/>
        <v>3029</v>
      </c>
      <c r="U152" s="18">
        <f t="shared" si="13"/>
        <v>2823</v>
      </c>
      <c r="V152" s="19">
        <f t="shared" ref="V152:AD152" si="570">V64-U64</f>
        <v>3104</v>
      </c>
      <c r="W152" s="19">
        <f t="shared" si="570"/>
        <v>2437</v>
      </c>
      <c r="X152" s="19">
        <f t="shared" si="570"/>
        <v>2962</v>
      </c>
      <c r="Y152" s="19">
        <f t="shared" si="570"/>
        <v>3207</v>
      </c>
      <c r="Z152" s="19">
        <f t="shared" si="570"/>
        <v>3613</v>
      </c>
      <c r="AA152" s="19">
        <f t="shared" si="570"/>
        <v>3327</v>
      </c>
      <c r="AB152" s="19">
        <f t="shared" si="570"/>
        <v>3442</v>
      </c>
      <c r="AC152" s="19">
        <f t="shared" si="570"/>
        <v>2844</v>
      </c>
      <c r="AD152" s="20">
        <f t="shared" si="570"/>
        <v>2878</v>
      </c>
      <c r="AE152" s="18">
        <f t="shared" si="15"/>
        <v>2800</v>
      </c>
      <c r="AF152" s="19">
        <f t="shared" ref="AF152:AN152" si="571">AF64-AE64</f>
        <v>2491</v>
      </c>
      <c r="AG152" s="19">
        <f t="shared" si="571"/>
        <v>2696</v>
      </c>
      <c r="AH152" s="19">
        <f t="shared" si="571"/>
        <v>3206</v>
      </c>
      <c r="AI152" s="19">
        <f t="shared" si="571"/>
        <v>2970</v>
      </c>
      <c r="AJ152" s="19">
        <f t="shared" si="571"/>
        <v>3237</v>
      </c>
      <c r="AK152" s="19">
        <f t="shared" si="571"/>
        <v>3315</v>
      </c>
      <c r="AL152" s="19">
        <f t="shared" si="571"/>
        <v>3063</v>
      </c>
      <c r="AM152" s="19">
        <f t="shared" si="571"/>
        <v>2577</v>
      </c>
      <c r="AN152" s="20">
        <f t="shared" si="571"/>
        <v>3208</v>
      </c>
      <c r="AO152" s="18">
        <f t="shared" si="17"/>
        <v>2668.666667</v>
      </c>
      <c r="AP152" s="19">
        <f t="shared" ref="AP152:AX152" si="572">AP64-AO64</f>
        <v>2929</v>
      </c>
      <c r="AQ152" s="19">
        <f t="shared" si="572"/>
        <v>2648</v>
      </c>
      <c r="AR152" s="19">
        <f t="shared" si="572"/>
        <v>3170</v>
      </c>
      <c r="AS152" s="19">
        <f t="shared" si="572"/>
        <v>3131</v>
      </c>
      <c r="AT152" s="19">
        <f t="shared" si="572"/>
        <v>3419</v>
      </c>
      <c r="AU152" s="19">
        <f t="shared" si="572"/>
        <v>3368</v>
      </c>
      <c r="AV152" s="19">
        <f t="shared" si="572"/>
        <v>3362</v>
      </c>
      <c r="AW152" s="19">
        <f t="shared" si="572"/>
        <v>3263</v>
      </c>
      <c r="AX152" s="20">
        <f t="shared" si="572"/>
        <v>2756</v>
      </c>
      <c r="AY152" s="18">
        <f t="shared" si="19"/>
        <v>0</v>
      </c>
      <c r="AZ152" s="19">
        <f t="shared" ref="AZ152:BH152" si="573">AZ64-AY64</f>
        <v>0</v>
      </c>
      <c r="BA152" s="19">
        <f t="shared" si="573"/>
        <v>0</v>
      </c>
      <c r="BB152" s="19">
        <f t="shared" si="573"/>
        <v>0</v>
      </c>
      <c r="BC152" s="19">
        <f t="shared" si="573"/>
        <v>0</v>
      </c>
      <c r="BD152" s="19">
        <f t="shared" si="573"/>
        <v>0</v>
      </c>
      <c r="BE152" s="19">
        <f t="shared" si="573"/>
        <v>0</v>
      </c>
      <c r="BF152" s="19">
        <f t="shared" si="573"/>
        <v>0</v>
      </c>
      <c r="BG152" s="19">
        <f t="shared" si="573"/>
        <v>0</v>
      </c>
      <c r="BH152" s="20">
        <f t="shared" si="573"/>
        <v>33014</v>
      </c>
      <c r="BI152" s="18">
        <f t="shared" si="21"/>
        <v>0</v>
      </c>
      <c r="BJ152" s="19">
        <f t="shared" ref="BJ152:BP152" si="574">BJ64-BI64</f>
        <v>0</v>
      </c>
      <c r="BK152" s="19">
        <f t="shared" si="574"/>
        <v>0</v>
      </c>
      <c r="BL152" s="19">
        <f t="shared" si="574"/>
        <v>0</v>
      </c>
      <c r="BM152" s="19">
        <f t="shared" si="574"/>
        <v>0</v>
      </c>
      <c r="BN152" s="19">
        <f t="shared" si="574"/>
        <v>0</v>
      </c>
      <c r="BO152" s="19">
        <f t="shared" si="574"/>
        <v>0</v>
      </c>
      <c r="BP152" s="20">
        <f t="shared" si="574"/>
        <v>0</v>
      </c>
      <c r="BQ152" s="18">
        <f t="shared" si="23"/>
        <v>0</v>
      </c>
      <c r="BR152" s="19">
        <f t="shared" ref="BR152:CA152" si="575">BR64-BQ64</f>
        <v>0</v>
      </c>
      <c r="BS152" s="19">
        <f t="shared" si="575"/>
        <v>0</v>
      </c>
      <c r="BT152" s="19">
        <f t="shared" si="575"/>
        <v>0</v>
      </c>
      <c r="BU152" s="19">
        <f t="shared" si="575"/>
        <v>0</v>
      </c>
      <c r="BV152" s="19">
        <f t="shared" si="575"/>
        <v>0</v>
      </c>
      <c r="BW152" s="19">
        <f t="shared" si="575"/>
        <v>0</v>
      </c>
      <c r="BX152" s="19">
        <f t="shared" si="575"/>
        <v>0</v>
      </c>
      <c r="BY152" s="19">
        <f t="shared" si="575"/>
        <v>0</v>
      </c>
      <c r="BZ152" s="19">
        <f t="shared" si="575"/>
        <v>0</v>
      </c>
      <c r="CA152" s="20">
        <f t="shared" si="575"/>
        <v>0</v>
      </c>
      <c r="CB152" s="18">
        <f t="shared" si="25"/>
        <v>0</v>
      </c>
      <c r="CC152" s="19">
        <f t="shared" ref="CC152:CG152" si="576">CC64-CB64</f>
        <v>0</v>
      </c>
      <c r="CD152" s="19">
        <f t="shared" si="576"/>
        <v>0</v>
      </c>
      <c r="CE152" s="19">
        <f t="shared" si="576"/>
        <v>0</v>
      </c>
      <c r="CF152" s="19">
        <f t="shared" si="576"/>
        <v>0</v>
      </c>
      <c r="CG152" s="20">
        <f t="shared" si="576"/>
        <v>0</v>
      </c>
    </row>
    <row r="153">
      <c r="A153" s="14" t="s">
        <v>71</v>
      </c>
      <c r="B153" s="18">
        <f t="shared" si="27"/>
        <v>3392.75</v>
      </c>
      <c r="C153" s="19">
        <f t="shared" ref="C153:K153" si="577">C65-B65</f>
        <v>4010</v>
      </c>
      <c r="D153" s="19">
        <f t="shared" si="577"/>
        <v>5057</v>
      </c>
      <c r="E153" s="19">
        <f t="shared" si="577"/>
        <v>6335</v>
      </c>
      <c r="F153" s="19">
        <f t="shared" si="577"/>
        <v>5727</v>
      </c>
      <c r="G153" s="19">
        <f t="shared" si="577"/>
        <v>6748</v>
      </c>
      <c r="H153" s="19">
        <f t="shared" si="577"/>
        <v>6551</v>
      </c>
      <c r="I153" s="19">
        <f t="shared" si="577"/>
        <v>5365</v>
      </c>
      <c r="J153" s="19">
        <f t="shared" si="577"/>
        <v>5321</v>
      </c>
      <c r="K153" s="20">
        <f t="shared" si="577"/>
        <v>4895</v>
      </c>
      <c r="L153" s="18">
        <f t="shared" si="11"/>
        <v>4443.666667</v>
      </c>
      <c r="M153" s="19">
        <f t="shared" ref="M153:T153" si="578">M65-L65</f>
        <v>5116</v>
      </c>
      <c r="N153" s="19">
        <f t="shared" si="578"/>
        <v>4720</v>
      </c>
      <c r="O153" s="19">
        <f t="shared" si="578"/>
        <v>6158</v>
      </c>
      <c r="P153" s="19">
        <f t="shared" si="578"/>
        <v>6307</v>
      </c>
      <c r="Q153" s="19">
        <f t="shared" si="578"/>
        <v>5873</v>
      </c>
      <c r="R153" s="19">
        <f t="shared" si="578"/>
        <v>7874</v>
      </c>
      <c r="S153" s="19">
        <f t="shared" si="578"/>
        <v>5576</v>
      </c>
      <c r="T153" s="20">
        <f t="shared" si="578"/>
        <v>4804</v>
      </c>
      <c r="U153" s="18">
        <f t="shared" si="13"/>
        <v>4746.333333</v>
      </c>
      <c r="V153" s="19">
        <f t="shared" ref="V153:AD153" si="579">V65-U65</f>
        <v>5149</v>
      </c>
      <c r="W153" s="19">
        <f t="shared" si="579"/>
        <v>4398</v>
      </c>
      <c r="X153" s="19">
        <f t="shared" si="579"/>
        <v>5928</v>
      </c>
      <c r="Y153" s="19">
        <f t="shared" si="579"/>
        <v>5326</v>
      </c>
      <c r="Z153" s="19">
        <f t="shared" si="579"/>
        <v>5897</v>
      </c>
      <c r="AA153" s="19">
        <f t="shared" si="579"/>
        <v>7880</v>
      </c>
      <c r="AB153" s="19">
        <f t="shared" si="579"/>
        <v>5384</v>
      </c>
      <c r="AC153" s="19">
        <f t="shared" si="579"/>
        <v>4598</v>
      </c>
      <c r="AD153" s="20">
        <f t="shared" si="579"/>
        <v>4336</v>
      </c>
      <c r="AE153" s="18">
        <f t="shared" si="15"/>
        <v>4334.333333</v>
      </c>
      <c r="AF153" s="19">
        <f t="shared" ref="AF153:AN153" si="580">AF65-AE65</f>
        <v>4436</v>
      </c>
      <c r="AG153" s="19">
        <f t="shared" si="580"/>
        <v>4938</v>
      </c>
      <c r="AH153" s="19">
        <f t="shared" si="580"/>
        <v>6339</v>
      </c>
      <c r="AI153" s="19">
        <f t="shared" si="580"/>
        <v>5864</v>
      </c>
      <c r="AJ153" s="19">
        <f t="shared" si="580"/>
        <v>6630</v>
      </c>
      <c r="AK153" s="19">
        <f t="shared" si="580"/>
        <v>6901</v>
      </c>
      <c r="AL153" s="19">
        <f t="shared" si="580"/>
        <v>5900</v>
      </c>
      <c r="AM153" s="19">
        <f t="shared" si="580"/>
        <v>5157</v>
      </c>
      <c r="AN153" s="20">
        <f t="shared" si="580"/>
        <v>4267</v>
      </c>
      <c r="AO153" s="18">
        <f t="shared" si="17"/>
        <v>4617.666667</v>
      </c>
      <c r="AP153" s="19">
        <f t="shared" ref="AP153:AX153" si="581">AP65-AO65</f>
        <v>5029</v>
      </c>
      <c r="AQ153" s="19">
        <f t="shared" si="581"/>
        <v>5103</v>
      </c>
      <c r="AR153" s="19">
        <f t="shared" si="581"/>
        <v>5811</v>
      </c>
      <c r="AS153" s="19">
        <f t="shared" si="581"/>
        <v>5729</v>
      </c>
      <c r="AT153" s="19">
        <f t="shared" si="581"/>
        <v>6401</v>
      </c>
      <c r="AU153" s="19">
        <f t="shared" si="581"/>
        <v>7610</v>
      </c>
      <c r="AV153" s="19">
        <f t="shared" si="581"/>
        <v>6454</v>
      </c>
      <c r="AW153" s="19">
        <f t="shared" si="581"/>
        <v>5059</v>
      </c>
      <c r="AX153" s="20">
        <f t="shared" si="581"/>
        <v>4381</v>
      </c>
      <c r="AY153" s="18">
        <f t="shared" si="19"/>
        <v>0</v>
      </c>
      <c r="AZ153" s="19">
        <f t="shared" ref="AZ153:BH153" si="582">AZ65-AY65</f>
        <v>0</v>
      </c>
      <c r="BA153" s="19">
        <f t="shared" si="582"/>
        <v>0</v>
      </c>
      <c r="BB153" s="19">
        <f t="shared" si="582"/>
        <v>0</v>
      </c>
      <c r="BC153" s="19">
        <f t="shared" si="582"/>
        <v>0</v>
      </c>
      <c r="BD153" s="19">
        <f t="shared" si="582"/>
        <v>0</v>
      </c>
      <c r="BE153" s="19">
        <f t="shared" si="582"/>
        <v>0</v>
      </c>
      <c r="BF153" s="19">
        <f t="shared" si="582"/>
        <v>0</v>
      </c>
      <c r="BG153" s="19">
        <f t="shared" si="582"/>
        <v>0</v>
      </c>
      <c r="BH153" s="20">
        <f t="shared" si="582"/>
        <v>62937</v>
      </c>
      <c r="BI153" s="18">
        <f t="shared" si="21"/>
        <v>0</v>
      </c>
      <c r="BJ153" s="19">
        <f t="shared" ref="BJ153:BP153" si="583">BJ65-BI65</f>
        <v>0</v>
      </c>
      <c r="BK153" s="19">
        <f t="shared" si="583"/>
        <v>0</v>
      </c>
      <c r="BL153" s="19">
        <f t="shared" si="583"/>
        <v>0</v>
      </c>
      <c r="BM153" s="19">
        <f t="shared" si="583"/>
        <v>0</v>
      </c>
      <c r="BN153" s="19">
        <f t="shared" si="583"/>
        <v>0</v>
      </c>
      <c r="BO153" s="19">
        <f t="shared" si="583"/>
        <v>0</v>
      </c>
      <c r="BP153" s="20">
        <f t="shared" si="583"/>
        <v>0</v>
      </c>
      <c r="BQ153" s="18">
        <f t="shared" si="23"/>
        <v>0</v>
      </c>
      <c r="BR153" s="19">
        <f t="shared" ref="BR153:CA153" si="584">BR65-BQ65</f>
        <v>0</v>
      </c>
      <c r="BS153" s="19">
        <f t="shared" si="584"/>
        <v>0</v>
      </c>
      <c r="BT153" s="19">
        <f t="shared" si="584"/>
        <v>0</v>
      </c>
      <c r="BU153" s="19">
        <f t="shared" si="584"/>
        <v>0</v>
      </c>
      <c r="BV153" s="19">
        <f t="shared" si="584"/>
        <v>0</v>
      </c>
      <c r="BW153" s="19">
        <f t="shared" si="584"/>
        <v>0</v>
      </c>
      <c r="BX153" s="19">
        <f t="shared" si="584"/>
        <v>0</v>
      </c>
      <c r="BY153" s="19">
        <f t="shared" si="584"/>
        <v>0</v>
      </c>
      <c r="BZ153" s="19">
        <f t="shared" si="584"/>
        <v>0</v>
      </c>
      <c r="CA153" s="20">
        <f t="shared" si="584"/>
        <v>0</v>
      </c>
      <c r="CB153" s="18">
        <f t="shared" si="25"/>
        <v>0</v>
      </c>
      <c r="CC153" s="19">
        <f t="shared" ref="CC153:CG153" si="585">CC65-CB65</f>
        <v>0</v>
      </c>
      <c r="CD153" s="19">
        <f t="shared" si="585"/>
        <v>0</v>
      </c>
      <c r="CE153" s="19">
        <f t="shared" si="585"/>
        <v>0</v>
      </c>
      <c r="CF153" s="19">
        <f t="shared" si="585"/>
        <v>0</v>
      </c>
      <c r="CG153" s="20">
        <f t="shared" si="585"/>
        <v>0</v>
      </c>
    </row>
    <row r="154">
      <c r="A154" s="14" t="s">
        <v>72</v>
      </c>
      <c r="B154" s="18">
        <f t="shared" si="27"/>
        <v>4978.25</v>
      </c>
      <c r="C154" s="19">
        <f t="shared" ref="C154:K154" si="586">C66-B66</f>
        <v>7886</v>
      </c>
      <c r="D154" s="19">
        <f t="shared" si="586"/>
        <v>6687</v>
      </c>
      <c r="E154" s="19">
        <f t="shared" si="586"/>
        <v>8524</v>
      </c>
      <c r="F154" s="19">
        <f t="shared" si="586"/>
        <v>10060</v>
      </c>
      <c r="G154" s="19">
        <f t="shared" si="586"/>
        <v>8776</v>
      </c>
      <c r="H154" s="19">
        <f t="shared" si="586"/>
        <v>11347</v>
      </c>
      <c r="I154" s="19">
        <f t="shared" si="586"/>
        <v>9666</v>
      </c>
      <c r="J154" s="19">
        <f t="shared" si="586"/>
        <v>7044</v>
      </c>
      <c r="K154" s="20">
        <f t="shared" si="586"/>
        <v>8628</v>
      </c>
      <c r="L154" s="18">
        <f t="shared" si="11"/>
        <v>6648.666667</v>
      </c>
      <c r="M154" s="19">
        <f t="shared" ref="M154:T154" si="587">M66-L66</f>
        <v>6973</v>
      </c>
      <c r="N154" s="19">
        <f t="shared" si="587"/>
        <v>5730</v>
      </c>
      <c r="O154" s="19">
        <f t="shared" si="587"/>
        <v>9130</v>
      </c>
      <c r="P154" s="19">
        <f t="shared" si="587"/>
        <v>9242</v>
      </c>
      <c r="Q154" s="19">
        <f t="shared" si="587"/>
        <v>8700</v>
      </c>
      <c r="R154" s="19">
        <f t="shared" si="587"/>
        <v>10359</v>
      </c>
      <c r="S154" s="19">
        <f t="shared" si="587"/>
        <v>9762</v>
      </c>
      <c r="T154" s="20">
        <f t="shared" si="587"/>
        <v>8280</v>
      </c>
      <c r="U154" s="18">
        <f t="shared" si="13"/>
        <v>7061.333333</v>
      </c>
      <c r="V154" s="19">
        <f t="shared" ref="V154:AD154" si="588">V66-U66</f>
        <v>7615</v>
      </c>
      <c r="W154" s="19">
        <f t="shared" si="588"/>
        <v>6585</v>
      </c>
      <c r="X154" s="19">
        <f t="shared" si="588"/>
        <v>9709</v>
      </c>
      <c r="Y154" s="19">
        <f t="shared" si="588"/>
        <v>9627</v>
      </c>
      <c r="Z154" s="19">
        <f t="shared" si="588"/>
        <v>9527</v>
      </c>
      <c r="AA154" s="19">
        <f t="shared" si="588"/>
        <v>10669</v>
      </c>
      <c r="AB154" s="19">
        <f t="shared" si="588"/>
        <v>8812</v>
      </c>
      <c r="AC154" s="19">
        <f t="shared" si="588"/>
        <v>7932</v>
      </c>
      <c r="AD154" s="20">
        <f t="shared" si="588"/>
        <v>7442</v>
      </c>
      <c r="AE154" s="18">
        <f t="shared" si="15"/>
        <v>6680.333333</v>
      </c>
      <c r="AF154" s="19">
        <f t="shared" ref="AF154:AN154" si="589">AF66-AE66</f>
        <v>6517</v>
      </c>
      <c r="AG154" s="19">
        <f t="shared" si="589"/>
        <v>6375</v>
      </c>
      <c r="AH154" s="19">
        <f t="shared" si="589"/>
        <v>9720</v>
      </c>
      <c r="AI154" s="19">
        <f t="shared" si="589"/>
        <v>9698</v>
      </c>
      <c r="AJ154" s="19">
        <f t="shared" si="589"/>
        <v>8945</v>
      </c>
      <c r="AK154" s="19">
        <f t="shared" si="589"/>
        <v>9216</v>
      </c>
      <c r="AL154" s="19">
        <f t="shared" si="589"/>
        <v>8605</v>
      </c>
      <c r="AM154" s="19">
        <f t="shared" si="589"/>
        <v>7893</v>
      </c>
      <c r="AN154" s="20">
        <f t="shared" si="589"/>
        <v>7375</v>
      </c>
      <c r="AO154" s="18">
        <f t="shared" si="17"/>
        <v>6249</v>
      </c>
      <c r="AP154" s="19">
        <f t="shared" ref="AP154:AX154" si="590">AP66-AO66</f>
        <v>6560</v>
      </c>
      <c r="AQ154" s="19">
        <f t="shared" si="590"/>
        <v>5921</v>
      </c>
      <c r="AR154" s="19">
        <f t="shared" si="590"/>
        <v>9030</v>
      </c>
      <c r="AS154" s="19">
        <f t="shared" si="590"/>
        <v>8832</v>
      </c>
      <c r="AT154" s="19">
        <f t="shared" si="590"/>
        <v>9241</v>
      </c>
      <c r="AU154" s="19">
        <f t="shared" si="590"/>
        <v>8401</v>
      </c>
      <c r="AV154" s="19">
        <f t="shared" si="590"/>
        <v>8879</v>
      </c>
      <c r="AW154" s="19">
        <f t="shared" si="590"/>
        <v>7718</v>
      </c>
      <c r="AX154" s="20">
        <f t="shared" si="590"/>
        <v>8571</v>
      </c>
      <c r="AY154" s="18">
        <f t="shared" si="19"/>
        <v>7528.666667</v>
      </c>
      <c r="AZ154" s="19">
        <f t="shared" ref="AZ154:BH154" si="591">AZ66-AY66</f>
        <v>7757</v>
      </c>
      <c r="BA154" s="19">
        <f t="shared" si="591"/>
        <v>6456</v>
      </c>
      <c r="BB154" s="19">
        <f t="shared" si="591"/>
        <v>9539</v>
      </c>
      <c r="BC154" s="19">
        <f t="shared" si="591"/>
        <v>9572</v>
      </c>
      <c r="BD154" s="19">
        <f t="shared" si="591"/>
        <v>9994</v>
      </c>
      <c r="BE154" s="19">
        <f t="shared" si="591"/>
        <v>8995</v>
      </c>
      <c r="BF154" s="19">
        <f t="shared" si="591"/>
        <v>8882</v>
      </c>
      <c r="BG154" s="19">
        <f t="shared" si="591"/>
        <v>7799</v>
      </c>
      <c r="BH154" s="20">
        <f t="shared" si="591"/>
        <v>7686</v>
      </c>
      <c r="BI154" s="18">
        <f t="shared" si="21"/>
        <v>6727.333333</v>
      </c>
      <c r="BJ154" s="19">
        <f t="shared" ref="BJ154:BP154" si="592">BJ66-BI66</f>
        <v>3861</v>
      </c>
      <c r="BK154" s="19">
        <f t="shared" si="592"/>
        <v>5514</v>
      </c>
      <c r="BL154" s="19">
        <f t="shared" si="592"/>
        <v>8963</v>
      </c>
      <c r="BM154" s="19">
        <f t="shared" si="592"/>
        <v>8112</v>
      </c>
      <c r="BN154" s="19">
        <f t="shared" si="592"/>
        <v>8935</v>
      </c>
      <c r="BO154" s="19">
        <f t="shared" si="592"/>
        <v>8112</v>
      </c>
      <c r="BP154" s="20">
        <f t="shared" si="592"/>
        <v>7975</v>
      </c>
      <c r="BQ154" s="18">
        <f t="shared" si="23"/>
        <v>5883</v>
      </c>
      <c r="BR154" s="19">
        <f t="shared" ref="BR154:CA154" si="593">BR66-BQ66</f>
        <v>7321</v>
      </c>
      <c r="BS154" s="19">
        <f t="shared" si="593"/>
        <v>6678</v>
      </c>
      <c r="BT154" s="19">
        <f t="shared" si="593"/>
        <v>5651</v>
      </c>
      <c r="BU154" s="19">
        <f t="shared" si="593"/>
        <v>9451</v>
      </c>
      <c r="BV154" s="19">
        <f t="shared" si="593"/>
        <v>8252</v>
      </c>
      <c r="BW154" s="19">
        <f t="shared" si="593"/>
        <v>9267</v>
      </c>
      <c r="BX154" s="19">
        <f t="shared" si="593"/>
        <v>9243</v>
      </c>
      <c r="BY154" s="19">
        <f t="shared" si="593"/>
        <v>8026</v>
      </c>
      <c r="BZ154" s="19">
        <f t="shared" si="593"/>
        <v>7071</v>
      </c>
      <c r="CA154" s="20">
        <f t="shared" si="593"/>
        <v>7224</v>
      </c>
      <c r="CB154" s="18">
        <f t="shared" si="25"/>
        <v>5852</v>
      </c>
      <c r="CC154" s="19">
        <f t="shared" ref="CC154:CG154" si="594">CC66-CB66</f>
        <v>7095</v>
      </c>
      <c r="CD154" s="19">
        <f t="shared" si="594"/>
        <v>6587</v>
      </c>
      <c r="CE154" s="19">
        <f t="shared" si="594"/>
        <v>5623</v>
      </c>
      <c r="CF154" s="19">
        <f t="shared" si="594"/>
        <v>8980</v>
      </c>
      <c r="CG154" s="20">
        <f t="shared" si="594"/>
        <v>8207</v>
      </c>
    </row>
    <row r="155">
      <c r="A155" s="14" t="s">
        <v>73</v>
      </c>
      <c r="B155" s="18">
        <f t="shared" si="27"/>
        <v>621.25</v>
      </c>
      <c r="C155" s="19">
        <f t="shared" ref="C155:K155" si="595">C67-B67</f>
        <v>834</v>
      </c>
      <c r="D155" s="19">
        <f t="shared" si="595"/>
        <v>705</v>
      </c>
      <c r="E155" s="19">
        <f t="shared" si="595"/>
        <v>1076</v>
      </c>
      <c r="F155" s="19">
        <f t="shared" si="595"/>
        <v>1170</v>
      </c>
      <c r="G155" s="19">
        <f t="shared" si="595"/>
        <v>1235</v>
      </c>
      <c r="H155" s="19">
        <f t="shared" si="595"/>
        <v>1789</v>
      </c>
      <c r="I155" s="19">
        <f t="shared" si="595"/>
        <v>1025</v>
      </c>
      <c r="J155" s="19">
        <f t="shared" si="595"/>
        <v>785</v>
      </c>
      <c r="K155" s="20">
        <f t="shared" si="595"/>
        <v>1012</v>
      </c>
      <c r="L155" s="18">
        <f t="shared" si="11"/>
        <v>880</v>
      </c>
      <c r="M155" s="19">
        <f t="shared" ref="M155:T155" si="596">M67-L67</f>
        <v>904</v>
      </c>
      <c r="N155" s="19">
        <f t="shared" si="596"/>
        <v>734</v>
      </c>
      <c r="O155" s="19">
        <f t="shared" si="596"/>
        <v>1225</v>
      </c>
      <c r="P155" s="19">
        <f t="shared" si="596"/>
        <v>1478</v>
      </c>
      <c r="Q155" s="19">
        <f t="shared" si="596"/>
        <v>1404</v>
      </c>
      <c r="R155" s="19">
        <f t="shared" si="596"/>
        <v>1339</v>
      </c>
      <c r="S155" s="19">
        <f t="shared" si="596"/>
        <v>1099</v>
      </c>
      <c r="T155" s="20">
        <f t="shared" si="596"/>
        <v>927</v>
      </c>
      <c r="U155" s="18">
        <f t="shared" si="13"/>
        <v>898.3333333</v>
      </c>
      <c r="V155" s="19">
        <f t="shared" ref="V155:AD155" si="597">V67-U67</f>
        <v>878</v>
      </c>
      <c r="W155" s="19">
        <f t="shared" si="597"/>
        <v>793</v>
      </c>
      <c r="X155" s="19">
        <f t="shared" si="597"/>
        <v>1422</v>
      </c>
      <c r="Y155" s="19">
        <f t="shared" si="597"/>
        <v>1481</v>
      </c>
      <c r="Z155" s="19">
        <f t="shared" si="597"/>
        <v>1418</v>
      </c>
      <c r="AA155" s="19">
        <f t="shared" si="597"/>
        <v>1406</v>
      </c>
      <c r="AB155" s="19">
        <f t="shared" si="597"/>
        <v>1268</v>
      </c>
      <c r="AC155" s="19">
        <f t="shared" si="597"/>
        <v>1047</v>
      </c>
      <c r="AD155" s="20">
        <f t="shared" si="597"/>
        <v>918</v>
      </c>
      <c r="AE155" s="18">
        <f t="shared" si="15"/>
        <v>919</v>
      </c>
      <c r="AF155" s="19">
        <f t="shared" ref="AF155:AN155" si="598">AF67-AE67</f>
        <v>732</v>
      </c>
      <c r="AG155" s="19">
        <f t="shared" si="598"/>
        <v>736</v>
      </c>
      <c r="AH155" s="19">
        <f t="shared" si="598"/>
        <v>1323</v>
      </c>
      <c r="AI155" s="19">
        <f t="shared" si="598"/>
        <v>1445</v>
      </c>
      <c r="AJ155" s="19">
        <f t="shared" si="598"/>
        <v>1615</v>
      </c>
      <c r="AK155" s="19">
        <f t="shared" si="598"/>
        <v>1207</v>
      </c>
      <c r="AL155" s="19">
        <f t="shared" si="598"/>
        <v>1135</v>
      </c>
      <c r="AM155" s="19">
        <f t="shared" si="598"/>
        <v>1035</v>
      </c>
      <c r="AN155" s="20">
        <f t="shared" si="598"/>
        <v>1049</v>
      </c>
      <c r="AO155" s="18">
        <f t="shared" si="17"/>
        <v>964.6666667</v>
      </c>
      <c r="AP155" s="19">
        <f t="shared" ref="AP155:AX155" si="599">AP67-AO67</f>
        <v>815</v>
      </c>
      <c r="AQ155" s="19">
        <f t="shared" si="599"/>
        <v>768</v>
      </c>
      <c r="AR155" s="19">
        <f t="shared" si="599"/>
        <v>1292</v>
      </c>
      <c r="AS155" s="19">
        <f t="shared" si="599"/>
        <v>1408</v>
      </c>
      <c r="AT155" s="19">
        <f t="shared" si="599"/>
        <v>1330</v>
      </c>
      <c r="AU155" s="19">
        <f t="shared" si="599"/>
        <v>1223</v>
      </c>
      <c r="AV155" s="19">
        <f t="shared" si="599"/>
        <v>1223</v>
      </c>
      <c r="AW155" s="19">
        <f t="shared" si="599"/>
        <v>922</v>
      </c>
      <c r="AX155" s="20">
        <f t="shared" si="599"/>
        <v>819</v>
      </c>
      <c r="AY155" s="18">
        <f t="shared" si="19"/>
        <v>1034</v>
      </c>
      <c r="AZ155" s="19">
        <f t="shared" ref="AZ155:BH155" si="600">AZ67-AY67</f>
        <v>916</v>
      </c>
      <c r="BA155" s="19">
        <f t="shared" si="600"/>
        <v>779</v>
      </c>
      <c r="BB155" s="19">
        <f t="shared" si="600"/>
        <v>1194</v>
      </c>
      <c r="BC155" s="19">
        <f t="shared" si="600"/>
        <v>1555</v>
      </c>
      <c r="BD155" s="19">
        <f t="shared" si="600"/>
        <v>1374</v>
      </c>
      <c r="BE155" s="19">
        <f t="shared" si="600"/>
        <v>1206</v>
      </c>
      <c r="BF155" s="19">
        <f t="shared" si="600"/>
        <v>1154</v>
      </c>
      <c r="BG155" s="19">
        <f t="shared" si="600"/>
        <v>935</v>
      </c>
      <c r="BH155" s="20">
        <f t="shared" si="600"/>
        <v>1049</v>
      </c>
      <c r="BI155" s="18">
        <f t="shared" si="21"/>
        <v>965</v>
      </c>
      <c r="BJ155" s="19">
        <f t="shared" ref="BJ155:BP155" si="601">BJ67-BI67</f>
        <v>557</v>
      </c>
      <c r="BK155" s="19">
        <f t="shared" si="601"/>
        <v>612</v>
      </c>
      <c r="BL155" s="19">
        <f t="shared" si="601"/>
        <v>1169</v>
      </c>
      <c r="BM155" s="19">
        <f t="shared" si="601"/>
        <v>1362</v>
      </c>
      <c r="BN155" s="19">
        <f t="shared" si="601"/>
        <v>1177</v>
      </c>
      <c r="BO155" s="19">
        <f t="shared" si="601"/>
        <v>997</v>
      </c>
      <c r="BP155" s="20">
        <f t="shared" si="601"/>
        <v>926</v>
      </c>
      <c r="BQ155" s="18">
        <f t="shared" si="23"/>
        <v>766</v>
      </c>
      <c r="BR155" s="19">
        <f t="shared" ref="BR155:CA155" si="602">BR67-BQ67</f>
        <v>894</v>
      </c>
      <c r="BS155" s="19">
        <f t="shared" si="602"/>
        <v>846</v>
      </c>
      <c r="BT155" s="19">
        <f t="shared" si="602"/>
        <v>731</v>
      </c>
      <c r="BU155" s="19">
        <f t="shared" si="602"/>
        <v>1469</v>
      </c>
      <c r="BV155" s="19">
        <f t="shared" si="602"/>
        <v>1491</v>
      </c>
      <c r="BW155" s="19">
        <f t="shared" si="602"/>
        <v>1268</v>
      </c>
      <c r="BX155" s="19">
        <f t="shared" si="602"/>
        <v>1152</v>
      </c>
      <c r="BY155" s="19">
        <f t="shared" si="602"/>
        <v>1029</v>
      </c>
      <c r="BZ155" s="19">
        <f t="shared" si="602"/>
        <v>850</v>
      </c>
      <c r="CA155" s="20">
        <f t="shared" si="602"/>
        <v>924</v>
      </c>
      <c r="CB155" s="18">
        <f t="shared" si="25"/>
        <v>833</v>
      </c>
      <c r="CC155" s="19">
        <f t="shared" ref="CC155:CG155" si="603">CC67-CB67</f>
        <v>900</v>
      </c>
      <c r="CD155" s="19">
        <f t="shared" si="603"/>
        <v>816</v>
      </c>
      <c r="CE155" s="19">
        <f t="shared" si="603"/>
        <v>782</v>
      </c>
      <c r="CF155" s="19">
        <f t="shared" si="603"/>
        <v>1186</v>
      </c>
      <c r="CG155" s="20">
        <f t="shared" si="603"/>
        <v>1258</v>
      </c>
    </row>
    <row r="156">
      <c r="A156" s="14" t="s">
        <v>74</v>
      </c>
      <c r="B156" s="18">
        <f t="shared" si="27"/>
        <v>2111</v>
      </c>
      <c r="C156" s="19">
        <f t="shared" ref="C156:K156" si="604">C68-B68</f>
        <v>3538</v>
      </c>
      <c r="D156" s="19">
        <f t="shared" si="604"/>
        <v>2441</v>
      </c>
      <c r="E156" s="19">
        <f t="shared" si="604"/>
        <v>3281</v>
      </c>
      <c r="F156" s="19">
        <f t="shared" si="604"/>
        <v>3876</v>
      </c>
      <c r="G156" s="19">
        <f t="shared" si="604"/>
        <v>3964</v>
      </c>
      <c r="H156" s="19">
        <f t="shared" si="604"/>
        <v>3950</v>
      </c>
      <c r="I156" s="19">
        <f t="shared" si="604"/>
        <v>4398</v>
      </c>
      <c r="J156" s="19">
        <f t="shared" si="604"/>
        <v>3312</v>
      </c>
      <c r="K156" s="20">
        <f t="shared" si="604"/>
        <v>3366</v>
      </c>
      <c r="L156" s="18">
        <f t="shared" si="11"/>
        <v>2887</v>
      </c>
      <c r="M156" s="19">
        <f t="shared" ref="M156:T156" si="605">M68-L68</f>
        <v>2921</v>
      </c>
      <c r="N156" s="19">
        <f t="shared" si="605"/>
        <v>3267</v>
      </c>
      <c r="O156" s="19">
        <f t="shared" si="605"/>
        <v>4235</v>
      </c>
      <c r="P156" s="19">
        <f t="shared" si="605"/>
        <v>4409</v>
      </c>
      <c r="Q156" s="19">
        <f t="shared" si="605"/>
        <v>3978</v>
      </c>
      <c r="R156" s="19">
        <f t="shared" si="605"/>
        <v>4682</v>
      </c>
      <c r="S156" s="19">
        <f t="shared" si="605"/>
        <v>4275</v>
      </c>
      <c r="T156" s="20">
        <f t="shared" si="605"/>
        <v>3573</v>
      </c>
      <c r="U156" s="18">
        <f t="shared" si="13"/>
        <v>2993</v>
      </c>
      <c r="V156" s="19">
        <f t="shared" ref="V156:AD156" si="606">V68-U68</f>
        <v>3611</v>
      </c>
      <c r="W156" s="19">
        <f t="shared" si="606"/>
        <v>3118</v>
      </c>
      <c r="X156" s="19">
        <f t="shared" si="606"/>
        <v>4822</v>
      </c>
      <c r="Y156" s="19">
        <f t="shared" si="606"/>
        <v>3904</v>
      </c>
      <c r="Z156" s="19">
        <f t="shared" si="606"/>
        <v>3677</v>
      </c>
      <c r="AA156" s="19">
        <f t="shared" si="606"/>
        <v>4519</v>
      </c>
      <c r="AB156" s="19">
        <f t="shared" si="606"/>
        <v>3778</v>
      </c>
      <c r="AC156" s="19">
        <f t="shared" si="606"/>
        <v>3418</v>
      </c>
      <c r="AD156" s="20">
        <f t="shared" si="606"/>
        <v>3719</v>
      </c>
      <c r="AE156" s="18">
        <f t="shared" si="15"/>
        <v>2663</v>
      </c>
      <c r="AF156" s="19">
        <f t="shared" ref="AF156:AN156" si="607">AF68-AE68</f>
        <v>3100</v>
      </c>
      <c r="AG156" s="19">
        <f t="shared" si="607"/>
        <v>2648</v>
      </c>
      <c r="AH156" s="19">
        <f t="shared" si="607"/>
        <v>4970</v>
      </c>
      <c r="AI156" s="19">
        <f t="shared" si="607"/>
        <v>3290</v>
      </c>
      <c r="AJ156" s="19">
        <f t="shared" si="607"/>
        <v>4322</v>
      </c>
      <c r="AK156" s="19">
        <f t="shared" si="607"/>
        <v>3860</v>
      </c>
      <c r="AL156" s="19">
        <f t="shared" si="607"/>
        <v>3895</v>
      </c>
      <c r="AM156" s="19">
        <f t="shared" si="607"/>
        <v>3203</v>
      </c>
      <c r="AN156" s="20">
        <f t="shared" si="607"/>
        <v>3274</v>
      </c>
      <c r="AO156" s="18">
        <f t="shared" si="17"/>
        <v>2711</v>
      </c>
      <c r="AP156" s="19">
        <f t="shared" ref="AP156:AX156" si="608">AP68-AO68</f>
        <v>3120</v>
      </c>
      <c r="AQ156" s="19">
        <f t="shared" si="608"/>
        <v>2564</v>
      </c>
      <c r="AR156" s="19">
        <f t="shared" si="608"/>
        <v>5139</v>
      </c>
      <c r="AS156" s="19">
        <f t="shared" si="608"/>
        <v>3868</v>
      </c>
      <c r="AT156" s="19">
        <f t="shared" si="608"/>
        <v>3890</v>
      </c>
      <c r="AU156" s="19">
        <f t="shared" si="608"/>
        <v>3416</v>
      </c>
      <c r="AV156" s="19">
        <f t="shared" si="608"/>
        <v>3959</v>
      </c>
      <c r="AW156" s="19">
        <f t="shared" si="608"/>
        <v>3619</v>
      </c>
      <c r="AX156" s="20">
        <f t="shared" si="608"/>
        <v>3468</v>
      </c>
      <c r="AY156" s="18">
        <f t="shared" si="19"/>
        <v>3010.333333</v>
      </c>
      <c r="AZ156" s="19">
        <f t="shared" ref="AZ156:BH156" si="609">AZ68-AY68</f>
        <v>3642</v>
      </c>
      <c r="BA156" s="19">
        <f t="shared" si="609"/>
        <v>3056</v>
      </c>
      <c r="BB156" s="19">
        <f t="shared" si="609"/>
        <v>5111</v>
      </c>
      <c r="BC156" s="19">
        <f t="shared" si="609"/>
        <v>4173</v>
      </c>
      <c r="BD156" s="19">
        <f t="shared" si="609"/>
        <v>4372</v>
      </c>
      <c r="BE156" s="19">
        <f t="shared" si="609"/>
        <v>3937</v>
      </c>
      <c r="BF156" s="19">
        <f t="shared" si="609"/>
        <v>4316</v>
      </c>
      <c r="BG156" s="19">
        <f t="shared" si="609"/>
        <v>3729</v>
      </c>
      <c r="BH156" s="20">
        <f t="shared" si="609"/>
        <v>4015</v>
      </c>
      <c r="BI156" s="18">
        <f t="shared" si="21"/>
        <v>3042.333333</v>
      </c>
      <c r="BJ156" s="19">
        <f t="shared" ref="BJ156:BP156" si="610">BJ68-BI68</f>
        <v>1601</v>
      </c>
      <c r="BK156" s="19">
        <f t="shared" si="610"/>
        <v>1934</v>
      </c>
      <c r="BL156" s="19">
        <f t="shared" si="610"/>
        <v>4494</v>
      </c>
      <c r="BM156" s="19">
        <f t="shared" si="610"/>
        <v>3398</v>
      </c>
      <c r="BN156" s="19">
        <f t="shared" si="610"/>
        <v>3886</v>
      </c>
      <c r="BO156" s="19">
        <f t="shared" si="610"/>
        <v>5280</v>
      </c>
      <c r="BP156" s="20">
        <f t="shared" si="610"/>
        <v>3634</v>
      </c>
      <c r="BQ156" s="18">
        <f t="shared" si="23"/>
        <v>2567.5</v>
      </c>
      <c r="BR156" s="19">
        <f t="shared" ref="BR156:CA156" si="611">BR68-BQ68</f>
        <v>3630</v>
      </c>
      <c r="BS156" s="19">
        <f t="shared" si="611"/>
        <v>3462</v>
      </c>
      <c r="BT156" s="19">
        <f t="shared" si="611"/>
        <v>2674</v>
      </c>
      <c r="BU156" s="19">
        <f t="shared" si="611"/>
        <v>4632</v>
      </c>
      <c r="BV156" s="19">
        <f t="shared" si="611"/>
        <v>3171</v>
      </c>
      <c r="BW156" s="19">
        <f t="shared" si="611"/>
        <v>4409</v>
      </c>
      <c r="BX156" s="19">
        <f t="shared" si="611"/>
        <v>4015</v>
      </c>
      <c r="BY156" s="19">
        <f t="shared" si="611"/>
        <v>4013</v>
      </c>
      <c r="BZ156" s="19">
        <f t="shared" si="611"/>
        <v>3102</v>
      </c>
      <c r="CA156" s="20">
        <f t="shared" si="611"/>
        <v>3789</v>
      </c>
      <c r="CB156" s="18">
        <f t="shared" si="25"/>
        <v>2351</v>
      </c>
      <c r="CC156" s="19">
        <f t="shared" ref="CC156:CG156" si="612">CC68-CB68</f>
        <v>3187</v>
      </c>
      <c r="CD156" s="19">
        <f t="shared" si="612"/>
        <v>3415</v>
      </c>
      <c r="CE156" s="19">
        <f t="shared" si="612"/>
        <v>2562</v>
      </c>
      <c r="CF156" s="19">
        <f t="shared" si="612"/>
        <v>4415</v>
      </c>
      <c r="CG156" s="20">
        <f t="shared" si="612"/>
        <v>3563</v>
      </c>
    </row>
    <row r="157">
      <c r="A157" s="14" t="s">
        <v>75</v>
      </c>
      <c r="B157" s="18">
        <f t="shared" si="27"/>
        <v>550.75</v>
      </c>
      <c r="C157" s="19">
        <f t="shared" ref="C157:K157" si="613">C69-B69</f>
        <v>794</v>
      </c>
      <c r="D157" s="19">
        <f t="shared" si="613"/>
        <v>533</v>
      </c>
      <c r="E157" s="19">
        <f t="shared" si="613"/>
        <v>1373</v>
      </c>
      <c r="F157" s="19">
        <f t="shared" si="613"/>
        <v>1093</v>
      </c>
      <c r="G157" s="19">
        <f t="shared" si="613"/>
        <v>1023</v>
      </c>
      <c r="H157" s="19">
        <f t="shared" si="613"/>
        <v>885</v>
      </c>
      <c r="I157" s="19">
        <f t="shared" si="613"/>
        <v>806</v>
      </c>
      <c r="J157" s="19">
        <f t="shared" si="613"/>
        <v>580</v>
      </c>
      <c r="K157" s="20">
        <f t="shared" si="613"/>
        <v>788</v>
      </c>
      <c r="L157" s="18">
        <f t="shared" si="11"/>
        <v>645.6666667</v>
      </c>
      <c r="M157" s="19">
        <f t="shared" ref="M157:T157" si="614">M69-L69</f>
        <v>545</v>
      </c>
      <c r="N157" s="19">
        <f t="shared" si="614"/>
        <v>441</v>
      </c>
      <c r="O157" s="19">
        <f t="shared" si="614"/>
        <v>1600</v>
      </c>
      <c r="P157" s="19">
        <f t="shared" si="614"/>
        <v>1392</v>
      </c>
      <c r="Q157" s="19">
        <f t="shared" si="614"/>
        <v>1070</v>
      </c>
      <c r="R157" s="19">
        <f t="shared" si="614"/>
        <v>1340</v>
      </c>
      <c r="S157" s="19">
        <f t="shared" si="614"/>
        <v>761</v>
      </c>
      <c r="T157" s="20">
        <f t="shared" si="614"/>
        <v>615</v>
      </c>
      <c r="U157" s="18">
        <f t="shared" si="13"/>
        <v>595.6666667</v>
      </c>
      <c r="V157" s="19">
        <f t="shared" ref="V157:AD157" si="615">V69-U69</f>
        <v>728</v>
      </c>
      <c r="W157" s="19">
        <f t="shared" si="615"/>
        <v>501</v>
      </c>
      <c r="X157" s="19">
        <f t="shared" si="615"/>
        <v>2666</v>
      </c>
      <c r="Y157" s="19">
        <f t="shared" si="615"/>
        <v>1597</v>
      </c>
      <c r="Z157" s="19">
        <f t="shared" si="615"/>
        <v>1176</v>
      </c>
      <c r="AA157" s="19">
        <f t="shared" si="615"/>
        <v>1250</v>
      </c>
      <c r="AB157" s="19">
        <f t="shared" si="615"/>
        <v>811</v>
      </c>
      <c r="AC157" s="19">
        <f t="shared" si="615"/>
        <v>593</v>
      </c>
      <c r="AD157" s="20">
        <f t="shared" si="615"/>
        <v>751</v>
      </c>
      <c r="AE157" s="18">
        <f t="shared" si="15"/>
        <v>781.3333333</v>
      </c>
      <c r="AF157" s="19">
        <f t="shared" ref="AF157:AN157" si="616">AF69-AE69</f>
        <v>622</v>
      </c>
      <c r="AG157" s="19">
        <f t="shared" si="616"/>
        <v>549</v>
      </c>
      <c r="AH157" s="19">
        <f t="shared" si="616"/>
        <v>2225</v>
      </c>
      <c r="AI157" s="19">
        <f t="shared" si="616"/>
        <v>1392</v>
      </c>
      <c r="AJ157" s="19">
        <f t="shared" si="616"/>
        <v>1413</v>
      </c>
      <c r="AK157" s="19">
        <f t="shared" si="616"/>
        <v>1060</v>
      </c>
      <c r="AL157" s="19">
        <f t="shared" si="616"/>
        <v>1108</v>
      </c>
      <c r="AM157" s="19">
        <f t="shared" si="616"/>
        <v>791</v>
      </c>
      <c r="AN157" s="20">
        <f t="shared" si="616"/>
        <v>764</v>
      </c>
      <c r="AO157" s="18">
        <f t="shared" si="17"/>
        <v>827</v>
      </c>
      <c r="AP157" s="19">
        <f t="shared" ref="AP157:AX157" si="617">AP69-AO69</f>
        <v>755</v>
      </c>
      <c r="AQ157" s="19">
        <f t="shared" si="617"/>
        <v>644</v>
      </c>
      <c r="AR157" s="19">
        <f t="shared" si="617"/>
        <v>2370</v>
      </c>
      <c r="AS157" s="19">
        <f t="shared" si="617"/>
        <v>1485</v>
      </c>
      <c r="AT157" s="19">
        <f t="shared" si="617"/>
        <v>1438</v>
      </c>
      <c r="AU157" s="19">
        <f t="shared" si="617"/>
        <v>843</v>
      </c>
      <c r="AV157" s="19">
        <f t="shared" si="617"/>
        <v>969</v>
      </c>
      <c r="AW157" s="19">
        <f t="shared" si="617"/>
        <v>770</v>
      </c>
      <c r="AX157" s="20">
        <f t="shared" si="617"/>
        <v>741</v>
      </c>
      <c r="AY157" s="18">
        <f t="shared" si="19"/>
        <v>638</v>
      </c>
      <c r="AZ157" s="19">
        <f t="shared" ref="AZ157:BH157" si="618">AZ69-AY69</f>
        <v>676</v>
      </c>
      <c r="BA157" s="19">
        <f t="shared" si="618"/>
        <v>514</v>
      </c>
      <c r="BB157" s="19">
        <f t="shared" si="618"/>
        <v>2453</v>
      </c>
      <c r="BC157" s="19">
        <f t="shared" si="618"/>
        <v>1453</v>
      </c>
      <c r="BD157" s="19">
        <f t="shared" si="618"/>
        <v>1144</v>
      </c>
      <c r="BE157" s="19">
        <f t="shared" si="618"/>
        <v>769</v>
      </c>
      <c r="BF157" s="19">
        <f t="shared" si="618"/>
        <v>799</v>
      </c>
      <c r="BG157" s="19">
        <f t="shared" si="618"/>
        <v>706</v>
      </c>
      <c r="BH157" s="20">
        <f t="shared" si="618"/>
        <v>809</v>
      </c>
      <c r="BI157" s="18">
        <f t="shared" si="21"/>
        <v>712.3333333</v>
      </c>
      <c r="BJ157" s="19">
        <f t="shared" ref="BJ157:BP157" si="619">BJ69-BI69</f>
        <v>405</v>
      </c>
      <c r="BK157" s="19">
        <f t="shared" si="619"/>
        <v>324</v>
      </c>
      <c r="BL157" s="19">
        <f t="shared" si="619"/>
        <v>2412</v>
      </c>
      <c r="BM157" s="19">
        <f t="shared" si="619"/>
        <v>1078</v>
      </c>
      <c r="BN157" s="19">
        <f t="shared" si="619"/>
        <v>841</v>
      </c>
      <c r="BO157" s="19">
        <f t="shared" si="619"/>
        <v>624</v>
      </c>
      <c r="BP157" s="20">
        <f t="shared" si="619"/>
        <v>642</v>
      </c>
      <c r="BQ157" s="18">
        <f t="shared" si="23"/>
        <v>631</v>
      </c>
      <c r="BR157" s="19">
        <f t="shared" ref="BR157:CA157" si="620">BR69-BQ69</f>
        <v>748</v>
      </c>
      <c r="BS157" s="19">
        <f t="shared" si="620"/>
        <v>829</v>
      </c>
      <c r="BT157" s="19">
        <f t="shared" si="620"/>
        <v>551</v>
      </c>
      <c r="BU157" s="19">
        <f t="shared" si="620"/>
        <v>2222</v>
      </c>
      <c r="BV157" s="19">
        <f t="shared" si="620"/>
        <v>929</v>
      </c>
      <c r="BW157" s="19">
        <f t="shared" si="620"/>
        <v>1071</v>
      </c>
      <c r="BX157" s="19">
        <f t="shared" si="620"/>
        <v>875</v>
      </c>
      <c r="BY157" s="19">
        <f t="shared" si="620"/>
        <v>900</v>
      </c>
      <c r="BZ157" s="19">
        <f t="shared" si="620"/>
        <v>615</v>
      </c>
      <c r="CA157" s="20">
        <f t="shared" si="620"/>
        <v>744</v>
      </c>
      <c r="CB157" s="18">
        <f t="shared" si="25"/>
        <v>660</v>
      </c>
      <c r="CC157" s="19">
        <f t="shared" ref="CC157:CG157" si="621">CC69-CB69</f>
        <v>947</v>
      </c>
      <c r="CD157" s="19">
        <f t="shared" si="621"/>
        <v>901</v>
      </c>
      <c r="CE157" s="19">
        <f t="shared" si="621"/>
        <v>711</v>
      </c>
      <c r="CF157" s="19">
        <f t="shared" si="621"/>
        <v>2096</v>
      </c>
      <c r="CG157" s="20">
        <f t="shared" si="621"/>
        <v>1089</v>
      </c>
    </row>
    <row r="158">
      <c r="A158" s="14" t="s">
        <v>76</v>
      </c>
      <c r="B158" s="18">
        <f t="shared" si="27"/>
        <v>1192.75</v>
      </c>
      <c r="C158" s="19">
        <f t="shared" ref="C158:K158" si="622">C70-B70</f>
        <v>1736</v>
      </c>
      <c r="D158" s="19">
        <f t="shared" si="622"/>
        <v>1353</v>
      </c>
      <c r="E158" s="19">
        <f t="shared" si="622"/>
        <v>2159</v>
      </c>
      <c r="F158" s="19">
        <f t="shared" si="622"/>
        <v>2428</v>
      </c>
      <c r="G158" s="19">
        <f t="shared" si="622"/>
        <v>2055</v>
      </c>
      <c r="H158" s="19">
        <f t="shared" si="622"/>
        <v>2550</v>
      </c>
      <c r="I158" s="19">
        <f t="shared" si="622"/>
        <v>2519</v>
      </c>
      <c r="J158" s="19">
        <f t="shared" si="622"/>
        <v>2008</v>
      </c>
      <c r="K158" s="20">
        <f t="shared" si="622"/>
        <v>2093</v>
      </c>
      <c r="L158" s="18">
        <f t="shared" si="11"/>
        <v>1800</v>
      </c>
      <c r="M158" s="19">
        <f t="shared" ref="M158:T158" si="623">M70-L70</f>
        <v>1610</v>
      </c>
      <c r="N158" s="19">
        <f t="shared" si="623"/>
        <v>1557</v>
      </c>
      <c r="O158" s="19">
        <f t="shared" si="623"/>
        <v>2672</v>
      </c>
      <c r="P158" s="19">
        <f t="shared" si="623"/>
        <v>2562</v>
      </c>
      <c r="Q158" s="19">
        <f t="shared" si="623"/>
        <v>2293</v>
      </c>
      <c r="R158" s="19">
        <f t="shared" si="623"/>
        <v>2104</v>
      </c>
      <c r="S158" s="19">
        <f t="shared" si="623"/>
        <v>2389</v>
      </c>
      <c r="T158" s="20">
        <f t="shared" si="623"/>
        <v>2065</v>
      </c>
      <c r="U158" s="18">
        <f t="shared" si="13"/>
        <v>1723.666667</v>
      </c>
      <c r="V158" s="19">
        <f t="shared" ref="V158:AD158" si="624">V70-U70</f>
        <v>1792</v>
      </c>
      <c r="W158" s="19">
        <f t="shared" si="624"/>
        <v>1492</v>
      </c>
      <c r="X158" s="19">
        <f t="shared" si="624"/>
        <v>2974</v>
      </c>
      <c r="Y158" s="19">
        <f t="shared" si="624"/>
        <v>2299</v>
      </c>
      <c r="Z158" s="19">
        <f t="shared" si="624"/>
        <v>2406</v>
      </c>
      <c r="AA158" s="19">
        <f t="shared" si="624"/>
        <v>2237</v>
      </c>
      <c r="AB158" s="19">
        <f t="shared" si="624"/>
        <v>2478</v>
      </c>
      <c r="AC158" s="19">
        <f t="shared" si="624"/>
        <v>1969</v>
      </c>
      <c r="AD158" s="20">
        <f t="shared" si="624"/>
        <v>1721</v>
      </c>
      <c r="AE158" s="18">
        <f t="shared" si="15"/>
        <v>1638</v>
      </c>
      <c r="AF158" s="19">
        <f t="shared" ref="AF158:AN158" si="625">AF70-AE70</f>
        <v>1709</v>
      </c>
      <c r="AG158" s="19">
        <f t="shared" si="625"/>
        <v>1543</v>
      </c>
      <c r="AH158" s="19">
        <f t="shared" si="625"/>
        <v>3246</v>
      </c>
      <c r="AI158" s="19">
        <f t="shared" si="625"/>
        <v>2288</v>
      </c>
      <c r="AJ158" s="19">
        <f t="shared" si="625"/>
        <v>2269</v>
      </c>
      <c r="AK158" s="19">
        <f t="shared" si="625"/>
        <v>2154</v>
      </c>
      <c r="AL158" s="19">
        <f t="shared" si="625"/>
        <v>2467</v>
      </c>
      <c r="AM158" s="19">
        <f t="shared" si="625"/>
        <v>1826</v>
      </c>
      <c r="AN158" s="20">
        <f t="shared" si="625"/>
        <v>1747</v>
      </c>
      <c r="AO158" s="18">
        <f t="shared" si="17"/>
        <v>1418.666667</v>
      </c>
      <c r="AP158" s="19">
        <f t="shared" ref="AP158:AX158" si="626">AP70-AO70</f>
        <v>1586</v>
      </c>
      <c r="AQ158" s="19">
        <f t="shared" si="626"/>
        <v>1593</v>
      </c>
      <c r="AR158" s="19">
        <f t="shared" si="626"/>
        <v>3436</v>
      </c>
      <c r="AS158" s="19">
        <f t="shared" si="626"/>
        <v>2103</v>
      </c>
      <c r="AT158" s="19">
        <f t="shared" si="626"/>
        <v>2263</v>
      </c>
      <c r="AU158" s="19">
        <f t="shared" si="626"/>
        <v>1953</v>
      </c>
      <c r="AV158" s="19">
        <f t="shared" si="626"/>
        <v>2350</v>
      </c>
      <c r="AW158" s="19">
        <f t="shared" si="626"/>
        <v>2026</v>
      </c>
      <c r="AX158" s="20">
        <f t="shared" si="626"/>
        <v>1562</v>
      </c>
      <c r="AY158" s="18">
        <f t="shared" si="19"/>
        <v>1377.666667</v>
      </c>
      <c r="AZ158" s="19">
        <f t="shared" ref="AZ158:BH158" si="627">AZ70-AY70</f>
        <v>1407</v>
      </c>
      <c r="BA158" s="19">
        <f t="shared" si="627"/>
        <v>1142</v>
      </c>
      <c r="BB158" s="19">
        <f t="shared" si="627"/>
        <v>3146</v>
      </c>
      <c r="BC158" s="19">
        <f t="shared" si="627"/>
        <v>2069</v>
      </c>
      <c r="BD158" s="19">
        <f t="shared" si="627"/>
        <v>1867</v>
      </c>
      <c r="BE158" s="19">
        <f t="shared" si="627"/>
        <v>1784</v>
      </c>
      <c r="BF158" s="19">
        <f t="shared" si="627"/>
        <v>2130</v>
      </c>
      <c r="BG158" s="19">
        <f t="shared" si="627"/>
        <v>1501</v>
      </c>
      <c r="BH158" s="20">
        <f t="shared" si="627"/>
        <v>1564</v>
      </c>
      <c r="BI158" s="18">
        <f t="shared" si="21"/>
        <v>1306.333333</v>
      </c>
      <c r="BJ158" s="19">
        <f t="shared" ref="BJ158:BP158" si="628">BJ70-BI70</f>
        <v>854</v>
      </c>
      <c r="BK158" s="19">
        <f t="shared" si="628"/>
        <v>838</v>
      </c>
      <c r="BL158" s="19">
        <f t="shared" si="628"/>
        <v>2944</v>
      </c>
      <c r="BM158" s="19">
        <f t="shared" si="628"/>
        <v>2313</v>
      </c>
      <c r="BN158" s="19">
        <f t="shared" si="628"/>
        <v>2001</v>
      </c>
      <c r="BO158" s="19">
        <f t="shared" si="628"/>
        <v>2040</v>
      </c>
      <c r="BP158" s="20">
        <f t="shared" si="628"/>
        <v>2105</v>
      </c>
      <c r="BQ158" s="18">
        <f t="shared" si="23"/>
        <v>1386.5</v>
      </c>
      <c r="BR158" s="19">
        <f t="shared" ref="BR158:CA158" si="629">BR70-BQ70</f>
        <v>1629</v>
      </c>
      <c r="BS158" s="19">
        <f t="shared" si="629"/>
        <v>1617</v>
      </c>
      <c r="BT158" s="19">
        <f t="shared" si="629"/>
        <v>1309</v>
      </c>
      <c r="BU158" s="19">
        <f t="shared" si="629"/>
        <v>3076</v>
      </c>
      <c r="BV158" s="19">
        <f t="shared" si="629"/>
        <v>2128</v>
      </c>
      <c r="BW158" s="19">
        <f t="shared" si="629"/>
        <v>2031</v>
      </c>
      <c r="BX158" s="19">
        <f t="shared" si="629"/>
        <v>1875</v>
      </c>
      <c r="BY158" s="19">
        <f t="shared" si="629"/>
        <v>2041</v>
      </c>
      <c r="BZ158" s="19">
        <f t="shared" si="629"/>
        <v>1359</v>
      </c>
      <c r="CA158" s="20">
        <f t="shared" si="629"/>
        <v>1557</v>
      </c>
      <c r="CB158" s="18">
        <f t="shared" si="25"/>
        <v>1198.5</v>
      </c>
      <c r="CC158" s="19">
        <f t="shared" ref="CC158:CG158" si="630">CC70-CB70</f>
        <v>1467</v>
      </c>
      <c r="CD158" s="19">
        <f t="shared" si="630"/>
        <v>1438</v>
      </c>
      <c r="CE158" s="19">
        <f t="shared" si="630"/>
        <v>1258</v>
      </c>
      <c r="CF158" s="19">
        <f t="shared" si="630"/>
        <v>2890</v>
      </c>
      <c r="CG158" s="20">
        <f t="shared" si="630"/>
        <v>1950</v>
      </c>
    </row>
    <row r="159">
      <c r="A159" s="14" t="s">
        <v>77</v>
      </c>
      <c r="B159" s="18">
        <f t="shared" si="27"/>
        <v>3917.25</v>
      </c>
      <c r="C159" s="19">
        <f t="shared" ref="C159:K159" si="631">C71-B71</f>
        <v>6271</v>
      </c>
      <c r="D159" s="19">
        <f t="shared" si="631"/>
        <v>6037</v>
      </c>
      <c r="E159" s="19">
        <f t="shared" si="631"/>
        <v>8575</v>
      </c>
      <c r="F159" s="19">
        <f t="shared" si="631"/>
        <v>9041</v>
      </c>
      <c r="G159" s="19">
        <f t="shared" si="631"/>
        <v>8353</v>
      </c>
      <c r="H159" s="19">
        <f t="shared" si="631"/>
        <v>8984</v>
      </c>
      <c r="I159" s="19">
        <f t="shared" si="631"/>
        <v>8538</v>
      </c>
      <c r="J159" s="19">
        <f t="shared" si="631"/>
        <v>6810</v>
      </c>
      <c r="K159" s="20">
        <f t="shared" si="631"/>
        <v>6283</v>
      </c>
      <c r="L159" s="18">
        <f t="shared" si="11"/>
        <v>5425.666667</v>
      </c>
      <c r="M159" s="19">
        <f t="shared" ref="M159:T159" si="632">M71-L71</f>
        <v>5900</v>
      </c>
      <c r="N159" s="19">
        <f t="shared" si="632"/>
        <v>5079</v>
      </c>
      <c r="O159" s="19">
        <f t="shared" si="632"/>
        <v>9215</v>
      </c>
      <c r="P159" s="19">
        <f t="shared" si="632"/>
        <v>7696</v>
      </c>
      <c r="Q159" s="19">
        <f t="shared" si="632"/>
        <v>7483</v>
      </c>
      <c r="R159" s="19">
        <f t="shared" si="632"/>
        <v>9890</v>
      </c>
      <c r="S159" s="19">
        <f t="shared" si="632"/>
        <v>7732</v>
      </c>
      <c r="T159" s="20">
        <f t="shared" si="632"/>
        <v>6280</v>
      </c>
      <c r="U159" s="18">
        <f t="shared" si="13"/>
        <v>4820.333333</v>
      </c>
      <c r="V159" s="19">
        <f t="shared" ref="V159:AD159" si="633">V71-U71</f>
        <v>5394</v>
      </c>
      <c r="W159" s="19">
        <f t="shared" si="633"/>
        <v>4770</v>
      </c>
      <c r="X159" s="19">
        <f t="shared" si="633"/>
        <v>9272</v>
      </c>
      <c r="Y159" s="19">
        <f t="shared" si="633"/>
        <v>7031</v>
      </c>
      <c r="Z159" s="19">
        <f t="shared" si="633"/>
        <v>8249</v>
      </c>
      <c r="AA159" s="19">
        <f t="shared" si="633"/>
        <v>8822</v>
      </c>
      <c r="AB159" s="19">
        <f t="shared" si="633"/>
        <v>6762</v>
      </c>
      <c r="AC159" s="19">
        <f t="shared" si="633"/>
        <v>5749</v>
      </c>
      <c r="AD159" s="20">
        <f t="shared" si="633"/>
        <v>5259</v>
      </c>
      <c r="AE159" s="18">
        <f t="shared" si="15"/>
        <v>4616.666667</v>
      </c>
      <c r="AF159" s="19">
        <f t="shared" ref="AF159:AN159" si="634">AF71-AE71</f>
        <v>4512</v>
      </c>
      <c r="AG159" s="19">
        <f t="shared" si="634"/>
        <v>5148</v>
      </c>
      <c r="AH159" s="19">
        <f t="shared" si="634"/>
        <v>9204</v>
      </c>
      <c r="AI159" s="19">
        <f t="shared" si="634"/>
        <v>7000</v>
      </c>
      <c r="AJ159" s="19">
        <f t="shared" si="634"/>
        <v>7725</v>
      </c>
      <c r="AK159" s="19">
        <f t="shared" si="634"/>
        <v>7336</v>
      </c>
      <c r="AL159" s="19">
        <f t="shared" si="634"/>
        <v>6600</v>
      </c>
      <c r="AM159" s="19">
        <f t="shared" si="634"/>
        <v>5872</v>
      </c>
      <c r="AN159" s="20">
        <f t="shared" si="634"/>
        <v>5638</v>
      </c>
      <c r="AO159" s="18">
        <f t="shared" si="17"/>
        <v>4664.666667</v>
      </c>
      <c r="AP159" s="19">
        <f t="shared" ref="AP159:AX159" si="635">AP71-AO71</f>
        <v>5363</v>
      </c>
      <c r="AQ159" s="19">
        <f t="shared" si="635"/>
        <v>5534</v>
      </c>
      <c r="AR159" s="19">
        <f t="shared" si="635"/>
        <v>9274</v>
      </c>
      <c r="AS159" s="19">
        <f t="shared" si="635"/>
        <v>7772</v>
      </c>
      <c r="AT159" s="19">
        <f t="shared" si="635"/>
        <v>9070</v>
      </c>
      <c r="AU159" s="19">
        <f t="shared" si="635"/>
        <v>7783</v>
      </c>
      <c r="AV159" s="19">
        <f t="shared" si="635"/>
        <v>8010</v>
      </c>
      <c r="AW159" s="19">
        <f t="shared" si="635"/>
        <v>6370</v>
      </c>
      <c r="AX159" s="20">
        <f t="shared" si="635"/>
        <v>6238</v>
      </c>
      <c r="AY159" s="18">
        <f t="shared" si="19"/>
        <v>5259.666667</v>
      </c>
      <c r="AZ159" s="19">
        <f t="shared" ref="AZ159:BH159" si="636">AZ71-AY71</f>
        <v>5994</v>
      </c>
      <c r="BA159" s="19">
        <f t="shared" si="636"/>
        <v>5238</v>
      </c>
      <c r="BB159" s="19">
        <f t="shared" si="636"/>
        <v>8884</v>
      </c>
      <c r="BC159" s="19">
        <f t="shared" si="636"/>
        <v>7474</v>
      </c>
      <c r="BD159" s="19">
        <f t="shared" si="636"/>
        <v>8158</v>
      </c>
      <c r="BE159" s="19">
        <f t="shared" si="636"/>
        <v>7969</v>
      </c>
      <c r="BF159" s="19">
        <f t="shared" si="636"/>
        <v>8540</v>
      </c>
      <c r="BG159" s="19">
        <f t="shared" si="636"/>
        <v>6183</v>
      </c>
      <c r="BH159" s="20">
        <f t="shared" si="636"/>
        <v>5427</v>
      </c>
      <c r="BI159" s="18">
        <f t="shared" si="21"/>
        <v>4707.333333</v>
      </c>
      <c r="BJ159" s="19">
        <f t="shared" ref="BJ159:BP159" si="637">BJ71-BI71</f>
        <v>3569</v>
      </c>
      <c r="BK159" s="19">
        <f t="shared" si="637"/>
        <v>3819</v>
      </c>
      <c r="BL159" s="19">
        <f t="shared" si="637"/>
        <v>7661</v>
      </c>
      <c r="BM159" s="19">
        <f t="shared" si="637"/>
        <v>6014</v>
      </c>
      <c r="BN159" s="19">
        <f t="shared" si="637"/>
        <v>6136</v>
      </c>
      <c r="BO159" s="19">
        <f t="shared" si="637"/>
        <v>6808</v>
      </c>
      <c r="BP159" s="20">
        <f t="shared" si="637"/>
        <v>6552</v>
      </c>
      <c r="BQ159" s="18">
        <f t="shared" si="23"/>
        <v>4047</v>
      </c>
      <c r="BR159" s="19">
        <f t="shared" ref="BR159:CA159" si="638">BR71-BQ71</f>
        <v>5096</v>
      </c>
      <c r="BS159" s="19">
        <f t="shared" si="638"/>
        <v>4929</v>
      </c>
      <c r="BT159" s="19">
        <f t="shared" si="638"/>
        <v>4015</v>
      </c>
      <c r="BU159" s="19">
        <f t="shared" si="638"/>
        <v>8766</v>
      </c>
      <c r="BV159" s="19">
        <f t="shared" si="638"/>
        <v>6358</v>
      </c>
      <c r="BW159" s="19">
        <f t="shared" si="638"/>
        <v>6181</v>
      </c>
      <c r="BX159" s="19">
        <f t="shared" si="638"/>
        <v>6915</v>
      </c>
      <c r="BY159" s="19">
        <f t="shared" si="638"/>
        <v>6253</v>
      </c>
      <c r="BZ159" s="19">
        <f t="shared" si="638"/>
        <v>5149</v>
      </c>
      <c r="CA159" s="20">
        <f t="shared" si="638"/>
        <v>5044</v>
      </c>
      <c r="CB159" s="18">
        <f t="shared" si="25"/>
        <v>4107.5</v>
      </c>
      <c r="CC159" s="19">
        <f t="shared" ref="CC159:CG159" si="639">CC71-CB71</f>
        <v>4846</v>
      </c>
      <c r="CD159" s="19">
        <f t="shared" si="639"/>
        <v>4825</v>
      </c>
      <c r="CE159" s="19">
        <f t="shared" si="639"/>
        <v>4125</v>
      </c>
      <c r="CF159" s="19">
        <f t="shared" si="639"/>
        <v>7556</v>
      </c>
      <c r="CG159" s="20">
        <f t="shared" si="639"/>
        <v>5712</v>
      </c>
    </row>
    <row r="160">
      <c r="A160" s="14" t="s">
        <v>78</v>
      </c>
      <c r="B160" s="18">
        <f t="shared" si="27"/>
        <v>1320.5</v>
      </c>
      <c r="C160" s="19">
        <f t="shared" ref="C160:K160" si="640">C72-B72</f>
        <v>2394</v>
      </c>
      <c r="D160" s="19">
        <f t="shared" si="640"/>
        <v>1973</v>
      </c>
      <c r="E160" s="19">
        <f t="shared" si="640"/>
        <v>2731</v>
      </c>
      <c r="F160" s="19">
        <f t="shared" si="640"/>
        <v>2521</v>
      </c>
      <c r="G160" s="19">
        <f t="shared" si="640"/>
        <v>2535</v>
      </c>
      <c r="H160" s="19">
        <f t="shared" si="640"/>
        <v>3308</v>
      </c>
      <c r="I160" s="19">
        <f t="shared" si="640"/>
        <v>3650</v>
      </c>
      <c r="J160" s="19">
        <f t="shared" si="640"/>
        <v>2591</v>
      </c>
      <c r="K160" s="20">
        <f t="shared" si="640"/>
        <v>2351</v>
      </c>
      <c r="L160" s="18">
        <f t="shared" si="11"/>
        <v>2096.333333</v>
      </c>
      <c r="M160" s="19">
        <f t="shared" ref="M160:T160" si="641">M72-L72</f>
        <v>1981</v>
      </c>
      <c r="N160" s="19">
        <f t="shared" si="641"/>
        <v>1601</v>
      </c>
      <c r="O160" s="19">
        <f t="shared" si="641"/>
        <v>3075</v>
      </c>
      <c r="P160" s="19">
        <f t="shared" si="641"/>
        <v>2615</v>
      </c>
      <c r="Q160" s="19">
        <f t="shared" si="641"/>
        <v>2370</v>
      </c>
      <c r="R160" s="19">
        <f t="shared" si="641"/>
        <v>3322</v>
      </c>
      <c r="S160" s="19">
        <f t="shared" si="641"/>
        <v>3187</v>
      </c>
      <c r="T160" s="20">
        <f t="shared" si="641"/>
        <v>2747</v>
      </c>
      <c r="U160" s="18">
        <f t="shared" si="13"/>
        <v>1939</v>
      </c>
      <c r="V160" s="19">
        <f t="shared" ref="V160:AD160" si="642">V72-U72</f>
        <v>1817</v>
      </c>
      <c r="W160" s="19">
        <f t="shared" si="642"/>
        <v>1813</v>
      </c>
      <c r="X160" s="19">
        <f t="shared" si="642"/>
        <v>2888</v>
      </c>
      <c r="Y160" s="19">
        <f t="shared" si="642"/>
        <v>2403</v>
      </c>
      <c r="Z160" s="19">
        <f t="shared" si="642"/>
        <v>2161</v>
      </c>
      <c r="AA160" s="19">
        <f t="shared" si="642"/>
        <v>3097</v>
      </c>
      <c r="AB160" s="19">
        <f t="shared" si="642"/>
        <v>3096</v>
      </c>
      <c r="AC160" s="19">
        <f t="shared" si="642"/>
        <v>2595</v>
      </c>
      <c r="AD160" s="20">
        <f t="shared" si="642"/>
        <v>2382</v>
      </c>
      <c r="AE160" s="18">
        <f t="shared" si="15"/>
        <v>1762.666667</v>
      </c>
      <c r="AF160" s="19">
        <f t="shared" ref="AF160:AN160" si="643">AF72-AE72</f>
        <v>1873</v>
      </c>
      <c r="AG160" s="19">
        <f t="shared" si="643"/>
        <v>1605</v>
      </c>
      <c r="AH160" s="19">
        <f t="shared" si="643"/>
        <v>2859</v>
      </c>
      <c r="AI160" s="19">
        <f t="shared" si="643"/>
        <v>2610</v>
      </c>
      <c r="AJ160" s="19">
        <f t="shared" si="643"/>
        <v>2388</v>
      </c>
      <c r="AK160" s="19">
        <f t="shared" si="643"/>
        <v>3126</v>
      </c>
      <c r="AL160" s="19">
        <f t="shared" si="643"/>
        <v>3248</v>
      </c>
      <c r="AM160" s="19">
        <f t="shared" si="643"/>
        <v>2690</v>
      </c>
      <c r="AN160" s="20">
        <f t="shared" si="643"/>
        <v>2199</v>
      </c>
      <c r="AO160" s="18">
        <f t="shared" si="17"/>
        <v>1949.333333</v>
      </c>
      <c r="AP160" s="19">
        <f t="shared" ref="AP160:AX160" si="644">AP72-AO72</f>
        <v>1918</v>
      </c>
      <c r="AQ160" s="19">
        <f t="shared" si="644"/>
        <v>2029</v>
      </c>
      <c r="AR160" s="19">
        <f t="shared" si="644"/>
        <v>3377</v>
      </c>
      <c r="AS160" s="19">
        <f t="shared" si="644"/>
        <v>2668</v>
      </c>
      <c r="AT160" s="19">
        <f t="shared" si="644"/>
        <v>2658</v>
      </c>
      <c r="AU160" s="19">
        <f t="shared" si="644"/>
        <v>2994</v>
      </c>
      <c r="AV160" s="19">
        <f t="shared" si="644"/>
        <v>2968</v>
      </c>
      <c r="AW160" s="19">
        <f t="shared" si="644"/>
        <v>2599</v>
      </c>
      <c r="AX160" s="20">
        <f t="shared" si="644"/>
        <v>2203</v>
      </c>
      <c r="AY160" s="18">
        <f t="shared" si="19"/>
        <v>2170.666667</v>
      </c>
      <c r="AZ160" s="19">
        <f t="shared" ref="AZ160:BH160" si="645">AZ72-AY72</f>
        <v>2210</v>
      </c>
      <c r="BA160" s="19">
        <f t="shared" si="645"/>
        <v>1689</v>
      </c>
      <c r="BB160" s="19">
        <f t="shared" si="645"/>
        <v>3488</v>
      </c>
      <c r="BC160" s="19">
        <f t="shared" si="645"/>
        <v>2609</v>
      </c>
      <c r="BD160" s="19">
        <f t="shared" si="645"/>
        <v>2592</v>
      </c>
      <c r="BE160" s="19">
        <f t="shared" si="645"/>
        <v>2568</v>
      </c>
      <c r="BF160" s="19">
        <f t="shared" si="645"/>
        <v>3139</v>
      </c>
      <c r="BG160" s="19">
        <f t="shared" si="645"/>
        <v>2397</v>
      </c>
      <c r="BH160" s="20">
        <f t="shared" si="645"/>
        <v>1864</v>
      </c>
      <c r="BI160" s="18">
        <f t="shared" si="21"/>
        <v>1814.333333</v>
      </c>
      <c r="BJ160" s="19">
        <f t="shared" ref="BJ160:BP160" si="646">BJ72-BI72</f>
        <v>1225</v>
      </c>
      <c r="BK160" s="19">
        <f t="shared" si="646"/>
        <v>1376</v>
      </c>
      <c r="BL160" s="19">
        <f t="shared" si="646"/>
        <v>2923</v>
      </c>
      <c r="BM160" s="19">
        <f t="shared" si="646"/>
        <v>2649</v>
      </c>
      <c r="BN160" s="19">
        <f t="shared" si="646"/>
        <v>2346</v>
      </c>
      <c r="BO160" s="19">
        <f t="shared" si="646"/>
        <v>2534</v>
      </c>
      <c r="BP160" s="20">
        <f t="shared" si="646"/>
        <v>2373</v>
      </c>
      <c r="BQ160" s="18">
        <f t="shared" si="23"/>
        <v>1523.5</v>
      </c>
      <c r="BR160" s="19">
        <f t="shared" ref="BR160:CA160" si="647">BR72-BQ72</f>
        <v>1968</v>
      </c>
      <c r="BS160" s="19">
        <f t="shared" si="647"/>
        <v>1876</v>
      </c>
      <c r="BT160" s="19">
        <f t="shared" si="647"/>
        <v>1557</v>
      </c>
      <c r="BU160" s="19">
        <f t="shared" si="647"/>
        <v>3004</v>
      </c>
      <c r="BV160" s="19">
        <f t="shared" si="647"/>
        <v>2199</v>
      </c>
      <c r="BW160" s="19">
        <f t="shared" si="647"/>
        <v>2152</v>
      </c>
      <c r="BX160" s="19">
        <f t="shared" si="647"/>
        <v>2290</v>
      </c>
      <c r="BY160" s="19">
        <f t="shared" si="647"/>
        <v>2370</v>
      </c>
      <c r="BZ160" s="19">
        <f t="shared" si="647"/>
        <v>1784</v>
      </c>
      <c r="CA160" s="20">
        <f t="shared" si="647"/>
        <v>1978</v>
      </c>
      <c r="CB160" s="18">
        <f t="shared" si="25"/>
        <v>1483</v>
      </c>
      <c r="CC160" s="19">
        <f t="shared" ref="CC160:CG160" si="648">CC72-CB72</f>
        <v>1770</v>
      </c>
      <c r="CD160" s="19">
        <f t="shared" si="648"/>
        <v>1836</v>
      </c>
      <c r="CE160" s="19">
        <f t="shared" si="648"/>
        <v>1285</v>
      </c>
      <c r="CF160" s="19">
        <f t="shared" si="648"/>
        <v>3003</v>
      </c>
      <c r="CG160" s="20">
        <f t="shared" si="648"/>
        <v>2169</v>
      </c>
    </row>
    <row r="161">
      <c r="A161" s="14" t="s">
        <v>79</v>
      </c>
      <c r="B161" s="18">
        <f t="shared" si="27"/>
        <v>5553.5</v>
      </c>
      <c r="C161" s="19">
        <f t="shared" ref="C161:K161" si="649">C73-B73</f>
        <v>8667</v>
      </c>
      <c r="D161" s="19">
        <f t="shared" si="649"/>
        <v>7242</v>
      </c>
      <c r="E161" s="19">
        <f t="shared" si="649"/>
        <v>10996</v>
      </c>
      <c r="F161" s="19">
        <f t="shared" si="649"/>
        <v>9505</v>
      </c>
      <c r="G161" s="19">
        <f t="shared" si="649"/>
        <v>9175</v>
      </c>
      <c r="H161" s="19">
        <f t="shared" si="649"/>
        <v>13165</v>
      </c>
      <c r="I161" s="19">
        <f t="shared" si="649"/>
        <v>12035</v>
      </c>
      <c r="J161" s="19">
        <f t="shared" si="649"/>
        <v>10889</v>
      </c>
      <c r="K161" s="20">
        <f t="shared" si="649"/>
        <v>9620</v>
      </c>
      <c r="L161" s="18">
        <f t="shared" si="11"/>
        <v>7504</v>
      </c>
      <c r="M161" s="19">
        <f t="shared" ref="M161:T161" si="650">M73-L73</f>
        <v>9121</v>
      </c>
      <c r="N161" s="19">
        <f t="shared" si="650"/>
        <v>7046</v>
      </c>
      <c r="O161" s="19">
        <f t="shared" si="650"/>
        <v>12403</v>
      </c>
      <c r="P161" s="19">
        <f t="shared" si="650"/>
        <v>9909</v>
      </c>
      <c r="Q161" s="19">
        <f t="shared" si="650"/>
        <v>10324</v>
      </c>
      <c r="R161" s="19">
        <f t="shared" si="650"/>
        <v>13317</v>
      </c>
      <c r="S161" s="19">
        <f t="shared" si="650"/>
        <v>13171</v>
      </c>
      <c r="T161" s="20">
        <f t="shared" si="650"/>
        <v>9946</v>
      </c>
      <c r="U161" s="18">
        <f t="shared" si="13"/>
        <v>8308.666667</v>
      </c>
      <c r="V161" s="19">
        <f t="shared" ref="V161:AD161" si="651">V73-U73</f>
        <v>8857</v>
      </c>
      <c r="W161" s="19">
        <f t="shared" si="651"/>
        <v>8122</v>
      </c>
      <c r="X161" s="19">
        <f t="shared" si="651"/>
        <v>13923</v>
      </c>
      <c r="Y161" s="19">
        <f t="shared" si="651"/>
        <v>10221</v>
      </c>
      <c r="Z161" s="19">
        <f t="shared" si="651"/>
        <v>10936</v>
      </c>
      <c r="AA161" s="19">
        <f t="shared" si="651"/>
        <v>12890</v>
      </c>
      <c r="AB161" s="19">
        <f t="shared" si="651"/>
        <v>13813</v>
      </c>
      <c r="AC161" s="19">
        <f t="shared" si="651"/>
        <v>10953</v>
      </c>
      <c r="AD161" s="20">
        <f t="shared" si="651"/>
        <v>9837</v>
      </c>
      <c r="AE161" s="18">
        <f t="shared" si="15"/>
        <v>8127.333333</v>
      </c>
      <c r="AF161" s="19">
        <f t="shared" ref="AF161:AN161" si="652">AF73-AE73</f>
        <v>9052</v>
      </c>
      <c r="AG161" s="19">
        <f t="shared" si="652"/>
        <v>7905</v>
      </c>
      <c r="AH161" s="19">
        <f t="shared" si="652"/>
        <v>14361</v>
      </c>
      <c r="AI161" s="19">
        <f t="shared" si="652"/>
        <v>10169</v>
      </c>
      <c r="AJ161" s="19">
        <f t="shared" si="652"/>
        <v>10945</v>
      </c>
      <c r="AK161" s="19">
        <f t="shared" si="652"/>
        <v>13797</v>
      </c>
      <c r="AL161" s="19">
        <f t="shared" si="652"/>
        <v>12497</v>
      </c>
      <c r="AM161" s="19">
        <f t="shared" si="652"/>
        <v>11458</v>
      </c>
      <c r="AN161" s="20">
        <f t="shared" si="652"/>
        <v>10445</v>
      </c>
      <c r="AO161" s="18">
        <f t="shared" si="17"/>
        <v>8647.333333</v>
      </c>
      <c r="AP161" s="19">
        <f t="shared" ref="AP161:AX161" si="653">AP73-AO73</f>
        <v>8802</v>
      </c>
      <c r="AQ161" s="19">
        <f t="shared" si="653"/>
        <v>8761</v>
      </c>
      <c r="AR161" s="19">
        <f t="shared" si="653"/>
        <v>15271</v>
      </c>
      <c r="AS161" s="19">
        <f t="shared" si="653"/>
        <v>10023</v>
      </c>
      <c r="AT161" s="19">
        <f t="shared" si="653"/>
        <v>12261</v>
      </c>
      <c r="AU161" s="19">
        <f t="shared" si="653"/>
        <v>14124</v>
      </c>
      <c r="AV161" s="19">
        <f t="shared" si="653"/>
        <v>13678</v>
      </c>
      <c r="AW161" s="19">
        <f t="shared" si="653"/>
        <v>11064</v>
      </c>
      <c r="AX161" s="20">
        <f t="shared" si="653"/>
        <v>11068</v>
      </c>
      <c r="AY161" s="18">
        <f t="shared" si="19"/>
        <v>7868.333333</v>
      </c>
      <c r="AZ161" s="19">
        <f t="shared" ref="AZ161:BH161" si="654">AZ73-AY73</f>
        <v>8758</v>
      </c>
      <c r="BA161" s="19">
        <f t="shared" si="654"/>
        <v>8570</v>
      </c>
      <c r="BB161" s="19">
        <f t="shared" si="654"/>
        <v>13618</v>
      </c>
      <c r="BC161" s="19">
        <f t="shared" si="654"/>
        <v>10353</v>
      </c>
      <c r="BD161" s="19">
        <f t="shared" si="654"/>
        <v>10900</v>
      </c>
      <c r="BE161" s="19">
        <f t="shared" si="654"/>
        <v>12174</v>
      </c>
      <c r="BF161" s="19">
        <f t="shared" si="654"/>
        <v>14052</v>
      </c>
      <c r="BG161" s="19">
        <f t="shared" si="654"/>
        <v>9507</v>
      </c>
      <c r="BH161" s="20">
        <f t="shared" si="654"/>
        <v>8252</v>
      </c>
      <c r="BI161" s="18">
        <f t="shared" si="21"/>
        <v>8025.666667</v>
      </c>
      <c r="BJ161" s="19">
        <f t="shared" ref="BJ161:BP161" si="655">BJ73-BI73</f>
        <v>4368</v>
      </c>
      <c r="BK161" s="19">
        <f t="shared" si="655"/>
        <v>4835</v>
      </c>
      <c r="BL161" s="19">
        <f t="shared" si="655"/>
        <v>13142</v>
      </c>
      <c r="BM161" s="19">
        <f t="shared" si="655"/>
        <v>11197</v>
      </c>
      <c r="BN161" s="19">
        <f t="shared" si="655"/>
        <v>12052</v>
      </c>
      <c r="BO161" s="19">
        <f t="shared" si="655"/>
        <v>14306</v>
      </c>
      <c r="BP161" s="20">
        <f t="shared" si="655"/>
        <v>13100</v>
      </c>
      <c r="BQ161" s="18">
        <f t="shared" si="23"/>
        <v>7993.5</v>
      </c>
      <c r="BR161" s="19">
        <f t="shared" ref="BR161:CA161" si="656">BR73-BQ73</f>
        <v>9723</v>
      </c>
      <c r="BS161" s="19">
        <f t="shared" si="656"/>
        <v>8869</v>
      </c>
      <c r="BT161" s="19">
        <f t="shared" si="656"/>
        <v>8085</v>
      </c>
      <c r="BU161" s="19">
        <f t="shared" si="656"/>
        <v>14966</v>
      </c>
      <c r="BV161" s="19">
        <f t="shared" si="656"/>
        <v>10942</v>
      </c>
      <c r="BW161" s="19">
        <f t="shared" si="656"/>
        <v>11689</v>
      </c>
      <c r="BX161" s="19">
        <f t="shared" si="656"/>
        <v>14191</v>
      </c>
      <c r="BY161" s="19">
        <f t="shared" si="656"/>
        <v>14009</v>
      </c>
      <c r="BZ161" s="19">
        <f t="shared" si="656"/>
        <v>9461</v>
      </c>
      <c r="CA161" s="20">
        <f t="shared" si="656"/>
        <v>10099</v>
      </c>
      <c r="CB161" s="18">
        <f t="shared" si="25"/>
        <v>7906</v>
      </c>
      <c r="CC161" s="19">
        <f t="shared" ref="CC161:CG161" si="657">CC73-CB73</f>
        <v>10386</v>
      </c>
      <c r="CD161" s="19">
        <f t="shared" si="657"/>
        <v>9631</v>
      </c>
      <c r="CE161" s="19">
        <f t="shared" si="657"/>
        <v>7949</v>
      </c>
      <c r="CF161" s="19">
        <f t="shared" si="657"/>
        <v>14810</v>
      </c>
      <c r="CG161" s="20">
        <f t="shared" si="657"/>
        <v>10707</v>
      </c>
    </row>
    <row r="162">
      <c r="A162" s="14" t="s">
        <v>80</v>
      </c>
      <c r="B162" s="18">
        <f t="shared" si="27"/>
        <v>3268.75</v>
      </c>
      <c r="C162" s="19">
        <f t="shared" ref="C162:K162" si="658">C74-B74</f>
        <v>5054</v>
      </c>
      <c r="D162" s="19">
        <f t="shared" si="658"/>
        <v>4062</v>
      </c>
      <c r="E162" s="19">
        <f t="shared" si="658"/>
        <v>5803</v>
      </c>
      <c r="F162" s="19">
        <f t="shared" si="658"/>
        <v>5669</v>
      </c>
      <c r="G162" s="19">
        <f t="shared" si="658"/>
        <v>5322</v>
      </c>
      <c r="H162" s="19">
        <f t="shared" si="658"/>
        <v>6493</v>
      </c>
      <c r="I162" s="19">
        <f t="shared" si="658"/>
        <v>6592</v>
      </c>
      <c r="J162" s="19">
        <f t="shared" si="658"/>
        <v>5676</v>
      </c>
      <c r="K162" s="20">
        <f t="shared" si="658"/>
        <v>5492</v>
      </c>
      <c r="L162" s="18">
        <f t="shared" si="11"/>
        <v>4370.333333</v>
      </c>
      <c r="M162" s="19">
        <f t="shared" ref="M162:T162" si="659">M74-L74</f>
        <v>4537</v>
      </c>
      <c r="N162" s="19">
        <f t="shared" si="659"/>
        <v>3643</v>
      </c>
      <c r="O162" s="19">
        <f t="shared" si="659"/>
        <v>6599</v>
      </c>
      <c r="P162" s="19">
        <f t="shared" si="659"/>
        <v>5794</v>
      </c>
      <c r="Q162" s="19">
        <f t="shared" si="659"/>
        <v>5568</v>
      </c>
      <c r="R162" s="19">
        <f t="shared" si="659"/>
        <v>6171</v>
      </c>
      <c r="S162" s="19">
        <f t="shared" si="659"/>
        <v>6266</v>
      </c>
      <c r="T162" s="20">
        <f t="shared" si="659"/>
        <v>4934</v>
      </c>
      <c r="U162" s="18">
        <f t="shared" si="13"/>
        <v>4423.333333</v>
      </c>
      <c r="V162" s="19">
        <f t="shared" ref="V162:AD162" si="660">V74-U74</f>
        <v>4980</v>
      </c>
      <c r="W162" s="19">
        <f t="shared" si="660"/>
        <v>3907</v>
      </c>
      <c r="X162" s="19">
        <f t="shared" si="660"/>
        <v>7478</v>
      </c>
      <c r="Y162" s="19">
        <f t="shared" si="660"/>
        <v>5990</v>
      </c>
      <c r="Z162" s="19">
        <f t="shared" si="660"/>
        <v>5840</v>
      </c>
      <c r="AA162" s="19">
        <f t="shared" si="660"/>
        <v>5763</v>
      </c>
      <c r="AB162" s="19">
        <f t="shared" si="660"/>
        <v>5956</v>
      </c>
      <c r="AC162" s="19">
        <f t="shared" si="660"/>
        <v>4642</v>
      </c>
      <c r="AD162" s="20">
        <f t="shared" si="660"/>
        <v>5152</v>
      </c>
      <c r="AE162" s="18">
        <f t="shared" si="15"/>
        <v>4496</v>
      </c>
      <c r="AF162" s="19">
        <f t="shared" ref="AF162:AN162" si="661">AF74-AE74</f>
        <v>4822</v>
      </c>
      <c r="AG162" s="19">
        <f t="shared" si="661"/>
        <v>4345</v>
      </c>
      <c r="AH162" s="19">
        <f t="shared" si="661"/>
        <v>7887</v>
      </c>
      <c r="AI162" s="19">
        <f t="shared" si="661"/>
        <v>6118</v>
      </c>
      <c r="AJ162" s="19">
        <f t="shared" si="661"/>
        <v>6756</v>
      </c>
      <c r="AK162" s="19">
        <f t="shared" si="661"/>
        <v>6646</v>
      </c>
      <c r="AL162" s="19">
        <f t="shared" si="661"/>
        <v>6064</v>
      </c>
      <c r="AM162" s="19">
        <f t="shared" si="661"/>
        <v>5616</v>
      </c>
      <c r="AN162" s="20">
        <f t="shared" si="661"/>
        <v>4936</v>
      </c>
      <c r="AO162" s="18">
        <f t="shared" si="17"/>
        <v>4774</v>
      </c>
      <c r="AP162" s="19">
        <f t="shared" ref="AP162:AX162" si="662">AP74-AO74</f>
        <v>5283</v>
      </c>
      <c r="AQ162" s="19">
        <f t="shared" si="662"/>
        <v>4556</v>
      </c>
      <c r="AR162" s="19">
        <f t="shared" si="662"/>
        <v>8221</v>
      </c>
      <c r="AS162" s="19">
        <f t="shared" si="662"/>
        <v>6147</v>
      </c>
      <c r="AT162" s="19">
        <f t="shared" si="662"/>
        <v>6457</v>
      </c>
      <c r="AU162" s="19">
        <f t="shared" si="662"/>
        <v>5958</v>
      </c>
      <c r="AV162" s="19">
        <f t="shared" si="662"/>
        <v>6434</v>
      </c>
      <c r="AW162" s="19">
        <f t="shared" si="662"/>
        <v>5275</v>
      </c>
      <c r="AX162" s="20">
        <f t="shared" si="662"/>
        <v>5477</v>
      </c>
      <c r="AY162" s="18">
        <f t="shared" si="19"/>
        <v>3737.666667</v>
      </c>
      <c r="AZ162" s="19">
        <f t="shared" ref="AZ162:BH162" si="663">AZ74-AY74</f>
        <v>4563</v>
      </c>
      <c r="BA162" s="19">
        <f t="shared" si="663"/>
        <v>4251</v>
      </c>
      <c r="BB162" s="19">
        <f t="shared" si="663"/>
        <v>6304</v>
      </c>
      <c r="BC162" s="19">
        <f t="shared" si="663"/>
        <v>5441</v>
      </c>
      <c r="BD162" s="19">
        <f t="shared" si="663"/>
        <v>5233</v>
      </c>
      <c r="BE162" s="19">
        <f t="shared" si="663"/>
        <v>5294</v>
      </c>
      <c r="BF162" s="19">
        <f t="shared" si="663"/>
        <v>5993</v>
      </c>
      <c r="BG162" s="19">
        <f t="shared" si="663"/>
        <v>5766</v>
      </c>
      <c r="BH162" s="20">
        <f t="shared" si="663"/>
        <v>4988</v>
      </c>
      <c r="BI162" s="18">
        <f t="shared" si="21"/>
        <v>3556</v>
      </c>
      <c r="BJ162" s="19">
        <f t="shared" ref="BJ162:BP162" si="664">BJ74-BI74</f>
        <v>2157</v>
      </c>
      <c r="BK162" s="19">
        <f t="shared" si="664"/>
        <v>3446</v>
      </c>
      <c r="BL162" s="19">
        <f t="shared" si="664"/>
        <v>5093</v>
      </c>
      <c r="BM162" s="19">
        <f t="shared" si="664"/>
        <v>6136</v>
      </c>
      <c r="BN162" s="19">
        <f t="shared" si="664"/>
        <v>4606</v>
      </c>
      <c r="BO162" s="19">
        <f t="shared" si="664"/>
        <v>4559</v>
      </c>
      <c r="BP162" s="20">
        <f t="shared" si="664"/>
        <v>4576</v>
      </c>
      <c r="BQ162" s="18">
        <f t="shared" si="23"/>
        <v>3536</v>
      </c>
      <c r="BR162" s="19">
        <f t="shared" ref="BR162:CA162" si="665">BR74-BQ74</f>
        <v>4619</v>
      </c>
      <c r="BS162" s="19">
        <f t="shared" si="665"/>
        <v>3760</v>
      </c>
      <c r="BT162" s="19">
        <f t="shared" si="665"/>
        <v>3029</v>
      </c>
      <c r="BU162" s="19">
        <f t="shared" si="665"/>
        <v>5349</v>
      </c>
      <c r="BV162" s="19">
        <f t="shared" si="665"/>
        <v>4437</v>
      </c>
      <c r="BW162" s="19">
        <f t="shared" si="665"/>
        <v>4968</v>
      </c>
      <c r="BX162" s="19">
        <f t="shared" si="665"/>
        <v>4742</v>
      </c>
      <c r="BY162" s="19">
        <f t="shared" si="665"/>
        <v>4515</v>
      </c>
      <c r="BZ162" s="19">
        <f t="shared" si="665"/>
        <v>3501</v>
      </c>
      <c r="CA162" s="20">
        <f t="shared" si="665"/>
        <v>3313</v>
      </c>
      <c r="CB162" s="18">
        <f t="shared" si="25"/>
        <v>2941.5</v>
      </c>
      <c r="CC162" s="19">
        <f t="shared" ref="CC162:CG162" si="666">CC74-CB74</f>
        <v>3724</v>
      </c>
      <c r="CD162" s="19">
        <f t="shared" si="666"/>
        <v>3630</v>
      </c>
      <c r="CE162" s="19">
        <f t="shared" si="666"/>
        <v>3031</v>
      </c>
      <c r="CF162" s="19">
        <f t="shared" si="666"/>
        <v>5213</v>
      </c>
      <c r="CG162" s="20">
        <f t="shared" si="666"/>
        <v>4345</v>
      </c>
    </row>
    <row r="163">
      <c r="A163" s="14" t="s">
        <v>81</v>
      </c>
      <c r="B163" s="18">
        <f t="shared" si="27"/>
        <v>3228</v>
      </c>
      <c r="C163" s="19">
        <f t="shared" ref="C163:K163" si="667">C75-B75</f>
        <v>5375</v>
      </c>
      <c r="D163" s="19">
        <f t="shared" si="667"/>
        <v>4673</v>
      </c>
      <c r="E163" s="19">
        <f t="shared" si="667"/>
        <v>7130</v>
      </c>
      <c r="F163" s="19">
        <f t="shared" si="667"/>
        <v>6790</v>
      </c>
      <c r="G163" s="19">
        <f t="shared" si="667"/>
        <v>6979</v>
      </c>
      <c r="H163" s="19">
        <f t="shared" si="667"/>
        <v>8347</v>
      </c>
      <c r="I163" s="19">
        <f t="shared" si="667"/>
        <v>7621</v>
      </c>
      <c r="J163" s="19">
        <f t="shared" si="667"/>
        <v>5525</v>
      </c>
      <c r="K163" s="20">
        <f t="shared" si="667"/>
        <v>5397</v>
      </c>
      <c r="L163" s="18">
        <f t="shared" si="11"/>
        <v>4785.666667</v>
      </c>
      <c r="M163" s="19">
        <f t="shared" ref="M163:T163" si="668">M75-L75</f>
        <v>4860</v>
      </c>
      <c r="N163" s="19">
        <f t="shared" si="668"/>
        <v>4567</v>
      </c>
      <c r="O163" s="19">
        <f t="shared" si="668"/>
        <v>8452</v>
      </c>
      <c r="P163" s="19">
        <f t="shared" si="668"/>
        <v>7636</v>
      </c>
      <c r="Q163" s="19">
        <f t="shared" si="668"/>
        <v>6815</v>
      </c>
      <c r="R163" s="19">
        <f t="shared" si="668"/>
        <v>8658</v>
      </c>
      <c r="S163" s="19">
        <f t="shared" si="668"/>
        <v>8089</v>
      </c>
      <c r="T163" s="20">
        <f t="shared" si="668"/>
        <v>6031</v>
      </c>
      <c r="U163" s="18">
        <f t="shared" si="13"/>
        <v>5196</v>
      </c>
      <c r="V163" s="19">
        <f t="shared" ref="V163:AD163" si="669">V75-U75</f>
        <v>5651</v>
      </c>
      <c r="W163" s="19">
        <f t="shared" si="669"/>
        <v>5058</v>
      </c>
      <c r="X163" s="19">
        <f t="shared" si="669"/>
        <v>9869</v>
      </c>
      <c r="Y163" s="19">
        <f t="shared" si="669"/>
        <v>7171</v>
      </c>
      <c r="Z163" s="19">
        <f t="shared" si="669"/>
        <v>7472</v>
      </c>
      <c r="AA163" s="19">
        <f t="shared" si="669"/>
        <v>8141</v>
      </c>
      <c r="AB163" s="19">
        <f t="shared" si="669"/>
        <v>7549</v>
      </c>
      <c r="AC163" s="19">
        <f t="shared" si="669"/>
        <v>5849</v>
      </c>
      <c r="AD163" s="20">
        <f t="shared" si="669"/>
        <v>5386</v>
      </c>
      <c r="AE163" s="18">
        <f t="shared" si="15"/>
        <v>5057.333333</v>
      </c>
      <c r="AF163" s="19">
        <f t="shared" ref="AF163:AN163" si="670">AF75-AE75</f>
        <v>5490</v>
      </c>
      <c r="AG163" s="19">
        <f t="shared" si="670"/>
        <v>5095</v>
      </c>
      <c r="AH163" s="19">
        <f t="shared" si="670"/>
        <v>9302</v>
      </c>
      <c r="AI163" s="19">
        <f t="shared" si="670"/>
        <v>6909</v>
      </c>
      <c r="AJ163" s="19">
        <f t="shared" si="670"/>
        <v>7833</v>
      </c>
      <c r="AK163" s="19">
        <f t="shared" si="670"/>
        <v>7754</v>
      </c>
      <c r="AL163" s="19">
        <f t="shared" si="670"/>
        <v>7148</v>
      </c>
      <c r="AM163" s="19">
        <f t="shared" si="670"/>
        <v>5710</v>
      </c>
      <c r="AN163" s="20">
        <f t="shared" si="670"/>
        <v>5280</v>
      </c>
      <c r="AO163" s="18">
        <f t="shared" si="17"/>
        <v>4782</v>
      </c>
      <c r="AP163" s="19">
        <f t="shared" ref="AP163:AX163" si="671">AP75-AO75</f>
        <v>4937</v>
      </c>
      <c r="AQ163" s="19">
        <f t="shared" si="671"/>
        <v>5048</v>
      </c>
      <c r="AR163" s="19">
        <f t="shared" si="671"/>
        <v>10002</v>
      </c>
      <c r="AS163" s="19">
        <f t="shared" si="671"/>
        <v>6747</v>
      </c>
      <c r="AT163" s="19">
        <f t="shared" si="671"/>
        <v>7624</v>
      </c>
      <c r="AU163" s="19">
        <f t="shared" si="671"/>
        <v>7706</v>
      </c>
      <c r="AV163" s="19">
        <f t="shared" si="671"/>
        <v>7585</v>
      </c>
      <c r="AW163" s="19">
        <f t="shared" si="671"/>
        <v>5312</v>
      </c>
      <c r="AX163" s="20">
        <f t="shared" si="671"/>
        <v>5195</v>
      </c>
      <c r="AY163" s="18">
        <f t="shared" si="19"/>
        <v>4479.666667</v>
      </c>
      <c r="AZ163" s="19">
        <f t="shared" ref="AZ163:BH163" si="672">AZ75-AY75</f>
        <v>5000</v>
      </c>
      <c r="BA163" s="19">
        <f t="shared" si="672"/>
        <v>4120</v>
      </c>
      <c r="BB163" s="19">
        <f t="shared" si="672"/>
        <v>9430</v>
      </c>
      <c r="BC163" s="19">
        <f t="shared" si="672"/>
        <v>6785</v>
      </c>
      <c r="BD163" s="19">
        <f t="shared" si="672"/>
        <v>7204</v>
      </c>
      <c r="BE163" s="19">
        <f t="shared" si="672"/>
        <v>7655</v>
      </c>
      <c r="BF163" s="19">
        <f t="shared" si="672"/>
        <v>6866</v>
      </c>
      <c r="BG163" s="19">
        <f t="shared" si="672"/>
        <v>5214</v>
      </c>
      <c r="BH163" s="20">
        <f t="shared" si="672"/>
        <v>5017</v>
      </c>
      <c r="BI163" s="18">
        <f t="shared" si="21"/>
        <v>4325</v>
      </c>
      <c r="BJ163" s="19">
        <f t="shared" ref="BJ163:BP163" si="673">BJ75-BI75</f>
        <v>2973</v>
      </c>
      <c r="BK163" s="19">
        <f t="shared" si="673"/>
        <v>3096</v>
      </c>
      <c r="BL163" s="19">
        <f t="shared" si="673"/>
        <v>8542</v>
      </c>
      <c r="BM163" s="19">
        <f t="shared" si="673"/>
        <v>6497</v>
      </c>
      <c r="BN163" s="19">
        <f t="shared" si="673"/>
        <v>5943</v>
      </c>
      <c r="BO163" s="19">
        <f t="shared" si="673"/>
        <v>6078</v>
      </c>
      <c r="BP163" s="20">
        <f t="shared" si="673"/>
        <v>5309</v>
      </c>
      <c r="BQ163" s="18">
        <f t="shared" si="23"/>
        <v>3480</v>
      </c>
      <c r="BR163" s="19">
        <f t="shared" ref="BR163:CA163" si="674">BR75-BQ75</f>
        <v>4664</v>
      </c>
      <c r="BS163" s="19">
        <f t="shared" si="674"/>
        <v>4302</v>
      </c>
      <c r="BT163" s="19">
        <f t="shared" si="674"/>
        <v>3411</v>
      </c>
      <c r="BU163" s="19">
        <f t="shared" si="674"/>
        <v>7996</v>
      </c>
      <c r="BV163" s="19">
        <f t="shared" si="674"/>
        <v>5747</v>
      </c>
      <c r="BW163" s="19">
        <f t="shared" si="674"/>
        <v>5731</v>
      </c>
      <c r="BX163" s="19">
        <f t="shared" si="674"/>
        <v>6412</v>
      </c>
      <c r="BY163" s="19">
        <f t="shared" si="674"/>
        <v>5334</v>
      </c>
      <c r="BZ163" s="19">
        <f t="shared" si="674"/>
        <v>4258</v>
      </c>
      <c r="CA163" s="20">
        <f t="shared" si="674"/>
        <v>4689</v>
      </c>
      <c r="CB163" s="18">
        <f t="shared" si="25"/>
        <v>3554</v>
      </c>
      <c r="CC163" s="19">
        <f t="shared" ref="CC163:CG163" si="675">CC75-CB75</f>
        <v>4530</v>
      </c>
      <c r="CD163" s="19">
        <f t="shared" si="675"/>
        <v>4388</v>
      </c>
      <c r="CE163" s="19">
        <f t="shared" si="675"/>
        <v>3496</v>
      </c>
      <c r="CF163" s="19">
        <f t="shared" si="675"/>
        <v>7561</v>
      </c>
      <c r="CG163" s="20">
        <f t="shared" si="675"/>
        <v>5538</v>
      </c>
    </row>
    <row r="164">
      <c r="A164" s="14" t="s">
        <v>82</v>
      </c>
      <c r="B164" s="18">
        <f t="shared" si="27"/>
        <v>4161</v>
      </c>
      <c r="C164" s="19">
        <f t="shared" ref="C164:K164" si="676">C76-B76</f>
        <v>6967</v>
      </c>
      <c r="D164" s="19">
        <f t="shared" si="676"/>
        <v>5676</v>
      </c>
      <c r="E164" s="19">
        <f t="shared" si="676"/>
        <v>6520</v>
      </c>
      <c r="F164" s="19">
        <f t="shared" si="676"/>
        <v>6941</v>
      </c>
      <c r="G164" s="19">
        <f t="shared" si="676"/>
        <v>7073</v>
      </c>
      <c r="H164" s="19">
        <f t="shared" si="676"/>
        <v>9912</v>
      </c>
      <c r="I164" s="19">
        <f t="shared" si="676"/>
        <v>8559</v>
      </c>
      <c r="J164" s="19">
        <f t="shared" si="676"/>
        <v>6621</v>
      </c>
      <c r="K164" s="20">
        <f t="shared" si="676"/>
        <v>6424</v>
      </c>
      <c r="L164" s="18">
        <f t="shared" si="11"/>
        <v>5542.333333</v>
      </c>
      <c r="M164" s="19">
        <f t="shared" ref="M164:T164" si="677">M76-L76</f>
        <v>5899</v>
      </c>
      <c r="N164" s="19">
        <f t="shared" si="677"/>
        <v>5219</v>
      </c>
      <c r="O164" s="19">
        <f t="shared" si="677"/>
        <v>7649</v>
      </c>
      <c r="P164" s="19">
        <f t="shared" si="677"/>
        <v>7699</v>
      </c>
      <c r="Q164" s="19">
        <f t="shared" si="677"/>
        <v>7889</v>
      </c>
      <c r="R164" s="19">
        <f t="shared" si="677"/>
        <v>10232</v>
      </c>
      <c r="S164" s="19">
        <f t="shared" si="677"/>
        <v>9765</v>
      </c>
      <c r="T164" s="20">
        <f t="shared" si="677"/>
        <v>7317</v>
      </c>
      <c r="U164" s="18">
        <f t="shared" si="13"/>
        <v>5430.666667</v>
      </c>
      <c r="V164" s="19">
        <f t="shared" ref="V164:AD164" si="678">V76-U76</f>
        <v>5974</v>
      </c>
      <c r="W164" s="19">
        <f t="shared" si="678"/>
        <v>5306</v>
      </c>
      <c r="X164" s="19">
        <f t="shared" si="678"/>
        <v>8279</v>
      </c>
      <c r="Y164" s="19">
        <f t="shared" si="678"/>
        <v>6926</v>
      </c>
      <c r="Z164" s="19">
        <f t="shared" si="678"/>
        <v>7834</v>
      </c>
      <c r="AA164" s="19">
        <f t="shared" si="678"/>
        <v>9892</v>
      </c>
      <c r="AB164" s="19">
        <f t="shared" si="678"/>
        <v>9248</v>
      </c>
      <c r="AC164" s="19">
        <f t="shared" si="678"/>
        <v>7402</v>
      </c>
      <c r="AD164" s="20">
        <f t="shared" si="678"/>
        <v>6781</v>
      </c>
      <c r="AE164" s="18">
        <f t="shared" si="15"/>
        <v>5621.333333</v>
      </c>
      <c r="AF164" s="19">
        <f t="shared" ref="AF164:AN164" si="679">AF76-AE76</f>
        <v>5982</v>
      </c>
      <c r="AG164" s="19">
        <f t="shared" si="679"/>
        <v>5498</v>
      </c>
      <c r="AH164" s="19">
        <f t="shared" si="679"/>
        <v>8080</v>
      </c>
      <c r="AI164" s="19">
        <f t="shared" si="679"/>
        <v>6981</v>
      </c>
      <c r="AJ164" s="19">
        <f t="shared" si="679"/>
        <v>8499</v>
      </c>
      <c r="AK164" s="19">
        <f t="shared" si="679"/>
        <v>9583</v>
      </c>
      <c r="AL164" s="19">
        <f t="shared" si="679"/>
        <v>9655</v>
      </c>
      <c r="AM164" s="19">
        <f t="shared" si="679"/>
        <v>7793</v>
      </c>
      <c r="AN164" s="20">
        <f t="shared" si="679"/>
        <v>7365</v>
      </c>
      <c r="AO164" s="18">
        <f t="shared" si="17"/>
        <v>5683</v>
      </c>
      <c r="AP164" s="19">
        <f t="shared" ref="AP164:AX164" si="680">AP76-AO76</f>
        <v>7034</v>
      </c>
      <c r="AQ164" s="19">
        <f t="shared" si="680"/>
        <v>6153</v>
      </c>
      <c r="AR164" s="19">
        <f t="shared" si="680"/>
        <v>8716</v>
      </c>
      <c r="AS164" s="19">
        <f t="shared" si="680"/>
        <v>7903</v>
      </c>
      <c r="AT164" s="19">
        <f t="shared" si="680"/>
        <v>9477</v>
      </c>
      <c r="AU164" s="19">
        <f t="shared" si="680"/>
        <v>8876</v>
      </c>
      <c r="AV164" s="19">
        <f t="shared" si="680"/>
        <v>10500</v>
      </c>
      <c r="AW164" s="19">
        <f t="shared" si="680"/>
        <v>8455</v>
      </c>
      <c r="AX164" s="20">
        <f t="shared" si="680"/>
        <v>6706</v>
      </c>
      <c r="AY164" s="18">
        <f t="shared" si="19"/>
        <v>6207.333333</v>
      </c>
      <c r="AZ164" s="19">
        <f t="shared" ref="AZ164:BH164" si="681">AZ76-AY76</f>
        <v>7093</v>
      </c>
      <c r="BA164" s="19">
        <f t="shared" si="681"/>
        <v>5732</v>
      </c>
      <c r="BB164" s="19">
        <f t="shared" si="681"/>
        <v>6850</v>
      </c>
      <c r="BC164" s="19">
        <f t="shared" si="681"/>
        <v>7516</v>
      </c>
      <c r="BD164" s="19">
        <f t="shared" si="681"/>
        <v>7774</v>
      </c>
      <c r="BE164" s="19">
        <f t="shared" si="681"/>
        <v>8102</v>
      </c>
      <c r="BF164" s="19">
        <f t="shared" si="681"/>
        <v>7883</v>
      </c>
      <c r="BG164" s="19">
        <f t="shared" si="681"/>
        <v>6267</v>
      </c>
      <c r="BH164" s="20">
        <f t="shared" si="681"/>
        <v>6080</v>
      </c>
      <c r="BI164" s="18">
        <f t="shared" si="21"/>
        <v>5552.333333</v>
      </c>
      <c r="BJ164" s="19">
        <f t="shared" ref="BJ164:BP164" si="682">BJ76-BI76</f>
        <v>3597</v>
      </c>
      <c r="BK164" s="19">
        <f t="shared" si="682"/>
        <v>3821</v>
      </c>
      <c r="BL164" s="19">
        <f t="shared" si="682"/>
        <v>6233</v>
      </c>
      <c r="BM164" s="19">
        <f t="shared" si="682"/>
        <v>7356</v>
      </c>
      <c r="BN164" s="19">
        <f t="shared" si="682"/>
        <v>6973</v>
      </c>
      <c r="BO164" s="19">
        <f t="shared" si="682"/>
        <v>8317</v>
      </c>
      <c r="BP164" s="20">
        <f t="shared" si="682"/>
        <v>6874</v>
      </c>
      <c r="BQ164" s="18">
        <f t="shared" si="23"/>
        <v>5463.5</v>
      </c>
      <c r="BR164" s="19">
        <f t="shared" ref="BR164:CA164" si="683">BR76-BQ76</f>
        <v>6481</v>
      </c>
      <c r="BS164" s="19">
        <f t="shared" si="683"/>
        <v>7408</v>
      </c>
      <c r="BT164" s="19">
        <f t="shared" si="683"/>
        <v>5057</v>
      </c>
      <c r="BU164" s="19">
        <f t="shared" si="683"/>
        <v>7214</v>
      </c>
      <c r="BV164" s="19">
        <f t="shared" si="683"/>
        <v>7140</v>
      </c>
      <c r="BW164" s="19">
        <f t="shared" si="683"/>
        <v>7496</v>
      </c>
      <c r="BX164" s="19">
        <f t="shared" si="683"/>
        <v>7968</v>
      </c>
      <c r="BY164" s="19">
        <f t="shared" si="683"/>
        <v>7395</v>
      </c>
      <c r="BZ164" s="19">
        <f t="shared" si="683"/>
        <v>6083</v>
      </c>
      <c r="CA164" s="20">
        <f t="shared" si="683"/>
        <v>6286</v>
      </c>
      <c r="CB164" s="18">
        <f t="shared" si="25"/>
        <v>5118</v>
      </c>
      <c r="CC164" s="19">
        <f t="shared" ref="CC164:CG164" si="684">CC76-CB76</f>
        <v>6583</v>
      </c>
      <c r="CD164" s="19">
        <f t="shared" si="684"/>
        <v>5984</v>
      </c>
      <c r="CE164" s="19">
        <f t="shared" si="684"/>
        <v>5178</v>
      </c>
      <c r="CF164" s="19">
        <f t="shared" si="684"/>
        <v>6597</v>
      </c>
      <c r="CG164" s="20">
        <f t="shared" si="684"/>
        <v>6784</v>
      </c>
    </row>
    <row r="165">
      <c r="A165" s="14" t="s">
        <v>83</v>
      </c>
      <c r="B165" s="18">
        <f t="shared" si="27"/>
        <v>2895.75</v>
      </c>
      <c r="C165" s="19">
        <f t="shared" ref="C165:K165" si="685">C77-B77</f>
        <v>4525</v>
      </c>
      <c r="D165" s="19">
        <f t="shared" si="685"/>
        <v>4267</v>
      </c>
      <c r="E165" s="19">
        <f t="shared" si="685"/>
        <v>5677</v>
      </c>
      <c r="F165" s="19">
        <f t="shared" si="685"/>
        <v>5506</v>
      </c>
      <c r="G165" s="19">
        <f t="shared" si="685"/>
        <v>5321</v>
      </c>
      <c r="H165" s="19">
        <f t="shared" si="685"/>
        <v>6212</v>
      </c>
      <c r="I165" s="19">
        <f t="shared" si="685"/>
        <v>6063</v>
      </c>
      <c r="J165" s="19">
        <f t="shared" si="685"/>
        <v>5068</v>
      </c>
      <c r="K165" s="20">
        <f t="shared" si="685"/>
        <v>4789</v>
      </c>
      <c r="L165" s="18">
        <f t="shared" si="11"/>
        <v>3995</v>
      </c>
      <c r="M165" s="19">
        <f t="shared" ref="M165:T165" si="686">M77-L77</f>
        <v>4146</v>
      </c>
      <c r="N165" s="19">
        <f t="shared" si="686"/>
        <v>3582</v>
      </c>
      <c r="O165" s="19">
        <f t="shared" si="686"/>
        <v>5854</v>
      </c>
      <c r="P165" s="19">
        <f t="shared" si="686"/>
        <v>5169</v>
      </c>
      <c r="Q165" s="19">
        <f t="shared" si="686"/>
        <v>5167</v>
      </c>
      <c r="R165" s="19">
        <f t="shared" si="686"/>
        <v>6140</v>
      </c>
      <c r="S165" s="19">
        <f t="shared" si="686"/>
        <v>6106</v>
      </c>
      <c r="T165" s="20">
        <f t="shared" si="686"/>
        <v>4875</v>
      </c>
      <c r="U165" s="18">
        <f t="shared" si="13"/>
        <v>4102</v>
      </c>
      <c r="V165" s="19">
        <f t="shared" ref="V165:AD165" si="687">V77-U77</f>
        <v>4167</v>
      </c>
      <c r="W165" s="19">
        <f t="shared" si="687"/>
        <v>3610</v>
      </c>
      <c r="X165" s="19">
        <f t="shared" si="687"/>
        <v>5819</v>
      </c>
      <c r="Y165" s="19">
        <f t="shared" si="687"/>
        <v>4877</v>
      </c>
      <c r="Z165" s="19">
        <f t="shared" si="687"/>
        <v>5313</v>
      </c>
      <c r="AA165" s="19">
        <f t="shared" si="687"/>
        <v>5553</v>
      </c>
      <c r="AB165" s="19">
        <f t="shared" si="687"/>
        <v>5134</v>
      </c>
      <c r="AC165" s="19">
        <f t="shared" si="687"/>
        <v>4536</v>
      </c>
      <c r="AD165" s="20">
        <f t="shared" si="687"/>
        <v>3780</v>
      </c>
      <c r="AE165" s="18">
        <f t="shared" si="15"/>
        <v>3584.666667</v>
      </c>
      <c r="AF165" s="19">
        <f t="shared" ref="AF165:AN165" si="688">AF77-AE77</f>
        <v>3836</v>
      </c>
      <c r="AG165" s="19">
        <f t="shared" si="688"/>
        <v>3679</v>
      </c>
      <c r="AH165" s="19">
        <f t="shared" si="688"/>
        <v>5788</v>
      </c>
      <c r="AI165" s="19">
        <f t="shared" si="688"/>
        <v>4879</v>
      </c>
      <c r="AJ165" s="19">
        <f t="shared" si="688"/>
        <v>5113</v>
      </c>
      <c r="AK165" s="19">
        <f t="shared" si="688"/>
        <v>5212</v>
      </c>
      <c r="AL165" s="19">
        <f t="shared" si="688"/>
        <v>5297</v>
      </c>
      <c r="AM165" s="19">
        <f t="shared" si="688"/>
        <v>4854</v>
      </c>
      <c r="AN165" s="20">
        <f t="shared" si="688"/>
        <v>4670</v>
      </c>
      <c r="AO165" s="18">
        <f t="shared" si="17"/>
        <v>3905.666667</v>
      </c>
      <c r="AP165" s="19">
        <f t="shared" ref="AP165:AX165" si="689">AP77-AO77</f>
        <v>3823</v>
      </c>
      <c r="AQ165" s="19">
        <f t="shared" si="689"/>
        <v>3834</v>
      </c>
      <c r="AR165" s="19">
        <f t="shared" si="689"/>
        <v>5970</v>
      </c>
      <c r="AS165" s="19">
        <f t="shared" si="689"/>
        <v>5254</v>
      </c>
      <c r="AT165" s="19">
        <f t="shared" si="689"/>
        <v>5031</v>
      </c>
      <c r="AU165" s="19">
        <f t="shared" si="689"/>
        <v>4731</v>
      </c>
      <c r="AV165" s="19">
        <f t="shared" si="689"/>
        <v>5233</v>
      </c>
      <c r="AW165" s="19">
        <f t="shared" si="689"/>
        <v>4689</v>
      </c>
      <c r="AX165" s="20">
        <f t="shared" si="689"/>
        <v>4323</v>
      </c>
      <c r="AY165" s="18">
        <f t="shared" si="19"/>
        <v>3513.333333</v>
      </c>
      <c r="AZ165" s="19">
        <f t="shared" ref="AZ165:BH165" si="690">AZ77-AY77</f>
        <v>3831</v>
      </c>
      <c r="BA165" s="19">
        <f t="shared" si="690"/>
        <v>3379</v>
      </c>
      <c r="BB165" s="19">
        <f t="shared" si="690"/>
        <v>5561</v>
      </c>
      <c r="BC165" s="19">
        <f t="shared" si="690"/>
        <v>4668</v>
      </c>
      <c r="BD165" s="19">
        <f t="shared" si="690"/>
        <v>4727</v>
      </c>
      <c r="BE165" s="19">
        <f t="shared" si="690"/>
        <v>4139</v>
      </c>
      <c r="BF165" s="19">
        <f t="shared" si="690"/>
        <v>4730</v>
      </c>
      <c r="BG165" s="19">
        <f t="shared" si="690"/>
        <v>3671</v>
      </c>
      <c r="BH165" s="20">
        <f t="shared" si="690"/>
        <v>3699</v>
      </c>
      <c r="BI165" s="18">
        <f t="shared" si="21"/>
        <v>3300</v>
      </c>
      <c r="BJ165" s="19">
        <f t="shared" ref="BJ165:BP165" si="691">BJ77-BI77</f>
        <v>1577</v>
      </c>
      <c r="BK165" s="19">
        <f t="shared" si="691"/>
        <v>2036</v>
      </c>
      <c r="BL165" s="19">
        <f t="shared" si="691"/>
        <v>4487</v>
      </c>
      <c r="BM165" s="19">
        <f t="shared" si="691"/>
        <v>3631</v>
      </c>
      <c r="BN165" s="19">
        <f t="shared" si="691"/>
        <v>4051</v>
      </c>
      <c r="BO165" s="19">
        <f t="shared" si="691"/>
        <v>3846</v>
      </c>
      <c r="BP165" s="20">
        <f t="shared" si="691"/>
        <v>4214</v>
      </c>
      <c r="BQ165" s="18">
        <f t="shared" si="23"/>
        <v>3105.5</v>
      </c>
      <c r="BR165" s="19">
        <f t="shared" ref="BR165:CA165" si="692">BR77-BQ77</f>
        <v>3485</v>
      </c>
      <c r="BS165" s="19">
        <f t="shared" si="692"/>
        <v>3320</v>
      </c>
      <c r="BT165" s="19">
        <f t="shared" si="692"/>
        <v>2733</v>
      </c>
      <c r="BU165" s="19">
        <f t="shared" si="692"/>
        <v>4636</v>
      </c>
      <c r="BV165" s="19">
        <f t="shared" si="692"/>
        <v>4385</v>
      </c>
      <c r="BW165" s="19">
        <f t="shared" si="692"/>
        <v>4101</v>
      </c>
      <c r="BX165" s="19">
        <f t="shared" si="692"/>
        <v>3865</v>
      </c>
      <c r="BY165" s="19">
        <f t="shared" si="692"/>
        <v>3521</v>
      </c>
      <c r="BZ165" s="19">
        <f t="shared" si="692"/>
        <v>3113</v>
      </c>
      <c r="CA165" s="20">
        <f t="shared" si="692"/>
        <v>3032</v>
      </c>
      <c r="CB165" s="18">
        <f t="shared" si="25"/>
        <v>2647</v>
      </c>
      <c r="CC165" s="19">
        <f t="shared" ref="CC165:CG165" si="693">CC77-CB77</f>
        <v>3074</v>
      </c>
      <c r="CD165" s="19">
        <f t="shared" si="693"/>
        <v>3100</v>
      </c>
      <c r="CE165" s="19">
        <f t="shared" si="693"/>
        <v>2589</v>
      </c>
      <c r="CF165" s="19">
        <f t="shared" si="693"/>
        <v>4190</v>
      </c>
      <c r="CG165" s="20">
        <f t="shared" si="693"/>
        <v>3667</v>
      </c>
    </row>
    <row r="166">
      <c r="A166" s="14" t="s">
        <v>84</v>
      </c>
      <c r="B166" s="18">
        <f t="shared" si="27"/>
        <v>1762.25</v>
      </c>
      <c r="C166" s="19">
        <f t="shared" ref="C166:K166" si="694">C78-B78</f>
        <v>3040</v>
      </c>
      <c r="D166" s="19">
        <f t="shared" si="694"/>
        <v>2348</v>
      </c>
      <c r="E166" s="19">
        <f t="shared" si="694"/>
        <v>3298</v>
      </c>
      <c r="F166" s="19">
        <f t="shared" si="694"/>
        <v>3638</v>
      </c>
      <c r="G166" s="19">
        <f t="shared" si="694"/>
        <v>4002</v>
      </c>
      <c r="H166" s="19">
        <f t="shared" si="694"/>
        <v>5984</v>
      </c>
      <c r="I166" s="19">
        <f t="shared" si="694"/>
        <v>5754</v>
      </c>
      <c r="J166" s="19">
        <f t="shared" si="694"/>
        <v>2729</v>
      </c>
      <c r="K166" s="20">
        <f t="shared" si="694"/>
        <v>2939</v>
      </c>
      <c r="L166" s="18">
        <f t="shared" si="11"/>
        <v>2276.666667</v>
      </c>
      <c r="M166" s="19">
        <f t="shared" ref="M166:T166" si="695">M78-L78</f>
        <v>2274</v>
      </c>
      <c r="N166" s="19">
        <f t="shared" si="695"/>
        <v>2295</v>
      </c>
      <c r="O166" s="19">
        <f t="shared" si="695"/>
        <v>3537</v>
      </c>
      <c r="P166" s="19">
        <f t="shared" si="695"/>
        <v>3743</v>
      </c>
      <c r="Q166" s="19">
        <f t="shared" si="695"/>
        <v>3706</v>
      </c>
      <c r="R166" s="19">
        <f t="shared" si="695"/>
        <v>8094</v>
      </c>
      <c r="S166" s="19">
        <f t="shared" si="695"/>
        <v>4164</v>
      </c>
      <c r="T166" s="20">
        <f t="shared" si="695"/>
        <v>3064</v>
      </c>
      <c r="U166" s="18">
        <f t="shared" si="13"/>
        <v>2298.666667</v>
      </c>
      <c r="V166" s="19">
        <f t="shared" ref="V166:AD166" si="696">V78-U78</f>
        <v>2978</v>
      </c>
      <c r="W166" s="19">
        <f t="shared" si="696"/>
        <v>2519</v>
      </c>
      <c r="X166" s="19">
        <f t="shared" si="696"/>
        <v>3580</v>
      </c>
      <c r="Y166" s="19">
        <f t="shared" si="696"/>
        <v>3149</v>
      </c>
      <c r="Z166" s="19">
        <f t="shared" si="696"/>
        <v>4281</v>
      </c>
      <c r="AA166" s="19">
        <f t="shared" si="696"/>
        <v>7118</v>
      </c>
      <c r="AB166" s="19">
        <f t="shared" si="696"/>
        <v>3960</v>
      </c>
      <c r="AC166" s="19">
        <f t="shared" si="696"/>
        <v>3381</v>
      </c>
      <c r="AD166" s="20">
        <f t="shared" si="696"/>
        <v>2781</v>
      </c>
      <c r="AE166" s="18">
        <f t="shared" si="15"/>
        <v>2541</v>
      </c>
      <c r="AF166" s="19">
        <f t="shared" ref="AF166:AN166" si="697">AF78-AE78</f>
        <v>2784</v>
      </c>
      <c r="AG166" s="19">
        <f t="shared" si="697"/>
        <v>2368</v>
      </c>
      <c r="AH166" s="19">
        <f t="shared" si="697"/>
        <v>3637</v>
      </c>
      <c r="AI166" s="19">
        <f t="shared" si="697"/>
        <v>3205</v>
      </c>
      <c r="AJ166" s="19">
        <f t="shared" si="697"/>
        <v>4186</v>
      </c>
      <c r="AK166" s="19">
        <f t="shared" si="697"/>
        <v>6489</v>
      </c>
      <c r="AL166" s="19">
        <f t="shared" si="697"/>
        <v>4833</v>
      </c>
      <c r="AM166" s="19">
        <f t="shared" si="697"/>
        <v>3224</v>
      </c>
      <c r="AN166" s="20">
        <f t="shared" si="697"/>
        <v>2999</v>
      </c>
      <c r="AO166" s="18">
        <f t="shared" si="17"/>
        <v>2455.666667</v>
      </c>
      <c r="AP166" s="19">
        <f t="shared" ref="AP166:AX166" si="698">AP78-AO78</f>
        <v>2709</v>
      </c>
      <c r="AQ166" s="19">
        <f t="shared" si="698"/>
        <v>2283</v>
      </c>
      <c r="AR166" s="19">
        <f t="shared" si="698"/>
        <v>2884</v>
      </c>
      <c r="AS166" s="19">
        <f t="shared" si="698"/>
        <v>3178</v>
      </c>
      <c r="AT166" s="19">
        <f t="shared" si="698"/>
        <v>4757</v>
      </c>
      <c r="AU166" s="19">
        <f t="shared" si="698"/>
        <v>6381</v>
      </c>
      <c r="AV166" s="19">
        <f t="shared" si="698"/>
        <v>5151</v>
      </c>
      <c r="AW166" s="19">
        <f t="shared" si="698"/>
        <v>3121</v>
      </c>
      <c r="AX166" s="20">
        <f t="shared" si="698"/>
        <v>2611</v>
      </c>
      <c r="AY166" s="18">
        <f t="shared" si="19"/>
        <v>2850.333333</v>
      </c>
      <c r="AZ166" s="19">
        <f t="shared" ref="AZ166:BH166" si="699">AZ78-AY78</f>
        <v>3048</v>
      </c>
      <c r="BA166" s="19">
        <f t="shared" si="699"/>
        <v>2260</v>
      </c>
      <c r="BB166" s="19">
        <f t="shared" si="699"/>
        <v>3591</v>
      </c>
      <c r="BC166" s="19">
        <f t="shared" si="699"/>
        <v>3035</v>
      </c>
      <c r="BD166" s="19">
        <f t="shared" si="699"/>
        <v>3457</v>
      </c>
      <c r="BE166" s="19">
        <f t="shared" si="699"/>
        <v>6942</v>
      </c>
      <c r="BF166" s="19">
        <f t="shared" si="699"/>
        <v>4775</v>
      </c>
      <c r="BG166" s="19">
        <f t="shared" si="699"/>
        <v>2752</v>
      </c>
      <c r="BH166" s="20">
        <f t="shared" si="699"/>
        <v>2375</v>
      </c>
      <c r="BI166" s="18">
        <f t="shared" si="21"/>
        <v>1776.333333</v>
      </c>
      <c r="BJ166" s="19">
        <f t="shared" ref="BJ166:BP166" si="700">BJ78-BI78</f>
        <v>1417</v>
      </c>
      <c r="BK166" s="19">
        <f t="shared" si="700"/>
        <v>1570</v>
      </c>
      <c r="BL166" s="19">
        <f t="shared" si="700"/>
        <v>4150</v>
      </c>
      <c r="BM166" s="19">
        <f t="shared" si="700"/>
        <v>2331</v>
      </c>
      <c r="BN166" s="19">
        <f t="shared" si="700"/>
        <v>2777</v>
      </c>
      <c r="BO166" s="19">
        <f t="shared" si="700"/>
        <v>4724</v>
      </c>
      <c r="BP166" s="20">
        <f t="shared" si="700"/>
        <v>3263</v>
      </c>
      <c r="BQ166" s="18">
        <f t="shared" si="23"/>
        <v>1792</v>
      </c>
      <c r="BR166" s="19">
        <f t="shared" ref="BR166:CA166" si="701">BR78-BQ78</f>
        <v>2053</v>
      </c>
      <c r="BS166" s="19">
        <f t="shared" si="701"/>
        <v>2007</v>
      </c>
      <c r="BT166" s="19">
        <f t="shared" si="701"/>
        <v>1687</v>
      </c>
      <c r="BU166" s="19">
        <f t="shared" si="701"/>
        <v>3240</v>
      </c>
      <c r="BV166" s="19">
        <f t="shared" si="701"/>
        <v>2651</v>
      </c>
      <c r="BW166" s="19">
        <f t="shared" si="701"/>
        <v>3484</v>
      </c>
      <c r="BX166" s="19">
        <f t="shared" si="701"/>
        <v>7753</v>
      </c>
      <c r="BY166" s="19">
        <f t="shared" si="701"/>
        <v>3834</v>
      </c>
      <c r="BZ166" s="19">
        <f t="shared" si="701"/>
        <v>2375</v>
      </c>
      <c r="CA166" s="20">
        <f t="shared" si="701"/>
        <v>2257</v>
      </c>
      <c r="CB166" s="18">
        <f t="shared" si="25"/>
        <v>1531.5</v>
      </c>
      <c r="CC166" s="19">
        <f t="shared" ref="CC166:CG166" si="702">CC78-CB78</f>
        <v>1907</v>
      </c>
      <c r="CD166" s="19">
        <f t="shared" si="702"/>
        <v>1851</v>
      </c>
      <c r="CE166" s="19">
        <f t="shared" si="702"/>
        <v>1468</v>
      </c>
      <c r="CF166" s="19">
        <f t="shared" si="702"/>
        <v>2770</v>
      </c>
      <c r="CG166" s="20">
        <f t="shared" si="702"/>
        <v>2146</v>
      </c>
    </row>
    <row r="167">
      <c r="A167" s="14" t="s">
        <v>85</v>
      </c>
      <c r="B167" s="18">
        <f t="shared" si="27"/>
        <v>1440.75</v>
      </c>
      <c r="C167" s="19">
        <f t="shared" ref="C167:K167" si="703">C79-B79</f>
        <v>2640</v>
      </c>
      <c r="D167" s="19">
        <f t="shared" si="703"/>
        <v>2035</v>
      </c>
      <c r="E167" s="19">
        <f t="shared" si="703"/>
        <v>3298</v>
      </c>
      <c r="F167" s="19">
        <f t="shared" si="703"/>
        <v>3368</v>
      </c>
      <c r="G167" s="19">
        <f t="shared" si="703"/>
        <v>2460</v>
      </c>
      <c r="H167" s="19">
        <f t="shared" si="703"/>
        <v>3574</v>
      </c>
      <c r="I167" s="19">
        <f t="shared" si="703"/>
        <v>3491</v>
      </c>
      <c r="J167" s="19">
        <f t="shared" si="703"/>
        <v>2331</v>
      </c>
      <c r="K167" s="20">
        <f t="shared" si="703"/>
        <v>2526</v>
      </c>
      <c r="L167" s="18">
        <f t="shared" si="11"/>
        <v>2411.333333</v>
      </c>
      <c r="M167" s="19">
        <f t="shared" ref="M167:T167" si="704">M79-L79</f>
        <v>2350</v>
      </c>
      <c r="N167" s="19">
        <f t="shared" si="704"/>
        <v>1828</v>
      </c>
      <c r="O167" s="19">
        <f t="shared" si="704"/>
        <v>5664</v>
      </c>
      <c r="P167" s="19">
        <f t="shared" si="704"/>
        <v>3414</v>
      </c>
      <c r="Q167" s="19">
        <f t="shared" si="704"/>
        <v>2565</v>
      </c>
      <c r="R167" s="19">
        <f t="shared" si="704"/>
        <v>4344</v>
      </c>
      <c r="S167" s="19">
        <f t="shared" si="704"/>
        <v>3582</v>
      </c>
      <c r="T167" s="20">
        <f t="shared" si="704"/>
        <v>2951</v>
      </c>
      <c r="U167" s="18">
        <f t="shared" si="13"/>
        <v>2400.333333</v>
      </c>
      <c r="V167" s="19">
        <f t="shared" ref="V167:AD167" si="705">V79-U79</f>
        <v>2424</v>
      </c>
      <c r="W167" s="19">
        <f t="shared" si="705"/>
        <v>1847</v>
      </c>
      <c r="X167" s="19">
        <f t="shared" si="705"/>
        <v>6283</v>
      </c>
      <c r="Y167" s="19">
        <f t="shared" si="705"/>
        <v>3224</v>
      </c>
      <c r="Z167" s="19">
        <f t="shared" si="705"/>
        <v>2751</v>
      </c>
      <c r="AA167" s="19">
        <f t="shared" si="705"/>
        <v>3971</v>
      </c>
      <c r="AB167" s="19">
        <f t="shared" si="705"/>
        <v>3444</v>
      </c>
      <c r="AC167" s="19">
        <f t="shared" si="705"/>
        <v>2868</v>
      </c>
      <c r="AD167" s="20">
        <f t="shared" si="705"/>
        <v>2702</v>
      </c>
      <c r="AE167" s="18">
        <f t="shared" si="15"/>
        <v>2543.666667</v>
      </c>
      <c r="AF167" s="19">
        <f t="shared" ref="AF167:AN167" si="706">AF79-AE79</f>
        <v>2852</v>
      </c>
      <c r="AG167" s="19">
        <f t="shared" si="706"/>
        <v>2314</v>
      </c>
      <c r="AH167" s="19">
        <f t="shared" si="706"/>
        <v>5967</v>
      </c>
      <c r="AI167" s="19">
        <f t="shared" si="706"/>
        <v>3326</v>
      </c>
      <c r="AJ167" s="19">
        <f t="shared" si="706"/>
        <v>3946</v>
      </c>
      <c r="AK167" s="19">
        <f t="shared" si="706"/>
        <v>4468</v>
      </c>
      <c r="AL167" s="19">
        <f t="shared" si="706"/>
        <v>3409</v>
      </c>
      <c r="AM167" s="19">
        <f t="shared" si="706"/>
        <v>3457</v>
      </c>
      <c r="AN167" s="20">
        <f t="shared" si="706"/>
        <v>3354</v>
      </c>
      <c r="AO167" s="18">
        <f t="shared" si="17"/>
        <v>2914.333333</v>
      </c>
      <c r="AP167" s="19">
        <f t="shared" ref="AP167:AX167" si="707">AP79-AO79</f>
        <v>2529</v>
      </c>
      <c r="AQ167" s="19">
        <f t="shared" si="707"/>
        <v>2877</v>
      </c>
      <c r="AR167" s="19">
        <f t="shared" si="707"/>
        <v>6995</v>
      </c>
      <c r="AS167" s="19">
        <f t="shared" si="707"/>
        <v>3276</v>
      </c>
      <c r="AT167" s="19">
        <f t="shared" si="707"/>
        <v>4113</v>
      </c>
      <c r="AU167" s="19">
        <f t="shared" si="707"/>
        <v>4541</v>
      </c>
      <c r="AV167" s="19">
        <f t="shared" si="707"/>
        <v>3662</v>
      </c>
      <c r="AW167" s="19">
        <f t="shared" si="707"/>
        <v>2819</v>
      </c>
      <c r="AX167" s="20">
        <f t="shared" si="707"/>
        <v>2783</v>
      </c>
      <c r="AY167" s="18">
        <f t="shared" si="19"/>
        <v>2735.666667</v>
      </c>
      <c r="AZ167" s="19">
        <f t="shared" ref="AZ167:BH167" si="708">AZ79-AY79</f>
        <v>2853</v>
      </c>
      <c r="BA167" s="19">
        <f t="shared" si="708"/>
        <v>2263</v>
      </c>
      <c r="BB167" s="19">
        <f t="shared" si="708"/>
        <v>5948</v>
      </c>
      <c r="BC167" s="19">
        <f t="shared" si="708"/>
        <v>3233</v>
      </c>
      <c r="BD167" s="19">
        <f t="shared" si="708"/>
        <v>3050</v>
      </c>
      <c r="BE167" s="19">
        <f t="shared" si="708"/>
        <v>3474</v>
      </c>
      <c r="BF167" s="19">
        <f t="shared" si="708"/>
        <v>3974</v>
      </c>
      <c r="BG167" s="19">
        <f t="shared" si="708"/>
        <v>4885</v>
      </c>
      <c r="BH167" s="20">
        <f t="shared" si="708"/>
        <v>4562</v>
      </c>
      <c r="BI167" s="18">
        <f t="shared" si="21"/>
        <v>4135.333333</v>
      </c>
      <c r="BJ167" s="19">
        <f t="shared" ref="BJ167:BP167" si="709">BJ79-BI79</f>
        <v>2478</v>
      </c>
      <c r="BK167" s="19">
        <f t="shared" si="709"/>
        <v>1792</v>
      </c>
      <c r="BL167" s="19">
        <f t="shared" si="709"/>
        <v>6866</v>
      </c>
      <c r="BM167" s="19">
        <f t="shared" si="709"/>
        <v>3904</v>
      </c>
      <c r="BN167" s="19">
        <f t="shared" si="709"/>
        <v>4212</v>
      </c>
      <c r="BO167" s="19">
        <f t="shared" si="709"/>
        <v>4143</v>
      </c>
      <c r="BP167" s="20">
        <f t="shared" si="709"/>
        <v>4225</v>
      </c>
      <c r="BQ167" s="18">
        <f t="shared" si="23"/>
        <v>3415.5</v>
      </c>
      <c r="BR167" s="19">
        <f t="shared" ref="BR167:CA167" si="710">BR79-BQ79</f>
        <v>6837</v>
      </c>
      <c r="BS167" s="19">
        <f t="shared" si="710"/>
        <v>5367</v>
      </c>
      <c r="BT167" s="19">
        <f t="shared" si="710"/>
        <v>3260</v>
      </c>
      <c r="BU167" s="19">
        <f t="shared" si="710"/>
        <v>6961</v>
      </c>
      <c r="BV167" s="19">
        <f t="shared" si="710"/>
        <v>4274</v>
      </c>
      <c r="BW167" s="19">
        <f t="shared" si="710"/>
        <v>4834</v>
      </c>
      <c r="BX167" s="19">
        <f t="shared" si="710"/>
        <v>5945</v>
      </c>
      <c r="BY167" s="19">
        <f t="shared" si="710"/>
        <v>4360</v>
      </c>
      <c r="BZ167" s="19">
        <f t="shared" si="710"/>
        <v>3366</v>
      </c>
      <c r="CA167" s="20">
        <f t="shared" si="710"/>
        <v>4131</v>
      </c>
      <c r="CB167" s="18">
        <f t="shared" si="25"/>
        <v>3179.5</v>
      </c>
      <c r="CC167" s="19">
        <f t="shared" ref="CC167:CG167" si="711">CC79-CB79</f>
        <v>5087</v>
      </c>
      <c r="CD167" s="19">
        <f t="shared" si="711"/>
        <v>4465</v>
      </c>
      <c r="CE167" s="19">
        <f t="shared" si="711"/>
        <v>3387</v>
      </c>
      <c r="CF167" s="19">
        <f t="shared" si="711"/>
        <v>6602</v>
      </c>
      <c r="CG167" s="20">
        <f t="shared" si="711"/>
        <v>4177</v>
      </c>
    </row>
    <row r="168">
      <c r="A168" s="14" t="s">
        <v>86</v>
      </c>
      <c r="B168" s="18">
        <f t="shared" si="27"/>
        <v>699.5</v>
      </c>
      <c r="C168" s="19">
        <f t="shared" ref="C168:K168" si="712">C80-B80</f>
        <v>1313</v>
      </c>
      <c r="D168" s="19">
        <f t="shared" si="712"/>
        <v>976</v>
      </c>
      <c r="E168" s="19">
        <f t="shared" si="712"/>
        <v>1165</v>
      </c>
      <c r="F168" s="19">
        <f t="shared" si="712"/>
        <v>1096</v>
      </c>
      <c r="G168" s="19">
        <f t="shared" si="712"/>
        <v>1048</v>
      </c>
      <c r="H168" s="19">
        <f t="shared" si="712"/>
        <v>1275</v>
      </c>
      <c r="I168" s="19">
        <f t="shared" si="712"/>
        <v>1314</v>
      </c>
      <c r="J168" s="19">
        <f t="shared" si="712"/>
        <v>1096</v>
      </c>
      <c r="K168" s="20">
        <f t="shared" si="712"/>
        <v>1165</v>
      </c>
      <c r="L168" s="18">
        <f t="shared" si="11"/>
        <v>845.6666667</v>
      </c>
      <c r="M168" s="19">
        <f t="shared" ref="M168:T168" si="713">M80-L80</f>
        <v>1010</v>
      </c>
      <c r="N168" s="19">
        <f t="shared" si="713"/>
        <v>895</v>
      </c>
      <c r="O168" s="19">
        <f t="shared" si="713"/>
        <v>1269</v>
      </c>
      <c r="P168" s="19">
        <f t="shared" si="713"/>
        <v>1224</v>
      </c>
      <c r="Q168" s="19">
        <f t="shared" si="713"/>
        <v>1168</v>
      </c>
      <c r="R168" s="19">
        <f t="shared" si="713"/>
        <v>1346</v>
      </c>
      <c r="S168" s="19">
        <f t="shared" si="713"/>
        <v>1379</v>
      </c>
      <c r="T168" s="20">
        <f t="shared" si="713"/>
        <v>1179</v>
      </c>
      <c r="U168" s="18">
        <f t="shared" si="13"/>
        <v>929</v>
      </c>
      <c r="V168" s="19">
        <f t="shared" ref="V168:AD168" si="714">V80-U80</f>
        <v>1092</v>
      </c>
      <c r="W168" s="19">
        <f t="shared" si="714"/>
        <v>946</v>
      </c>
      <c r="X168" s="19">
        <f t="shared" si="714"/>
        <v>1264</v>
      </c>
      <c r="Y168" s="19">
        <f t="shared" si="714"/>
        <v>1192</v>
      </c>
      <c r="Z168" s="19">
        <f t="shared" si="714"/>
        <v>926</v>
      </c>
      <c r="AA168" s="19">
        <f t="shared" si="714"/>
        <v>993</v>
      </c>
      <c r="AB168" s="19">
        <f t="shared" si="714"/>
        <v>1293</v>
      </c>
      <c r="AC168" s="19">
        <f t="shared" si="714"/>
        <v>972</v>
      </c>
      <c r="AD168" s="20">
        <f t="shared" si="714"/>
        <v>1096</v>
      </c>
      <c r="AE168" s="18">
        <f t="shared" si="15"/>
        <v>809.3333333</v>
      </c>
      <c r="AF168" s="19">
        <f t="shared" ref="AF168:AN168" si="715">AF80-AE80</f>
        <v>879</v>
      </c>
      <c r="AG168" s="19">
        <f t="shared" si="715"/>
        <v>913</v>
      </c>
      <c r="AH168" s="19">
        <f t="shared" si="715"/>
        <v>1624</v>
      </c>
      <c r="AI168" s="19">
        <f t="shared" si="715"/>
        <v>1284</v>
      </c>
      <c r="AJ168" s="19">
        <f t="shared" si="715"/>
        <v>1279</v>
      </c>
      <c r="AK168" s="19">
        <f t="shared" si="715"/>
        <v>1212</v>
      </c>
      <c r="AL168" s="19">
        <f t="shared" si="715"/>
        <v>899</v>
      </c>
      <c r="AM168" s="19">
        <f t="shared" si="715"/>
        <v>878</v>
      </c>
      <c r="AN168" s="20">
        <f t="shared" si="715"/>
        <v>2249</v>
      </c>
      <c r="AO168" s="18">
        <f t="shared" si="17"/>
        <v>1078.333333</v>
      </c>
      <c r="AP168" s="19">
        <f t="shared" ref="AP168:AX168" si="716">AP80-AO80</f>
        <v>1105</v>
      </c>
      <c r="AQ168" s="19">
        <f t="shared" si="716"/>
        <v>1300</v>
      </c>
      <c r="AR168" s="19">
        <f t="shared" si="716"/>
        <v>1465</v>
      </c>
      <c r="AS168" s="19">
        <f t="shared" si="716"/>
        <v>1435</v>
      </c>
      <c r="AT168" s="19">
        <f t="shared" si="716"/>
        <v>1279</v>
      </c>
      <c r="AU168" s="19">
        <f t="shared" si="716"/>
        <v>1063</v>
      </c>
      <c r="AV168" s="19">
        <f t="shared" si="716"/>
        <v>1421</v>
      </c>
      <c r="AW168" s="19">
        <f t="shared" si="716"/>
        <v>1294</v>
      </c>
      <c r="AX168" s="20">
        <f t="shared" si="716"/>
        <v>1240</v>
      </c>
      <c r="AY168" s="18">
        <f t="shared" si="19"/>
        <v>913.6666667</v>
      </c>
      <c r="AZ168" s="19">
        <f t="shared" ref="AZ168:BH168" si="717">AZ80-AY80</f>
        <v>879</v>
      </c>
      <c r="BA168" s="19">
        <f t="shared" si="717"/>
        <v>856</v>
      </c>
      <c r="BB168" s="19">
        <f t="shared" si="717"/>
        <v>1278</v>
      </c>
      <c r="BC168" s="19">
        <f t="shared" si="717"/>
        <v>1298</v>
      </c>
      <c r="BD168" s="19">
        <f t="shared" si="717"/>
        <v>1315</v>
      </c>
      <c r="BE168" s="19">
        <f t="shared" si="717"/>
        <v>1332</v>
      </c>
      <c r="BF168" s="19">
        <f t="shared" si="717"/>
        <v>1492</v>
      </c>
      <c r="BG168" s="19">
        <f t="shared" si="717"/>
        <v>1569</v>
      </c>
      <c r="BH168" s="20">
        <f t="shared" si="717"/>
        <v>1430</v>
      </c>
      <c r="BI168" s="18">
        <f t="shared" si="21"/>
        <v>1069.666667</v>
      </c>
      <c r="BJ168" s="19">
        <f t="shared" ref="BJ168:BP168" si="718">BJ80-BI80</f>
        <v>507</v>
      </c>
      <c r="BK168" s="19">
        <f t="shared" si="718"/>
        <v>718</v>
      </c>
      <c r="BL168" s="19">
        <f t="shared" si="718"/>
        <v>1337</v>
      </c>
      <c r="BM168" s="19">
        <f t="shared" si="718"/>
        <v>1388</v>
      </c>
      <c r="BN168" s="19">
        <f t="shared" si="718"/>
        <v>1059</v>
      </c>
      <c r="BO168" s="19">
        <f t="shared" si="718"/>
        <v>1269</v>
      </c>
      <c r="BP168" s="20">
        <f t="shared" si="718"/>
        <v>1293</v>
      </c>
      <c r="BQ168" s="18">
        <f t="shared" si="23"/>
        <v>909</v>
      </c>
      <c r="BR168" s="19">
        <f t="shared" ref="BR168:CA168" si="719">BR80-BQ80</f>
        <v>1137</v>
      </c>
      <c r="BS168" s="19">
        <f t="shared" si="719"/>
        <v>1018</v>
      </c>
      <c r="BT168" s="19">
        <f t="shared" si="719"/>
        <v>940</v>
      </c>
      <c r="BU168" s="19">
        <f t="shared" si="719"/>
        <v>1329</v>
      </c>
      <c r="BV168" s="19">
        <f t="shared" si="719"/>
        <v>1335</v>
      </c>
      <c r="BW168" s="19">
        <f t="shared" si="719"/>
        <v>1430</v>
      </c>
      <c r="BX168" s="19">
        <f t="shared" si="719"/>
        <v>1492</v>
      </c>
      <c r="BY168" s="19">
        <f t="shared" si="719"/>
        <v>1457</v>
      </c>
      <c r="BZ168" s="19">
        <f t="shared" si="719"/>
        <v>1049</v>
      </c>
      <c r="CA168" s="20">
        <f t="shared" si="719"/>
        <v>1405</v>
      </c>
      <c r="CB168" s="18">
        <f t="shared" si="25"/>
        <v>913.5</v>
      </c>
      <c r="CC168" s="19">
        <f t="shared" ref="CC168:CG168" si="720">CC80-CB80</f>
        <v>1227</v>
      </c>
      <c r="CD168" s="19">
        <f t="shared" si="720"/>
        <v>1002</v>
      </c>
      <c r="CE168" s="19">
        <f t="shared" si="720"/>
        <v>787</v>
      </c>
      <c r="CF168" s="19">
        <f t="shared" si="720"/>
        <v>1183</v>
      </c>
      <c r="CG168" s="20">
        <f t="shared" si="720"/>
        <v>1147</v>
      </c>
    </row>
    <row r="169">
      <c r="A169" s="14" t="s">
        <v>87</v>
      </c>
      <c r="B169" s="18">
        <f t="shared" si="27"/>
        <v>3726.75</v>
      </c>
      <c r="C169" s="19">
        <f t="shared" ref="C169:K169" si="721">C81-B81</f>
        <v>6194</v>
      </c>
      <c r="D169" s="19">
        <f t="shared" si="721"/>
        <v>4633</v>
      </c>
      <c r="E169" s="19">
        <f t="shared" si="721"/>
        <v>8149</v>
      </c>
      <c r="F169" s="19">
        <f t="shared" si="721"/>
        <v>7401</v>
      </c>
      <c r="G169" s="19">
        <f t="shared" si="721"/>
        <v>5752</v>
      </c>
      <c r="H169" s="19">
        <f t="shared" si="721"/>
        <v>9554</v>
      </c>
      <c r="I169" s="19">
        <f t="shared" si="721"/>
        <v>6538</v>
      </c>
      <c r="J169" s="19">
        <f t="shared" si="721"/>
        <v>6216</v>
      </c>
      <c r="K169" s="20">
        <f t="shared" si="721"/>
        <v>6123</v>
      </c>
      <c r="L169" s="18">
        <f t="shared" si="11"/>
        <v>5204</v>
      </c>
      <c r="M169" s="19">
        <f t="shared" ref="M169:T169" si="722">M81-L81</f>
        <v>6403</v>
      </c>
      <c r="N169" s="19">
        <f t="shared" si="722"/>
        <v>4777</v>
      </c>
      <c r="O169" s="19">
        <f t="shared" si="722"/>
        <v>9004</v>
      </c>
      <c r="P169" s="19">
        <f t="shared" si="722"/>
        <v>7540</v>
      </c>
      <c r="Q169" s="19">
        <f t="shared" si="722"/>
        <v>6512</v>
      </c>
      <c r="R169" s="19">
        <f t="shared" si="722"/>
        <v>7470</v>
      </c>
      <c r="S169" s="19">
        <f t="shared" si="722"/>
        <v>7146</v>
      </c>
      <c r="T169" s="20">
        <f t="shared" si="722"/>
        <v>6752</v>
      </c>
      <c r="U169" s="18">
        <f t="shared" si="13"/>
        <v>5323.333333</v>
      </c>
      <c r="V169" s="19">
        <f t="shared" ref="V169:AD169" si="723">V81-U81</f>
        <v>6782</v>
      </c>
      <c r="W169" s="19">
        <f t="shared" si="723"/>
        <v>5489</v>
      </c>
      <c r="X169" s="19">
        <f t="shared" si="723"/>
        <v>8110</v>
      </c>
      <c r="Y169" s="19">
        <f t="shared" si="723"/>
        <v>7835</v>
      </c>
      <c r="Z169" s="19">
        <f t="shared" si="723"/>
        <v>6694</v>
      </c>
      <c r="AA169" s="19">
        <f t="shared" si="723"/>
        <v>6962</v>
      </c>
      <c r="AB169" s="19">
        <f t="shared" si="723"/>
        <v>7184</v>
      </c>
      <c r="AC169" s="19">
        <f t="shared" si="723"/>
        <v>6367</v>
      </c>
      <c r="AD169" s="20">
        <f t="shared" si="723"/>
        <v>5665</v>
      </c>
      <c r="AE169" s="18">
        <f t="shared" si="15"/>
        <v>4817.333333</v>
      </c>
      <c r="AF169" s="19">
        <f t="shared" ref="AF169:AN169" si="724">AF81-AE81</f>
        <v>5594</v>
      </c>
      <c r="AG169" s="19">
        <f t="shared" si="724"/>
        <v>5080</v>
      </c>
      <c r="AH169" s="19">
        <f t="shared" si="724"/>
        <v>7240</v>
      </c>
      <c r="AI169" s="19">
        <f t="shared" si="724"/>
        <v>7950</v>
      </c>
      <c r="AJ169" s="19">
        <f t="shared" si="724"/>
        <v>6869</v>
      </c>
      <c r="AK169" s="19">
        <f t="shared" si="724"/>
        <v>7302</v>
      </c>
      <c r="AL169" s="19">
        <f t="shared" si="724"/>
        <v>7620</v>
      </c>
      <c r="AM169" s="19">
        <f t="shared" si="724"/>
        <v>7498</v>
      </c>
      <c r="AN169" s="20">
        <f t="shared" si="724"/>
        <v>6014</v>
      </c>
      <c r="AO169" s="18">
        <f t="shared" si="17"/>
        <v>5200</v>
      </c>
      <c r="AP169" s="19">
        <f t="shared" ref="AP169:AX169" si="725">AP81-AO81</f>
        <v>5828</v>
      </c>
      <c r="AQ169" s="19">
        <f t="shared" si="725"/>
        <v>4725</v>
      </c>
      <c r="AR169" s="19">
        <f t="shared" si="725"/>
        <v>8270</v>
      </c>
      <c r="AS169" s="19">
        <f t="shared" si="725"/>
        <v>7818</v>
      </c>
      <c r="AT169" s="19">
        <f t="shared" si="725"/>
        <v>7354</v>
      </c>
      <c r="AU169" s="19">
        <f t="shared" si="725"/>
        <v>7149</v>
      </c>
      <c r="AV169" s="19">
        <f t="shared" si="725"/>
        <v>8188</v>
      </c>
      <c r="AW169" s="19">
        <f t="shared" si="725"/>
        <v>6589</v>
      </c>
      <c r="AX169" s="20">
        <f t="shared" si="725"/>
        <v>6392</v>
      </c>
      <c r="AY169" s="18">
        <f t="shared" si="19"/>
        <v>5653</v>
      </c>
      <c r="AZ169" s="19">
        <f t="shared" ref="AZ169:BH169" si="726">AZ81-AY81</f>
        <v>6289</v>
      </c>
      <c r="BA169" s="19">
        <f t="shared" si="726"/>
        <v>5308</v>
      </c>
      <c r="BB169" s="19">
        <f t="shared" si="726"/>
        <v>8078</v>
      </c>
      <c r="BC169" s="19">
        <f t="shared" si="726"/>
        <v>8489</v>
      </c>
      <c r="BD169" s="19">
        <f t="shared" si="726"/>
        <v>7328</v>
      </c>
      <c r="BE169" s="19">
        <f t="shared" si="726"/>
        <v>7187</v>
      </c>
      <c r="BF169" s="19">
        <f t="shared" si="726"/>
        <v>7664</v>
      </c>
      <c r="BG169" s="19">
        <f t="shared" si="726"/>
        <v>6313</v>
      </c>
      <c r="BH169" s="20">
        <f t="shared" si="726"/>
        <v>6334</v>
      </c>
      <c r="BI169" s="18">
        <f t="shared" si="21"/>
        <v>5282.666667</v>
      </c>
      <c r="BJ169" s="19">
        <f t="shared" ref="BJ169:BP169" si="727">BJ81-BI81</f>
        <v>2537</v>
      </c>
      <c r="BK169" s="19">
        <f t="shared" si="727"/>
        <v>2751</v>
      </c>
      <c r="BL169" s="19">
        <f t="shared" si="727"/>
        <v>7304</v>
      </c>
      <c r="BM169" s="19">
        <f t="shared" si="727"/>
        <v>7134</v>
      </c>
      <c r="BN169" s="19">
        <f t="shared" si="727"/>
        <v>6014</v>
      </c>
      <c r="BO169" s="19">
        <f t="shared" si="727"/>
        <v>6557</v>
      </c>
      <c r="BP169" s="20">
        <f t="shared" si="727"/>
        <v>6268</v>
      </c>
      <c r="BQ169" s="18">
        <f t="shared" si="23"/>
        <v>4293.5</v>
      </c>
      <c r="BR169" s="19">
        <f t="shared" ref="BR169:CA169" si="728">BR81-BQ81</f>
        <v>5549</v>
      </c>
      <c r="BS169" s="19">
        <f t="shared" si="728"/>
        <v>5302</v>
      </c>
      <c r="BT169" s="19">
        <f t="shared" si="728"/>
        <v>4258</v>
      </c>
      <c r="BU169" s="19">
        <f t="shared" si="728"/>
        <v>7617</v>
      </c>
      <c r="BV169" s="19">
        <f t="shared" si="728"/>
        <v>6002</v>
      </c>
      <c r="BW169" s="19">
        <f t="shared" si="728"/>
        <v>6553</v>
      </c>
      <c r="BX169" s="19">
        <f t="shared" si="728"/>
        <v>7316</v>
      </c>
      <c r="BY169" s="19">
        <f t="shared" si="728"/>
        <v>6259</v>
      </c>
      <c r="BZ169" s="19">
        <f t="shared" si="728"/>
        <v>5235</v>
      </c>
      <c r="CA169" s="20">
        <f t="shared" si="728"/>
        <v>5321</v>
      </c>
      <c r="CB169" s="18">
        <f t="shared" si="25"/>
        <v>3460.5</v>
      </c>
      <c r="CC169" s="19">
        <f t="shared" ref="CC169:CG169" si="729">CC81-CB81</f>
        <v>5838</v>
      </c>
      <c r="CD169" s="19">
        <f t="shared" si="729"/>
        <v>5428</v>
      </c>
      <c r="CE169" s="19">
        <f t="shared" si="729"/>
        <v>4677</v>
      </c>
      <c r="CF169" s="19">
        <f t="shared" si="729"/>
        <v>7068</v>
      </c>
      <c r="CG169" s="20">
        <f t="shared" si="729"/>
        <v>6281</v>
      </c>
    </row>
    <row r="170">
      <c r="A170" s="14" t="s">
        <v>88</v>
      </c>
      <c r="B170" s="18">
        <f t="shared" si="27"/>
        <v>2674.25</v>
      </c>
      <c r="C170" s="19">
        <f t="shared" ref="C170:K170" si="730">C82-B82</f>
        <v>4700</v>
      </c>
      <c r="D170" s="19">
        <f t="shared" si="730"/>
        <v>3794</v>
      </c>
      <c r="E170" s="19">
        <f t="shared" si="730"/>
        <v>4390</v>
      </c>
      <c r="F170" s="19">
        <f t="shared" si="730"/>
        <v>5325</v>
      </c>
      <c r="G170" s="19">
        <f t="shared" si="730"/>
        <v>4581</v>
      </c>
      <c r="H170" s="19">
        <f t="shared" si="730"/>
        <v>6891</v>
      </c>
      <c r="I170" s="19">
        <f t="shared" si="730"/>
        <v>6579</v>
      </c>
      <c r="J170" s="19">
        <f t="shared" si="730"/>
        <v>4734</v>
      </c>
      <c r="K170" s="20">
        <f t="shared" si="730"/>
        <v>4156</v>
      </c>
      <c r="L170" s="18">
        <f t="shared" si="11"/>
        <v>3370.333333</v>
      </c>
      <c r="M170" s="19">
        <f t="shared" ref="M170:T170" si="731">M82-L82</f>
        <v>4138</v>
      </c>
      <c r="N170" s="19">
        <f t="shared" si="731"/>
        <v>3274</v>
      </c>
      <c r="O170" s="19">
        <f t="shared" si="731"/>
        <v>5409</v>
      </c>
      <c r="P170" s="19">
        <f t="shared" si="731"/>
        <v>5233</v>
      </c>
      <c r="Q170" s="19">
        <f t="shared" si="731"/>
        <v>4143</v>
      </c>
      <c r="R170" s="19">
        <f t="shared" si="731"/>
        <v>6401</v>
      </c>
      <c r="S170" s="19">
        <f t="shared" si="731"/>
        <v>6832</v>
      </c>
      <c r="T170" s="20">
        <f t="shared" si="731"/>
        <v>4730</v>
      </c>
      <c r="U170" s="18">
        <f t="shared" si="13"/>
        <v>3728</v>
      </c>
      <c r="V170" s="19">
        <f t="shared" ref="V170:AD170" si="732">V82-U82</f>
        <v>4559</v>
      </c>
      <c r="W170" s="19">
        <f t="shared" si="732"/>
        <v>4969</v>
      </c>
      <c r="X170" s="19">
        <f t="shared" si="732"/>
        <v>5636</v>
      </c>
      <c r="Y170" s="19">
        <f t="shared" si="732"/>
        <v>5162</v>
      </c>
      <c r="Z170" s="19">
        <f t="shared" si="732"/>
        <v>4453</v>
      </c>
      <c r="AA170" s="19">
        <f t="shared" si="732"/>
        <v>6693</v>
      </c>
      <c r="AB170" s="19">
        <f t="shared" si="732"/>
        <v>5936</v>
      </c>
      <c r="AC170" s="19">
        <f t="shared" si="732"/>
        <v>4489</v>
      </c>
      <c r="AD170" s="20">
        <f t="shared" si="732"/>
        <v>3966</v>
      </c>
      <c r="AE170" s="18">
        <f t="shared" si="15"/>
        <v>3446.666667</v>
      </c>
      <c r="AF170" s="19">
        <f t="shared" ref="AF170:AN170" si="733">AF82-AE82</f>
        <v>3893</v>
      </c>
      <c r="AG170" s="19">
        <f t="shared" si="733"/>
        <v>3477</v>
      </c>
      <c r="AH170" s="19">
        <f t="shared" si="733"/>
        <v>5776</v>
      </c>
      <c r="AI170" s="19">
        <f t="shared" si="733"/>
        <v>5525</v>
      </c>
      <c r="AJ170" s="19">
        <f t="shared" si="733"/>
        <v>4636</v>
      </c>
      <c r="AK170" s="19">
        <f t="shared" si="733"/>
        <v>6674</v>
      </c>
      <c r="AL170" s="19">
        <f t="shared" si="733"/>
        <v>6526</v>
      </c>
      <c r="AM170" s="19">
        <f t="shared" si="733"/>
        <v>4621</v>
      </c>
      <c r="AN170" s="20">
        <f t="shared" si="733"/>
        <v>3995</v>
      </c>
      <c r="AO170" s="18">
        <f t="shared" si="17"/>
        <v>3366</v>
      </c>
      <c r="AP170" s="19">
        <f t="shared" ref="AP170:AX170" si="734">AP82-AO82</f>
        <v>4027</v>
      </c>
      <c r="AQ170" s="19">
        <f t="shared" si="734"/>
        <v>3593</v>
      </c>
      <c r="AR170" s="19">
        <f t="shared" si="734"/>
        <v>5580</v>
      </c>
      <c r="AS170" s="19">
        <f t="shared" si="734"/>
        <v>4975</v>
      </c>
      <c r="AT170" s="19">
        <f t="shared" si="734"/>
        <v>4637</v>
      </c>
      <c r="AU170" s="19">
        <f t="shared" si="734"/>
        <v>5136</v>
      </c>
      <c r="AV170" s="19">
        <f t="shared" si="734"/>
        <v>5455</v>
      </c>
      <c r="AW170" s="19">
        <f t="shared" si="734"/>
        <v>5106</v>
      </c>
      <c r="AX170" s="20">
        <f t="shared" si="734"/>
        <v>4605</v>
      </c>
      <c r="AY170" s="18">
        <f t="shared" si="19"/>
        <v>3175.666667</v>
      </c>
      <c r="AZ170" s="19">
        <f t="shared" ref="AZ170:BH170" si="735">AZ82-AY82</f>
        <v>4147</v>
      </c>
      <c r="BA170" s="19">
        <f t="shared" si="735"/>
        <v>3168</v>
      </c>
      <c r="BB170" s="19">
        <f t="shared" si="735"/>
        <v>5389</v>
      </c>
      <c r="BC170" s="19">
        <f t="shared" si="735"/>
        <v>5556</v>
      </c>
      <c r="BD170" s="19">
        <f t="shared" si="735"/>
        <v>4523</v>
      </c>
      <c r="BE170" s="19">
        <f t="shared" si="735"/>
        <v>5648</v>
      </c>
      <c r="BF170" s="19">
        <f t="shared" si="735"/>
        <v>5274</v>
      </c>
      <c r="BG170" s="19">
        <f t="shared" si="735"/>
        <v>4179</v>
      </c>
      <c r="BH170" s="20">
        <f t="shared" si="735"/>
        <v>3658</v>
      </c>
      <c r="BI170" s="18">
        <f t="shared" si="21"/>
        <v>3220</v>
      </c>
      <c r="BJ170" s="19">
        <f t="shared" ref="BJ170:BP170" si="736">BJ82-BI82</f>
        <v>1592</v>
      </c>
      <c r="BK170" s="19">
        <f t="shared" si="736"/>
        <v>1738</v>
      </c>
      <c r="BL170" s="19">
        <f t="shared" si="736"/>
        <v>4401</v>
      </c>
      <c r="BM170" s="19">
        <f t="shared" si="736"/>
        <v>3153</v>
      </c>
      <c r="BN170" s="19">
        <f t="shared" si="736"/>
        <v>2945</v>
      </c>
      <c r="BO170" s="19">
        <f t="shared" si="736"/>
        <v>4499</v>
      </c>
      <c r="BP170" s="20">
        <f t="shared" si="736"/>
        <v>4654</v>
      </c>
      <c r="BQ170" s="18">
        <f t="shared" si="23"/>
        <v>3127</v>
      </c>
      <c r="BR170" s="19">
        <f t="shared" ref="BR170:CA170" si="737">BR82-BQ82</f>
        <v>4422</v>
      </c>
      <c r="BS170" s="19">
        <f t="shared" si="737"/>
        <v>4153</v>
      </c>
      <c r="BT170" s="19">
        <f t="shared" si="737"/>
        <v>3101</v>
      </c>
      <c r="BU170" s="19">
        <f t="shared" si="737"/>
        <v>5774</v>
      </c>
      <c r="BV170" s="19">
        <f t="shared" si="737"/>
        <v>4479</v>
      </c>
      <c r="BW170" s="19">
        <f t="shared" si="737"/>
        <v>4233</v>
      </c>
      <c r="BX170" s="19">
        <f t="shared" si="737"/>
        <v>6285</v>
      </c>
      <c r="BY170" s="19">
        <f t="shared" si="737"/>
        <v>5110</v>
      </c>
      <c r="BZ170" s="19">
        <f t="shared" si="737"/>
        <v>4190</v>
      </c>
      <c r="CA170" s="20">
        <f t="shared" si="737"/>
        <v>3882</v>
      </c>
      <c r="CB170" s="18">
        <f t="shared" si="25"/>
        <v>2995.5</v>
      </c>
      <c r="CC170" s="19">
        <f t="shared" ref="CC170:CG170" si="738">CC82-CB82</f>
        <v>4039</v>
      </c>
      <c r="CD170" s="19">
        <f t="shared" si="738"/>
        <v>3998</v>
      </c>
      <c r="CE170" s="19">
        <f t="shared" si="738"/>
        <v>3263</v>
      </c>
      <c r="CF170" s="19">
        <f t="shared" si="738"/>
        <v>5745</v>
      </c>
      <c r="CG170" s="20">
        <f t="shared" si="738"/>
        <v>4501</v>
      </c>
    </row>
    <row r="171">
      <c r="A171" s="14" t="s">
        <v>89</v>
      </c>
      <c r="B171" s="18">
        <f t="shared" si="27"/>
        <v>1529.5</v>
      </c>
      <c r="C171" s="19">
        <f t="shared" ref="C171:K171" si="739">C83-B83</f>
        <v>2340</v>
      </c>
      <c r="D171" s="19">
        <f t="shared" si="739"/>
        <v>2092</v>
      </c>
      <c r="E171" s="19">
        <f t="shared" si="739"/>
        <v>3110</v>
      </c>
      <c r="F171" s="19">
        <f t="shared" si="739"/>
        <v>3452</v>
      </c>
      <c r="G171" s="19">
        <f t="shared" si="739"/>
        <v>2543</v>
      </c>
      <c r="H171" s="19">
        <f t="shared" si="739"/>
        <v>3116</v>
      </c>
      <c r="I171" s="19">
        <f t="shared" si="739"/>
        <v>2770</v>
      </c>
      <c r="J171" s="19">
        <f t="shared" si="739"/>
        <v>2126</v>
      </c>
      <c r="K171" s="20">
        <f t="shared" si="739"/>
        <v>2272</v>
      </c>
      <c r="L171" s="18">
        <f t="shared" si="11"/>
        <v>2056</v>
      </c>
      <c r="M171" s="19">
        <f t="shared" ref="M171:T171" si="740">M83-L83</f>
        <v>2043</v>
      </c>
      <c r="N171" s="19">
        <f t="shared" si="740"/>
        <v>1695</v>
      </c>
      <c r="O171" s="19">
        <f t="shared" si="740"/>
        <v>4104</v>
      </c>
      <c r="P171" s="19">
        <f t="shared" si="740"/>
        <v>2612</v>
      </c>
      <c r="Q171" s="19">
        <f t="shared" si="740"/>
        <v>2456</v>
      </c>
      <c r="R171" s="19">
        <f t="shared" si="740"/>
        <v>3341</v>
      </c>
      <c r="S171" s="19">
        <f t="shared" si="740"/>
        <v>2726</v>
      </c>
      <c r="T171" s="20">
        <f t="shared" si="740"/>
        <v>2055</v>
      </c>
      <c r="U171" s="18">
        <f t="shared" si="13"/>
        <v>2034.333333</v>
      </c>
      <c r="V171" s="19">
        <f t="shared" ref="V171:AD171" si="741">V83-U83</f>
        <v>2158</v>
      </c>
      <c r="W171" s="19">
        <f t="shared" si="741"/>
        <v>1812</v>
      </c>
      <c r="X171" s="19">
        <f t="shared" si="741"/>
        <v>4140</v>
      </c>
      <c r="Y171" s="19">
        <f t="shared" si="741"/>
        <v>2703</v>
      </c>
      <c r="Z171" s="19">
        <f t="shared" si="741"/>
        <v>2430</v>
      </c>
      <c r="AA171" s="19">
        <f t="shared" si="741"/>
        <v>2639</v>
      </c>
      <c r="AB171" s="19">
        <f t="shared" si="741"/>
        <v>2664</v>
      </c>
      <c r="AC171" s="19">
        <f t="shared" si="741"/>
        <v>2146</v>
      </c>
      <c r="AD171" s="20">
        <f t="shared" si="741"/>
        <v>1966</v>
      </c>
      <c r="AE171" s="18">
        <f t="shared" si="15"/>
        <v>1921</v>
      </c>
      <c r="AF171" s="19">
        <f t="shared" ref="AF171:AN171" si="742">AF83-AE83</f>
        <v>1983</v>
      </c>
      <c r="AG171" s="19">
        <f t="shared" si="742"/>
        <v>1831</v>
      </c>
      <c r="AH171" s="19">
        <f t="shared" si="742"/>
        <v>4223</v>
      </c>
      <c r="AI171" s="19">
        <f t="shared" si="742"/>
        <v>2968</v>
      </c>
      <c r="AJ171" s="19">
        <f t="shared" si="742"/>
        <v>2698</v>
      </c>
      <c r="AK171" s="19">
        <f t="shared" si="742"/>
        <v>2527</v>
      </c>
      <c r="AL171" s="19">
        <f t="shared" si="742"/>
        <v>2833</v>
      </c>
      <c r="AM171" s="19">
        <f t="shared" si="742"/>
        <v>2359</v>
      </c>
      <c r="AN171" s="20">
        <f t="shared" si="742"/>
        <v>2399</v>
      </c>
      <c r="AO171" s="18">
        <f t="shared" si="17"/>
        <v>2091.333333</v>
      </c>
      <c r="AP171" s="19">
        <f t="shared" ref="AP171:AX171" si="743">AP83-AO83</f>
        <v>2163</v>
      </c>
      <c r="AQ171" s="19">
        <f t="shared" si="743"/>
        <v>2040</v>
      </c>
      <c r="AR171" s="19">
        <f t="shared" si="743"/>
        <v>3487</v>
      </c>
      <c r="AS171" s="19">
        <f t="shared" si="743"/>
        <v>2827</v>
      </c>
      <c r="AT171" s="19">
        <f t="shared" si="743"/>
        <v>2616</v>
      </c>
      <c r="AU171" s="19">
        <f t="shared" si="743"/>
        <v>2622</v>
      </c>
      <c r="AV171" s="19">
        <f t="shared" si="743"/>
        <v>2973</v>
      </c>
      <c r="AW171" s="19">
        <f t="shared" si="743"/>
        <v>2229</v>
      </c>
      <c r="AX171" s="20">
        <f t="shared" si="743"/>
        <v>2165</v>
      </c>
      <c r="AY171" s="18">
        <f t="shared" si="19"/>
        <v>2314.333333</v>
      </c>
      <c r="AZ171" s="19">
        <f t="shared" ref="AZ171:BH171" si="744">AZ83-AY83</f>
        <v>2559</v>
      </c>
      <c r="BA171" s="19">
        <f t="shared" si="744"/>
        <v>2173</v>
      </c>
      <c r="BB171" s="19">
        <f t="shared" si="744"/>
        <v>3347</v>
      </c>
      <c r="BC171" s="19">
        <f t="shared" si="744"/>
        <v>3135</v>
      </c>
      <c r="BD171" s="19">
        <f t="shared" si="744"/>
        <v>2428</v>
      </c>
      <c r="BE171" s="19">
        <f t="shared" si="744"/>
        <v>2448</v>
      </c>
      <c r="BF171" s="19">
        <f t="shared" si="744"/>
        <v>2574</v>
      </c>
      <c r="BG171" s="19">
        <f t="shared" si="744"/>
        <v>2123</v>
      </c>
      <c r="BH171" s="20">
        <f t="shared" si="744"/>
        <v>1874</v>
      </c>
      <c r="BI171" s="18">
        <f t="shared" si="21"/>
        <v>1907.333333</v>
      </c>
      <c r="BJ171" s="19">
        <f t="shared" ref="BJ171:BP171" si="745">BJ83-BI83</f>
        <v>1380</v>
      </c>
      <c r="BK171" s="19">
        <f t="shared" si="745"/>
        <v>1492</v>
      </c>
      <c r="BL171" s="19">
        <f t="shared" si="745"/>
        <v>2792</v>
      </c>
      <c r="BM171" s="19">
        <f t="shared" si="745"/>
        <v>2519</v>
      </c>
      <c r="BN171" s="19">
        <f t="shared" si="745"/>
        <v>2327</v>
      </c>
      <c r="BO171" s="19">
        <f t="shared" si="745"/>
        <v>2260</v>
      </c>
      <c r="BP171" s="20">
        <f t="shared" si="745"/>
        <v>2409</v>
      </c>
      <c r="BQ171" s="18">
        <f t="shared" si="23"/>
        <v>1663.5</v>
      </c>
      <c r="BR171" s="19">
        <f t="shared" ref="BR171:CA171" si="746">BR83-BQ83</f>
        <v>1864</v>
      </c>
      <c r="BS171" s="19">
        <f t="shared" si="746"/>
        <v>1840</v>
      </c>
      <c r="BT171" s="19">
        <f t="shared" si="746"/>
        <v>1385</v>
      </c>
      <c r="BU171" s="19">
        <f t="shared" si="746"/>
        <v>2646</v>
      </c>
      <c r="BV171" s="19">
        <f t="shared" si="746"/>
        <v>1996</v>
      </c>
      <c r="BW171" s="19">
        <f t="shared" si="746"/>
        <v>2098</v>
      </c>
      <c r="BX171" s="19">
        <f t="shared" si="746"/>
        <v>1903</v>
      </c>
      <c r="BY171" s="19">
        <f t="shared" si="746"/>
        <v>1728</v>
      </c>
      <c r="BZ171" s="19">
        <f t="shared" si="746"/>
        <v>1590</v>
      </c>
      <c r="CA171" s="20">
        <f t="shared" si="746"/>
        <v>1650</v>
      </c>
      <c r="CB171" s="18">
        <f t="shared" si="25"/>
        <v>1654.5</v>
      </c>
      <c r="CC171" s="19">
        <f t="shared" ref="CC171:CG171" si="747">CC83-CB83</f>
        <v>2103</v>
      </c>
      <c r="CD171" s="19">
        <f t="shared" si="747"/>
        <v>2005</v>
      </c>
      <c r="CE171" s="19">
        <f t="shared" si="747"/>
        <v>969</v>
      </c>
      <c r="CF171" s="19">
        <f t="shared" si="747"/>
        <v>2431</v>
      </c>
      <c r="CG171" s="20">
        <f t="shared" si="747"/>
        <v>2635</v>
      </c>
    </row>
    <row r="172">
      <c r="A172" s="14" t="s">
        <v>90</v>
      </c>
      <c r="B172" s="18">
        <f t="shared" si="27"/>
        <v>353.25</v>
      </c>
      <c r="C172" s="19">
        <f t="shared" ref="C172:K172" si="748">C84-B84</f>
        <v>624</v>
      </c>
      <c r="D172" s="19">
        <f t="shared" si="748"/>
        <v>427</v>
      </c>
      <c r="E172" s="19">
        <f t="shared" si="748"/>
        <v>548</v>
      </c>
      <c r="F172" s="19">
        <f t="shared" si="748"/>
        <v>491</v>
      </c>
      <c r="G172" s="19">
        <f t="shared" si="748"/>
        <v>461</v>
      </c>
      <c r="H172" s="19">
        <f t="shared" si="748"/>
        <v>437</v>
      </c>
      <c r="I172" s="19">
        <f t="shared" si="748"/>
        <v>482</v>
      </c>
      <c r="J172" s="19">
        <f t="shared" si="748"/>
        <v>361</v>
      </c>
      <c r="K172" s="20">
        <f t="shared" si="748"/>
        <v>477</v>
      </c>
      <c r="L172" s="18">
        <f t="shared" si="11"/>
        <v>372.3333333</v>
      </c>
      <c r="M172" s="19">
        <f t="shared" ref="M172:T172" si="749">M84-L84</f>
        <v>386</v>
      </c>
      <c r="N172" s="19">
        <f t="shared" si="749"/>
        <v>296</v>
      </c>
      <c r="O172" s="19">
        <f t="shared" si="749"/>
        <v>439</v>
      </c>
      <c r="P172" s="19">
        <f t="shared" si="749"/>
        <v>550</v>
      </c>
      <c r="Q172" s="19">
        <f t="shared" si="749"/>
        <v>541</v>
      </c>
      <c r="R172" s="19">
        <f t="shared" si="749"/>
        <v>623</v>
      </c>
      <c r="S172" s="19">
        <f t="shared" si="749"/>
        <v>731</v>
      </c>
      <c r="T172" s="20">
        <f t="shared" si="749"/>
        <v>618</v>
      </c>
      <c r="U172" s="18">
        <f t="shared" si="13"/>
        <v>533</v>
      </c>
      <c r="V172" s="19">
        <f t="shared" ref="V172:AD172" si="750">V84-U84</f>
        <v>548</v>
      </c>
      <c r="W172" s="19">
        <f t="shared" si="750"/>
        <v>550</v>
      </c>
      <c r="X172" s="19">
        <f t="shared" si="750"/>
        <v>722</v>
      </c>
      <c r="Y172" s="19">
        <f t="shared" si="750"/>
        <v>753</v>
      </c>
      <c r="Z172" s="19">
        <f t="shared" si="750"/>
        <v>758</v>
      </c>
      <c r="AA172" s="19">
        <f t="shared" si="750"/>
        <v>715</v>
      </c>
      <c r="AB172" s="19">
        <f t="shared" si="750"/>
        <v>746</v>
      </c>
      <c r="AC172" s="19">
        <f t="shared" si="750"/>
        <v>771</v>
      </c>
      <c r="AD172" s="20">
        <f t="shared" si="750"/>
        <v>721</v>
      </c>
      <c r="AE172" s="18">
        <f t="shared" si="15"/>
        <v>629</v>
      </c>
      <c r="AF172" s="19">
        <f t="shared" ref="AF172:AN172" si="751">AF84-AE84</f>
        <v>738</v>
      </c>
      <c r="AG172" s="19">
        <f t="shared" si="751"/>
        <v>616</v>
      </c>
      <c r="AH172" s="19">
        <f t="shared" si="751"/>
        <v>611</v>
      </c>
      <c r="AI172" s="19">
        <f t="shared" si="751"/>
        <v>614</v>
      </c>
      <c r="AJ172" s="19">
        <f t="shared" si="751"/>
        <v>876</v>
      </c>
      <c r="AK172" s="19">
        <f t="shared" si="751"/>
        <v>694</v>
      </c>
      <c r="AL172" s="19">
        <f t="shared" si="751"/>
        <v>728</v>
      </c>
      <c r="AM172" s="19">
        <f t="shared" si="751"/>
        <v>645</v>
      </c>
      <c r="AN172" s="20">
        <f t="shared" si="751"/>
        <v>577</v>
      </c>
      <c r="AO172" s="18">
        <f t="shared" si="17"/>
        <v>533</v>
      </c>
      <c r="AP172" s="19">
        <f t="shared" ref="AP172:AX172" si="752">AP84-AO84</f>
        <v>558</v>
      </c>
      <c r="AQ172" s="19">
        <f t="shared" si="752"/>
        <v>489</v>
      </c>
      <c r="AR172" s="19">
        <f t="shared" si="752"/>
        <v>667</v>
      </c>
      <c r="AS172" s="19">
        <f t="shared" si="752"/>
        <v>588</v>
      </c>
      <c r="AT172" s="19">
        <f t="shared" si="752"/>
        <v>777</v>
      </c>
      <c r="AU172" s="19">
        <f t="shared" si="752"/>
        <v>540</v>
      </c>
      <c r="AV172" s="19">
        <f t="shared" si="752"/>
        <v>673</v>
      </c>
      <c r="AW172" s="19">
        <f t="shared" si="752"/>
        <v>682</v>
      </c>
      <c r="AX172" s="20">
        <f t="shared" si="752"/>
        <v>510</v>
      </c>
      <c r="AY172" s="18">
        <f t="shared" si="19"/>
        <v>623.3333333</v>
      </c>
      <c r="AZ172" s="19">
        <f t="shared" ref="AZ172:BH172" si="753">AZ84-AY84</f>
        <v>629</v>
      </c>
      <c r="BA172" s="19">
        <f t="shared" si="753"/>
        <v>612</v>
      </c>
      <c r="BB172" s="19">
        <f t="shared" si="753"/>
        <v>673</v>
      </c>
      <c r="BC172" s="19">
        <f t="shared" si="753"/>
        <v>731</v>
      </c>
      <c r="BD172" s="19">
        <f t="shared" si="753"/>
        <v>697</v>
      </c>
      <c r="BE172" s="19">
        <f t="shared" si="753"/>
        <v>588</v>
      </c>
      <c r="BF172" s="19">
        <f t="shared" si="753"/>
        <v>879</v>
      </c>
      <c r="BG172" s="19">
        <f t="shared" si="753"/>
        <v>635</v>
      </c>
      <c r="BH172" s="20">
        <f t="shared" si="753"/>
        <v>601</v>
      </c>
      <c r="BI172" s="18">
        <f t="shared" si="21"/>
        <v>578.6666667</v>
      </c>
      <c r="BJ172" s="19">
        <f t="shared" ref="BJ172:BP172" si="754">BJ84-BI84</f>
        <v>336</v>
      </c>
      <c r="BK172" s="19">
        <f t="shared" si="754"/>
        <v>319</v>
      </c>
      <c r="BL172" s="19">
        <f t="shared" si="754"/>
        <v>694</v>
      </c>
      <c r="BM172" s="19">
        <f t="shared" si="754"/>
        <v>768</v>
      </c>
      <c r="BN172" s="19">
        <f t="shared" si="754"/>
        <v>568</v>
      </c>
      <c r="BO172" s="19">
        <f t="shared" si="754"/>
        <v>630</v>
      </c>
      <c r="BP172" s="20">
        <f t="shared" si="754"/>
        <v>699</v>
      </c>
      <c r="BQ172" s="18">
        <f t="shared" si="23"/>
        <v>480</v>
      </c>
      <c r="BR172" s="19">
        <f t="shared" ref="BR172:CA172" si="755">BR84-BQ84</f>
        <v>629</v>
      </c>
      <c r="BS172" s="19">
        <f t="shared" si="755"/>
        <v>425</v>
      </c>
      <c r="BT172" s="19">
        <f t="shared" si="755"/>
        <v>452</v>
      </c>
      <c r="BU172" s="19">
        <f t="shared" si="755"/>
        <v>704</v>
      </c>
      <c r="BV172" s="19">
        <f t="shared" si="755"/>
        <v>588</v>
      </c>
      <c r="BW172" s="19">
        <f t="shared" si="755"/>
        <v>636</v>
      </c>
      <c r="BX172" s="19">
        <f t="shared" si="755"/>
        <v>630</v>
      </c>
      <c r="BY172" s="19">
        <f t="shared" si="755"/>
        <v>587</v>
      </c>
      <c r="BZ172" s="19">
        <f t="shared" si="755"/>
        <v>462</v>
      </c>
      <c r="CA172" s="20">
        <f t="shared" si="755"/>
        <v>662</v>
      </c>
      <c r="CB172" s="18">
        <f t="shared" si="25"/>
        <v>447</v>
      </c>
      <c r="CC172" s="19">
        <f t="shared" ref="CC172:CG172" si="756">CC84-CB84</f>
        <v>582</v>
      </c>
      <c r="CD172" s="19">
        <f t="shared" si="756"/>
        <v>474</v>
      </c>
      <c r="CE172" s="19">
        <f t="shared" si="756"/>
        <v>429</v>
      </c>
      <c r="CF172" s="19">
        <f t="shared" si="756"/>
        <v>621</v>
      </c>
      <c r="CG172" s="20">
        <f t="shared" si="756"/>
        <v>534</v>
      </c>
    </row>
    <row r="173">
      <c r="A173" s="14" t="s">
        <v>91</v>
      </c>
      <c r="B173" s="18">
        <f t="shared" si="27"/>
        <v>1073.5</v>
      </c>
      <c r="C173" s="19">
        <f t="shared" ref="C173:K173" si="757">C85-B85</f>
        <v>1689</v>
      </c>
      <c r="D173" s="19">
        <f t="shared" si="757"/>
        <v>1730</v>
      </c>
      <c r="E173" s="19">
        <f t="shared" si="757"/>
        <v>1707</v>
      </c>
      <c r="F173" s="19">
        <f t="shared" si="757"/>
        <v>1820</v>
      </c>
      <c r="G173" s="19">
        <f t="shared" si="757"/>
        <v>1821</v>
      </c>
      <c r="H173" s="19">
        <f t="shared" si="757"/>
        <v>1833</v>
      </c>
      <c r="I173" s="19">
        <f t="shared" si="757"/>
        <v>1985</v>
      </c>
      <c r="J173" s="19">
        <f t="shared" si="757"/>
        <v>1478</v>
      </c>
      <c r="K173" s="20">
        <f t="shared" si="757"/>
        <v>1810</v>
      </c>
      <c r="L173" s="18">
        <f t="shared" si="11"/>
        <v>1353</v>
      </c>
      <c r="M173" s="19">
        <f t="shared" ref="M173:T173" si="758">M85-L85</f>
        <v>1682</v>
      </c>
      <c r="N173" s="19">
        <f t="shared" si="758"/>
        <v>1567</v>
      </c>
      <c r="O173" s="19">
        <f t="shared" si="758"/>
        <v>2342</v>
      </c>
      <c r="P173" s="19">
        <f t="shared" si="758"/>
        <v>2087</v>
      </c>
      <c r="Q173" s="19">
        <f t="shared" si="758"/>
        <v>1841</v>
      </c>
      <c r="R173" s="19">
        <f t="shared" si="758"/>
        <v>2208</v>
      </c>
      <c r="S173" s="19">
        <f t="shared" si="758"/>
        <v>2115</v>
      </c>
      <c r="T173" s="20">
        <f t="shared" si="758"/>
        <v>1643</v>
      </c>
      <c r="U173" s="18">
        <f t="shared" si="13"/>
        <v>1571</v>
      </c>
      <c r="V173" s="19">
        <f t="shared" ref="V173:AD173" si="759">V85-U85</f>
        <v>1998</v>
      </c>
      <c r="W173" s="19">
        <f t="shared" si="759"/>
        <v>1528</v>
      </c>
      <c r="X173" s="19">
        <f t="shared" si="759"/>
        <v>2392</v>
      </c>
      <c r="Y173" s="19">
        <f t="shared" si="759"/>
        <v>1954</v>
      </c>
      <c r="Z173" s="19">
        <f t="shared" si="759"/>
        <v>1985</v>
      </c>
      <c r="AA173" s="19">
        <f t="shared" si="759"/>
        <v>1814</v>
      </c>
      <c r="AB173" s="19">
        <f t="shared" si="759"/>
        <v>1735</v>
      </c>
      <c r="AC173" s="19">
        <f t="shared" si="759"/>
        <v>1875</v>
      </c>
      <c r="AD173" s="20">
        <f t="shared" si="759"/>
        <v>1977</v>
      </c>
      <c r="AE173" s="18">
        <f t="shared" si="15"/>
        <v>1493.666667</v>
      </c>
      <c r="AF173" s="19">
        <f t="shared" ref="AF173:AN173" si="760">AF85-AE85</f>
        <v>1542</v>
      </c>
      <c r="AG173" s="19">
        <f t="shared" si="760"/>
        <v>2072</v>
      </c>
      <c r="AH173" s="19">
        <f t="shared" si="760"/>
        <v>2662</v>
      </c>
      <c r="AI173" s="19">
        <f t="shared" si="760"/>
        <v>2649</v>
      </c>
      <c r="AJ173" s="19">
        <f t="shared" si="760"/>
        <v>2031</v>
      </c>
      <c r="AK173" s="19">
        <f t="shared" si="760"/>
        <v>2466</v>
      </c>
      <c r="AL173" s="19">
        <f t="shared" si="760"/>
        <v>2689</v>
      </c>
      <c r="AM173" s="19">
        <f t="shared" si="760"/>
        <v>2530</v>
      </c>
      <c r="AN173" s="20">
        <f t="shared" si="760"/>
        <v>1903</v>
      </c>
      <c r="AO173" s="18">
        <f t="shared" si="17"/>
        <v>1486.333333</v>
      </c>
      <c r="AP173" s="19">
        <f t="shared" ref="AP173:AX173" si="761">AP85-AO85</f>
        <v>1658</v>
      </c>
      <c r="AQ173" s="19">
        <f t="shared" si="761"/>
        <v>1546</v>
      </c>
      <c r="AR173" s="19">
        <f t="shared" si="761"/>
        <v>2489</v>
      </c>
      <c r="AS173" s="19">
        <f t="shared" si="761"/>
        <v>1974</v>
      </c>
      <c r="AT173" s="19">
        <f t="shared" si="761"/>
        <v>2131</v>
      </c>
      <c r="AU173" s="19">
        <f t="shared" si="761"/>
        <v>2541</v>
      </c>
      <c r="AV173" s="19">
        <f t="shared" si="761"/>
        <v>2660</v>
      </c>
      <c r="AW173" s="19">
        <f t="shared" si="761"/>
        <v>2520</v>
      </c>
      <c r="AX173" s="20">
        <f t="shared" si="761"/>
        <v>2349</v>
      </c>
      <c r="AY173" s="18">
        <f t="shared" si="19"/>
        <v>1399.333333</v>
      </c>
      <c r="AZ173" s="19">
        <f t="shared" ref="AZ173:BH173" si="762">AZ85-AY85</f>
        <v>1740</v>
      </c>
      <c r="BA173" s="19">
        <f t="shared" si="762"/>
        <v>1429</v>
      </c>
      <c r="BB173" s="19">
        <f t="shared" si="762"/>
        <v>2212</v>
      </c>
      <c r="BC173" s="19">
        <f t="shared" si="762"/>
        <v>1695</v>
      </c>
      <c r="BD173" s="19">
        <f t="shared" si="762"/>
        <v>1633</v>
      </c>
      <c r="BE173" s="19">
        <f t="shared" si="762"/>
        <v>2090</v>
      </c>
      <c r="BF173" s="19">
        <f t="shared" si="762"/>
        <v>1595</v>
      </c>
      <c r="BG173" s="19">
        <f t="shared" si="762"/>
        <v>1923</v>
      </c>
      <c r="BH173" s="20">
        <f t="shared" si="762"/>
        <v>1925</v>
      </c>
      <c r="BI173" s="18">
        <f t="shared" si="21"/>
        <v>1520.333333</v>
      </c>
      <c r="BJ173" s="19">
        <f t="shared" ref="BJ173:BP173" si="763">BJ85-BI85</f>
        <v>1047</v>
      </c>
      <c r="BK173" s="19">
        <f t="shared" si="763"/>
        <v>1366</v>
      </c>
      <c r="BL173" s="19">
        <f t="shared" si="763"/>
        <v>2129</v>
      </c>
      <c r="BM173" s="19">
        <f t="shared" si="763"/>
        <v>1793</v>
      </c>
      <c r="BN173" s="19">
        <f t="shared" si="763"/>
        <v>1559</v>
      </c>
      <c r="BO173" s="19">
        <f t="shared" si="763"/>
        <v>2003</v>
      </c>
      <c r="BP173" s="20">
        <f t="shared" si="763"/>
        <v>1638</v>
      </c>
      <c r="BQ173" s="18">
        <f t="shared" si="23"/>
        <v>1367</v>
      </c>
      <c r="BR173" s="19">
        <f t="shared" ref="BR173:CA173" si="764">BR85-BQ85</f>
        <v>1866</v>
      </c>
      <c r="BS173" s="19">
        <f t="shared" si="764"/>
        <v>1608</v>
      </c>
      <c r="BT173" s="19">
        <f t="shared" si="764"/>
        <v>1223</v>
      </c>
      <c r="BU173" s="19">
        <f t="shared" si="764"/>
        <v>1691</v>
      </c>
      <c r="BV173" s="19">
        <f t="shared" si="764"/>
        <v>1211</v>
      </c>
      <c r="BW173" s="19">
        <f t="shared" si="764"/>
        <v>1527</v>
      </c>
      <c r="BX173" s="19">
        <f t="shared" si="764"/>
        <v>1684</v>
      </c>
      <c r="BY173" s="19">
        <f t="shared" si="764"/>
        <v>1460</v>
      </c>
      <c r="BZ173" s="19">
        <f t="shared" si="764"/>
        <v>1273</v>
      </c>
      <c r="CA173" s="20">
        <f t="shared" si="764"/>
        <v>1238</v>
      </c>
      <c r="CB173" s="18">
        <f t="shared" si="25"/>
        <v>1177.5</v>
      </c>
      <c r="CC173" s="19">
        <f t="shared" ref="CC173:CG173" si="765">CC85-CB85</f>
        <v>1432</v>
      </c>
      <c r="CD173" s="19">
        <f t="shared" si="765"/>
        <v>1284</v>
      </c>
      <c r="CE173" s="19">
        <f t="shared" si="765"/>
        <v>1138</v>
      </c>
      <c r="CF173" s="19">
        <f t="shared" si="765"/>
        <v>2019</v>
      </c>
      <c r="CG173" s="20">
        <f t="shared" si="765"/>
        <v>1598</v>
      </c>
    </row>
    <row r="174">
      <c r="A174" s="14" t="s">
        <v>92</v>
      </c>
      <c r="B174" s="18">
        <f t="shared" si="27"/>
        <v>177.75</v>
      </c>
      <c r="C174" s="19">
        <f t="shared" ref="C174:K174" si="766">C86-B86</f>
        <v>198</v>
      </c>
      <c r="D174" s="19">
        <f t="shared" si="766"/>
        <v>219</v>
      </c>
      <c r="E174" s="19">
        <f t="shared" si="766"/>
        <v>471</v>
      </c>
      <c r="F174" s="19">
        <f t="shared" si="766"/>
        <v>593</v>
      </c>
      <c r="G174" s="19">
        <f t="shared" si="766"/>
        <v>319</v>
      </c>
      <c r="H174" s="19">
        <f t="shared" si="766"/>
        <v>343</v>
      </c>
      <c r="I174" s="19">
        <f t="shared" si="766"/>
        <v>732</v>
      </c>
      <c r="J174" s="19">
        <f t="shared" si="766"/>
        <v>365</v>
      </c>
      <c r="K174" s="20">
        <f t="shared" si="766"/>
        <v>224</v>
      </c>
      <c r="L174" s="18">
        <f t="shared" si="11"/>
        <v>273.6666667</v>
      </c>
      <c r="M174" s="19">
        <f t="shared" ref="M174:T174" si="767">M86-L86</f>
        <v>223</v>
      </c>
      <c r="N174" s="19">
        <f t="shared" si="767"/>
        <v>230</v>
      </c>
      <c r="O174" s="19">
        <f t="shared" si="767"/>
        <v>541</v>
      </c>
      <c r="P174" s="19">
        <f t="shared" si="767"/>
        <v>469</v>
      </c>
      <c r="Q174" s="19">
        <f t="shared" si="767"/>
        <v>685</v>
      </c>
      <c r="R174" s="19">
        <f t="shared" si="767"/>
        <v>580</v>
      </c>
      <c r="S174" s="19">
        <f t="shared" si="767"/>
        <v>454</v>
      </c>
      <c r="T174" s="20">
        <f t="shared" si="767"/>
        <v>397</v>
      </c>
      <c r="U174" s="18">
        <f t="shared" si="13"/>
        <v>260.3333333</v>
      </c>
      <c r="V174" s="19">
        <f t="shared" ref="V174:AD174" si="768">V86-U86</f>
        <v>236</v>
      </c>
      <c r="W174" s="19">
        <f t="shared" si="768"/>
        <v>247</v>
      </c>
      <c r="X174" s="19">
        <f t="shared" si="768"/>
        <v>570</v>
      </c>
      <c r="Y174" s="19">
        <f t="shared" si="768"/>
        <v>587</v>
      </c>
      <c r="Z174" s="19">
        <f t="shared" si="768"/>
        <v>628</v>
      </c>
      <c r="AA174" s="19">
        <f t="shared" si="768"/>
        <v>846</v>
      </c>
      <c r="AB174" s="19">
        <f t="shared" si="768"/>
        <v>276</v>
      </c>
      <c r="AC174" s="19">
        <f t="shared" si="768"/>
        <v>314</v>
      </c>
      <c r="AD174" s="20">
        <f t="shared" si="768"/>
        <v>269</v>
      </c>
      <c r="AE174" s="18">
        <f t="shared" si="15"/>
        <v>255</v>
      </c>
      <c r="AF174" s="19">
        <f t="shared" ref="AF174:AN174" si="769">AF86-AE86</f>
        <v>221</v>
      </c>
      <c r="AG174" s="19">
        <f t="shared" si="769"/>
        <v>233</v>
      </c>
      <c r="AH174" s="19">
        <f t="shared" si="769"/>
        <v>565</v>
      </c>
      <c r="AI174" s="19">
        <f t="shared" si="769"/>
        <v>605</v>
      </c>
      <c r="AJ174" s="19">
        <f t="shared" si="769"/>
        <v>572</v>
      </c>
      <c r="AK174" s="19">
        <f t="shared" si="769"/>
        <v>547</v>
      </c>
      <c r="AL174" s="19">
        <f t="shared" si="769"/>
        <v>314</v>
      </c>
      <c r="AM174" s="19">
        <f t="shared" si="769"/>
        <v>228</v>
      </c>
      <c r="AN174" s="20">
        <f t="shared" si="769"/>
        <v>196</v>
      </c>
      <c r="AO174" s="18">
        <f t="shared" si="17"/>
        <v>243</v>
      </c>
      <c r="AP174" s="19">
        <f t="shared" ref="AP174:AX174" si="770">AP86-AO86</f>
        <v>227</v>
      </c>
      <c r="AQ174" s="19">
        <f t="shared" si="770"/>
        <v>160</v>
      </c>
      <c r="AR174" s="19">
        <f t="shared" si="770"/>
        <v>621</v>
      </c>
      <c r="AS174" s="19">
        <f t="shared" si="770"/>
        <v>405</v>
      </c>
      <c r="AT174" s="19">
        <f t="shared" si="770"/>
        <v>262</v>
      </c>
      <c r="AU174" s="19">
        <f t="shared" si="770"/>
        <v>388</v>
      </c>
      <c r="AV174" s="19">
        <f t="shared" si="770"/>
        <v>223</v>
      </c>
      <c r="AW174" s="19">
        <f t="shared" si="770"/>
        <v>240</v>
      </c>
      <c r="AX174" s="20">
        <f t="shared" si="770"/>
        <v>266</v>
      </c>
      <c r="AY174" s="18">
        <f t="shared" si="19"/>
        <v>0</v>
      </c>
      <c r="AZ174" s="19">
        <f t="shared" ref="AZ174:BH174" si="771">AZ86-AY86</f>
        <v>0</v>
      </c>
      <c r="BA174" s="19">
        <f t="shared" si="771"/>
        <v>0</v>
      </c>
      <c r="BB174" s="19">
        <f t="shared" si="771"/>
        <v>0</v>
      </c>
      <c r="BC174" s="19">
        <f t="shared" si="771"/>
        <v>0</v>
      </c>
      <c r="BD174" s="19">
        <f t="shared" si="771"/>
        <v>0</v>
      </c>
      <c r="BE174" s="19">
        <f t="shared" si="771"/>
        <v>0</v>
      </c>
      <c r="BF174" s="19">
        <f t="shared" si="771"/>
        <v>0</v>
      </c>
      <c r="BG174" s="19">
        <f t="shared" si="771"/>
        <v>0</v>
      </c>
      <c r="BH174" s="20">
        <f t="shared" si="771"/>
        <v>4281</v>
      </c>
      <c r="BI174" s="18">
        <f t="shared" si="21"/>
        <v>0</v>
      </c>
      <c r="BJ174" s="19">
        <f t="shared" ref="BJ174:BP174" si="772">BJ86-BI86</f>
        <v>0</v>
      </c>
      <c r="BK174" s="19">
        <f t="shared" si="772"/>
        <v>0</v>
      </c>
      <c r="BL174" s="19">
        <f t="shared" si="772"/>
        <v>0</v>
      </c>
      <c r="BM174" s="19">
        <f t="shared" si="772"/>
        <v>0</v>
      </c>
      <c r="BN174" s="19">
        <f t="shared" si="772"/>
        <v>0</v>
      </c>
      <c r="BO174" s="19">
        <f t="shared" si="772"/>
        <v>0</v>
      </c>
      <c r="BP174" s="20">
        <f t="shared" si="772"/>
        <v>0</v>
      </c>
      <c r="BQ174" s="18">
        <f t="shared" si="23"/>
        <v>0</v>
      </c>
      <c r="BR174" s="19">
        <f t="shared" ref="BR174:CA174" si="773">BR86-BQ86</f>
        <v>0</v>
      </c>
      <c r="BS174" s="19">
        <f t="shared" si="773"/>
        <v>0</v>
      </c>
      <c r="BT174" s="19">
        <f t="shared" si="773"/>
        <v>0</v>
      </c>
      <c r="BU174" s="19">
        <f t="shared" si="773"/>
        <v>0</v>
      </c>
      <c r="BV174" s="19">
        <f t="shared" si="773"/>
        <v>0</v>
      </c>
      <c r="BW174" s="19">
        <f t="shared" si="773"/>
        <v>0</v>
      </c>
      <c r="BX174" s="19">
        <f t="shared" si="773"/>
        <v>0</v>
      </c>
      <c r="BY174" s="19">
        <f t="shared" si="773"/>
        <v>0</v>
      </c>
      <c r="BZ174" s="19">
        <f t="shared" si="773"/>
        <v>0</v>
      </c>
      <c r="CA174" s="20">
        <f t="shared" si="773"/>
        <v>0</v>
      </c>
      <c r="CB174" s="18">
        <f t="shared" si="25"/>
        <v>0</v>
      </c>
      <c r="CC174" s="19">
        <f t="shared" ref="CC174:CG174" si="774">CC86-CB86</f>
        <v>0</v>
      </c>
      <c r="CD174" s="19">
        <f t="shared" si="774"/>
        <v>0</v>
      </c>
      <c r="CE174" s="19">
        <f t="shared" si="774"/>
        <v>0</v>
      </c>
      <c r="CF174" s="19">
        <f t="shared" si="774"/>
        <v>0</v>
      </c>
      <c r="CG174" s="20">
        <f t="shared" si="774"/>
        <v>0</v>
      </c>
    </row>
    <row r="175">
      <c r="A175" s="14" t="s">
        <v>93</v>
      </c>
      <c r="B175" s="18">
        <f t="shared" si="27"/>
        <v>311.5</v>
      </c>
      <c r="C175" s="19">
        <f t="shared" ref="C175:K175" si="775">C87-B87</f>
        <v>392</v>
      </c>
      <c r="D175" s="19">
        <f t="shared" si="775"/>
        <v>285</v>
      </c>
      <c r="E175" s="19">
        <f t="shared" si="775"/>
        <v>313</v>
      </c>
      <c r="F175" s="19">
        <f t="shared" si="775"/>
        <v>586</v>
      </c>
      <c r="G175" s="19">
        <f t="shared" si="775"/>
        <v>370</v>
      </c>
      <c r="H175" s="19">
        <f t="shared" si="775"/>
        <v>373</v>
      </c>
      <c r="I175" s="19">
        <f t="shared" si="775"/>
        <v>372</v>
      </c>
      <c r="J175" s="19">
        <f t="shared" si="775"/>
        <v>517</v>
      </c>
      <c r="K175" s="20">
        <f t="shared" si="775"/>
        <v>360</v>
      </c>
      <c r="L175" s="18">
        <f t="shared" si="11"/>
        <v>307.6666667</v>
      </c>
      <c r="M175" s="19">
        <f t="shared" ref="M175:T175" si="776">M87-L87</f>
        <v>350</v>
      </c>
      <c r="N175" s="19">
        <f t="shared" si="776"/>
        <v>375</v>
      </c>
      <c r="O175" s="19">
        <f t="shared" si="776"/>
        <v>409</v>
      </c>
      <c r="P175" s="19">
        <f t="shared" si="776"/>
        <v>248</v>
      </c>
      <c r="Q175" s="19">
        <f t="shared" si="776"/>
        <v>368</v>
      </c>
      <c r="R175" s="19">
        <f t="shared" si="776"/>
        <v>312</v>
      </c>
      <c r="S175" s="19">
        <f t="shared" si="776"/>
        <v>646</v>
      </c>
      <c r="T175" s="20">
        <f t="shared" si="776"/>
        <v>438</v>
      </c>
      <c r="U175" s="18">
        <f t="shared" si="13"/>
        <v>325.3333333</v>
      </c>
      <c r="V175" s="19">
        <f t="shared" ref="V175:AD175" si="777">V87-U87</f>
        <v>307</v>
      </c>
      <c r="W175" s="19">
        <f t="shared" si="777"/>
        <v>412</v>
      </c>
      <c r="X175" s="19">
        <f t="shared" si="777"/>
        <v>341</v>
      </c>
      <c r="Y175" s="19">
        <f t="shared" si="777"/>
        <v>347</v>
      </c>
      <c r="Z175" s="19">
        <f t="shared" si="777"/>
        <v>258</v>
      </c>
      <c r="AA175" s="19">
        <f t="shared" si="777"/>
        <v>465</v>
      </c>
      <c r="AB175" s="19">
        <f t="shared" si="777"/>
        <v>451</v>
      </c>
      <c r="AC175" s="19">
        <f t="shared" si="777"/>
        <v>443</v>
      </c>
      <c r="AD175" s="20">
        <f t="shared" si="777"/>
        <v>280</v>
      </c>
      <c r="AE175" s="18">
        <f t="shared" si="15"/>
        <v>256.3333333</v>
      </c>
      <c r="AF175" s="19">
        <f t="shared" ref="AF175:AN175" si="778">AF87-AE87</f>
        <v>219</v>
      </c>
      <c r="AG175" s="19">
        <f t="shared" si="778"/>
        <v>230</v>
      </c>
      <c r="AH175" s="19">
        <f t="shared" si="778"/>
        <v>392</v>
      </c>
      <c r="AI175" s="19">
        <f t="shared" si="778"/>
        <v>372</v>
      </c>
      <c r="AJ175" s="19">
        <f t="shared" si="778"/>
        <v>362</v>
      </c>
      <c r="AK175" s="19">
        <f t="shared" si="778"/>
        <v>370</v>
      </c>
      <c r="AL175" s="19">
        <f t="shared" si="778"/>
        <v>328</v>
      </c>
      <c r="AM175" s="19">
        <f t="shared" si="778"/>
        <v>641</v>
      </c>
      <c r="AN175" s="20">
        <f t="shared" si="778"/>
        <v>687</v>
      </c>
      <c r="AO175" s="18">
        <f t="shared" si="17"/>
        <v>389.6666667</v>
      </c>
      <c r="AP175" s="19">
        <f t="shared" ref="AP175:AX175" si="779">AP87-AO87</f>
        <v>309</v>
      </c>
      <c r="AQ175" s="19">
        <f t="shared" si="779"/>
        <v>581</v>
      </c>
      <c r="AR175" s="19">
        <f t="shared" si="779"/>
        <v>411</v>
      </c>
      <c r="AS175" s="19">
        <f t="shared" si="779"/>
        <v>374</v>
      </c>
      <c r="AT175" s="19">
        <f t="shared" si="779"/>
        <v>382</v>
      </c>
      <c r="AU175" s="19">
        <f t="shared" si="779"/>
        <v>404</v>
      </c>
      <c r="AV175" s="19">
        <f t="shared" si="779"/>
        <v>509</v>
      </c>
      <c r="AW175" s="19">
        <f t="shared" si="779"/>
        <v>448</v>
      </c>
      <c r="AX175" s="20">
        <f t="shared" si="779"/>
        <v>814</v>
      </c>
      <c r="AY175" s="18">
        <f t="shared" si="19"/>
        <v>0</v>
      </c>
      <c r="AZ175" s="19">
        <f t="shared" ref="AZ175:BH175" si="780">AZ87-AY87</f>
        <v>0</v>
      </c>
      <c r="BA175" s="19">
        <f t="shared" si="780"/>
        <v>0</v>
      </c>
      <c r="BB175" s="19">
        <f t="shared" si="780"/>
        <v>0</v>
      </c>
      <c r="BC175" s="19">
        <f t="shared" si="780"/>
        <v>0</v>
      </c>
      <c r="BD175" s="19">
        <f t="shared" si="780"/>
        <v>0</v>
      </c>
      <c r="BE175" s="19">
        <f t="shared" si="780"/>
        <v>0</v>
      </c>
      <c r="BF175" s="19">
        <f t="shared" si="780"/>
        <v>0</v>
      </c>
      <c r="BG175" s="19">
        <f t="shared" si="780"/>
        <v>0</v>
      </c>
      <c r="BH175" s="20">
        <f t="shared" si="780"/>
        <v>6028</v>
      </c>
      <c r="BI175" s="18">
        <f t="shared" si="21"/>
        <v>0</v>
      </c>
      <c r="BJ175" s="19">
        <f t="shared" ref="BJ175:BP175" si="781">BJ87-BI87</f>
        <v>0</v>
      </c>
      <c r="BK175" s="19">
        <f t="shared" si="781"/>
        <v>0</v>
      </c>
      <c r="BL175" s="19">
        <f t="shared" si="781"/>
        <v>0</v>
      </c>
      <c r="BM175" s="19">
        <f t="shared" si="781"/>
        <v>0</v>
      </c>
      <c r="BN175" s="19">
        <f t="shared" si="781"/>
        <v>0</v>
      </c>
      <c r="BO175" s="19">
        <f t="shared" si="781"/>
        <v>0</v>
      </c>
      <c r="BP175" s="20">
        <f t="shared" si="781"/>
        <v>0</v>
      </c>
      <c r="BQ175" s="18">
        <f t="shared" si="23"/>
        <v>0</v>
      </c>
      <c r="BR175" s="19">
        <f t="shared" ref="BR175:CA175" si="782">BR87-BQ87</f>
        <v>0</v>
      </c>
      <c r="BS175" s="19">
        <f t="shared" si="782"/>
        <v>0</v>
      </c>
      <c r="BT175" s="19">
        <f t="shared" si="782"/>
        <v>0</v>
      </c>
      <c r="BU175" s="19">
        <f t="shared" si="782"/>
        <v>0</v>
      </c>
      <c r="BV175" s="19">
        <f t="shared" si="782"/>
        <v>0</v>
      </c>
      <c r="BW175" s="19">
        <f t="shared" si="782"/>
        <v>0</v>
      </c>
      <c r="BX175" s="19">
        <f t="shared" si="782"/>
        <v>0</v>
      </c>
      <c r="BY175" s="19">
        <f t="shared" si="782"/>
        <v>0</v>
      </c>
      <c r="BZ175" s="19">
        <f t="shared" si="782"/>
        <v>0</v>
      </c>
      <c r="CA175" s="20">
        <f t="shared" si="782"/>
        <v>0</v>
      </c>
      <c r="CB175" s="18">
        <f t="shared" si="25"/>
        <v>0</v>
      </c>
      <c r="CC175" s="19">
        <f t="shared" ref="CC175:CG175" si="783">CC87-CB87</f>
        <v>0</v>
      </c>
      <c r="CD175" s="19">
        <f t="shared" si="783"/>
        <v>0</v>
      </c>
      <c r="CE175" s="19">
        <f t="shared" si="783"/>
        <v>0</v>
      </c>
      <c r="CF175" s="19">
        <f t="shared" si="783"/>
        <v>0</v>
      </c>
      <c r="CG175" s="20">
        <f t="shared" si="783"/>
        <v>0</v>
      </c>
    </row>
    <row r="176">
      <c r="A176" s="14" t="s">
        <v>94</v>
      </c>
      <c r="B176" s="18">
        <f t="shared" si="27"/>
        <v>0</v>
      </c>
      <c r="C176" s="19">
        <f t="shared" ref="C176:K176" si="784">C88-B88</f>
        <v>8216</v>
      </c>
      <c r="D176" s="19">
        <f t="shared" si="784"/>
        <v>0</v>
      </c>
      <c r="E176" s="19">
        <f t="shared" si="784"/>
        <v>474</v>
      </c>
      <c r="F176" s="19">
        <f t="shared" si="784"/>
        <v>1798</v>
      </c>
      <c r="G176" s="19">
        <f t="shared" si="784"/>
        <v>2571</v>
      </c>
      <c r="H176" s="19">
        <f t="shared" si="784"/>
        <v>2754</v>
      </c>
      <c r="I176" s="19">
        <f t="shared" si="784"/>
        <v>2595</v>
      </c>
      <c r="J176" s="19">
        <f t="shared" si="784"/>
        <v>2590</v>
      </c>
      <c r="K176" s="20">
        <f t="shared" si="784"/>
        <v>3163</v>
      </c>
      <c r="L176" s="18">
        <f t="shared" si="11"/>
        <v>3214.666667</v>
      </c>
      <c r="M176" s="19">
        <f t="shared" ref="M176:T176" si="785">M88-L88</f>
        <v>3913</v>
      </c>
      <c r="N176" s="19">
        <f t="shared" si="785"/>
        <v>3592</v>
      </c>
      <c r="O176" s="19">
        <f t="shared" si="785"/>
        <v>3545</v>
      </c>
      <c r="P176" s="19">
        <f t="shared" si="785"/>
        <v>3904</v>
      </c>
      <c r="Q176" s="19">
        <f t="shared" si="785"/>
        <v>3420</v>
      </c>
      <c r="R176" s="19">
        <f t="shared" si="785"/>
        <v>3494</v>
      </c>
      <c r="S176" s="19">
        <f t="shared" si="785"/>
        <v>4001</v>
      </c>
      <c r="T176" s="20">
        <f t="shared" si="785"/>
        <v>3314</v>
      </c>
      <c r="U176" s="18">
        <f t="shared" si="13"/>
        <v>3354</v>
      </c>
      <c r="V176" s="19">
        <f t="shared" ref="V176:AD176" si="786">V88-U88</f>
        <v>2947</v>
      </c>
      <c r="W176" s="19">
        <f t="shared" si="786"/>
        <v>2827</v>
      </c>
      <c r="X176" s="19">
        <f t="shared" si="786"/>
        <v>3018</v>
      </c>
      <c r="Y176" s="19">
        <f t="shared" si="786"/>
        <v>3072</v>
      </c>
      <c r="Z176" s="19">
        <f t="shared" si="786"/>
        <v>3172</v>
      </c>
      <c r="AA176" s="19">
        <f t="shared" si="786"/>
        <v>4084</v>
      </c>
      <c r="AB176" s="19">
        <f t="shared" si="786"/>
        <v>4226</v>
      </c>
      <c r="AC176" s="19">
        <f t="shared" si="786"/>
        <v>3954</v>
      </c>
      <c r="AD176" s="20">
        <f t="shared" si="786"/>
        <v>4670</v>
      </c>
      <c r="AE176" s="18">
        <f t="shared" si="15"/>
        <v>3140.333333</v>
      </c>
      <c r="AF176" s="19">
        <f t="shared" ref="AF176:AN176" si="787">AF88-AE88</f>
        <v>3143</v>
      </c>
      <c r="AG176" s="19">
        <f t="shared" si="787"/>
        <v>3199</v>
      </c>
      <c r="AH176" s="19">
        <f t="shared" si="787"/>
        <v>4132</v>
      </c>
      <c r="AI176" s="19">
        <f t="shared" si="787"/>
        <v>3729</v>
      </c>
      <c r="AJ176" s="19">
        <f t="shared" si="787"/>
        <v>3186</v>
      </c>
      <c r="AK176" s="19">
        <f t="shared" si="787"/>
        <v>4195</v>
      </c>
      <c r="AL176" s="19">
        <f t="shared" si="787"/>
        <v>4337</v>
      </c>
      <c r="AM176" s="19">
        <f t="shared" si="787"/>
        <v>3833</v>
      </c>
      <c r="AN176" s="20">
        <f t="shared" si="787"/>
        <v>4243</v>
      </c>
      <c r="AO176" s="18">
        <f t="shared" si="17"/>
        <v>2801.333333</v>
      </c>
      <c r="AP176" s="19">
        <f t="shared" ref="AP176:AX176" si="788">AP88-AO88</f>
        <v>2876</v>
      </c>
      <c r="AQ176" s="19">
        <f t="shared" si="788"/>
        <v>2914</v>
      </c>
      <c r="AR176" s="19">
        <f t="shared" si="788"/>
        <v>5636</v>
      </c>
      <c r="AS176" s="19">
        <f t="shared" si="788"/>
        <v>4098</v>
      </c>
      <c r="AT176" s="19">
        <f t="shared" si="788"/>
        <v>3794</v>
      </c>
      <c r="AU176" s="19">
        <f t="shared" si="788"/>
        <v>4028</v>
      </c>
      <c r="AV176" s="19">
        <f t="shared" si="788"/>
        <v>5171</v>
      </c>
      <c r="AW176" s="19">
        <f t="shared" si="788"/>
        <v>4372</v>
      </c>
      <c r="AX176" s="20">
        <f t="shared" si="788"/>
        <v>3579</v>
      </c>
      <c r="AY176" s="18">
        <f t="shared" si="19"/>
        <v>3010.666667</v>
      </c>
      <c r="AZ176" s="19">
        <f t="shared" ref="AZ176:BH176" si="789">AZ88-AY88</f>
        <v>3478</v>
      </c>
      <c r="BA176" s="19">
        <f t="shared" si="789"/>
        <v>2819</v>
      </c>
      <c r="BB176" s="19">
        <f t="shared" si="789"/>
        <v>5972</v>
      </c>
      <c r="BC176" s="19">
        <f t="shared" si="789"/>
        <v>4608</v>
      </c>
      <c r="BD176" s="19">
        <f t="shared" si="789"/>
        <v>4429</v>
      </c>
      <c r="BE176" s="19">
        <f t="shared" si="789"/>
        <v>4599</v>
      </c>
      <c r="BF176" s="19">
        <f t="shared" si="789"/>
        <v>5552</v>
      </c>
      <c r="BG176" s="19">
        <f t="shared" si="789"/>
        <v>4689</v>
      </c>
      <c r="BH176" s="20">
        <f t="shared" si="789"/>
        <v>4116</v>
      </c>
      <c r="BI176" s="18">
        <f t="shared" si="21"/>
        <v>4221</v>
      </c>
      <c r="BJ176" s="19">
        <f t="shared" ref="BJ176:BP176" si="790">BJ88-BI88</f>
        <v>2367</v>
      </c>
      <c r="BK176" s="19">
        <f t="shared" si="790"/>
        <v>2487</v>
      </c>
      <c r="BL176" s="19">
        <f t="shared" si="790"/>
        <v>7447</v>
      </c>
      <c r="BM176" s="19">
        <f t="shared" si="790"/>
        <v>6205</v>
      </c>
      <c r="BN176" s="19">
        <f t="shared" si="790"/>
        <v>6110</v>
      </c>
      <c r="BO176" s="19">
        <f t="shared" si="790"/>
        <v>5260</v>
      </c>
      <c r="BP176" s="20">
        <f t="shared" si="790"/>
        <v>4660</v>
      </c>
      <c r="BQ176" s="18">
        <f t="shared" si="23"/>
        <v>3685</v>
      </c>
      <c r="BR176" s="19">
        <f t="shared" ref="BR176:CA176" si="791">BR88-BQ88</f>
        <v>5178</v>
      </c>
      <c r="BS176" s="19">
        <f t="shared" si="791"/>
        <v>4629</v>
      </c>
      <c r="BT176" s="19">
        <f t="shared" si="791"/>
        <v>3452</v>
      </c>
      <c r="BU176" s="19">
        <f t="shared" si="791"/>
        <v>7090</v>
      </c>
      <c r="BV176" s="19">
        <f t="shared" si="791"/>
        <v>4861</v>
      </c>
      <c r="BW176" s="19">
        <f t="shared" si="791"/>
        <v>4936</v>
      </c>
      <c r="BX176" s="19">
        <f t="shared" si="791"/>
        <v>4817</v>
      </c>
      <c r="BY176" s="19">
        <f t="shared" si="791"/>
        <v>4513</v>
      </c>
      <c r="BZ176" s="19">
        <f t="shared" si="791"/>
        <v>3463</v>
      </c>
      <c r="CA176" s="20">
        <f t="shared" si="791"/>
        <v>3582</v>
      </c>
      <c r="CB176" s="18">
        <f t="shared" si="25"/>
        <v>3257</v>
      </c>
      <c r="CC176" s="19">
        <f t="shared" ref="CC176:CG176" si="792">CC88-CB88</f>
        <v>4001</v>
      </c>
      <c r="CD176" s="19">
        <f t="shared" si="792"/>
        <v>3325</v>
      </c>
      <c r="CE176" s="19">
        <f t="shared" si="792"/>
        <v>3403</v>
      </c>
      <c r="CF176" s="19">
        <f t="shared" si="792"/>
        <v>5931</v>
      </c>
      <c r="CG176" s="20">
        <f t="shared" si="792"/>
        <v>4570</v>
      </c>
    </row>
    <row r="177">
      <c r="A177" s="14" t="s">
        <v>95</v>
      </c>
      <c r="B177" s="18">
        <f t="shared" si="27"/>
        <v>0</v>
      </c>
      <c r="C177" s="19">
        <f t="shared" ref="C177:K177" si="793">C89-B89</f>
        <v>1322</v>
      </c>
      <c r="D177" s="19">
        <f t="shared" si="793"/>
        <v>241</v>
      </c>
      <c r="E177" s="19">
        <f t="shared" si="793"/>
        <v>84</v>
      </c>
      <c r="F177" s="19">
        <f t="shared" si="793"/>
        <v>868</v>
      </c>
      <c r="G177" s="19">
        <f t="shared" si="793"/>
        <v>2281</v>
      </c>
      <c r="H177" s="19">
        <f t="shared" si="793"/>
        <v>2747</v>
      </c>
      <c r="I177" s="19">
        <f t="shared" si="793"/>
        <v>2397</v>
      </c>
      <c r="J177" s="19">
        <f t="shared" si="793"/>
        <v>2377</v>
      </c>
      <c r="K177" s="20">
        <f t="shared" si="793"/>
        <v>2085</v>
      </c>
      <c r="L177" s="18">
        <f t="shared" si="11"/>
        <v>2124.333333</v>
      </c>
      <c r="M177" s="19">
        <f t="shared" ref="M177:T177" si="794">M89-L89</f>
        <v>2280</v>
      </c>
      <c r="N177" s="19">
        <f t="shared" si="794"/>
        <v>2016</v>
      </c>
      <c r="O177" s="19">
        <f t="shared" si="794"/>
        <v>2413</v>
      </c>
      <c r="P177" s="19">
        <f t="shared" si="794"/>
        <v>2115</v>
      </c>
      <c r="Q177" s="19">
        <f t="shared" si="794"/>
        <v>1998</v>
      </c>
      <c r="R177" s="19">
        <f t="shared" si="794"/>
        <v>1865</v>
      </c>
      <c r="S177" s="19">
        <f t="shared" si="794"/>
        <v>2391</v>
      </c>
      <c r="T177" s="20">
        <f t="shared" si="794"/>
        <v>1682</v>
      </c>
      <c r="U177" s="18">
        <f t="shared" si="13"/>
        <v>1657.666667</v>
      </c>
      <c r="V177" s="19">
        <f t="shared" ref="V177:AD177" si="795">V89-U89</f>
        <v>2115</v>
      </c>
      <c r="W177" s="19">
        <f t="shared" si="795"/>
        <v>1851</v>
      </c>
      <c r="X177" s="19">
        <f t="shared" si="795"/>
        <v>1563</v>
      </c>
      <c r="Y177" s="19">
        <f t="shared" si="795"/>
        <v>2014</v>
      </c>
      <c r="Z177" s="19">
        <f t="shared" si="795"/>
        <v>2049</v>
      </c>
      <c r="AA177" s="19">
        <f t="shared" si="795"/>
        <v>2133</v>
      </c>
      <c r="AB177" s="19">
        <f t="shared" si="795"/>
        <v>2658</v>
      </c>
      <c r="AC177" s="19">
        <f t="shared" si="795"/>
        <v>1657</v>
      </c>
      <c r="AD177" s="20">
        <f t="shared" si="795"/>
        <v>1620</v>
      </c>
      <c r="AE177" s="18">
        <f t="shared" si="15"/>
        <v>1349.666667</v>
      </c>
      <c r="AF177" s="19">
        <f t="shared" ref="AF177:AN177" si="796">AF89-AE89</f>
        <v>1919</v>
      </c>
      <c r="AG177" s="19">
        <f t="shared" si="796"/>
        <v>1469</v>
      </c>
      <c r="AH177" s="19">
        <f t="shared" si="796"/>
        <v>1780</v>
      </c>
      <c r="AI177" s="19">
        <f t="shared" si="796"/>
        <v>1601</v>
      </c>
      <c r="AJ177" s="19">
        <f t="shared" si="796"/>
        <v>1786</v>
      </c>
      <c r="AK177" s="19">
        <f t="shared" si="796"/>
        <v>2028</v>
      </c>
      <c r="AL177" s="19">
        <f t="shared" si="796"/>
        <v>2318</v>
      </c>
      <c r="AM177" s="19">
        <f t="shared" si="796"/>
        <v>1668</v>
      </c>
      <c r="AN177" s="20">
        <f t="shared" si="796"/>
        <v>1587</v>
      </c>
      <c r="AO177" s="18">
        <f t="shared" si="17"/>
        <v>1510.333333</v>
      </c>
      <c r="AP177" s="19">
        <f t="shared" ref="AP177:AX177" si="797">AP89-AO89</f>
        <v>1550</v>
      </c>
      <c r="AQ177" s="19">
        <f t="shared" si="797"/>
        <v>1548</v>
      </c>
      <c r="AR177" s="19">
        <f t="shared" si="797"/>
        <v>1956</v>
      </c>
      <c r="AS177" s="19">
        <f t="shared" si="797"/>
        <v>1724</v>
      </c>
      <c r="AT177" s="19">
        <f t="shared" si="797"/>
        <v>2117</v>
      </c>
      <c r="AU177" s="19">
        <f t="shared" si="797"/>
        <v>1907</v>
      </c>
      <c r="AV177" s="19">
        <f t="shared" si="797"/>
        <v>2083</v>
      </c>
      <c r="AW177" s="19">
        <f t="shared" si="797"/>
        <v>1935</v>
      </c>
      <c r="AX177" s="20">
        <f t="shared" si="797"/>
        <v>1775</v>
      </c>
      <c r="AY177" s="18">
        <f t="shared" si="19"/>
        <v>1472.333333</v>
      </c>
      <c r="AZ177" s="19">
        <f t="shared" ref="AZ177:BH177" si="798">AZ89-AY89</f>
        <v>1805</v>
      </c>
      <c r="BA177" s="19">
        <f t="shared" si="798"/>
        <v>1511</v>
      </c>
      <c r="BB177" s="19">
        <f t="shared" si="798"/>
        <v>1508</v>
      </c>
      <c r="BC177" s="19">
        <f t="shared" si="798"/>
        <v>1769</v>
      </c>
      <c r="BD177" s="19">
        <f t="shared" si="798"/>
        <v>2174</v>
      </c>
      <c r="BE177" s="19">
        <f t="shared" si="798"/>
        <v>2182</v>
      </c>
      <c r="BF177" s="19">
        <f t="shared" si="798"/>
        <v>2312</v>
      </c>
      <c r="BG177" s="19">
        <f t="shared" si="798"/>
        <v>1853</v>
      </c>
      <c r="BH177" s="20">
        <f t="shared" si="798"/>
        <v>1868</v>
      </c>
      <c r="BI177" s="18">
        <f t="shared" si="21"/>
        <v>1633.666667</v>
      </c>
      <c r="BJ177" s="19">
        <f t="shared" ref="BJ177:BP177" si="799">BJ89-BI89</f>
        <v>628</v>
      </c>
      <c r="BK177" s="19">
        <f t="shared" si="799"/>
        <v>1256</v>
      </c>
      <c r="BL177" s="19">
        <f t="shared" si="799"/>
        <v>2238</v>
      </c>
      <c r="BM177" s="19">
        <f t="shared" si="799"/>
        <v>2277</v>
      </c>
      <c r="BN177" s="19">
        <f t="shared" si="799"/>
        <v>2532</v>
      </c>
      <c r="BO177" s="19">
        <f t="shared" si="799"/>
        <v>2473</v>
      </c>
      <c r="BP177" s="20">
        <f t="shared" si="799"/>
        <v>4399</v>
      </c>
      <c r="BQ177" s="18">
        <f t="shared" si="23"/>
        <v>2492.5</v>
      </c>
      <c r="BR177" s="19">
        <f t="shared" ref="BR177:CA177" si="800">BR89-BQ89</f>
        <v>3372</v>
      </c>
      <c r="BS177" s="19">
        <f t="shared" si="800"/>
        <v>3351</v>
      </c>
      <c r="BT177" s="19">
        <f t="shared" si="800"/>
        <v>2248</v>
      </c>
      <c r="BU177" s="19">
        <f t="shared" si="800"/>
        <v>3381</v>
      </c>
      <c r="BV177" s="19">
        <f t="shared" si="800"/>
        <v>3424</v>
      </c>
      <c r="BW177" s="19">
        <f t="shared" si="800"/>
        <v>3335</v>
      </c>
      <c r="BX177" s="19">
        <f t="shared" si="800"/>
        <v>3089</v>
      </c>
      <c r="BY177" s="19">
        <f t="shared" si="800"/>
        <v>3286</v>
      </c>
      <c r="BZ177" s="19">
        <f t="shared" si="800"/>
        <v>1152</v>
      </c>
      <c r="CA177" s="20">
        <f t="shared" si="800"/>
        <v>1087</v>
      </c>
      <c r="CB177" s="18">
        <f t="shared" si="25"/>
        <v>1211.5</v>
      </c>
      <c r="CC177" s="19">
        <f t="shared" ref="CC177:CG177" si="801">CC89-CB89</f>
        <v>1649</v>
      </c>
      <c r="CD177" s="19">
        <f t="shared" si="801"/>
        <v>2310</v>
      </c>
      <c r="CE177" s="19">
        <f t="shared" si="801"/>
        <v>6639</v>
      </c>
      <c r="CF177" s="19">
        <f t="shared" si="801"/>
        <v>3555</v>
      </c>
      <c r="CG177" s="20">
        <f t="shared" si="801"/>
        <v>3239</v>
      </c>
    </row>
    <row r="178">
      <c r="A178" s="23" t="s">
        <v>97</v>
      </c>
      <c r="B178" s="24">
        <f t="shared" ref="B178:CG178" si="802">SUM(B91:B177)</f>
        <v>243758.75</v>
      </c>
      <c r="C178" s="24">
        <f t="shared" si="802"/>
        <v>387268</v>
      </c>
      <c r="D178" s="24">
        <f t="shared" si="802"/>
        <v>343906</v>
      </c>
      <c r="E178" s="24">
        <f t="shared" si="802"/>
        <v>407013</v>
      </c>
      <c r="F178" s="24">
        <f t="shared" si="802"/>
        <v>439222</v>
      </c>
      <c r="G178" s="24">
        <f t="shared" si="802"/>
        <v>440211</v>
      </c>
      <c r="H178" s="24">
        <f t="shared" si="802"/>
        <v>523607</v>
      </c>
      <c r="I178" s="24">
        <f t="shared" si="802"/>
        <v>501184</v>
      </c>
      <c r="J178" s="24">
        <f t="shared" si="802"/>
        <v>428708</v>
      </c>
      <c r="K178" s="24">
        <f t="shared" si="802"/>
        <v>440540</v>
      </c>
      <c r="L178" s="24">
        <f t="shared" si="802"/>
        <v>361528</v>
      </c>
      <c r="M178" s="24">
        <f t="shared" si="802"/>
        <v>368957</v>
      </c>
      <c r="N178" s="24">
        <f t="shared" si="802"/>
        <v>317999</v>
      </c>
      <c r="O178" s="24">
        <f t="shared" si="802"/>
        <v>457868</v>
      </c>
      <c r="P178" s="24">
        <f t="shared" si="802"/>
        <v>439068</v>
      </c>
      <c r="Q178" s="24">
        <f t="shared" si="802"/>
        <v>430110</v>
      </c>
      <c r="R178" s="24">
        <f t="shared" si="802"/>
        <v>518069</v>
      </c>
      <c r="S178" s="24">
        <f t="shared" si="802"/>
        <v>494273</v>
      </c>
      <c r="T178" s="24">
        <f t="shared" si="802"/>
        <v>423615</v>
      </c>
      <c r="U178" s="24">
        <f t="shared" si="802"/>
        <v>349825</v>
      </c>
      <c r="V178" s="24">
        <f t="shared" si="802"/>
        <v>374477</v>
      </c>
      <c r="W178" s="24">
        <f t="shared" si="802"/>
        <v>334714</v>
      </c>
      <c r="X178" s="24">
        <f t="shared" si="802"/>
        <v>498609</v>
      </c>
      <c r="Y178" s="24">
        <f t="shared" si="802"/>
        <v>439486</v>
      </c>
      <c r="Z178" s="24">
        <f t="shared" si="802"/>
        <v>451900</v>
      </c>
      <c r="AA178" s="24">
        <f t="shared" si="802"/>
        <v>507835</v>
      </c>
      <c r="AB178" s="24">
        <f t="shared" si="802"/>
        <v>457065</v>
      </c>
      <c r="AC178" s="24">
        <f t="shared" si="802"/>
        <v>416093</v>
      </c>
      <c r="AD178" s="24">
        <f t="shared" si="802"/>
        <v>403981</v>
      </c>
      <c r="AE178" s="24">
        <f t="shared" si="802"/>
        <v>339354.6667</v>
      </c>
      <c r="AF178" s="24">
        <f t="shared" si="802"/>
        <v>355384</v>
      </c>
      <c r="AG178" s="24">
        <f t="shared" si="802"/>
        <v>350837</v>
      </c>
      <c r="AH178" s="24">
        <f t="shared" si="802"/>
        <v>499602</v>
      </c>
      <c r="AI178" s="24">
        <f t="shared" si="802"/>
        <v>453179</v>
      </c>
      <c r="AJ178" s="24">
        <f t="shared" si="802"/>
        <v>464713</v>
      </c>
      <c r="AK178" s="24">
        <f t="shared" si="802"/>
        <v>500031</v>
      </c>
      <c r="AL178" s="24">
        <f t="shared" si="802"/>
        <v>488002</v>
      </c>
      <c r="AM178" s="24">
        <f t="shared" si="802"/>
        <v>438166</v>
      </c>
      <c r="AN178" s="24">
        <f t="shared" si="802"/>
        <v>421773</v>
      </c>
      <c r="AO178" s="24">
        <f t="shared" si="802"/>
        <v>353320.6667</v>
      </c>
      <c r="AP178" s="24">
        <f t="shared" si="802"/>
        <v>369596</v>
      </c>
      <c r="AQ178" s="24">
        <f t="shared" si="802"/>
        <v>364302</v>
      </c>
      <c r="AR178" s="24">
        <f t="shared" si="802"/>
        <v>524694</v>
      </c>
      <c r="AS178" s="24">
        <f t="shared" si="802"/>
        <v>454848</v>
      </c>
      <c r="AT178" s="24">
        <f t="shared" si="802"/>
        <v>481916</v>
      </c>
      <c r="AU178" s="24">
        <f t="shared" si="802"/>
        <v>491933</v>
      </c>
      <c r="AV178" s="24">
        <f t="shared" si="802"/>
        <v>512727</v>
      </c>
      <c r="AW178" s="24">
        <f t="shared" si="802"/>
        <v>449107</v>
      </c>
      <c r="AX178" s="24">
        <f t="shared" si="802"/>
        <v>422779</v>
      </c>
      <c r="AY178" s="24">
        <f t="shared" si="802"/>
        <v>336196.6667</v>
      </c>
      <c r="AZ178" s="24">
        <f t="shared" si="802"/>
        <v>356099</v>
      </c>
      <c r="BA178" s="24">
        <f t="shared" si="802"/>
        <v>317267</v>
      </c>
      <c r="BB178" s="24">
        <f t="shared" si="802"/>
        <v>472978</v>
      </c>
      <c r="BC178" s="24">
        <f t="shared" si="802"/>
        <v>439399</v>
      </c>
      <c r="BD178" s="24">
        <f t="shared" si="802"/>
        <v>435830</v>
      </c>
      <c r="BE178" s="24">
        <f t="shared" si="802"/>
        <v>458514</v>
      </c>
      <c r="BF178" s="24">
        <f t="shared" si="802"/>
        <v>467571</v>
      </c>
      <c r="BG178" s="24">
        <f t="shared" si="802"/>
        <v>401815</v>
      </c>
      <c r="BH178" s="24">
        <f t="shared" si="802"/>
        <v>597200</v>
      </c>
      <c r="BI178" s="24">
        <f t="shared" si="802"/>
        <v>311071</v>
      </c>
      <c r="BJ178" s="24">
        <f t="shared" si="802"/>
        <v>170416</v>
      </c>
      <c r="BK178" s="24">
        <f t="shared" si="802"/>
        <v>206178</v>
      </c>
      <c r="BL178" s="24">
        <f t="shared" si="802"/>
        <v>409919</v>
      </c>
      <c r="BM178" s="24">
        <f t="shared" si="802"/>
        <v>407181</v>
      </c>
      <c r="BN178" s="24">
        <f t="shared" si="802"/>
        <v>404968</v>
      </c>
      <c r="BO178" s="24">
        <f t="shared" si="802"/>
        <v>433966</v>
      </c>
      <c r="BP178" s="24">
        <f t="shared" si="802"/>
        <v>414784</v>
      </c>
      <c r="BQ178" s="24">
        <f t="shared" si="802"/>
        <v>279198.5</v>
      </c>
      <c r="BR178" s="24">
        <f t="shared" si="802"/>
        <v>364876</v>
      </c>
      <c r="BS178" s="24">
        <f t="shared" si="802"/>
        <v>338455</v>
      </c>
      <c r="BT178" s="24">
        <f t="shared" si="802"/>
        <v>282263</v>
      </c>
      <c r="BU178" s="24">
        <f t="shared" si="802"/>
        <v>452728</v>
      </c>
      <c r="BV178" s="24">
        <f t="shared" si="802"/>
        <v>388461</v>
      </c>
      <c r="BW178" s="24">
        <f t="shared" si="802"/>
        <v>402464</v>
      </c>
      <c r="BX178" s="24">
        <f t="shared" si="802"/>
        <v>425393</v>
      </c>
      <c r="BY178" s="24">
        <f t="shared" si="802"/>
        <v>382630</v>
      </c>
      <c r="BZ178" s="24">
        <f t="shared" si="802"/>
        <v>318965</v>
      </c>
      <c r="CA178" s="24">
        <f t="shared" si="802"/>
        <v>339771</v>
      </c>
      <c r="CB178" s="24">
        <f t="shared" si="802"/>
        <v>255735.5</v>
      </c>
      <c r="CC178" s="24">
        <f t="shared" si="802"/>
        <v>342098</v>
      </c>
      <c r="CD178" s="24">
        <f t="shared" si="802"/>
        <v>318856</v>
      </c>
      <c r="CE178" s="24">
        <f t="shared" si="802"/>
        <v>274911</v>
      </c>
      <c r="CF178" s="24">
        <f t="shared" si="802"/>
        <v>424486</v>
      </c>
      <c r="CG178" s="24">
        <f t="shared" si="802"/>
        <v>364846</v>
      </c>
    </row>
  </sheetData>
  <conditionalFormatting sqref="B123:K123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23:T12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23:AD123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72:K172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73:K173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67:K167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08:K108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08:T108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08:AD108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E108:AN108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O108:AX108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Y108:BH108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I108:BP108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Q108:CA108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29"/>
    <col customWidth="1" min="2" max="2" width="14.29"/>
    <col customWidth="1" min="3" max="3" width="14.0"/>
    <col customWidth="1" min="4" max="4" width="14.71"/>
    <col customWidth="1" min="5" max="5" width="14.0"/>
    <col customWidth="1" min="6" max="6" width="13.43"/>
    <col customWidth="1" min="7" max="8" width="14.43"/>
    <col customWidth="1" min="9" max="9" width="14.0"/>
    <col customWidth="1" min="10" max="10" width="14.29"/>
    <col customWidth="1" min="11" max="11" width="14.43"/>
    <col customWidth="1" min="12" max="12" width="14.29"/>
    <col customWidth="1" min="13" max="13" width="14.0"/>
    <col customWidth="1" min="14" max="14" width="14.71"/>
    <col customWidth="1" min="15" max="15" width="14.0"/>
    <col customWidth="1" min="16" max="16" width="13.43"/>
    <col customWidth="1" min="17" max="18" width="14.43"/>
    <col customWidth="1" min="19" max="19" width="14.0"/>
    <col customWidth="1" min="20" max="21" width="14.29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43"/>
    <col customWidth="1" min="31" max="31" width="14.29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43"/>
    <col customWidth="1" min="41" max="41" width="14.29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43"/>
    <col customWidth="1" min="51" max="51" width="14.29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43"/>
    <col customWidth="1" min="61" max="61" width="14.29"/>
    <col customWidth="1" min="62" max="62" width="14.0"/>
    <col customWidth="1" min="63" max="63" width="14.71"/>
    <col customWidth="1" min="64" max="64" width="14.0"/>
    <col customWidth="1" min="65" max="65" width="13.43"/>
    <col customWidth="1" min="66" max="67" width="14.43"/>
    <col customWidth="1" min="68" max="68" width="14.0"/>
    <col customWidth="1" min="69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5" max="76" width="14.43"/>
    <col customWidth="1" min="77" max="77" width="14.0"/>
    <col customWidth="1" min="78" max="78" width="14.29"/>
    <col customWidth="1" min="79" max="79" width="14.43"/>
    <col customWidth="1" min="80" max="81" width="14.29"/>
    <col customWidth="1" min="82" max="82" width="14.0"/>
    <col customWidth="1" min="83" max="83" width="14.71"/>
    <col customWidth="1" min="84" max="84" width="14.0"/>
    <col customWidth="1" min="85" max="85" width="13.43"/>
  </cols>
  <sheetData>
    <row r="1">
      <c r="A1" s="5" t="s">
        <v>7</v>
      </c>
      <c r="B1" s="25">
        <v>41699.0</v>
      </c>
      <c r="C1" s="26">
        <v>41730.0</v>
      </c>
      <c r="D1" s="26">
        <v>41760.0</v>
      </c>
      <c r="E1" s="26">
        <v>41791.0</v>
      </c>
      <c r="F1" s="26">
        <v>41821.0</v>
      </c>
      <c r="G1" s="26">
        <v>41852.0</v>
      </c>
      <c r="H1" s="26">
        <v>41883.0</v>
      </c>
      <c r="I1" s="26">
        <v>41913.0</v>
      </c>
      <c r="J1" s="26">
        <v>41944.0</v>
      </c>
      <c r="K1" s="27">
        <v>41974.0</v>
      </c>
      <c r="L1" s="25">
        <v>42064.0</v>
      </c>
      <c r="M1" s="26">
        <v>42095.0</v>
      </c>
      <c r="N1" s="26">
        <v>42125.0</v>
      </c>
      <c r="O1" s="26">
        <v>42156.0</v>
      </c>
      <c r="P1" s="26">
        <v>42186.0</v>
      </c>
      <c r="Q1" s="26">
        <v>42217.0</v>
      </c>
      <c r="R1" s="26">
        <v>42248.0</v>
      </c>
      <c r="S1" s="26">
        <v>42278.0</v>
      </c>
      <c r="T1" s="28">
        <v>42309.0</v>
      </c>
      <c r="U1" s="25">
        <v>42430.0</v>
      </c>
      <c r="V1" s="26">
        <v>42461.0</v>
      </c>
      <c r="W1" s="26">
        <v>42491.0</v>
      </c>
      <c r="X1" s="26">
        <v>42522.0</v>
      </c>
      <c r="Y1" s="26">
        <v>42552.0</v>
      </c>
      <c r="Z1" s="26">
        <v>42583.0</v>
      </c>
      <c r="AA1" s="26">
        <v>42614.0</v>
      </c>
      <c r="AB1" s="26">
        <v>42644.0</v>
      </c>
      <c r="AC1" s="26">
        <v>42675.0</v>
      </c>
      <c r="AD1" s="27">
        <v>42705.0</v>
      </c>
      <c r="AE1" s="25">
        <v>42795.0</v>
      </c>
      <c r="AF1" s="26">
        <v>42826.0</v>
      </c>
      <c r="AG1" s="26">
        <v>42856.0</v>
      </c>
      <c r="AH1" s="26">
        <v>42887.0</v>
      </c>
      <c r="AI1" s="26">
        <v>42917.0</v>
      </c>
      <c r="AJ1" s="26">
        <v>42948.0</v>
      </c>
      <c r="AK1" s="26">
        <v>42979.0</v>
      </c>
      <c r="AL1" s="26">
        <v>43009.0</v>
      </c>
      <c r="AM1" s="26">
        <v>43040.0</v>
      </c>
      <c r="AN1" s="27">
        <v>43070.0</v>
      </c>
      <c r="AO1" s="25">
        <v>43160.0</v>
      </c>
      <c r="AP1" s="26">
        <v>43191.0</v>
      </c>
      <c r="AQ1" s="26">
        <v>43221.0</v>
      </c>
      <c r="AR1" s="26">
        <v>43252.0</v>
      </c>
      <c r="AS1" s="26">
        <v>43282.0</v>
      </c>
      <c r="AT1" s="26">
        <v>43313.0</v>
      </c>
      <c r="AU1" s="26">
        <v>43344.0</v>
      </c>
      <c r="AV1" s="26">
        <v>43374.0</v>
      </c>
      <c r="AW1" s="26">
        <v>43405.0</v>
      </c>
      <c r="AX1" s="27">
        <v>43435.0</v>
      </c>
      <c r="AY1" s="25">
        <v>43525.0</v>
      </c>
      <c r="AZ1" s="26">
        <v>43556.0</v>
      </c>
      <c r="BA1" s="26">
        <v>43586.0</v>
      </c>
      <c r="BB1" s="26">
        <v>43617.0</v>
      </c>
      <c r="BC1" s="26">
        <v>43647.0</v>
      </c>
      <c r="BD1" s="26">
        <v>43678.0</v>
      </c>
      <c r="BE1" s="26">
        <v>43709.0</v>
      </c>
      <c r="BF1" s="26">
        <v>43739.0</v>
      </c>
      <c r="BG1" s="26">
        <v>43770.0</v>
      </c>
      <c r="BH1" s="27">
        <v>43800.0</v>
      </c>
      <c r="BI1" s="25">
        <v>43891.0</v>
      </c>
      <c r="BJ1" s="26">
        <v>43922.0</v>
      </c>
      <c r="BK1" s="26">
        <v>43952.0</v>
      </c>
      <c r="BL1" s="26">
        <v>43983.0</v>
      </c>
      <c r="BM1" s="26">
        <v>44013.0</v>
      </c>
      <c r="BN1" s="26">
        <v>44044.0</v>
      </c>
      <c r="BO1" s="26">
        <v>44075.0</v>
      </c>
      <c r="BP1" s="28">
        <v>44105.0</v>
      </c>
      <c r="BQ1" s="25">
        <v>44228.0</v>
      </c>
      <c r="BR1" s="26">
        <v>44256.0</v>
      </c>
      <c r="BS1" s="26">
        <v>44287.0</v>
      </c>
      <c r="BT1" s="26">
        <v>44317.0</v>
      </c>
      <c r="BU1" s="26">
        <v>44348.0</v>
      </c>
      <c r="BV1" s="26">
        <v>44378.0</v>
      </c>
      <c r="BW1" s="26">
        <v>44409.0</v>
      </c>
      <c r="BX1" s="26">
        <v>44440.0</v>
      </c>
      <c r="BY1" s="26">
        <v>44470.0</v>
      </c>
      <c r="BZ1" s="26">
        <v>44501.0</v>
      </c>
      <c r="CA1" s="27">
        <v>44531.0</v>
      </c>
      <c r="CB1" s="25">
        <v>44593.0</v>
      </c>
      <c r="CC1" s="26">
        <v>44621.0</v>
      </c>
      <c r="CD1" s="26">
        <v>44652.0</v>
      </c>
      <c r="CE1" s="26">
        <v>44682.0</v>
      </c>
      <c r="CF1" s="26">
        <v>44713.0</v>
      </c>
      <c r="CG1" s="28">
        <v>44743.0</v>
      </c>
    </row>
    <row r="2" hidden="1">
      <c r="A2" s="10" t="s">
        <v>8</v>
      </c>
      <c r="B2" s="11">
        <v>887695.0</v>
      </c>
      <c r="C2" s="12">
        <v>1231164.0</v>
      </c>
      <c r="D2" s="12">
        <v>1531899.0</v>
      </c>
      <c r="E2" s="12">
        <v>1896928.0</v>
      </c>
      <c r="F2" s="12">
        <v>2287459.0</v>
      </c>
      <c r="G2" s="12">
        <v>2689031.0</v>
      </c>
      <c r="H2" s="12">
        <v>3159086.0</v>
      </c>
      <c r="I2" s="12">
        <v>3606589.0</v>
      </c>
      <c r="J2" s="12">
        <v>3978370.0</v>
      </c>
      <c r="K2" s="13">
        <v>4363436.0</v>
      </c>
      <c r="L2" s="11">
        <v>993128.0</v>
      </c>
      <c r="M2" s="12">
        <v>1324617.0</v>
      </c>
      <c r="N2" s="12">
        <v>1610705.0</v>
      </c>
      <c r="O2" s="12">
        <v>2020683.0</v>
      </c>
      <c r="P2" s="12">
        <v>2415938.0</v>
      </c>
      <c r="Q2" s="12">
        <v>2812222.0</v>
      </c>
      <c r="R2" s="12">
        <v>3283988.0</v>
      </c>
      <c r="S2" s="12">
        <v>3734795.0</v>
      </c>
      <c r="T2" s="13">
        <v>4117180.0</v>
      </c>
      <c r="U2" s="11">
        <v>928361.0</v>
      </c>
      <c r="V2" s="12">
        <v>1263218.0</v>
      </c>
      <c r="W2" s="12">
        <v>1559585.0</v>
      </c>
      <c r="X2" s="12">
        <v>2010749.0</v>
      </c>
      <c r="Y2" s="12">
        <v>2411845.0</v>
      </c>
      <c r="Z2" s="12">
        <v>2828912.0</v>
      </c>
      <c r="AA2" s="12">
        <v>3290039.0</v>
      </c>
      <c r="AB2" s="12">
        <v>3704248.0</v>
      </c>
      <c r="AC2" s="12">
        <v>4078730.0</v>
      </c>
      <c r="AD2" s="13">
        <v>4444463.0</v>
      </c>
      <c r="AE2" s="11">
        <v>917110.0</v>
      </c>
      <c r="AF2" s="12">
        <v>1244106.0</v>
      </c>
      <c r="AG2" s="12">
        <v>1563958.0</v>
      </c>
      <c r="AH2" s="12">
        <v>2021091.0</v>
      </c>
      <c r="AI2" s="12">
        <v>2437512.0</v>
      </c>
      <c r="AJ2" s="12">
        <v>2865107.0</v>
      </c>
      <c r="AK2" s="12">
        <v>3324116.0</v>
      </c>
      <c r="AL2" s="12">
        <v>3768754.0</v>
      </c>
      <c r="AM2" s="12">
        <v>4167663.0</v>
      </c>
      <c r="AN2" s="13">
        <v>4561620.0</v>
      </c>
      <c r="AO2" s="11">
        <v>965575.0</v>
      </c>
      <c r="AP2" s="12">
        <v>1307547.0</v>
      </c>
      <c r="AQ2" s="12">
        <v>1643706.0</v>
      </c>
      <c r="AR2" s="12">
        <v>2141231.0</v>
      </c>
      <c r="AS2" s="12">
        <v>2573426.0</v>
      </c>
      <c r="AT2" s="12">
        <v>3029342.0</v>
      </c>
      <c r="AU2" s="12">
        <v>3493194.0</v>
      </c>
      <c r="AV2" s="12">
        <v>3971876.0</v>
      </c>
      <c r="AW2" s="12">
        <v>4385710.0</v>
      </c>
      <c r="AX2" s="13">
        <v>4786023.0</v>
      </c>
      <c r="AY2" s="11">
        <v>937122.0</v>
      </c>
      <c r="AZ2" s="12">
        <v>1269654.0</v>
      </c>
      <c r="BA2" s="12">
        <v>1570084.0</v>
      </c>
      <c r="BB2" s="12">
        <v>2025657.0</v>
      </c>
      <c r="BC2" s="12">
        <v>2446333.0</v>
      </c>
      <c r="BD2" s="12">
        <v>2870342.0</v>
      </c>
      <c r="BE2" s="12">
        <v>3303147.0</v>
      </c>
      <c r="BF2" s="12">
        <v>3742253.0</v>
      </c>
      <c r="BG2" s="12">
        <v>4108078.0</v>
      </c>
      <c r="BH2" s="13">
        <v>4457581.0</v>
      </c>
      <c r="BI2" s="11">
        <v>889202.0</v>
      </c>
      <c r="BJ2" s="12">
        <v>1066510.0</v>
      </c>
      <c r="BK2" s="12">
        <v>1274181.0</v>
      </c>
      <c r="BL2" s="12">
        <v>1674831.0</v>
      </c>
      <c r="BM2" s="12">
        <v>2066243.0</v>
      </c>
      <c r="BN2" s="12">
        <v>2468260.0</v>
      </c>
      <c r="BO2" s="12">
        <v>2890310.0</v>
      </c>
      <c r="BP2" s="13">
        <v>3301360.0</v>
      </c>
      <c r="BQ2" s="11">
        <v>532409.0</v>
      </c>
      <c r="BR2" s="12">
        <v>870472.0</v>
      </c>
      <c r="BS2" s="12">
        <v>1182001.0</v>
      </c>
      <c r="BT2" s="12">
        <v>1451017.0</v>
      </c>
      <c r="BU2" s="12">
        <v>1886859.0</v>
      </c>
      <c r="BV2" s="12">
        <v>2229355.0</v>
      </c>
      <c r="BW2" s="12">
        <v>2581177.0</v>
      </c>
      <c r="BX2" s="12">
        <v>2951460.0</v>
      </c>
      <c r="BY2" s="12">
        <v>3282721.0</v>
      </c>
      <c r="BZ2" s="12">
        <v>3551349.0</v>
      </c>
      <c r="CA2" s="13">
        <v>3833368.0</v>
      </c>
      <c r="CB2" s="11">
        <v>554460.0</v>
      </c>
      <c r="CC2" s="12">
        <v>906370.0</v>
      </c>
      <c r="CD2" s="12">
        <v>1239393.0</v>
      </c>
      <c r="CE2" s="12">
        <v>1526002.0</v>
      </c>
      <c r="CF2" s="12">
        <v>1973089.0</v>
      </c>
      <c r="CG2" s="13">
        <v>2315794.0</v>
      </c>
    </row>
    <row r="3" hidden="1">
      <c r="A3" s="14" t="s">
        <v>9</v>
      </c>
      <c r="B3" s="15">
        <v>8723.0</v>
      </c>
      <c r="C3" s="16">
        <v>11825.0</v>
      </c>
      <c r="D3" s="16">
        <v>14679.0</v>
      </c>
      <c r="E3" s="16">
        <v>18047.0</v>
      </c>
      <c r="F3" s="16">
        <v>21921.0</v>
      </c>
      <c r="G3" s="16">
        <v>25213.0</v>
      </c>
      <c r="H3" s="16">
        <v>29403.0</v>
      </c>
      <c r="I3" s="16">
        <v>33359.0</v>
      </c>
      <c r="J3" s="16">
        <v>36758.0</v>
      </c>
      <c r="K3" s="17">
        <v>40375.0</v>
      </c>
      <c r="L3" s="15">
        <v>9501.0</v>
      </c>
      <c r="M3" s="16">
        <v>12585.0</v>
      </c>
      <c r="N3" s="16">
        <v>15233.0</v>
      </c>
      <c r="O3" s="16">
        <v>19449.0</v>
      </c>
      <c r="P3" s="16">
        <v>23617.0</v>
      </c>
      <c r="Q3" s="16">
        <v>27089.0</v>
      </c>
      <c r="R3" s="16">
        <v>31368.0</v>
      </c>
      <c r="S3" s="16">
        <v>35427.0</v>
      </c>
      <c r="T3" s="17">
        <v>39166.0</v>
      </c>
      <c r="U3" s="15">
        <v>9257.0</v>
      </c>
      <c r="V3" s="16">
        <v>12588.0</v>
      </c>
      <c r="W3" s="16">
        <v>15504.0</v>
      </c>
      <c r="X3" s="16">
        <v>20080.0</v>
      </c>
      <c r="Y3" s="16">
        <v>24182.0</v>
      </c>
      <c r="Z3" s="16">
        <v>27782.0</v>
      </c>
      <c r="AA3" s="16">
        <v>31973.0</v>
      </c>
      <c r="AB3" s="16">
        <v>35883.0</v>
      </c>
      <c r="AC3" s="16">
        <v>39598.0</v>
      </c>
      <c r="AD3" s="17">
        <v>42923.0</v>
      </c>
      <c r="AE3" s="15">
        <v>8857.0</v>
      </c>
      <c r="AF3" s="16">
        <v>11956.0</v>
      </c>
      <c r="AG3" s="16">
        <v>15267.0</v>
      </c>
      <c r="AH3" s="16">
        <v>20889.0</v>
      </c>
      <c r="AI3" s="16">
        <v>25778.0</v>
      </c>
      <c r="AJ3" s="16">
        <v>30422.0</v>
      </c>
      <c r="AK3" s="16">
        <v>35740.0</v>
      </c>
      <c r="AL3" s="16">
        <v>41066.0</v>
      </c>
      <c r="AM3" s="16">
        <v>45739.0</v>
      </c>
      <c r="AN3" s="17">
        <v>50227.0</v>
      </c>
      <c r="AO3" s="15">
        <v>11657.0</v>
      </c>
      <c r="AP3" s="16">
        <v>15484.0</v>
      </c>
      <c r="AQ3" s="16">
        <v>19381.0</v>
      </c>
      <c r="AR3" s="16">
        <v>24780.0</v>
      </c>
      <c r="AS3" s="16">
        <v>30045.0</v>
      </c>
      <c r="AT3" s="16">
        <v>35244.0</v>
      </c>
      <c r="AU3" s="16">
        <v>40552.0</v>
      </c>
      <c r="AV3" s="16">
        <v>46044.0</v>
      </c>
      <c r="AW3" s="16">
        <v>50813.0</v>
      </c>
      <c r="AX3" s="17">
        <v>55909.0</v>
      </c>
      <c r="AY3" s="15">
        <v>12223.0</v>
      </c>
      <c r="AZ3" s="16">
        <v>16025.0</v>
      </c>
      <c r="BA3" s="16">
        <v>19720.0</v>
      </c>
      <c r="BB3" s="16">
        <v>24604.0</v>
      </c>
      <c r="BC3" s="16">
        <v>29779.0</v>
      </c>
      <c r="BD3" s="16">
        <v>34848.0</v>
      </c>
      <c r="BE3" s="16">
        <v>39709.0</v>
      </c>
      <c r="BF3" s="16">
        <v>44401.0</v>
      </c>
      <c r="BG3" s="16">
        <v>48592.0</v>
      </c>
      <c r="BH3" s="17">
        <v>52329.0</v>
      </c>
      <c r="BI3" s="15">
        <v>10702.0</v>
      </c>
      <c r="BJ3" s="16">
        <v>12711.0</v>
      </c>
      <c r="BK3" s="16">
        <v>15314.0</v>
      </c>
      <c r="BL3" s="16">
        <v>20059.0</v>
      </c>
      <c r="BM3" s="16">
        <v>24599.0</v>
      </c>
      <c r="BN3" s="16">
        <v>29151.0</v>
      </c>
      <c r="BO3" s="16">
        <v>33831.0</v>
      </c>
      <c r="BP3" s="17">
        <v>38223.0</v>
      </c>
      <c r="BQ3" s="15">
        <v>6236.0</v>
      </c>
      <c r="BR3" s="16">
        <v>10109.0</v>
      </c>
      <c r="BS3" s="16">
        <v>13902.0</v>
      </c>
      <c r="BT3" s="16">
        <v>17054.0</v>
      </c>
      <c r="BU3" s="16">
        <v>21834.0</v>
      </c>
      <c r="BV3" s="16">
        <v>25242.0</v>
      </c>
      <c r="BW3" s="16">
        <v>28598.0</v>
      </c>
      <c r="BX3" s="16">
        <v>32252.0</v>
      </c>
      <c r="BY3" s="16">
        <v>35507.0</v>
      </c>
      <c r="BZ3" s="16">
        <v>37604.0</v>
      </c>
      <c r="CA3" s="17">
        <v>39988.0</v>
      </c>
      <c r="CB3" s="15">
        <v>7709.0</v>
      </c>
      <c r="CC3" s="16">
        <v>12048.0</v>
      </c>
      <c r="CD3" s="16">
        <v>16352.0</v>
      </c>
      <c r="CE3" s="16">
        <v>20117.0</v>
      </c>
      <c r="CF3" s="16">
        <v>25454.0</v>
      </c>
      <c r="CG3" s="17">
        <v>29427.0</v>
      </c>
    </row>
    <row r="4" hidden="1">
      <c r="A4" s="14" t="s">
        <v>10</v>
      </c>
      <c r="B4" s="15">
        <v>10052.0</v>
      </c>
      <c r="C4" s="16">
        <v>13603.0</v>
      </c>
      <c r="D4" s="16">
        <v>16787.0</v>
      </c>
      <c r="E4" s="16">
        <v>20556.0</v>
      </c>
      <c r="F4" s="16">
        <v>24796.0</v>
      </c>
      <c r="G4" s="16">
        <v>28642.0</v>
      </c>
      <c r="H4" s="16">
        <v>33943.0</v>
      </c>
      <c r="I4" s="16">
        <v>39317.0</v>
      </c>
      <c r="J4" s="16">
        <v>43277.0</v>
      </c>
      <c r="K4" s="17">
        <v>47518.0</v>
      </c>
      <c r="L4" s="15">
        <v>10443.0</v>
      </c>
      <c r="M4" s="16">
        <v>13538.0</v>
      </c>
      <c r="N4" s="16">
        <v>16377.0</v>
      </c>
      <c r="O4" s="16">
        <v>20606.0</v>
      </c>
      <c r="P4" s="16">
        <v>24608.0</v>
      </c>
      <c r="Q4" s="16">
        <v>28343.0</v>
      </c>
      <c r="R4" s="16">
        <v>33540.0</v>
      </c>
      <c r="S4" s="16">
        <v>38793.0</v>
      </c>
      <c r="T4" s="17">
        <v>43116.0</v>
      </c>
      <c r="U4" s="15">
        <v>9331.0</v>
      </c>
      <c r="V4" s="16">
        <v>12262.0</v>
      </c>
      <c r="W4" s="16">
        <v>14955.0</v>
      </c>
      <c r="X4" s="16">
        <v>19353.0</v>
      </c>
      <c r="Y4" s="16">
        <v>22781.0</v>
      </c>
      <c r="Z4" s="16">
        <v>26318.0</v>
      </c>
      <c r="AA4" s="16">
        <v>30859.0</v>
      </c>
      <c r="AB4" s="16">
        <v>34790.0</v>
      </c>
      <c r="AC4" s="16">
        <v>38118.0</v>
      </c>
      <c r="AD4" s="17">
        <v>41503.0</v>
      </c>
      <c r="AE4" s="15">
        <v>8370.0</v>
      </c>
      <c r="AF4" s="16">
        <v>10886.0</v>
      </c>
      <c r="AG4" s="16">
        <v>13515.0</v>
      </c>
      <c r="AH4" s="16">
        <v>17802.0</v>
      </c>
      <c r="AI4" s="16">
        <v>21076.0</v>
      </c>
      <c r="AJ4" s="16">
        <v>24376.0</v>
      </c>
      <c r="AK4" s="16">
        <v>28928.0</v>
      </c>
      <c r="AL4" s="16">
        <v>33355.0</v>
      </c>
      <c r="AM4" s="16">
        <v>37063.0</v>
      </c>
      <c r="AN4" s="17">
        <v>40468.0</v>
      </c>
      <c r="AO4" s="15">
        <v>8711.0</v>
      </c>
      <c r="AP4" s="16">
        <v>11593.0</v>
      </c>
      <c r="AQ4" s="16">
        <v>14362.0</v>
      </c>
      <c r="AR4" s="16">
        <v>19183.0</v>
      </c>
      <c r="AS4" s="16">
        <v>22654.0</v>
      </c>
      <c r="AT4" s="16">
        <v>26121.0</v>
      </c>
      <c r="AU4" s="16">
        <v>30332.0</v>
      </c>
      <c r="AV4" s="16">
        <v>34737.0</v>
      </c>
      <c r="AW4" s="16">
        <v>38706.0</v>
      </c>
      <c r="AX4" s="17">
        <v>41951.0</v>
      </c>
      <c r="AY4" s="15">
        <v>7713.0</v>
      </c>
      <c r="AZ4" s="16">
        <v>10290.0</v>
      </c>
      <c r="BA4" s="16">
        <v>12509.0</v>
      </c>
      <c r="BB4" s="16">
        <v>16876.0</v>
      </c>
      <c r="BC4" s="16">
        <v>19964.0</v>
      </c>
      <c r="BD4" s="16">
        <v>23162.0</v>
      </c>
      <c r="BE4" s="16">
        <v>27153.0</v>
      </c>
      <c r="BF4" s="16">
        <v>31026.0</v>
      </c>
      <c r="BG4" s="16">
        <v>33946.0</v>
      </c>
      <c r="BH4" s="17">
        <v>36748.0</v>
      </c>
      <c r="BI4" s="15">
        <v>6804.0</v>
      </c>
      <c r="BJ4" s="16">
        <v>7867.0</v>
      </c>
      <c r="BK4" s="16">
        <v>9269.0</v>
      </c>
      <c r="BL4" s="16">
        <v>13147.0</v>
      </c>
      <c r="BM4" s="16">
        <v>15917.0</v>
      </c>
      <c r="BN4" s="16">
        <v>18472.0</v>
      </c>
      <c r="BO4" s="16">
        <v>22288.0</v>
      </c>
      <c r="BP4" s="17">
        <v>25929.0</v>
      </c>
      <c r="BQ4" s="15">
        <v>3901.0</v>
      </c>
      <c r="BR4" s="16">
        <v>6405.0</v>
      </c>
      <c r="BS4" s="16">
        <v>8836.0</v>
      </c>
      <c r="BT4" s="16">
        <v>10856.0</v>
      </c>
      <c r="BU4" s="16">
        <v>14894.0</v>
      </c>
      <c r="BV4" s="16">
        <v>17254.0</v>
      </c>
      <c r="BW4" s="16">
        <v>19538.0</v>
      </c>
      <c r="BX4" s="16">
        <v>22839.0</v>
      </c>
      <c r="BY4" s="16">
        <v>25719.0</v>
      </c>
      <c r="BZ4" s="16">
        <v>28023.0</v>
      </c>
      <c r="CA4" s="17">
        <v>30159.0</v>
      </c>
      <c r="CB4" s="15">
        <v>3781.0</v>
      </c>
      <c r="CC4" s="16">
        <v>6192.0</v>
      </c>
      <c r="CD4" s="16">
        <v>8351.0</v>
      </c>
      <c r="CE4" s="16">
        <v>10293.0</v>
      </c>
      <c r="CF4" s="16">
        <v>14582.0</v>
      </c>
      <c r="CG4" s="17">
        <v>16848.0</v>
      </c>
    </row>
    <row r="5" hidden="1">
      <c r="A5" s="14" t="s">
        <v>11</v>
      </c>
      <c r="B5" s="15">
        <v>7183.0</v>
      </c>
      <c r="C5" s="16">
        <v>9815.0</v>
      </c>
      <c r="D5" s="16">
        <v>12245.0</v>
      </c>
      <c r="E5" s="16">
        <v>15407.0</v>
      </c>
      <c r="F5" s="16">
        <v>18014.0</v>
      </c>
      <c r="G5" s="16">
        <v>20911.0</v>
      </c>
      <c r="H5" s="16">
        <v>24725.0</v>
      </c>
      <c r="I5" s="16">
        <v>28729.0</v>
      </c>
      <c r="J5" s="16">
        <v>31960.0</v>
      </c>
      <c r="K5" s="17">
        <v>35200.0</v>
      </c>
      <c r="L5" s="15">
        <v>8344.0</v>
      </c>
      <c r="M5" s="16">
        <v>10877.0</v>
      </c>
      <c r="N5" s="16">
        <v>13151.0</v>
      </c>
      <c r="O5" s="16">
        <v>16633.0</v>
      </c>
      <c r="P5" s="16">
        <v>19240.0</v>
      </c>
      <c r="Q5" s="16">
        <v>21841.0</v>
      </c>
      <c r="R5" s="16">
        <v>25249.0</v>
      </c>
      <c r="S5" s="16">
        <v>29202.0</v>
      </c>
      <c r="T5" s="17">
        <v>32558.0</v>
      </c>
      <c r="U5" s="15">
        <v>7421.0</v>
      </c>
      <c r="V5" s="16">
        <v>10158.0</v>
      </c>
      <c r="W5" s="16">
        <v>12594.0</v>
      </c>
      <c r="X5" s="16">
        <v>16859.0</v>
      </c>
      <c r="Y5" s="16">
        <v>19808.0</v>
      </c>
      <c r="Z5" s="16">
        <v>22505.0</v>
      </c>
      <c r="AA5" s="16">
        <v>25850.0</v>
      </c>
      <c r="AB5" s="16">
        <v>29742.0</v>
      </c>
      <c r="AC5" s="16">
        <v>33006.0</v>
      </c>
      <c r="AD5" s="17">
        <v>36320.0</v>
      </c>
      <c r="AE5" s="15">
        <v>7354.0</v>
      </c>
      <c r="AF5" s="16">
        <v>10170.0</v>
      </c>
      <c r="AG5" s="16">
        <v>12965.0</v>
      </c>
      <c r="AH5" s="16">
        <v>17565.0</v>
      </c>
      <c r="AI5" s="16">
        <v>20825.0</v>
      </c>
      <c r="AJ5" s="16">
        <v>23858.0</v>
      </c>
      <c r="AK5" s="16">
        <v>27437.0</v>
      </c>
      <c r="AL5" s="16">
        <v>31888.0</v>
      </c>
      <c r="AM5" s="16">
        <v>35526.0</v>
      </c>
      <c r="AN5" s="17">
        <v>38900.0</v>
      </c>
      <c r="AO5" s="15">
        <v>7977.0</v>
      </c>
      <c r="AP5" s="16">
        <v>10767.0</v>
      </c>
      <c r="AQ5" s="16">
        <v>13458.0</v>
      </c>
      <c r="AR5" s="16">
        <v>18169.0</v>
      </c>
      <c r="AS5" s="16">
        <v>21413.0</v>
      </c>
      <c r="AT5" s="16">
        <v>24803.0</v>
      </c>
      <c r="AU5" s="16">
        <v>28504.0</v>
      </c>
      <c r="AV5" s="16">
        <v>32979.0</v>
      </c>
      <c r="AW5" s="16">
        <v>36731.0</v>
      </c>
      <c r="AX5" s="17">
        <v>39965.0</v>
      </c>
      <c r="AY5" s="15">
        <v>7549.0</v>
      </c>
      <c r="AZ5" s="16">
        <v>10182.0</v>
      </c>
      <c r="BA5" s="16">
        <v>12582.0</v>
      </c>
      <c r="BB5" s="16">
        <v>16828.0</v>
      </c>
      <c r="BC5" s="16">
        <v>19996.0</v>
      </c>
      <c r="BD5" s="16">
        <v>22742.0</v>
      </c>
      <c r="BE5" s="16">
        <v>26168.0</v>
      </c>
      <c r="BF5" s="16">
        <v>30177.0</v>
      </c>
      <c r="BG5" s="16">
        <v>33107.0</v>
      </c>
      <c r="BH5" s="17">
        <v>35924.0</v>
      </c>
      <c r="BI5" s="15">
        <v>6064.0</v>
      </c>
      <c r="BJ5" s="16">
        <v>7422.0</v>
      </c>
      <c r="BK5" s="16">
        <v>9157.0</v>
      </c>
      <c r="BL5" s="16">
        <v>12673.0</v>
      </c>
      <c r="BM5" s="16">
        <v>15674.0</v>
      </c>
      <c r="BN5" s="16">
        <v>18349.0</v>
      </c>
      <c r="BO5" s="16">
        <v>21550.0</v>
      </c>
      <c r="BP5" s="17">
        <v>25066.0</v>
      </c>
      <c r="BQ5" s="15">
        <v>3868.0</v>
      </c>
      <c r="BR5" s="16">
        <v>6257.0</v>
      </c>
      <c r="BS5" s="16">
        <v>8517.0</v>
      </c>
      <c r="BT5" s="16">
        <v>10676.0</v>
      </c>
      <c r="BU5" s="16">
        <v>14796.0</v>
      </c>
      <c r="BV5" s="16">
        <v>17323.0</v>
      </c>
      <c r="BW5" s="16">
        <v>19731.0</v>
      </c>
      <c r="BX5" s="16">
        <v>22585.0</v>
      </c>
      <c r="BY5" s="16">
        <v>25373.0</v>
      </c>
      <c r="BZ5" s="16">
        <v>27694.0</v>
      </c>
      <c r="CA5" s="17">
        <v>29934.0</v>
      </c>
      <c r="CB5" s="15">
        <v>4420.0</v>
      </c>
      <c r="CC5" s="16">
        <v>7196.0</v>
      </c>
      <c r="CD5" s="16">
        <v>9769.0</v>
      </c>
      <c r="CE5" s="16">
        <v>12151.0</v>
      </c>
      <c r="CF5" s="16">
        <v>16303.0</v>
      </c>
      <c r="CG5" s="17">
        <v>18809.0</v>
      </c>
    </row>
    <row r="6" hidden="1">
      <c r="A6" s="14" t="s">
        <v>12</v>
      </c>
      <c r="B6" s="15">
        <v>11567.0</v>
      </c>
      <c r="C6" s="16">
        <v>16243.0</v>
      </c>
      <c r="D6" s="16">
        <v>20335.0</v>
      </c>
      <c r="E6" s="16">
        <v>26105.0</v>
      </c>
      <c r="F6" s="16">
        <v>32597.0</v>
      </c>
      <c r="G6" s="16">
        <v>41628.0</v>
      </c>
      <c r="H6" s="16">
        <v>49097.0</v>
      </c>
      <c r="I6" s="16">
        <v>56168.0</v>
      </c>
      <c r="J6" s="16">
        <v>61816.0</v>
      </c>
      <c r="K6" s="17">
        <v>67621.0</v>
      </c>
      <c r="L6" s="15">
        <v>13531.0</v>
      </c>
      <c r="M6" s="16">
        <v>17979.0</v>
      </c>
      <c r="N6" s="16">
        <v>21824.0</v>
      </c>
      <c r="O6" s="16">
        <v>28154.0</v>
      </c>
      <c r="P6" s="16">
        <v>33960.0</v>
      </c>
      <c r="Q6" s="16">
        <v>43247.0</v>
      </c>
      <c r="R6" s="16">
        <v>49872.0</v>
      </c>
      <c r="S6" s="16">
        <v>56774.0</v>
      </c>
      <c r="T6" s="17">
        <v>63720.0</v>
      </c>
      <c r="U6" s="15">
        <v>13809.0</v>
      </c>
      <c r="V6" s="16">
        <v>18559.0</v>
      </c>
      <c r="W6" s="16">
        <v>22640.0</v>
      </c>
      <c r="X6" s="16">
        <v>29655.0</v>
      </c>
      <c r="Y6" s="16">
        <v>35461.0</v>
      </c>
      <c r="Z6" s="16">
        <v>44596.0</v>
      </c>
      <c r="AA6" s="16">
        <v>51938.0</v>
      </c>
      <c r="AB6" s="16">
        <v>58191.0</v>
      </c>
      <c r="AC6" s="16">
        <v>64082.0</v>
      </c>
      <c r="AD6" s="17">
        <v>69662.0</v>
      </c>
      <c r="AE6" s="15">
        <v>11406.0</v>
      </c>
      <c r="AF6" s="16">
        <v>15053.0</v>
      </c>
      <c r="AG6" s="16">
        <v>18880.0</v>
      </c>
      <c r="AH6" s="16">
        <v>24357.0</v>
      </c>
      <c r="AI6" s="16">
        <v>29629.0</v>
      </c>
      <c r="AJ6" s="16">
        <v>35467.0</v>
      </c>
      <c r="AK6" s="16">
        <v>41737.0</v>
      </c>
      <c r="AL6" s="16">
        <v>48130.0</v>
      </c>
      <c r="AM6" s="16">
        <v>53259.0</v>
      </c>
      <c r="AN6" s="17">
        <v>76028.0</v>
      </c>
      <c r="AO6" s="15">
        <v>15162.0</v>
      </c>
      <c r="AP6" s="16">
        <v>20431.0</v>
      </c>
      <c r="AQ6" s="16">
        <v>25662.0</v>
      </c>
      <c r="AR6" s="16">
        <v>34162.0</v>
      </c>
      <c r="AS6" s="16">
        <v>41810.0</v>
      </c>
      <c r="AT6" s="16">
        <v>51305.0</v>
      </c>
      <c r="AU6" s="16">
        <v>58886.0</v>
      </c>
      <c r="AV6" s="16">
        <v>66939.0</v>
      </c>
      <c r="AW6" s="16">
        <v>73999.0</v>
      </c>
      <c r="AX6" s="17">
        <v>80501.0</v>
      </c>
      <c r="AY6" s="15">
        <v>14669.0</v>
      </c>
      <c r="AZ6" s="16">
        <v>18645.0</v>
      </c>
      <c r="BA6" s="16">
        <v>24830.0</v>
      </c>
      <c r="BB6" s="16">
        <v>33858.0</v>
      </c>
      <c r="BC6" s="16">
        <v>41604.0</v>
      </c>
      <c r="BD6" s="16">
        <v>49714.0</v>
      </c>
      <c r="BE6" s="16">
        <v>56745.0</v>
      </c>
      <c r="BF6" s="16">
        <v>64146.0</v>
      </c>
      <c r="BG6" s="16">
        <v>70104.0</v>
      </c>
      <c r="BH6" s="17">
        <v>76096.0</v>
      </c>
      <c r="BI6" s="15">
        <v>12736.0</v>
      </c>
      <c r="BJ6" s="16">
        <v>15533.0</v>
      </c>
      <c r="BK6" s="16">
        <v>20173.0</v>
      </c>
      <c r="BL6" s="16">
        <v>28135.0</v>
      </c>
      <c r="BM6" s="16">
        <v>35418.0</v>
      </c>
      <c r="BN6" s="16">
        <v>42572.0</v>
      </c>
      <c r="BO6" s="16">
        <v>49566.0</v>
      </c>
      <c r="BP6" s="17">
        <v>55770.0</v>
      </c>
      <c r="BQ6" s="15">
        <v>8302.0</v>
      </c>
      <c r="BR6" s="16">
        <v>12975.0</v>
      </c>
      <c r="BS6" s="16">
        <v>17236.0</v>
      </c>
      <c r="BT6" s="16">
        <v>21085.0</v>
      </c>
      <c r="BU6" s="16">
        <v>28221.0</v>
      </c>
      <c r="BV6" s="16">
        <v>34018.0</v>
      </c>
      <c r="BW6" s="16">
        <v>39182.0</v>
      </c>
      <c r="BX6" s="16">
        <v>44302.0</v>
      </c>
      <c r="BY6" s="16">
        <v>47849.0</v>
      </c>
      <c r="BZ6" s="16">
        <v>51131.0</v>
      </c>
      <c r="CA6" s="17">
        <v>55340.0</v>
      </c>
      <c r="CB6" s="15">
        <v>9420.0</v>
      </c>
      <c r="CC6" s="16">
        <v>14893.0</v>
      </c>
      <c r="CD6" s="16">
        <v>19807.0</v>
      </c>
      <c r="CE6" s="16">
        <v>24363.0</v>
      </c>
      <c r="CF6" s="16">
        <v>31916.0</v>
      </c>
      <c r="CG6" s="17">
        <v>37254.0</v>
      </c>
    </row>
    <row r="7" hidden="1">
      <c r="A7" s="14" t="s">
        <v>13</v>
      </c>
      <c r="B7" s="15">
        <v>6236.0</v>
      </c>
      <c r="C7" s="16">
        <v>8464.0</v>
      </c>
      <c r="D7" s="16">
        <v>10514.0</v>
      </c>
      <c r="E7" s="16">
        <v>12727.0</v>
      </c>
      <c r="F7" s="16">
        <v>15526.0</v>
      </c>
      <c r="G7" s="16">
        <v>18950.0</v>
      </c>
      <c r="H7" s="16">
        <v>22232.0</v>
      </c>
      <c r="I7" s="16">
        <v>25451.0</v>
      </c>
      <c r="J7" s="16">
        <v>27991.0</v>
      </c>
      <c r="K7" s="17">
        <v>30511.0</v>
      </c>
      <c r="L7" s="15">
        <v>6610.0</v>
      </c>
      <c r="M7" s="16">
        <v>8802.0</v>
      </c>
      <c r="N7" s="16">
        <v>10750.0</v>
      </c>
      <c r="O7" s="16">
        <v>13550.0</v>
      </c>
      <c r="P7" s="16">
        <v>16110.0</v>
      </c>
      <c r="Q7" s="16">
        <v>19339.0</v>
      </c>
      <c r="R7" s="16">
        <v>22656.0</v>
      </c>
      <c r="S7" s="16">
        <v>25921.0</v>
      </c>
      <c r="T7" s="17">
        <v>28689.0</v>
      </c>
      <c r="U7" s="15">
        <v>6532.0</v>
      </c>
      <c r="V7" s="16">
        <v>8773.0</v>
      </c>
      <c r="W7" s="16">
        <v>10675.0</v>
      </c>
      <c r="X7" s="16">
        <v>13682.0</v>
      </c>
      <c r="Y7" s="16">
        <v>16234.0</v>
      </c>
      <c r="Z7" s="16">
        <v>19433.0</v>
      </c>
      <c r="AA7" s="16">
        <v>22705.0</v>
      </c>
      <c r="AB7" s="16">
        <v>25881.0</v>
      </c>
      <c r="AC7" s="16">
        <v>28571.0</v>
      </c>
      <c r="AD7" s="17">
        <v>31380.0</v>
      </c>
      <c r="AE7" s="15">
        <v>6384.0</v>
      </c>
      <c r="AF7" s="16">
        <v>8581.0</v>
      </c>
      <c r="AG7" s="16">
        <v>10857.0</v>
      </c>
      <c r="AH7" s="16">
        <v>13711.0</v>
      </c>
      <c r="AI7" s="16">
        <v>16599.0</v>
      </c>
      <c r="AJ7" s="16">
        <v>19395.0</v>
      </c>
      <c r="AK7" s="16">
        <v>22609.0</v>
      </c>
      <c r="AL7" s="16">
        <v>25892.0</v>
      </c>
      <c r="AM7" s="16">
        <v>28768.0</v>
      </c>
      <c r="AN7" s="17">
        <v>31538.0</v>
      </c>
      <c r="AO7" s="15">
        <v>6618.0</v>
      </c>
      <c r="AP7" s="16">
        <v>8811.0</v>
      </c>
      <c r="AQ7" s="16">
        <v>10986.0</v>
      </c>
      <c r="AR7" s="16">
        <v>14193.0</v>
      </c>
      <c r="AS7" s="16">
        <v>16737.0</v>
      </c>
      <c r="AT7" s="16">
        <v>19641.0</v>
      </c>
      <c r="AU7" s="16">
        <v>22724.0</v>
      </c>
      <c r="AV7" s="16">
        <v>26347.0</v>
      </c>
      <c r="AW7" s="16">
        <v>29290.0</v>
      </c>
      <c r="AX7" s="17">
        <v>32024.0</v>
      </c>
      <c r="AY7" s="15">
        <v>6336.0</v>
      </c>
      <c r="AZ7" s="16">
        <v>8377.0</v>
      </c>
      <c r="BA7" s="16">
        <v>10269.0</v>
      </c>
      <c r="BB7" s="16">
        <v>13475.0</v>
      </c>
      <c r="BC7" s="16">
        <v>16003.0</v>
      </c>
      <c r="BD7" s="16">
        <v>18775.0</v>
      </c>
      <c r="BE7" s="16">
        <v>21788.0</v>
      </c>
      <c r="BF7" s="16">
        <v>24907.0</v>
      </c>
      <c r="BG7" s="16">
        <v>27354.0</v>
      </c>
      <c r="BH7" s="17">
        <v>30030.0</v>
      </c>
      <c r="BI7" s="15">
        <v>6095.0</v>
      </c>
      <c r="BJ7" s="16">
        <v>6985.0</v>
      </c>
      <c r="BK7" s="16">
        <v>8077.0</v>
      </c>
      <c r="BL7" s="16">
        <v>10568.0</v>
      </c>
      <c r="BM7" s="16">
        <v>12566.0</v>
      </c>
      <c r="BN7" s="16">
        <v>15122.0</v>
      </c>
      <c r="BO7" s="16">
        <v>17960.0</v>
      </c>
      <c r="BP7" s="17">
        <v>21296.0</v>
      </c>
      <c r="BQ7" s="15">
        <v>3334.0</v>
      </c>
      <c r="BR7" s="16">
        <v>5255.0</v>
      </c>
      <c r="BS7" s="16">
        <v>7257.0</v>
      </c>
      <c r="BT7" s="16">
        <v>8829.0</v>
      </c>
      <c r="BU7" s="16">
        <v>11871.0</v>
      </c>
      <c r="BV7" s="16">
        <v>14244.0</v>
      </c>
      <c r="BW7" s="16">
        <v>16440.0</v>
      </c>
      <c r="BX7" s="16">
        <v>18930.0</v>
      </c>
      <c r="BY7" s="16">
        <v>21282.0</v>
      </c>
      <c r="BZ7" s="16">
        <v>23082.0</v>
      </c>
      <c r="CA7" s="17">
        <v>25062.0</v>
      </c>
      <c r="CB7" s="15">
        <v>3314.0</v>
      </c>
      <c r="CC7" s="16">
        <v>5670.0</v>
      </c>
      <c r="CD7" s="16">
        <v>7669.0</v>
      </c>
      <c r="CE7" s="16">
        <v>9445.0</v>
      </c>
      <c r="CF7" s="16">
        <v>12535.0</v>
      </c>
      <c r="CG7" s="17">
        <v>14541.0</v>
      </c>
    </row>
    <row r="8" hidden="1">
      <c r="A8" s="14" t="s">
        <v>14</v>
      </c>
      <c r="B8" s="15">
        <v>6533.0</v>
      </c>
      <c r="C8" s="16">
        <v>8975.0</v>
      </c>
      <c r="D8" s="16">
        <v>11059.0</v>
      </c>
      <c r="E8" s="16">
        <v>13217.0</v>
      </c>
      <c r="F8" s="16">
        <v>15878.0</v>
      </c>
      <c r="G8" s="16">
        <v>18623.0</v>
      </c>
      <c r="H8" s="16">
        <v>21760.0</v>
      </c>
      <c r="I8" s="16">
        <v>24926.0</v>
      </c>
      <c r="J8" s="16">
        <v>27597.0</v>
      </c>
      <c r="K8" s="17">
        <v>30513.0</v>
      </c>
      <c r="L8" s="15">
        <v>9030.0</v>
      </c>
      <c r="M8" s="16">
        <v>11902.0</v>
      </c>
      <c r="N8" s="16">
        <v>14424.0</v>
      </c>
      <c r="O8" s="16">
        <v>17454.0</v>
      </c>
      <c r="P8" s="16">
        <v>20566.0</v>
      </c>
      <c r="Q8" s="16">
        <v>23380.0</v>
      </c>
      <c r="R8" s="16">
        <v>26844.0</v>
      </c>
      <c r="S8" s="16">
        <v>30764.0</v>
      </c>
      <c r="T8" s="17">
        <v>33997.0</v>
      </c>
      <c r="U8" s="15">
        <v>7479.0</v>
      </c>
      <c r="V8" s="16">
        <v>10329.0</v>
      </c>
      <c r="W8" s="16">
        <v>12573.0</v>
      </c>
      <c r="X8" s="16">
        <v>15628.0</v>
      </c>
      <c r="Y8" s="16">
        <v>18566.0</v>
      </c>
      <c r="Z8" s="16">
        <v>21411.0</v>
      </c>
      <c r="AA8" s="16">
        <v>24905.0</v>
      </c>
      <c r="AB8" s="16">
        <v>28373.0</v>
      </c>
      <c r="AC8" s="16">
        <v>31578.0</v>
      </c>
      <c r="AD8" s="17">
        <v>35149.0</v>
      </c>
      <c r="AE8" s="15">
        <v>8860.0</v>
      </c>
      <c r="AF8" s="16">
        <v>12260.0</v>
      </c>
      <c r="AG8" s="16">
        <v>15747.0</v>
      </c>
      <c r="AH8" s="16">
        <v>19554.0</v>
      </c>
      <c r="AI8" s="16">
        <v>23251.0</v>
      </c>
      <c r="AJ8" s="16">
        <v>26829.0</v>
      </c>
      <c r="AK8" s="16">
        <v>31026.0</v>
      </c>
      <c r="AL8" s="16">
        <v>35090.0</v>
      </c>
      <c r="AM8" s="16">
        <v>39060.0</v>
      </c>
      <c r="AN8" s="17">
        <v>42555.0</v>
      </c>
      <c r="AO8" s="15">
        <v>8981.0</v>
      </c>
      <c r="AP8" s="16">
        <v>12205.0</v>
      </c>
      <c r="AQ8" s="16">
        <v>15492.0</v>
      </c>
      <c r="AR8" s="16">
        <v>19313.0</v>
      </c>
      <c r="AS8" s="16">
        <v>22807.0</v>
      </c>
      <c r="AT8" s="16">
        <v>26725.0</v>
      </c>
      <c r="AU8" s="16">
        <v>30730.0</v>
      </c>
      <c r="AV8" s="16">
        <v>34859.0</v>
      </c>
      <c r="AW8" s="16">
        <v>38986.0</v>
      </c>
      <c r="AX8" s="17">
        <v>42991.0</v>
      </c>
      <c r="AY8" s="15">
        <v>8692.0</v>
      </c>
      <c r="AZ8" s="16">
        <v>11543.0</v>
      </c>
      <c r="BA8" s="16">
        <v>14314.0</v>
      </c>
      <c r="BB8" s="16">
        <v>17421.0</v>
      </c>
      <c r="BC8" s="16">
        <v>20355.0</v>
      </c>
      <c r="BD8" s="16">
        <v>23611.0</v>
      </c>
      <c r="BE8" s="16">
        <v>26746.0</v>
      </c>
      <c r="BF8" s="16">
        <v>30479.0</v>
      </c>
      <c r="BG8" s="16">
        <v>32470.0</v>
      </c>
      <c r="BH8" s="17">
        <v>35983.0</v>
      </c>
      <c r="BI8" s="15">
        <v>7245.0</v>
      </c>
      <c r="BJ8" s="16">
        <v>8855.0</v>
      </c>
      <c r="BK8" s="16">
        <v>10642.0</v>
      </c>
      <c r="BL8" s="16">
        <v>12996.0</v>
      </c>
      <c r="BM8" s="16">
        <v>15730.0</v>
      </c>
      <c r="BN8" s="16">
        <v>18903.0</v>
      </c>
      <c r="BO8" s="16">
        <v>22571.0</v>
      </c>
      <c r="BP8" s="17">
        <v>26163.0</v>
      </c>
      <c r="BQ8" s="15">
        <v>5878.0</v>
      </c>
      <c r="BR8" s="16">
        <v>9347.0</v>
      </c>
      <c r="BS8" s="16">
        <v>12751.0</v>
      </c>
      <c r="BT8" s="16">
        <v>15716.0</v>
      </c>
      <c r="BU8" s="16">
        <v>19372.0</v>
      </c>
      <c r="BV8" s="16">
        <v>22262.0</v>
      </c>
      <c r="BW8" s="16">
        <v>24847.0</v>
      </c>
      <c r="BX8" s="16">
        <v>27920.0</v>
      </c>
      <c r="BY8" s="16">
        <v>30603.0</v>
      </c>
      <c r="BZ8" s="16">
        <v>33162.0</v>
      </c>
      <c r="CA8" s="17">
        <v>35392.0</v>
      </c>
      <c r="CB8" s="15">
        <v>7457.0</v>
      </c>
      <c r="CC8" s="16">
        <v>12564.0</v>
      </c>
      <c r="CD8" s="16">
        <v>17286.0</v>
      </c>
      <c r="CE8" s="16">
        <v>21013.0</v>
      </c>
      <c r="CF8" s="16">
        <v>25757.0</v>
      </c>
      <c r="CG8" s="17">
        <v>29184.0</v>
      </c>
    </row>
    <row r="9" hidden="1">
      <c r="A9" s="14" t="s">
        <v>15</v>
      </c>
      <c r="B9" s="15">
        <v>5746.0</v>
      </c>
      <c r="C9" s="16">
        <v>7796.0</v>
      </c>
      <c r="D9" s="16">
        <v>9671.0</v>
      </c>
      <c r="E9" s="16">
        <v>11885.0</v>
      </c>
      <c r="F9" s="16">
        <v>14561.0</v>
      </c>
      <c r="G9" s="16">
        <v>17301.0</v>
      </c>
      <c r="H9" s="16">
        <v>20700.0</v>
      </c>
      <c r="I9" s="16">
        <v>23749.0</v>
      </c>
      <c r="J9" s="16">
        <v>26045.0</v>
      </c>
      <c r="K9" s="17">
        <v>28332.0</v>
      </c>
      <c r="L9" s="15">
        <v>5728.0</v>
      </c>
      <c r="M9" s="16">
        <v>7630.0</v>
      </c>
      <c r="N9" s="16">
        <v>9206.0</v>
      </c>
      <c r="O9" s="16">
        <v>11978.0</v>
      </c>
      <c r="P9" s="16">
        <v>14507.0</v>
      </c>
      <c r="Q9" s="16">
        <v>17340.0</v>
      </c>
      <c r="R9" s="16">
        <v>21061.0</v>
      </c>
      <c r="S9" s="16">
        <v>24275.0</v>
      </c>
      <c r="T9" s="17">
        <v>26870.0</v>
      </c>
      <c r="U9" s="15">
        <v>6004.0</v>
      </c>
      <c r="V9" s="16">
        <v>8081.0</v>
      </c>
      <c r="W9" s="16">
        <v>9862.0</v>
      </c>
      <c r="X9" s="16">
        <v>12687.0</v>
      </c>
      <c r="Y9" s="16">
        <v>14557.0</v>
      </c>
      <c r="Z9" s="16">
        <v>17781.0</v>
      </c>
      <c r="AA9" s="16">
        <v>20928.0</v>
      </c>
      <c r="AB9" s="16">
        <v>23826.0</v>
      </c>
      <c r="AC9" s="16">
        <v>26153.0</v>
      </c>
      <c r="AD9" s="17">
        <v>28329.0</v>
      </c>
      <c r="AE9" s="15">
        <v>5338.0</v>
      </c>
      <c r="AF9" s="16">
        <v>6999.0</v>
      </c>
      <c r="AG9" s="16">
        <v>8636.0</v>
      </c>
      <c r="AH9" s="16">
        <v>11277.0</v>
      </c>
      <c r="AI9" s="16">
        <v>13546.0</v>
      </c>
      <c r="AJ9" s="16">
        <v>16203.0</v>
      </c>
      <c r="AK9" s="16">
        <v>19206.0</v>
      </c>
      <c r="AL9" s="16">
        <v>21791.0</v>
      </c>
      <c r="AM9" s="16">
        <v>24276.0</v>
      </c>
      <c r="AN9" s="17">
        <v>26481.0</v>
      </c>
      <c r="AO9" s="15">
        <v>5335.0</v>
      </c>
      <c r="AP9" s="16">
        <v>7089.0</v>
      </c>
      <c r="AQ9" s="16">
        <v>8671.0</v>
      </c>
      <c r="AR9" s="16">
        <v>11366.0</v>
      </c>
      <c r="AS9" s="16">
        <v>13677.0</v>
      </c>
      <c r="AT9" s="16">
        <v>16374.0</v>
      </c>
      <c r="AU9" s="16">
        <v>19191.0</v>
      </c>
      <c r="AV9" s="16">
        <v>22258.0</v>
      </c>
      <c r="AW9" s="16">
        <v>24555.0</v>
      </c>
      <c r="AX9" s="17">
        <v>26775.0</v>
      </c>
      <c r="AY9" s="15">
        <v>5062.0</v>
      </c>
      <c r="AZ9" s="16">
        <v>6803.0</v>
      </c>
      <c r="BA9" s="16">
        <v>8152.0</v>
      </c>
      <c r="BB9" s="16">
        <v>10459.0</v>
      </c>
      <c r="BC9" s="16">
        <v>12475.0</v>
      </c>
      <c r="BD9" s="16">
        <v>15005.0</v>
      </c>
      <c r="BE9" s="16">
        <v>17882.0</v>
      </c>
      <c r="BF9" s="16">
        <v>20623.0</v>
      </c>
      <c r="BG9" s="16">
        <v>22658.0</v>
      </c>
      <c r="BH9" s="17">
        <v>24499.0</v>
      </c>
      <c r="BI9" s="15">
        <v>4666.0</v>
      </c>
      <c r="BJ9" s="16">
        <v>5449.0</v>
      </c>
      <c r="BK9" s="16">
        <v>6514.0</v>
      </c>
      <c r="BL9" s="16">
        <v>8530.0</v>
      </c>
      <c r="BM9" s="16">
        <v>10811.0</v>
      </c>
      <c r="BN9" s="16">
        <v>12986.0</v>
      </c>
      <c r="BO9" s="16">
        <v>15445.0</v>
      </c>
      <c r="BP9" s="17">
        <v>17738.0</v>
      </c>
      <c r="BQ9" s="15">
        <v>2572.0</v>
      </c>
      <c r="BR9" s="16">
        <v>4072.0</v>
      </c>
      <c r="BS9" s="16">
        <v>5584.0</v>
      </c>
      <c r="BT9" s="16">
        <v>6812.0</v>
      </c>
      <c r="BU9" s="16">
        <v>8783.0</v>
      </c>
      <c r="BV9" s="16">
        <v>10451.0</v>
      </c>
      <c r="BW9" s="16">
        <v>12100.0</v>
      </c>
      <c r="BX9" s="16">
        <v>14250.0</v>
      </c>
      <c r="BY9" s="16">
        <v>15895.0</v>
      </c>
      <c r="BZ9" s="16">
        <v>17309.0</v>
      </c>
      <c r="CA9" s="17">
        <v>18669.0</v>
      </c>
      <c r="CB9" s="15">
        <v>2276.0</v>
      </c>
      <c r="CC9" s="16">
        <v>3719.0</v>
      </c>
      <c r="CD9" s="16">
        <v>4999.0</v>
      </c>
      <c r="CE9" s="16">
        <v>6077.0</v>
      </c>
      <c r="CF9" s="16">
        <v>7774.0</v>
      </c>
      <c r="CG9" s="17">
        <v>9291.0</v>
      </c>
    </row>
    <row r="10" hidden="1">
      <c r="A10" s="14" t="s">
        <v>16</v>
      </c>
      <c r="B10" s="15">
        <v>6564.0</v>
      </c>
      <c r="C10" s="16">
        <v>9060.0</v>
      </c>
      <c r="D10" s="16">
        <v>11342.0</v>
      </c>
      <c r="E10" s="16">
        <v>13863.0</v>
      </c>
      <c r="F10" s="16">
        <v>16462.0</v>
      </c>
      <c r="G10" s="16">
        <v>19333.0</v>
      </c>
      <c r="H10" s="16">
        <v>23231.0</v>
      </c>
      <c r="I10" s="16">
        <v>26924.0</v>
      </c>
      <c r="J10" s="16">
        <v>29981.0</v>
      </c>
      <c r="K10" s="17">
        <v>32949.0</v>
      </c>
      <c r="L10" s="15">
        <v>7476.0</v>
      </c>
      <c r="M10" s="16">
        <v>9871.0</v>
      </c>
      <c r="N10" s="16">
        <v>12038.0</v>
      </c>
      <c r="O10" s="16">
        <v>14770.0</v>
      </c>
      <c r="P10" s="16">
        <v>17378.0</v>
      </c>
      <c r="Q10" s="16">
        <v>20227.0</v>
      </c>
      <c r="R10" s="16">
        <v>24008.0</v>
      </c>
      <c r="S10" s="16">
        <v>28079.0</v>
      </c>
      <c r="T10" s="17">
        <v>31183.0</v>
      </c>
      <c r="U10" s="15">
        <v>7299.0</v>
      </c>
      <c r="V10" s="16">
        <v>10164.0</v>
      </c>
      <c r="W10" s="16">
        <v>12903.0</v>
      </c>
      <c r="X10" s="16">
        <v>16246.0</v>
      </c>
      <c r="Y10" s="16">
        <v>19293.0</v>
      </c>
      <c r="Z10" s="16">
        <v>22360.0</v>
      </c>
      <c r="AA10" s="16">
        <v>26160.0</v>
      </c>
      <c r="AB10" s="16">
        <v>30059.0</v>
      </c>
      <c r="AC10" s="16">
        <v>33567.0</v>
      </c>
      <c r="AD10" s="17">
        <v>36755.0</v>
      </c>
      <c r="AE10" s="15">
        <v>7714.0</v>
      </c>
      <c r="AF10" s="16">
        <v>10721.0</v>
      </c>
      <c r="AG10" s="16">
        <v>13940.0</v>
      </c>
      <c r="AH10" s="16">
        <v>17836.0</v>
      </c>
      <c r="AI10" s="16">
        <v>21911.0</v>
      </c>
      <c r="AJ10" s="16">
        <v>25289.0</v>
      </c>
      <c r="AK10" s="16">
        <v>29243.0</v>
      </c>
      <c r="AL10" s="16">
        <v>33622.0</v>
      </c>
      <c r="AM10" s="16">
        <v>37784.0</v>
      </c>
      <c r="AN10" s="17">
        <v>41863.0</v>
      </c>
      <c r="AO10" s="15">
        <v>8855.0</v>
      </c>
      <c r="AP10" s="16">
        <v>11842.0</v>
      </c>
      <c r="AQ10" s="16">
        <v>14940.0</v>
      </c>
      <c r="AR10" s="16">
        <v>19050.0</v>
      </c>
      <c r="AS10" s="16">
        <v>24071.0</v>
      </c>
      <c r="AT10" s="16">
        <v>27715.0</v>
      </c>
      <c r="AU10" s="16">
        <v>32100.0</v>
      </c>
      <c r="AV10" s="16">
        <v>36395.0</v>
      </c>
      <c r="AW10" s="16">
        <v>40248.0</v>
      </c>
      <c r="AX10" s="17">
        <v>44188.0</v>
      </c>
      <c r="AY10" s="15">
        <v>9105.0</v>
      </c>
      <c r="AZ10" s="16">
        <v>11997.0</v>
      </c>
      <c r="BA10" s="16">
        <v>14790.0</v>
      </c>
      <c r="BB10" s="16">
        <v>18365.0</v>
      </c>
      <c r="BC10" s="16">
        <v>22619.0</v>
      </c>
      <c r="BD10" s="16">
        <v>26135.0</v>
      </c>
      <c r="BE10" s="16">
        <v>30077.0</v>
      </c>
      <c r="BF10" s="16">
        <v>34180.0</v>
      </c>
      <c r="BG10" s="16">
        <v>37814.0</v>
      </c>
      <c r="BH10" s="17">
        <v>40999.0</v>
      </c>
      <c r="BI10" s="15">
        <v>7323.0</v>
      </c>
      <c r="BJ10" s="16">
        <v>8887.0</v>
      </c>
      <c r="BK10" s="16">
        <v>10000.0</v>
      </c>
      <c r="BL10" s="16">
        <v>12425.0</v>
      </c>
      <c r="BM10" s="16">
        <v>15352.0</v>
      </c>
      <c r="BN10" s="16">
        <v>18509.0</v>
      </c>
      <c r="BO10" s="16">
        <v>22221.0</v>
      </c>
      <c r="BP10" s="17">
        <v>25527.0</v>
      </c>
      <c r="BQ10" s="15">
        <v>4127.0</v>
      </c>
      <c r="BR10" s="16">
        <v>6995.0</v>
      </c>
      <c r="BS10" s="16">
        <v>9534.0</v>
      </c>
      <c r="BT10" s="16">
        <v>11493.0</v>
      </c>
      <c r="BU10" s="16">
        <v>14726.0</v>
      </c>
      <c r="BV10" s="16">
        <v>17476.0</v>
      </c>
      <c r="BW10" s="16">
        <v>19975.0</v>
      </c>
      <c r="BX10" s="16">
        <v>23427.0</v>
      </c>
      <c r="BY10" s="16">
        <v>25756.0</v>
      </c>
      <c r="BZ10" s="16">
        <v>27551.0</v>
      </c>
      <c r="CA10" s="17">
        <v>29861.0</v>
      </c>
      <c r="CB10" s="15">
        <v>4482.0</v>
      </c>
      <c r="CC10" s="16">
        <v>7362.0</v>
      </c>
      <c r="CD10" s="16">
        <v>9969.0</v>
      </c>
      <c r="CE10" s="16">
        <v>12333.0</v>
      </c>
      <c r="CF10" s="16">
        <v>15575.0</v>
      </c>
      <c r="CG10" s="17">
        <v>18510.0</v>
      </c>
    </row>
    <row r="11" hidden="1">
      <c r="A11" s="14" t="s">
        <v>17</v>
      </c>
      <c r="B11" s="15">
        <v>6339.0</v>
      </c>
      <c r="C11" s="16">
        <v>8711.0</v>
      </c>
      <c r="D11" s="16">
        <v>10826.0</v>
      </c>
      <c r="E11" s="16">
        <v>12988.0</v>
      </c>
      <c r="F11" s="16">
        <v>15729.0</v>
      </c>
      <c r="G11" s="16">
        <v>18639.0</v>
      </c>
      <c r="H11" s="16">
        <v>22147.0</v>
      </c>
      <c r="I11" s="16">
        <v>25501.0</v>
      </c>
      <c r="J11" s="16">
        <v>28224.0</v>
      </c>
      <c r="K11" s="17">
        <v>31109.0</v>
      </c>
      <c r="L11" s="15">
        <v>7929.0</v>
      </c>
      <c r="M11" s="16">
        <v>10251.0</v>
      </c>
      <c r="N11" s="16">
        <v>12462.0</v>
      </c>
      <c r="O11" s="16">
        <v>14842.0</v>
      </c>
      <c r="P11" s="16">
        <v>17987.0</v>
      </c>
      <c r="Q11" s="16">
        <v>21053.0</v>
      </c>
      <c r="R11" s="16">
        <v>24690.0</v>
      </c>
      <c r="S11" s="16">
        <v>28461.0</v>
      </c>
      <c r="T11" s="17">
        <v>31704.0</v>
      </c>
      <c r="U11" s="15">
        <v>8233.0</v>
      </c>
      <c r="V11" s="16">
        <v>10870.0</v>
      </c>
      <c r="W11" s="16">
        <v>13384.0</v>
      </c>
      <c r="X11" s="16">
        <v>16807.0</v>
      </c>
      <c r="Y11" s="16">
        <v>19967.0</v>
      </c>
      <c r="Z11" s="16">
        <v>23125.0</v>
      </c>
      <c r="AA11" s="16">
        <v>27062.0</v>
      </c>
      <c r="AB11" s="16">
        <v>30508.0</v>
      </c>
      <c r="AC11" s="16">
        <v>33705.0</v>
      </c>
      <c r="AD11" s="17">
        <v>36944.0</v>
      </c>
      <c r="AE11" s="15">
        <v>8124.0</v>
      </c>
      <c r="AF11" s="16">
        <v>11002.0</v>
      </c>
      <c r="AG11" s="16">
        <v>13849.0</v>
      </c>
      <c r="AH11" s="16">
        <v>17294.0</v>
      </c>
      <c r="AI11" s="16">
        <v>20944.0</v>
      </c>
      <c r="AJ11" s="16">
        <v>24653.0</v>
      </c>
      <c r="AK11" s="16">
        <v>28704.0</v>
      </c>
      <c r="AL11" s="16">
        <v>32802.0</v>
      </c>
      <c r="AM11" s="16">
        <v>36405.0</v>
      </c>
      <c r="AN11" s="17">
        <v>39815.0</v>
      </c>
      <c r="AO11" s="15">
        <v>8869.0</v>
      </c>
      <c r="AP11" s="16">
        <v>11750.0</v>
      </c>
      <c r="AQ11" s="16">
        <v>14689.0</v>
      </c>
      <c r="AR11" s="16">
        <v>18023.0</v>
      </c>
      <c r="AS11" s="16">
        <v>21873.0</v>
      </c>
      <c r="AT11" s="16">
        <v>25568.0</v>
      </c>
      <c r="AU11" s="16">
        <v>29771.0</v>
      </c>
      <c r="AV11" s="16">
        <v>34179.0</v>
      </c>
      <c r="AW11" s="16">
        <v>37866.0</v>
      </c>
      <c r="AX11" s="17">
        <v>41407.0</v>
      </c>
      <c r="AY11" s="15">
        <v>8705.0</v>
      </c>
      <c r="AZ11" s="16">
        <v>11730.0</v>
      </c>
      <c r="BA11" s="16">
        <v>14368.0</v>
      </c>
      <c r="BB11" s="16">
        <v>17594.0</v>
      </c>
      <c r="BC11" s="16">
        <v>21225.0</v>
      </c>
      <c r="BD11" s="16">
        <v>24726.0</v>
      </c>
      <c r="BE11" s="16">
        <v>28671.0</v>
      </c>
      <c r="BF11" s="16">
        <v>32392.0</v>
      </c>
      <c r="BG11" s="16">
        <v>35716.0</v>
      </c>
      <c r="BH11" s="17">
        <v>39013.0</v>
      </c>
      <c r="BI11" s="15">
        <v>7829.0</v>
      </c>
      <c r="BJ11" s="16">
        <v>9139.0</v>
      </c>
      <c r="BK11" s="16">
        <v>10589.0</v>
      </c>
      <c r="BL11" s="16">
        <v>12679.0</v>
      </c>
      <c r="BM11" s="16">
        <v>16189.0</v>
      </c>
      <c r="BN11" s="16">
        <v>19401.0</v>
      </c>
      <c r="BO11" s="16">
        <v>23144.0</v>
      </c>
      <c r="BP11" s="17">
        <v>26385.0</v>
      </c>
      <c r="BQ11" s="15">
        <v>4789.0</v>
      </c>
      <c r="BR11" s="16">
        <v>7670.0</v>
      </c>
      <c r="BS11" s="16">
        <v>10309.0</v>
      </c>
      <c r="BT11" s="16">
        <v>12398.0</v>
      </c>
      <c r="BU11" s="16">
        <v>15371.0</v>
      </c>
      <c r="BV11" s="16">
        <v>18305.0</v>
      </c>
      <c r="BW11" s="16">
        <v>20917.0</v>
      </c>
      <c r="BX11" s="16">
        <v>23647.0</v>
      </c>
      <c r="BY11" s="16">
        <v>25982.0</v>
      </c>
      <c r="BZ11" s="16">
        <v>27900.0</v>
      </c>
      <c r="CA11" s="17">
        <v>30054.0</v>
      </c>
      <c r="CB11" s="15">
        <v>4434.0</v>
      </c>
      <c r="CC11" s="16">
        <v>7103.0</v>
      </c>
      <c r="CD11" s="16">
        <v>9685.0</v>
      </c>
      <c r="CE11" s="16">
        <v>11982.0</v>
      </c>
      <c r="CF11" s="16">
        <v>14622.0</v>
      </c>
      <c r="CG11" s="17">
        <v>17045.0</v>
      </c>
    </row>
    <row r="12" hidden="1">
      <c r="A12" s="14" t="s">
        <v>18</v>
      </c>
      <c r="B12" s="15">
        <v>44248.0</v>
      </c>
      <c r="C12" s="16">
        <v>62176.0</v>
      </c>
      <c r="D12" s="16">
        <v>80143.0</v>
      </c>
      <c r="E12" s="16">
        <v>97589.0</v>
      </c>
      <c r="F12" s="16">
        <v>115833.0</v>
      </c>
      <c r="G12" s="16">
        <v>136616.0</v>
      </c>
      <c r="H12" s="16">
        <v>158858.0</v>
      </c>
      <c r="I12" s="16">
        <v>180949.0</v>
      </c>
      <c r="J12" s="16">
        <v>200017.0</v>
      </c>
      <c r="K12" s="17">
        <v>222281.0</v>
      </c>
      <c r="L12" s="15">
        <v>61767.0</v>
      </c>
      <c r="M12" s="16">
        <v>80857.0</v>
      </c>
      <c r="N12" s="16">
        <v>97251.0</v>
      </c>
      <c r="O12" s="16">
        <v>116351.0</v>
      </c>
      <c r="P12" s="16">
        <v>135030.0</v>
      </c>
      <c r="Q12" s="16">
        <v>155213.0</v>
      </c>
      <c r="R12" s="16">
        <v>177438.0</v>
      </c>
      <c r="S12" s="16">
        <v>200885.0</v>
      </c>
      <c r="T12" s="17">
        <v>222211.0</v>
      </c>
      <c r="U12" s="15">
        <v>52613.0</v>
      </c>
      <c r="V12" s="16">
        <v>71691.0</v>
      </c>
      <c r="W12" s="16">
        <v>89974.0</v>
      </c>
      <c r="X12" s="16">
        <v>111834.0</v>
      </c>
      <c r="Y12" s="16">
        <v>132430.0</v>
      </c>
      <c r="Z12" s="16">
        <v>153413.0</v>
      </c>
      <c r="AA12" s="16">
        <v>173130.0</v>
      </c>
      <c r="AB12" s="16">
        <v>191553.0</v>
      </c>
      <c r="AC12" s="16">
        <v>209724.0</v>
      </c>
      <c r="AD12" s="17">
        <v>230645.0</v>
      </c>
      <c r="AE12" s="15">
        <v>51208.0</v>
      </c>
      <c r="AF12" s="16">
        <v>71794.0</v>
      </c>
      <c r="AG12" s="16">
        <v>93599.0</v>
      </c>
      <c r="AH12" s="16">
        <v>114213.0</v>
      </c>
      <c r="AI12" s="16">
        <v>139114.0</v>
      </c>
      <c r="AJ12" s="16">
        <v>162534.0</v>
      </c>
      <c r="AK12" s="16">
        <v>186145.0</v>
      </c>
      <c r="AL12" s="16">
        <v>208501.0</v>
      </c>
      <c r="AM12" s="16">
        <v>230762.0</v>
      </c>
      <c r="AN12" s="17">
        <v>251332.0</v>
      </c>
      <c r="AO12" s="15">
        <v>60431.0</v>
      </c>
      <c r="AP12" s="16">
        <v>81543.0</v>
      </c>
      <c r="AQ12" s="16">
        <v>103517.0</v>
      </c>
      <c r="AR12" s="16">
        <v>127765.0</v>
      </c>
      <c r="AS12" s="16">
        <v>150861.0</v>
      </c>
      <c r="AT12" s="16">
        <v>177504.0</v>
      </c>
      <c r="AU12" s="16">
        <v>201118.0</v>
      </c>
      <c r="AV12" s="16">
        <v>226075.0</v>
      </c>
      <c r="AW12" s="16">
        <v>250306.0</v>
      </c>
      <c r="AX12" s="17">
        <v>272714.0</v>
      </c>
      <c r="AY12" s="15">
        <v>58811.0</v>
      </c>
      <c r="AZ12" s="16">
        <v>78295.0</v>
      </c>
      <c r="BA12" s="16">
        <v>97360.0</v>
      </c>
      <c r="BB12" s="16">
        <v>119099.0</v>
      </c>
      <c r="BC12" s="16">
        <v>143622.0</v>
      </c>
      <c r="BD12" s="16">
        <v>168647.0</v>
      </c>
      <c r="BE12" s="16">
        <v>194352.0</v>
      </c>
      <c r="BF12" s="16">
        <v>220092.0</v>
      </c>
      <c r="BG12" s="16">
        <v>242922.0</v>
      </c>
      <c r="BH12" s="17">
        <v>263220.0</v>
      </c>
      <c r="BI12" s="15">
        <v>56190.0</v>
      </c>
      <c r="BJ12" s="16">
        <v>71204.0</v>
      </c>
      <c r="BK12" s="16">
        <v>88854.0</v>
      </c>
      <c r="BL12" s="16">
        <v>109167.0</v>
      </c>
      <c r="BM12" s="16">
        <v>135564.0</v>
      </c>
      <c r="BN12" s="16">
        <v>161898.0</v>
      </c>
      <c r="BO12" s="16">
        <v>189195.0</v>
      </c>
      <c r="BP12" s="17">
        <v>217141.0</v>
      </c>
      <c r="BQ12" s="15">
        <v>35349.0</v>
      </c>
      <c r="BR12" s="16">
        <v>56921.0</v>
      </c>
      <c r="BS12" s="16">
        <v>76725.0</v>
      </c>
      <c r="BT12" s="16">
        <v>95904.0</v>
      </c>
      <c r="BU12" s="16">
        <v>118960.0</v>
      </c>
      <c r="BV12" s="16">
        <v>139000.0</v>
      </c>
      <c r="BW12" s="16">
        <v>161361.0</v>
      </c>
      <c r="BX12" s="16">
        <v>183409.0</v>
      </c>
      <c r="BY12" s="16">
        <v>203462.0</v>
      </c>
      <c r="BZ12" s="16">
        <v>221580.0</v>
      </c>
      <c r="CA12" s="17">
        <v>237765.0</v>
      </c>
      <c r="CB12" s="15">
        <v>36177.0</v>
      </c>
      <c r="CC12" s="16">
        <v>60340.0</v>
      </c>
      <c r="CD12" s="16">
        <v>82759.0</v>
      </c>
      <c r="CE12" s="16">
        <v>103791.0</v>
      </c>
      <c r="CF12" s="16">
        <v>129189.0</v>
      </c>
      <c r="CG12" s="17">
        <v>150840.0</v>
      </c>
    </row>
    <row r="13" hidden="1">
      <c r="A13" s="14" t="s">
        <v>19</v>
      </c>
      <c r="B13" s="15">
        <v>4388.0</v>
      </c>
      <c r="C13" s="16">
        <v>5900.0</v>
      </c>
      <c r="D13" s="16">
        <v>7257.0</v>
      </c>
      <c r="E13" s="16">
        <v>8663.0</v>
      </c>
      <c r="F13" s="16">
        <v>10545.0</v>
      </c>
      <c r="G13" s="16">
        <v>12279.0</v>
      </c>
      <c r="H13" s="16">
        <v>15225.0</v>
      </c>
      <c r="I13" s="16">
        <v>17582.0</v>
      </c>
      <c r="J13" s="16">
        <v>19306.0</v>
      </c>
      <c r="K13" s="17">
        <v>21182.0</v>
      </c>
      <c r="L13" s="15">
        <v>4916.0</v>
      </c>
      <c r="M13" s="16">
        <v>6353.0</v>
      </c>
      <c r="N13" s="16">
        <v>7554.0</v>
      </c>
      <c r="O13" s="16">
        <v>9177.0</v>
      </c>
      <c r="P13" s="16">
        <v>12365.0</v>
      </c>
      <c r="Q13" s="16">
        <v>14073.0</v>
      </c>
      <c r="R13" s="16">
        <v>16757.0</v>
      </c>
      <c r="S13" s="16">
        <v>18972.0</v>
      </c>
      <c r="T13" s="17">
        <v>20770.0</v>
      </c>
      <c r="U13" s="15">
        <v>3921.0</v>
      </c>
      <c r="V13" s="16">
        <v>5310.0</v>
      </c>
      <c r="W13" s="16">
        <v>6470.0</v>
      </c>
      <c r="X13" s="16">
        <v>8398.0</v>
      </c>
      <c r="Y13" s="16">
        <v>11568.0</v>
      </c>
      <c r="Z13" s="16">
        <v>13352.0</v>
      </c>
      <c r="AA13" s="16">
        <v>15882.0</v>
      </c>
      <c r="AB13" s="16">
        <v>17862.0</v>
      </c>
      <c r="AC13" s="16">
        <v>19427.0</v>
      </c>
      <c r="AD13" s="17">
        <v>21056.0</v>
      </c>
      <c r="AE13" s="15">
        <v>4156.0</v>
      </c>
      <c r="AF13" s="16">
        <v>5553.0</v>
      </c>
      <c r="AG13" s="16">
        <v>7037.0</v>
      </c>
      <c r="AH13" s="16">
        <v>9038.0</v>
      </c>
      <c r="AI13" s="16">
        <v>12359.0</v>
      </c>
      <c r="AJ13" s="16">
        <v>14160.0</v>
      </c>
      <c r="AK13" s="16">
        <v>16511.0</v>
      </c>
      <c r="AL13" s="16">
        <v>18914.0</v>
      </c>
      <c r="AM13" s="16">
        <v>20851.0</v>
      </c>
      <c r="AN13" s="17">
        <v>22565.0</v>
      </c>
      <c r="AO13" s="15">
        <v>4498.0</v>
      </c>
      <c r="AP13" s="16">
        <v>5896.0</v>
      </c>
      <c r="AQ13" s="16">
        <v>7441.0</v>
      </c>
      <c r="AR13" s="16">
        <v>9988.0</v>
      </c>
      <c r="AS13" s="16">
        <v>13375.0</v>
      </c>
      <c r="AT13" s="16">
        <v>15220.0</v>
      </c>
      <c r="AU13" s="16">
        <v>17250.0</v>
      </c>
      <c r="AV13" s="16">
        <v>19596.0</v>
      </c>
      <c r="AW13" s="16">
        <v>21934.0</v>
      </c>
      <c r="AX13" s="17">
        <v>23706.0</v>
      </c>
      <c r="AY13" s="15">
        <v>4366.0</v>
      </c>
      <c r="AZ13" s="16">
        <v>5838.0</v>
      </c>
      <c r="BA13" s="16">
        <v>7061.0</v>
      </c>
      <c r="BB13" s="16">
        <v>8919.0</v>
      </c>
      <c r="BC13" s="16">
        <v>11725.0</v>
      </c>
      <c r="BD13" s="16">
        <v>13333.0</v>
      </c>
      <c r="BE13" s="16">
        <v>15420.0</v>
      </c>
      <c r="BF13" s="16">
        <v>17499.0</v>
      </c>
      <c r="BG13" s="16">
        <v>19094.0</v>
      </c>
      <c r="BH13" s="17">
        <v>20207.0</v>
      </c>
      <c r="BI13" s="15">
        <v>3403.0</v>
      </c>
      <c r="BJ13" s="16">
        <v>4016.0</v>
      </c>
      <c r="BK13" s="16">
        <v>4736.0</v>
      </c>
      <c r="BL13" s="16">
        <v>6472.0</v>
      </c>
      <c r="BM13" s="16">
        <v>8754.0</v>
      </c>
      <c r="BN13" s="16">
        <v>10123.0</v>
      </c>
      <c r="BO13" s="16">
        <v>11598.0</v>
      </c>
      <c r="BP13" s="17">
        <v>13033.0</v>
      </c>
      <c r="BQ13" s="15">
        <v>1799.0</v>
      </c>
      <c r="BR13" s="16">
        <v>2951.0</v>
      </c>
      <c r="BS13" s="16">
        <v>4179.0</v>
      </c>
      <c r="BT13" s="16">
        <v>5166.0</v>
      </c>
      <c r="BU13" s="16">
        <v>6670.0</v>
      </c>
      <c r="BV13" s="16">
        <v>8224.0</v>
      </c>
      <c r="BW13" s="16">
        <v>9463.0</v>
      </c>
      <c r="BX13" s="16">
        <v>10901.0</v>
      </c>
      <c r="BY13" s="16">
        <v>12072.0</v>
      </c>
      <c r="BZ13" s="16">
        <v>13044.0</v>
      </c>
      <c r="CA13" s="17">
        <v>14001.0</v>
      </c>
      <c r="CB13" s="15">
        <v>1941.0</v>
      </c>
      <c r="CC13" s="16">
        <v>3133.0</v>
      </c>
      <c r="CD13" s="16">
        <v>4325.0</v>
      </c>
      <c r="CE13" s="16">
        <v>5448.0</v>
      </c>
      <c r="CF13" s="16">
        <v>6969.0</v>
      </c>
      <c r="CG13" s="17">
        <v>8369.0</v>
      </c>
    </row>
    <row r="14" hidden="1">
      <c r="A14" s="14" t="s">
        <v>20</v>
      </c>
      <c r="B14" s="15">
        <v>6478.0</v>
      </c>
      <c r="C14" s="16">
        <v>8795.0</v>
      </c>
      <c r="D14" s="16">
        <v>10906.0</v>
      </c>
      <c r="E14" s="16">
        <v>13331.0</v>
      </c>
      <c r="F14" s="16">
        <v>15861.0</v>
      </c>
      <c r="G14" s="16">
        <v>18750.0</v>
      </c>
      <c r="H14" s="16">
        <v>22062.0</v>
      </c>
      <c r="I14" s="16">
        <v>25359.0</v>
      </c>
      <c r="J14" s="16">
        <v>28225.0</v>
      </c>
      <c r="K14" s="17">
        <v>31088.0</v>
      </c>
      <c r="L14" s="15">
        <v>8061.0</v>
      </c>
      <c r="M14" s="16">
        <v>10394.0</v>
      </c>
      <c r="N14" s="16">
        <v>12441.0</v>
      </c>
      <c r="O14" s="16">
        <v>15760.0</v>
      </c>
      <c r="P14" s="16">
        <v>18124.0</v>
      </c>
      <c r="Q14" s="16">
        <v>21092.0</v>
      </c>
      <c r="R14" s="16">
        <v>24075.0</v>
      </c>
      <c r="S14" s="16">
        <v>27292.0</v>
      </c>
      <c r="T14" s="17">
        <v>30312.0</v>
      </c>
      <c r="U14" s="15">
        <v>7658.0</v>
      </c>
      <c r="V14" s="16">
        <v>10352.0</v>
      </c>
      <c r="W14" s="16">
        <v>12638.0</v>
      </c>
      <c r="X14" s="16">
        <v>16386.0</v>
      </c>
      <c r="Y14" s="16">
        <v>19630.0</v>
      </c>
      <c r="Z14" s="16">
        <v>22896.0</v>
      </c>
      <c r="AA14" s="16">
        <v>26059.0</v>
      </c>
      <c r="AB14" s="16">
        <v>29086.0</v>
      </c>
      <c r="AC14" s="16">
        <v>31802.0</v>
      </c>
      <c r="AD14" s="17">
        <v>34461.0</v>
      </c>
      <c r="AE14" s="15">
        <v>7396.0</v>
      </c>
      <c r="AF14" s="16">
        <v>10054.0</v>
      </c>
      <c r="AG14" s="16">
        <v>12833.0</v>
      </c>
      <c r="AH14" s="16">
        <v>16375.0</v>
      </c>
      <c r="AI14" s="16">
        <v>20191.0</v>
      </c>
      <c r="AJ14" s="16">
        <v>24016.0</v>
      </c>
      <c r="AK14" s="16">
        <v>27530.0</v>
      </c>
      <c r="AL14" s="16">
        <v>30869.0</v>
      </c>
      <c r="AM14" s="16">
        <v>34081.0</v>
      </c>
      <c r="AN14" s="17">
        <v>37096.0</v>
      </c>
      <c r="AO14" s="15">
        <v>8405.0</v>
      </c>
      <c r="AP14" s="16">
        <v>11461.0</v>
      </c>
      <c r="AQ14" s="16">
        <v>14315.0</v>
      </c>
      <c r="AR14" s="16">
        <v>18198.0</v>
      </c>
      <c r="AS14" s="16">
        <v>22010.0</v>
      </c>
      <c r="AT14" s="16">
        <v>25985.0</v>
      </c>
      <c r="AU14" s="16">
        <v>29500.0</v>
      </c>
      <c r="AV14" s="16">
        <v>33156.0</v>
      </c>
      <c r="AW14" s="16">
        <v>36749.0</v>
      </c>
      <c r="AX14" s="17">
        <v>40002.0</v>
      </c>
      <c r="AY14" s="15">
        <v>7663.0</v>
      </c>
      <c r="AZ14" s="16">
        <v>10738.0</v>
      </c>
      <c r="BA14" s="16">
        <v>13205.0</v>
      </c>
      <c r="BB14" s="16">
        <v>17006.0</v>
      </c>
      <c r="BC14" s="16">
        <v>20660.0</v>
      </c>
      <c r="BD14" s="16">
        <v>24379.0</v>
      </c>
      <c r="BE14" s="16">
        <v>28014.0</v>
      </c>
      <c r="BF14" s="16">
        <v>31730.0</v>
      </c>
      <c r="BG14" s="16">
        <v>35008.0</v>
      </c>
      <c r="BH14" s="17">
        <v>38000.0</v>
      </c>
      <c r="BI14" s="15">
        <v>8571.0</v>
      </c>
      <c r="BJ14" s="16">
        <v>10042.0</v>
      </c>
      <c r="BK14" s="16">
        <v>11692.0</v>
      </c>
      <c r="BL14" s="16">
        <v>14911.0</v>
      </c>
      <c r="BM14" s="16">
        <v>18381.0</v>
      </c>
      <c r="BN14" s="16">
        <v>21840.0</v>
      </c>
      <c r="BO14" s="16">
        <v>25265.0</v>
      </c>
      <c r="BP14" s="17">
        <v>28407.0</v>
      </c>
      <c r="BQ14" s="15">
        <v>4310.0</v>
      </c>
      <c r="BR14" s="16">
        <v>7133.0</v>
      </c>
      <c r="BS14" s="16">
        <v>9641.0</v>
      </c>
      <c r="BT14" s="16">
        <v>11671.0</v>
      </c>
      <c r="BU14" s="16">
        <v>14967.0</v>
      </c>
      <c r="BV14" s="16">
        <v>17794.0</v>
      </c>
      <c r="BW14" s="16">
        <v>20726.0</v>
      </c>
      <c r="BX14" s="16">
        <v>23402.0</v>
      </c>
      <c r="BY14" s="16">
        <v>25827.0</v>
      </c>
      <c r="BZ14" s="16">
        <v>27696.0</v>
      </c>
      <c r="CA14" s="17">
        <v>29798.0</v>
      </c>
      <c r="CB14" s="15">
        <v>4483.0</v>
      </c>
      <c r="CC14" s="16">
        <v>7249.0</v>
      </c>
      <c r="CD14" s="16">
        <v>9644.0</v>
      </c>
      <c r="CE14" s="16">
        <v>11806.0</v>
      </c>
      <c r="CF14" s="16">
        <v>15053.0</v>
      </c>
      <c r="CG14" s="17">
        <v>17784.0</v>
      </c>
    </row>
    <row r="15" hidden="1">
      <c r="A15" s="14" t="s">
        <v>21</v>
      </c>
      <c r="B15" s="15">
        <v>7132.0</v>
      </c>
      <c r="C15" s="16">
        <v>9642.0</v>
      </c>
      <c r="D15" s="16">
        <v>11909.0</v>
      </c>
      <c r="E15" s="16">
        <v>14867.0</v>
      </c>
      <c r="F15" s="16">
        <v>17803.0</v>
      </c>
      <c r="G15" s="16">
        <v>20537.0</v>
      </c>
      <c r="H15" s="16">
        <v>24713.0</v>
      </c>
      <c r="I15" s="16">
        <v>28272.0</v>
      </c>
      <c r="J15" s="16">
        <v>31623.0</v>
      </c>
      <c r="K15" s="17">
        <v>34509.0</v>
      </c>
      <c r="L15" s="15">
        <v>8903.0</v>
      </c>
      <c r="M15" s="16">
        <v>11435.0</v>
      </c>
      <c r="N15" s="16">
        <v>13612.0</v>
      </c>
      <c r="O15" s="16">
        <v>17087.0</v>
      </c>
      <c r="P15" s="16">
        <v>20044.0</v>
      </c>
      <c r="Q15" s="16">
        <v>23459.0</v>
      </c>
      <c r="R15" s="16">
        <v>27797.0</v>
      </c>
      <c r="S15" s="16">
        <v>31491.0</v>
      </c>
      <c r="T15" s="17">
        <v>35502.0</v>
      </c>
      <c r="U15" s="15">
        <v>7547.0</v>
      </c>
      <c r="V15" s="16">
        <v>10483.0</v>
      </c>
      <c r="W15" s="16">
        <v>12879.0</v>
      </c>
      <c r="X15" s="16">
        <v>16988.0</v>
      </c>
      <c r="Y15" s="16">
        <v>20671.0</v>
      </c>
      <c r="Z15" s="16">
        <v>24037.0</v>
      </c>
      <c r="AA15" s="16">
        <v>28522.0</v>
      </c>
      <c r="AB15" s="16">
        <v>31559.0</v>
      </c>
      <c r="AC15" s="16">
        <v>35646.0</v>
      </c>
      <c r="AD15" s="17">
        <v>38406.0</v>
      </c>
      <c r="AE15" s="15">
        <v>7403.0</v>
      </c>
      <c r="AF15" s="16">
        <v>9805.0</v>
      </c>
      <c r="AG15" s="16">
        <v>12505.0</v>
      </c>
      <c r="AH15" s="16">
        <v>16786.0</v>
      </c>
      <c r="AI15" s="16">
        <v>20415.0</v>
      </c>
      <c r="AJ15" s="16">
        <v>24017.0</v>
      </c>
      <c r="AK15" s="16">
        <v>27894.0</v>
      </c>
      <c r="AL15" s="16">
        <v>31865.0</v>
      </c>
      <c r="AM15" s="16">
        <v>36713.0</v>
      </c>
      <c r="AN15" s="17">
        <v>39476.0</v>
      </c>
      <c r="AO15" s="15">
        <v>7169.0</v>
      </c>
      <c r="AP15" s="16">
        <v>9653.0</v>
      </c>
      <c r="AQ15" s="16">
        <v>12363.0</v>
      </c>
      <c r="AR15" s="16">
        <v>16394.0</v>
      </c>
      <c r="AS15" s="16">
        <v>20297.0</v>
      </c>
      <c r="AT15" s="16">
        <v>23973.0</v>
      </c>
      <c r="AU15" s="16">
        <v>27822.0</v>
      </c>
      <c r="AV15" s="16">
        <v>33071.0</v>
      </c>
      <c r="AW15" s="16">
        <v>36237.0</v>
      </c>
      <c r="AX15" s="17">
        <v>39318.0</v>
      </c>
      <c r="AY15" s="15">
        <v>7131.0</v>
      </c>
      <c r="AZ15" s="16">
        <v>9669.0</v>
      </c>
      <c r="BA15" s="16">
        <v>12044.0</v>
      </c>
      <c r="BB15" s="16">
        <v>16397.0</v>
      </c>
      <c r="BC15" s="16">
        <v>20576.0</v>
      </c>
      <c r="BD15" s="16">
        <v>23770.0</v>
      </c>
      <c r="BE15" s="16">
        <v>27095.0</v>
      </c>
      <c r="BF15" s="16">
        <v>31617.0</v>
      </c>
      <c r="BG15" s="16">
        <v>34562.0</v>
      </c>
      <c r="BH15" s="17">
        <v>37318.0</v>
      </c>
      <c r="BI15" s="15">
        <v>7055.0</v>
      </c>
      <c r="BJ15" s="16">
        <v>8363.0</v>
      </c>
      <c r="BK15" s="16">
        <v>9914.0</v>
      </c>
      <c r="BL15" s="16">
        <v>13290.0</v>
      </c>
      <c r="BM15" s="16">
        <v>17009.0</v>
      </c>
      <c r="BN15" s="16">
        <v>19974.0</v>
      </c>
      <c r="BO15" s="16">
        <v>23345.0</v>
      </c>
      <c r="BP15" s="17">
        <v>28152.0</v>
      </c>
      <c r="BQ15" s="15">
        <v>4693.0</v>
      </c>
      <c r="BR15" s="16">
        <v>7367.0</v>
      </c>
      <c r="BS15" s="16">
        <v>9836.0</v>
      </c>
      <c r="BT15" s="16">
        <v>12095.0</v>
      </c>
      <c r="BU15" s="16">
        <v>15761.0</v>
      </c>
      <c r="BV15" s="16">
        <v>18442.0</v>
      </c>
      <c r="BW15" s="16">
        <v>20998.0</v>
      </c>
      <c r="BX15" s="16">
        <v>23765.0</v>
      </c>
      <c r="BY15" s="16">
        <v>25878.0</v>
      </c>
      <c r="BZ15" s="16">
        <v>27450.0</v>
      </c>
      <c r="CA15" s="17">
        <v>29348.0</v>
      </c>
      <c r="CB15" s="15">
        <v>4373.0</v>
      </c>
      <c r="CC15" s="16">
        <v>7142.0</v>
      </c>
      <c r="CD15" s="16">
        <v>9799.0</v>
      </c>
      <c r="CE15" s="16">
        <v>12206.0</v>
      </c>
      <c r="CF15" s="16">
        <v>16110.0</v>
      </c>
      <c r="CG15" s="17">
        <v>19242.0</v>
      </c>
    </row>
    <row r="16" hidden="1">
      <c r="A16" s="14" t="s">
        <v>22</v>
      </c>
      <c r="B16" s="15">
        <v>8494.0</v>
      </c>
      <c r="C16" s="16">
        <v>11573.0</v>
      </c>
      <c r="D16" s="16">
        <v>14125.0</v>
      </c>
      <c r="E16" s="16">
        <v>17200.0</v>
      </c>
      <c r="F16" s="16">
        <v>20707.0</v>
      </c>
      <c r="G16" s="16">
        <v>26049.0</v>
      </c>
      <c r="H16" s="16">
        <v>30949.0</v>
      </c>
      <c r="I16" s="16">
        <v>34212.0</v>
      </c>
      <c r="J16" s="16">
        <v>38154.0</v>
      </c>
      <c r="K16" s="17">
        <v>41854.0</v>
      </c>
      <c r="L16" s="15">
        <v>11020.0</v>
      </c>
      <c r="M16" s="16">
        <v>14274.0</v>
      </c>
      <c r="N16" s="16">
        <v>16979.0</v>
      </c>
      <c r="O16" s="16">
        <v>20050.0</v>
      </c>
      <c r="P16" s="16">
        <v>23199.0</v>
      </c>
      <c r="Q16" s="16">
        <v>27027.0</v>
      </c>
      <c r="R16" s="16">
        <v>32705.0</v>
      </c>
      <c r="S16" s="16">
        <v>38116.0</v>
      </c>
      <c r="T16" s="17">
        <v>43114.0</v>
      </c>
      <c r="U16" s="15">
        <v>9019.0</v>
      </c>
      <c r="V16" s="16">
        <v>12915.0</v>
      </c>
      <c r="W16" s="16">
        <v>15944.0</v>
      </c>
      <c r="X16" s="16">
        <v>19655.0</v>
      </c>
      <c r="Y16" s="16">
        <v>23280.0</v>
      </c>
      <c r="Z16" s="16">
        <v>26887.0</v>
      </c>
      <c r="AA16" s="16">
        <v>31245.0</v>
      </c>
      <c r="AB16" s="16">
        <v>35335.0</v>
      </c>
      <c r="AC16" s="16">
        <v>38616.0</v>
      </c>
      <c r="AD16" s="17">
        <v>42271.0</v>
      </c>
      <c r="AE16" s="15">
        <v>8138.0</v>
      </c>
      <c r="AF16" s="16">
        <v>10868.0</v>
      </c>
      <c r="AG16" s="16">
        <v>13742.0</v>
      </c>
      <c r="AH16" s="16">
        <v>17345.0</v>
      </c>
      <c r="AI16" s="16">
        <v>20829.0</v>
      </c>
      <c r="AJ16" s="16">
        <v>24204.0</v>
      </c>
      <c r="AK16" s="16">
        <v>29658.0</v>
      </c>
      <c r="AL16" s="16">
        <v>34486.0</v>
      </c>
      <c r="AM16" s="16">
        <v>37934.0</v>
      </c>
      <c r="AN16" s="17">
        <v>41803.0</v>
      </c>
      <c r="AO16" s="15">
        <v>9028.0</v>
      </c>
      <c r="AP16" s="16">
        <v>12159.0</v>
      </c>
      <c r="AQ16" s="16">
        <v>15113.0</v>
      </c>
      <c r="AR16" s="16">
        <v>19117.0</v>
      </c>
      <c r="AS16" s="16">
        <v>24286.0</v>
      </c>
      <c r="AT16" s="16">
        <v>27911.0</v>
      </c>
      <c r="AU16" s="16">
        <v>34940.0</v>
      </c>
      <c r="AV16" s="16">
        <v>39225.0</v>
      </c>
      <c r="AW16" s="16">
        <v>42881.0</v>
      </c>
      <c r="AX16" s="17">
        <v>46458.0</v>
      </c>
      <c r="AY16" s="15">
        <v>8021.0</v>
      </c>
      <c r="AZ16" s="16">
        <v>10932.0</v>
      </c>
      <c r="BA16" s="16">
        <v>13440.0</v>
      </c>
      <c r="BB16" s="16">
        <v>17186.0</v>
      </c>
      <c r="BC16" s="16">
        <v>20267.0</v>
      </c>
      <c r="BD16" s="16">
        <v>23325.0</v>
      </c>
      <c r="BE16" s="16">
        <v>26571.0</v>
      </c>
      <c r="BF16" s="16">
        <v>30475.0</v>
      </c>
      <c r="BG16" s="16">
        <v>33448.0</v>
      </c>
      <c r="BH16" s="17">
        <v>36528.0</v>
      </c>
      <c r="BI16" s="15">
        <v>6589.0</v>
      </c>
      <c r="BJ16" s="16">
        <v>8312.0</v>
      </c>
      <c r="BK16" s="16">
        <v>10011.0</v>
      </c>
      <c r="BL16" s="16">
        <v>12856.0</v>
      </c>
      <c r="BM16" s="16">
        <v>15723.0</v>
      </c>
      <c r="BN16" s="16">
        <v>18290.0</v>
      </c>
      <c r="BO16" s="16">
        <v>21153.0</v>
      </c>
      <c r="BP16" s="17">
        <v>24540.0</v>
      </c>
      <c r="BQ16" s="15">
        <v>3436.0</v>
      </c>
      <c r="BR16" s="16">
        <v>5602.0</v>
      </c>
      <c r="BS16" s="16">
        <v>8061.0</v>
      </c>
      <c r="BT16" s="16">
        <v>10334.0</v>
      </c>
      <c r="BU16" s="16">
        <v>13347.0</v>
      </c>
      <c r="BV16" s="16">
        <v>15464.0</v>
      </c>
      <c r="BW16" s="16">
        <v>17440.0</v>
      </c>
      <c r="BX16" s="16">
        <v>19656.0</v>
      </c>
      <c r="BY16" s="16">
        <v>21687.0</v>
      </c>
      <c r="BZ16" s="16">
        <v>23300.0</v>
      </c>
      <c r="CA16" s="17">
        <v>24961.0</v>
      </c>
      <c r="CB16" s="15">
        <v>3635.0</v>
      </c>
      <c r="CC16" s="16">
        <v>5940.0</v>
      </c>
      <c r="CD16" s="16">
        <v>8536.0</v>
      </c>
      <c r="CE16" s="16">
        <v>10684.0</v>
      </c>
      <c r="CF16" s="16">
        <v>13706.0</v>
      </c>
      <c r="CG16" s="17">
        <v>15653.0</v>
      </c>
    </row>
    <row r="17" hidden="1">
      <c r="A17" s="14" t="s">
        <v>23</v>
      </c>
      <c r="B17" s="15">
        <v>8954.0</v>
      </c>
      <c r="C17" s="16">
        <v>12407.0</v>
      </c>
      <c r="D17" s="16">
        <v>15653.0</v>
      </c>
      <c r="E17" s="16">
        <v>18824.0</v>
      </c>
      <c r="F17" s="16">
        <v>22431.0</v>
      </c>
      <c r="G17" s="16">
        <v>25970.0</v>
      </c>
      <c r="H17" s="16">
        <v>30653.0</v>
      </c>
      <c r="I17" s="16">
        <v>34982.0</v>
      </c>
      <c r="J17" s="16">
        <v>38707.0</v>
      </c>
      <c r="K17" s="17">
        <v>42761.0</v>
      </c>
      <c r="L17" s="15">
        <v>10145.0</v>
      </c>
      <c r="M17" s="16">
        <v>13410.0</v>
      </c>
      <c r="N17" s="16">
        <v>16330.0</v>
      </c>
      <c r="O17" s="16">
        <v>19669.0</v>
      </c>
      <c r="P17" s="16">
        <v>23470.0</v>
      </c>
      <c r="Q17" s="16">
        <v>27013.0</v>
      </c>
      <c r="R17" s="16">
        <v>31986.0</v>
      </c>
      <c r="S17" s="16">
        <v>36427.0</v>
      </c>
      <c r="T17" s="17">
        <v>40433.0</v>
      </c>
      <c r="U17" s="15">
        <v>9688.0</v>
      </c>
      <c r="V17" s="16">
        <v>13023.0</v>
      </c>
      <c r="W17" s="16">
        <v>16003.0</v>
      </c>
      <c r="X17" s="16">
        <v>19708.0</v>
      </c>
      <c r="Y17" s="16">
        <v>24159.0</v>
      </c>
      <c r="Z17" s="16">
        <v>27645.0</v>
      </c>
      <c r="AA17" s="16">
        <v>32444.0</v>
      </c>
      <c r="AB17" s="16">
        <v>36576.0</v>
      </c>
      <c r="AC17" s="16">
        <v>40084.0</v>
      </c>
      <c r="AD17" s="17">
        <v>43679.0</v>
      </c>
      <c r="AE17" s="15">
        <v>8904.0</v>
      </c>
      <c r="AF17" s="16">
        <v>12179.0</v>
      </c>
      <c r="AG17" s="16">
        <v>15277.0</v>
      </c>
      <c r="AH17" s="16">
        <v>19420.0</v>
      </c>
      <c r="AI17" s="16">
        <v>24266.0</v>
      </c>
      <c r="AJ17" s="16">
        <v>27947.0</v>
      </c>
      <c r="AK17" s="16">
        <v>32432.0</v>
      </c>
      <c r="AL17" s="16">
        <v>36757.0</v>
      </c>
      <c r="AM17" s="16">
        <v>40498.0</v>
      </c>
      <c r="AN17" s="17">
        <v>44007.0</v>
      </c>
      <c r="AO17" s="15">
        <v>9025.0</v>
      </c>
      <c r="AP17" s="16">
        <v>12042.0</v>
      </c>
      <c r="AQ17" s="16">
        <v>15034.0</v>
      </c>
      <c r="AR17" s="16">
        <v>18816.0</v>
      </c>
      <c r="AS17" s="16">
        <v>23013.0</v>
      </c>
      <c r="AT17" s="16">
        <v>27093.0</v>
      </c>
      <c r="AU17" s="16">
        <v>31648.0</v>
      </c>
      <c r="AV17" s="16">
        <v>36281.0</v>
      </c>
      <c r="AW17" s="16">
        <v>40411.0</v>
      </c>
      <c r="AX17" s="17">
        <v>43954.0</v>
      </c>
      <c r="AY17" s="15">
        <v>9484.0</v>
      </c>
      <c r="AZ17" s="16">
        <v>12343.0</v>
      </c>
      <c r="BA17" s="16">
        <v>15079.0</v>
      </c>
      <c r="BB17" s="16">
        <v>18643.0</v>
      </c>
      <c r="BC17" s="16">
        <v>22962.0</v>
      </c>
      <c r="BD17" s="16">
        <v>26658.0</v>
      </c>
      <c r="BE17" s="16">
        <v>30853.0</v>
      </c>
      <c r="BF17" s="16">
        <v>35215.0</v>
      </c>
      <c r="BG17" s="16">
        <v>38848.0</v>
      </c>
      <c r="BH17" s="17">
        <v>42212.0</v>
      </c>
      <c r="BI17" s="15">
        <v>8012.0</v>
      </c>
      <c r="BJ17" s="16">
        <v>9687.0</v>
      </c>
      <c r="BK17" s="16">
        <v>11549.0</v>
      </c>
      <c r="BL17" s="16">
        <v>14506.0</v>
      </c>
      <c r="BM17" s="16">
        <v>18699.0</v>
      </c>
      <c r="BN17" s="16">
        <v>22324.0</v>
      </c>
      <c r="BO17" s="16">
        <v>26590.0</v>
      </c>
      <c r="BP17" s="17">
        <v>30622.0</v>
      </c>
      <c r="BQ17" s="15">
        <v>4759.0</v>
      </c>
      <c r="BR17" s="16">
        <v>7865.0</v>
      </c>
      <c r="BS17" s="16">
        <v>10907.0</v>
      </c>
      <c r="BT17" s="16">
        <v>13450.0</v>
      </c>
      <c r="BU17" s="16">
        <v>17067.0</v>
      </c>
      <c r="BV17" s="16">
        <v>20478.0</v>
      </c>
      <c r="BW17" s="16">
        <v>23626.0</v>
      </c>
      <c r="BX17" s="16">
        <v>27147.0</v>
      </c>
      <c r="BY17" s="16">
        <v>30528.0</v>
      </c>
      <c r="BZ17" s="16">
        <v>33088.0</v>
      </c>
      <c r="CA17" s="17">
        <v>35579.0</v>
      </c>
      <c r="CB17" s="15">
        <v>4962.0</v>
      </c>
      <c r="CC17" s="16">
        <v>7999.0</v>
      </c>
      <c r="CD17" s="16">
        <v>10779.0</v>
      </c>
      <c r="CE17" s="16">
        <v>13288.0</v>
      </c>
      <c r="CF17" s="16">
        <v>16856.0</v>
      </c>
      <c r="CG17" s="17">
        <v>20284.0</v>
      </c>
    </row>
    <row r="18" hidden="1">
      <c r="A18" s="14" t="s">
        <v>24</v>
      </c>
      <c r="B18" s="15">
        <v>9657.0</v>
      </c>
      <c r="C18" s="16">
        <v>13275.0</v>
      </c>
      <c r="D18" s="16">
        <v>16669.0</v>
      </c>
      <c r="E18" s="16">
        <v>20166.0</v>
      </c>
      <c r="F18" s="16">
        <v>23992.0</v>
      </c>
      <c r="G18" s="16">
        <v>27579.0</v>
      </c>
      <c r="H18" s="16">
        <v>32101.0</v>
      </c>
      <c r="I18" s="16">
        <v>36549.0</v>
      </c>
      <c r="J18" s="16">
        <v>40605.0</v>
      </c>
      <c r="K18" s="17">
        <v>44586.0</v>
      </c>
      <c r="L18" s="15">
        <v>10807.0</v>
      </c>
      <c r="M18" s="16">
        <v>14455.0</v>
      </c>
      <c r="N18" s="16">
        <v>17413.0</v>
      </c>
      <c r="O18" s="16">
        <v>20667.0</v>
      </c>
      <c r="P18" s="16">
        <v>24561.0</v>
      </c>
      <c r="Q18" s="16">
        <v>27786.0</v>
      </c>
      <c r="R18" s="16">
        <v>31837.0</v>
      </c>
      <c r="S18" s="16">
        <v>36232.0</v>
      </c>
      <c r="T18" s="17">
        <v>39984.0</v>
      </c>
      <c r="U18" s="15">
        <v>9461.0</v>
      </c>
      <c r="V18" s="16">
        <v>12816.0</v>
      </c>
      <c r="W18" s="16">
        <v>15770.0</v>
      </c>
      <c r="X18" s="16">
        <v>19301.0</v>
      </c>
      <c r="Y18" s="16">
        <v>23048.0</v>
      </c>
      <c r="Z18" s="16">
        <v>26899.0</v>
      </c>
      <c r="AA18" s="16">
        <v>31302.0</v>
      </c>
      <c r="AB18" s="16">
        <v>35461.0</v>
      </c>
      <c r="AC18" s="16">
        <v>39012.0</v>
      </c>
      <c r="AD18" s="17">
        <v>42729.0</v>
      </c>
      <c r="AE18" s="15">
        <v>9318.0</v>
      </c>
      <c r="AF18" s="16">
        <v>12499.0</v>
      </c>
      <c r="AG18" s="16">
        <v>15693.0</v>
      </c>
      <c r="AH18" s="16">
        <v>19262.0</v>
      </c>
      <c r="AI18" s="16">
        <v>23503.0</v>
      </c>
      <c r="AJ18" s="16">
        <v>28025.0</v>
      </c>
      <c r="AK18" s="16">
        <v>32835.0</v>
      </c>
      <c r="AL18" s="16">
        <v>37502.0</v>
      </c>
      <c r="AM18" s="16">
        <v>41446.0</v>
      </c>
      <c r="AN18" s="17">
        <v>45419.0</v>
      </c>
      <c r="AO18" s="15">
        <v>10889.0</v>
      </c>
      <c r="AP18" s="16">
        <v>15211.0</v>
      </c>
      <c r="AQ18" s="16">
        <v>19354.0</v>
      </c>
      <c r="AR18" s="16">
        <v>24163.0</v>
      </c>
      <c r="AS18" s="16">
        <v>28640.0</v>
      </c>
      <c r="AT18" s="16">
        <v>33479.0</v>
      </c>
      <c r="AU18" s="16">
        <v>38220.0</v>
      </c>
      <c r="AV18" s="16">
        <v>43455.0</v>
      </c>
      <c r="AW18" s="16">
        <v>48133.0</v>
      </c>
      <c r="AX18" s="17">
        <v>52843.0</v>
      </c>
      <c r="AY18" s="15">
        <v>11412.0</v>
      </c>
      <c r="AZ18" s="16">
        <v>15033.0</v>
      </c>
      <c r="BA18" s="16">
        <v>18504.0</v>
      </c>
      <c r="BB18" s="16">
        <v>22563.0</v>
      </c>
      <c r="BC18" s="16">
        <v>26541.0</v>
      </c>
      <c r="BD18" s="16">
        <v>31411.0</v>
      </c>
      <c r="BE18" s="16">
        <v>35993.0</v>
      </c>
      <c r="BF18" s="16">
        <v>40707.0</v>
      </c>
      <c r="BG18" s="16">
        <v>44668.0</v>
      </c>
      <c r="BH18" s="17">
        <v>48392.0</v>
      </c>
      <c r="BI18" s="15">
        <v>9731.0</v>
      </c>
      <c r="BJ18" s="16">
        <v>11929.0</v>
      </c>
      <c r="BK18" s="16">
        <v>14179.0</v>
      </c>
      <c r="BL18" s="16">
        <v>17371.0</v>
      </c>
      <c r="BM18" s="16">
        <v>21165.0</v>
      </c>
      <c r="BN18" s="16">
        <v>25255.0</v>
      </c>
      <c r="BO18" s="16">
        <v>29412.0</v>
      </c>
      <c r="BP18" s="17">
        <v>33657.0</v>
      </c>
      <c r="BQ18" s="15">
        <v>5880.0</v>
      </c>
      <c r="BR18" s="16">
        <v>9284.0</v>
      </c>
      <c r="BS18" s="16">
        <v>12419.0</v>
      </c>
      <c r="BT18" s="16">
        <v>15377.0</v>
      </c>
      <c r="BU18" s="16">
        <v>19062.0</v>
      </c>
      <c r="BV18" s="16">
        <v>21825.0</v>
      </c>
      <c r="BW18" s="16">
        <v>24990.0</v>
      </c>
      <c r="BX18" s="16">
        <v>28145.0</v>
      </c>
      <c r="BY18" s="16">
        <v>31208.0</v>
      </c>
      <c r="BZ18" s="16">
        <v>33682.0</v>
      </c>
      <c r="CA18" s="17">
        <v>36175.0</v>
      </c>
      <c r="CB18" s="15">
        <v>6344.0</v>
      </c>
      <c r="CC18" s="16">
        <v>10365.0</v>
      </c>
      <c r="CD18" s="16">
        <v>14129.0</v>
      </c>
      <c r="CE18" s="16">
        <v>17566.0</v>
      </c>
      <c r="CF18" s="16">
        <v>21498.0</v>
      </c>
      <c r="CG18" s="17">
        <v>24601.0</v>
      </c>
    </row>
    <row r="19" hidden="1">
      <c r="A19" s="14" t="s">
        <v>25</v>
      </c>
      <c r="B19" s="15">
        <v>6613.0</v>
      </c>
      <c r="C19" s="16">
        <v>9186.0</v>
      </c>
      <c r="D19" s="16">
        <v>11562.0</v>
      </c>
      <c r="E19" s="16">
        <v>14485.0</v>
      </c>
      <c r="F19" s="16">
        <v>17175.0</v>
      </c>
      <c r="G19" s="16">
        <v>20520.0</v>
      </c>
      <c r="H19" s="16">
        <v>24025.0</v>
      </c>
      <c r="I19" s="16">
        <v>27044.0</v>
      </c>
      <c r="J19" s="16">
        <v>29563.0</v>
      </c>
      <c r="K19" s="17">
        <v>32490.0</v>
      </c>
      <c r="L19" s="15">
        <v>7872.0</v>
      </c>
      <c r="M19" s="16">
        <v>10347.0</v>
      </c>
      <c r="N19" s="16">
        <v>12521.0</v>
      </c>
      <c r="O19" s="16">
        <v>15739.0</v>
      </c>
      <c r="P19" s="16">
        <v>18359.0</v>
      </c>
      <c r="Q19" s="16">
        <v>21882.0</v>
      </c>
      <c r="R19" s="16">
        <v>25401.0</v>
      </c>
      <c r="S19" s="16">
        <v>28507.0</v>
      </c>
      <c r="T19" s="17">
        <v>31334.0</v>
      </c>
      <c r="U19" s="15">
        <v>7510.0</v>
      </c>
      <c r="V19" s="16">
        <v>10038.0</v>
      </c>
      <c r="W19" s="16">
        <v>12481.0</v>
      </c>
      <c r="X19" s="16">
        <v>17098.0</v>
      </c>
      <c r="Y19" s="16">
        <v>19978.0</v>
      </c>
      <c r="Z19" s="16">
        <v>23761.0</v>
      </c>
      <c r="AA19" s="16">
        <v>27326.0</v>
      </c>
      <c r="AB19" s="16">
        <v>30554.0</v>
      </c>
      <c r="AC19" s="16">
        <v>33630.0</v>
      </c>
      <c r="AD19" s="17">
        <v>36767.0</v>
      </c>
      <c r="AE19" s="15">
        <v>7599.0</v>
      </c>
      <c r="AF19" s="16">
        <v>10109.0</v>
      </c>
      <c r="AG19" s="16">
        <v>12745.0</v>
      </c>
      <c r="AH19" s="16">
        <v>17120.0</v>
      </c>
      <c r="AI19" s="16">
        <v>20450.0</v>
      </c>
      <c r="AJ19" s="16">
        <v>24592.0</v>
      </c>
      <c r="AK19" s="16">
        <v>28394.0</v>
      </c>
      <c r="AL19" s="16">
        <v>32292.0</v>
      </c>
      <c r="AM19" s="16">
        <v>35630.0</v>
      </c>
      <c r="AN19" s="17">
        <v>38966.0</v>
      </c>
      <c r="AO19" s="15">
        <v>7630.0</v>
      </c>
      <c r="AP19" s="16">
        <v>10515.0</v>
      </c>
      <c r="AQ19" s="16">
        <v>13257.0</v>
      </c>
      <c r="AR19" s="16">
        <v>17952.0</v>
      </c>
      <c r="AS19" s="16">
        <v>20849.0</v>
      </c>
      <c r="AT19" s="16">
        <v>25230.0</v>
      </c>
      <c r="AU19" s="16">
        <v>29035.0</v>
      </c>
      <c r="AV19" s="16">
        <v>33020.0</v>
      </c>
      <c r="AW19" s="16">
        <v>36449.0</v>
      </c>
      <c r="AX19" s="17">
        <v>40146.0</v>
      </c>
      <c r="AY19" s="15">
        <v>7923.0</v>
      </c>
      <c r="AZ19" s="16">
        <v>10503.0</v>
      </c>
      <c r="BA19" s="16">
        <v>12733.0</v>
      </c>
      <c r="BB19" s="16">
        <v>17144.0</v>
      </c>
      <c r="BC19" s="16">
        <v>20102.0</v>
      </c>
      <c r="BD19" s="16">
        <v>24084.0</v>
      </c>
      <c r="BE19" s="16">
        <v>27442.0</v>
      </c>
      <c r="BF19" s="16">
        <v>30848.0</v>
      </c>
      <c r="BG19" s="16">
        <v>33915.0</v>
      </c>
      <c r="BH19" s="17">
        <v>36694.0</v>
      </c>
      <c r="BI19" s="15">
        <v>6947.0</v>
      </c>
      <c r="BJ19" s="16">
        <v>8288.0</v>
      </c>
      <c r="BK19" s="16">
        <v>9861.0</v>
      </c>
      <c r="BL19" s="16">
        <v>13577.0</v>
      </c>
      <c r="BM19" s="16">
        <v>16409.0</v>
      </c>
      <c r="BN19" s="16">
        <v>20287.0</v>
      </c>
      <c r="BO19" s="16">
        <v>23614.0</v>
      </c>
      <c r="BP19" s="17">
        <v>26793.0</v>
      </c>
      <c r="BQ19" s="15">
        <v>3870.0</v>
      </c>
      <c r="BR19" s="16">
        <v>6181.0</v>
      </c>
      <c r="BS19" s="16">
        <v>8339.0</v>
      </c>
      <c r="BT19" s="16">
        <v>10404.0</v>
      </c>
      <c r="BU19" s="16">
        <v>14370.0</v>
      </c>
      <c r="BV19" s="16">
        <v>16751.0</v>
      </c>
      <c r="BW19" s="16">
        <v>19564.0</v>
      </c>
      <c r="BX19" s="16">
        <v>22279.0</v>
      </c>
      <c r="BY19" s="16">
        <v>24706.0</v>
      </c>
      <c r="BZ19" s="16">
        <v>26961.0</v>
      </c>
      <c r="CA19" s="17">
        <v>29183.0</v>
      </c>
      <c r="CB19" s="15">
        <v>3812.0</v>
      </c>
      <c r="CC19" s="16">
        <v>6247.0</v>
      </c>
      <c r="CD19" s="16">
        <v>8713.0</v>
      </c>
      <c r="CE19" s="16">
        <v>10578.0</v>
      </c>
      <c r="CF19" s="16">
        <v>14875.0</v>
      </c>
      <c r="CG19" s="17">
        <v>17244.0</v>
      </c>
    </row>
    <row r="20" hidden="1">
      <c r="A20" s="14" t="s">
        <v>26</v>
      </c>
      <c r="B20" s="15">
        <v>30212.0</v>
      </c>
      <c r="C20" s="16">
        <v>44191.0</v>
      </c>
      <c r="D20" s="16">
        <v>54803.0</v>
      </c>
      <c r="E20" s="16">
        <v>67555.0</v>
      </c>
      <c r="F20" s="16">
        <v>83214.0</v>
      </c>
      <c r="G20" s="16">
        <v>96437.0</v>
      </c>
      <c r="H20" s="16">
        <v>111619.0</v>
      </c>
      <c r="I20" s="16">
        <v>125845.0</v>
      </c>
      <c r="J20" s="16">
        <v>139866.0</v>
      </c>
      <c r="K20" s="17">
        <v>154701.0</v>
      </c>
      <c r="L20" s="15">
        <v>36859.0</v>
      </c>
      <c r="M20" s="16">
        <v>51004.0</v>
      </c>
      <c r="N20" s="16">
        <v>63239.0</v>
      </c>
      <c r="O20" s="16">
        <v>82370.0</v>
      </c>
      <c r="P20" s="16">
        <v>98023.0</v>
      </c>
      <c r="Q20" s="16">
        <v>116333.0</v>
      </c>
      <c r="R20" s="16">
        <v>135726.0</v>
      </c>
      <c r="S20" s="16">
        <v>151235.0</v>
      </c>
      <c r="T20" s="17">
        <v>165377.0</v>
      </c>
      <c r="U20" s="15">
        <v>40104.0</v>
      </c>
      <c r="V20" s="16">
        <v>57192.0</v>
      </c>
      <c r="W20" s="16">
        <v>71031.0</v>
      </c>
      <c r="X20" s="16">
        <v>94663.0</v>
      </c>
      <c r="Y20" s="16">
        <v>115308.0</v>
      </c>
      <c r="Z20" s="16">
        <v>137181.0</v>
      </c>
      <c r="AA20" s="16">
        <v>158844.0</v>
      </c>
      <c r="AB20" s="16">
        <v>175486.0</v>
      </c>
      <c r="AC20" s="16">
        <v>191574.0</v>
      </c>
      <c r="AD20" s="17">
        <v>209150.0</v>
      </c>
      <c r="AE20" s="15">
        <v>43427.0</v>
      </c>
      <c r="AF20" s="16">
        <v>60436.0</v>
      </c>
      <c r="AG20" s="16">
        <v>75911.0</v>
      </c>
      <c r="AH20" s="16">
        <v>99921.0</v>
      </c>
      <c r="AI20" s="16">
        <v>119169.0</v>
      </c>
      <c r="AJ20" s="16">
        <v>139593.0</v>
      </c>
      <c r="AK20" s="16">
        <v>162156.0</v>
      </c>
      <c r="AL20" s="16">
        <v>181126.0</v>
      </c>
      <c r="AM20" s="16">
        <v>198188.0</v>
      </c>
      <c r="AN20" s="17">
        <v>216665.0</v>
      </c>
      <c r="AO20" s="15">
        <v>46970.0</v>
      </c>
      <c r="AP20" s="16">
        <v>65190.0</v>
      </c>
      <c r="AQ20" s="16">
        <v>84541.0</v>
      </c>
      <c r="AR20" s="16">
        <v>113104.0</v>
      </c>
      <c r="AS20" s="16">
        <v>134609.0</v>
      </c>
      <c r="AT20" s="16">
        <v>159991.0</v>
      </c>
      <c r="AU20" s="16">
        <v>185372.0</v>
      </c>
      <c r="AV20" s="16">
        <v>207746.0</v>
      </c>
      <c r="AW20" s="16">
        <v>227296.0</v>
      </c>
      <c r="AX20" s="17">
        <v>254929.0</v>
      </c>
      <c r="AY20" s="15">
        <v>49158.0</v>
      </c>
      <c r="AZ20" s="16">
        <v>67336.0</v>
      </c>
      <c r="BA20" s="16">
        <v>88316.0</v>
      </c>
      <c r="BB20" s="16">
        <v>116137.0</v>
      </c>
      <c r="BC20" s="16">
        <v>138967.0</v>
      </c>
      <c r="BD20" s="16">
        <v>166210.0</v>
      </c>
      <c r="BE20" s="16">
        <v>189920.0</v>
      </c>
      <c r="BF20" s="16">
        <v>214182.0</v>
      </c>
      <c r="BG20" s="16">
        <v>232656.0</v>
      </c>
      <c r="BH20" s="17">
        <v>252673.0</v>
      </c>
      <c r="BI20" s="15">
        <v>44974.0</v>
      </c>
      <c r="BJ20" s="16">
        <v>57812.0</v>
      </c>
      <c r="BK20" s="16">
        <v>70177.0</v>
      </c>
      <c r="BL20" s="16">
        <v>94146.0</v>
      </c>
      <c r="BM20" s="16">
        <v>117062.0</v>
      </c>
      <c r="BN20" s="16">
        <v>145541.0</v>
      </c>
      <c r="BO20" s="16">
        <v>169274.0</v>
      </c>
      <c r="BP20" s="17">
        <v>190357.0</v>
      </c>
      <c r="BQ20" s="15">
        <v>25025.0</v>
      </c>
      <c r="BR20" s="16">
        <v>40574.0</v>
      </c>
      <c r="BS20" s="16">
        <v>55379.0</v>
      </c>
      <c r="BT20" s="16">
        <v>70019.0</v>
      </c>
      <c r="BU20" s="16">
        <v>93076.0</v>
      </c>
      <c r="BV20" s="16">
        <v>113139.0</v>
      </c>
      <c r="BW20" s="16">
        <v>135519.0</v>
      </c>
      <c r="BX20" s="16">
        <v>153626.0</v>
      </c>
      <c r="BY20" s="16">
        <v>170440.0</v>
      </c>
      <c r="BZ20" s="16">
        <v>184889.0</v>
      </c>
      <c r="CA20" s="17">
        <v>201031.0</v>
      </c>
      <c r="CB20" s="15">
        <v>27572.0</v>
      </c>
      <c r="CC20" s="16">
        <v>46188.0</v>
      </c>
      <c r="CD20" s="16">
        <v>62942.0</v>
      </c>
      <c r="CE20" s="16">
        <v>79158.0</v>
      </c>
      <c r="CF20" s="16">
        <v>103901.0</v>
      </c>
      <c r="CG20" s="17">
        <v>124292.0</v>
      </c>
    </row>
    <row r="21" hidden="1">
      <c r="A21" s="14" t="s">
        <v>27</v>
      </c>
      <c r="B21" s="15">
        <v>4718.0</v>
      </c>
      <c r="C21" s="16">
        <v>6346.0</v>
      </c>
      <c r="D21" s="16">
        <v>7710.0</v>
      </c>
      <c r="E21" s="16">
        <v>9785.0</v>
      </c>
      <c r="F21" s="16">
        <v>12012.0</v>
      </c>
      <c r="G21" s="16">
        <v>13863.0</v>
      </c>
      <c r="H21" s="16">
        <v>16580.0</v>
      </c>
      <c r="I21" s="16">
        <v>19349.0</v>
      </c>
      <c r="J21" s="16">
        <v>21428.0</v>
      </c>
      <c r="K21" s="17">
        <v>23702.0</v>
      </c>
      <c r="L21" s="15">
        <v>5045.0</v>
      </c>
      <c r="M21" s="16">
        <v>6629.0</v>
      </c>
      <c r="N21" s="16">
        <v>7896.0</v>
      </c>
      <c r="O21" s="16">
        <v>10473.0</v>
      </c>
      <c r="P21" s="16">
        <v>13033.0</v>
      </c>
      <c r="Q21" s="16">
        <v>14701.0</v>
      </c>
      <c r="R21" s="16">
        <v>17259.0</v>
      </c>
      <c r="S21" s="16">
        <v>19996.0</v>
      </c>
      <c r="T21" s="17">
        <v>22335.0</v>
      </c>
      <c r="U21" s="15">
        <v>4932.0</v>
      </c>
      <c r="V21" s="16">
        <v>6423.0</v>
      </c>
      <c r="W21" s="16">
        <v>7896.0</v>
      </c>
      <c r="X21" s="16">
        <v>10620.0</v>
      </c>
      <c r="Y21" s="16">
        <v>13323.0</v>
      </c>
      <c r="Z21" s="16">
        <v>15163.0</v>
      </c>
      <c r="AA21" s="16">
        <v>17600.0</v>
      </c>
      <c r="AB21" s="16">
        <v>20040.0</v>
      </c>
      <c r="AC21" s="16">
        <v>22271.0</v>
      </c>
      <c r="AD21" s="17">
        <v>24313.0</v>
      </c>
      <c r="AE21" s="15">
        <v>5087.0</v>
      </c>
      <c r="AF21" s="16">
        <v>6631.0</v>
      </c>
      <c r="AG21" s="16">
        <v>8172.0</v>
      </c>
      <c r="AH21" s="16">
        <v>10979.0</v>
      </c>
      <c r="AI21" s="16">
        <v>13702.0</v>
      </c>
      <c r="AJ21" s="16">
        <v>15639.0</v>
      </c>
      <c r="AK21" s="16">
        <v>18125.0</v>
      </c>
      <c r="AL21" s="16">
        <v>20769.0</v>
      </c>
      <c r="AM21" s="16">
        <v>23231.0</v>
      </c>
      <c r="AN21" s="17">
        <v>25335.0</v>
      </c>
      <c r="AO21" s="15">
        <v>4837.0</v>
      </c>
      <c r="AP21" s="16">
        <v>6391.0</v>
      </c>
      <c r="AQ21" s="16">
        <v>7928.0</v>
      </c>
      <c r="AR21" s="16">
        <v>11057.0</v>
      </c>
      <c r="AS21" s="16">
        <v>13754.0</v>
      </c>
      <c r="AT21" s="16">
        <v>15805.0</v>
      </c>
      <c r="AU21" s="16">
        <v>18079.0</v>
      </c>
      <c r="AV21" s="16">
        <v>20674.0</v>
      </c>
      <c r="AW21" s="16">
        <v>22802.0</v>
      </c>
      <c r="AX21" s="17">
        <v>25034.0</v>
      </c>
      <c r="AY21" s="15">
        <v>4346.0</v>
      </c>
      <c r="AZ21" s="16">
        <v>5946.0</v>
      </c>
      <c r="BA21" s="16">
        <v>7042.0</v>
      </c>
      <c r="BB21" s="16">
        <v>9705.0</v>
      </c>
      <c r="BC21" s="16">
        <v>12180.0</v>
      </c>
      <c r="BD21" s="16">
        <v>14027.0</v>
      </c>
      <c r="BE21" s="16">
        <v>15997.0</v>
      </c>
      <c r="BF21" s="16">
        <v>17954.0</v>
      </c>
      <c r="BG21" s="16">
        <v>19875.0</v>
      </c>
      <c r="BH21" s="17">
        <v>21703.0</v>
      </c>
      <c r="BI21" s="15">
        <v>3994.0</v>
      </c>
      <c r="BJ21" s="16">
        <v>4602.0</v>
      </c>
      <c r="BK21" s="16">
        <v>5365.0</v>
      </c>
      <c r="BL21" s="16">
        <v>7588.0</v>
      </c>
      <c r="BM21" s="16">
        <v>9490.0</v>
      </c>
      <c r="BN21" s="16">
        <v>10972.0</v>
      </c>
      <c r="BO21" s="16">
        <v>12836.0</v>
      </c>
      <c r="BP21" s="17">
        <v>14787.0</v>
      </c>
      <c r="BQ21" s="15">
        <v>2329.0</v>
      </c>
      <c r="BR21" s="16">
        <v>4241.0</v>
      </c>
      <c r="BS21" s="16">
        <v>5805.0</v>
      </c>
      <c r="BT21" s="16">
        <v>6968.0</v>
      </c>
      <c r="BU21" s="16">
        <v>9271.0</v>
      </c>
      <c r="BV21" s="16">
        <v>11119.0</v>
      </c>
      <c r="BW21" s="16">
        <v>12677.0</v>
      </c>
      <c r="BX21" s="16">
        <v>14574.0</v>
      </c>
      <c r="BY21" s="16">
        <v>16210.0</v>
      </c>
      <c r="BZ21" s="16">
        <v>17577.0</v>
      </c>
      <c r="CA21" s="17">
        <v>19065.0</v>
      </c>
      <c r="CB21" s="15">
        <v>2277.0</v>
      </c>
      <c r="CC21" s="16">
        <v>3833.0</v>
      </c>
      <c r="CD21" s="16">
        <v>5159.0</v>
      </c>
      <c r="CE21" s="16">
        <v>6119.0</v>
      </c>
      <c r="CF21" s="16">
        <v>8064.0</v>
      </c>
      <c r="CG21" s="17">
        <v>9750.0</v>
      </c>
    </row>
    <row r="22" hidden="1">
      <c r="A22" s="14" t="s">
        <v>28</v>
      </c>
      <c r="B22" s="15">
        <v>9078.0</v>
      </c>
      <c r="C22" s="16">
        <v>12089.0</v>
      </c>
      <c r="D22" s="16">
        <v>14704.0</v>
      </c>
      <c r="E22" s="16">
        <v>18500.0</v>
      </c>
      <c r="F22" s="16">
        <v>22107.0</v>
      </c>
      <c r="G22" s="16">
        <v>25783.0</v>
      </c>
      <c r="H22" s="16">
        <v>30855.0</v>
      </c>
      <c r="I22" s="16">
        <v>35224.0</v>
      </c>
      <c r="J22" s="16">
        <v>38690.0</v>
      </c>
      <c r="K22" s="17">
        <v>42234.0</v>
      </c>
      <c r="L22" s="15">
        <v>9159.0</v>
      </c>
      <c r="M22" s="16">
        <v>12172.0</v>
      </c>
      <c r="N22" s="16">
        <v>14704.0</v>
      </c>
      <c r="O22" s="16">
        <v>18833.0</v>
      </c>
      <c r="P22" s="16">
        <v>22248.0</v>
      </c>
      <c r="Q22" s="16">
        <v>25866.0</v>
      </c>
      <c r="R22" s="16">
        <v>31035.0</v>
      </c>
      <c r="S22" s="16">
        <v>35290.0</v>
      </c>
      <c r="T22" s="17">
        <v>38433.0</v>
      </c>
      <c r="U22" s="15">
        <v>8761.0</v>
      </c>
      <c r="V22" s="16">
        <v>11620.0</v>
      </c>
      <c r="W22" s="16">
        <v>14201.0</v>
      </c>
      <c r="X22" s="16">
        <v>18810.0</v>
      </c>
      <c r="Y22" s="16">
        <v>22208.0</v>
      </c>
      <c r="Z22" s="16">
        <v>25971.0</v>
      </c>
      <c r="AA22" s="16">
        <v>31239.0</v>
      </c>
      <c r="AB22" s="16">
        <v>35293.0</v>
      </c>
      <c r="AC22" s="16">
        <v>38700.0</v>
      </c>
      <c r="AD22" s="17">
        <v>42095.0</v>
      </c>
      <c r="AE22" s="15">
        <v>8655.0</v>
      </c>
      <c r="AF22" s="16">
        <v>11501.0</v>
      </c>
      <c r="AG22" s="16">
        <v>14211.0</v>
      </c>
      <c r="AH22" s="16">
        <v>18760.0</v>
      </c>
      <c r="AI22" s="16">
        <v>22465.0</v>
      </c>
      <c r="AJ22" s="16">
        <v>26461.0</v>
      </c>
      <c r="AK22" s="16">
        <v>31475.0</v>
      </c>
      <c r="AL22" s="16">
        <v>35700.0</v>
      </c>
      <c r="AM22" s="16">
        <v>39227.0</v>
      </c>
      <c r="AN22" s="17">
        <v>42595.0</v>
      </c>
      <c r="AO22" s="15">
        <v>8288.0</v>
      </c>
      <c r="AP22" s="16">
        <v>11174.0</v>
      </c>
      <c r="AQ22" s="16">
        <v>13935.0</v>
      </c>
      <c r="AR22" s="16">
        <v>18999.0</v>
      </c>
      <c r="AS22" s="16">
        <v>22673.0</v>
      </c>
      <c r="AT22" s="16">
        <v>26269.0</v>
      </c>
      <c r="AU22" s="16">
        <v>31008.0</v>
      </c>
      <c r="AV22" s="16">
        <v>35230.0</v>
      </c>
      <c r="AW22" s="16">
        <v>38585.0</v>
      </c>
      <c r="AX22" s="17">
        <v>42022.0</v>
      </c>
      <c r="AY22" s="15">
        <v>7630.0</v>
      </c>
      <c r="AZ22" s="16">
        <v>10247.0</v>
      </c>
      <c r="BA22" s="16">
        <v>12473.0</v>
      </c>
      <c r="BB22" s="16">
        <v>16885.0</v>
      </c>
      <c r="BC22" s="16">
        <v>20131.0</v>
      </c>
      <c r="BD22" s="16">
        <v>23241.0</v>
      </c>
      <c r="BE22" s="16">
        <v>27800.0</v>
      </c>
      <c r="BF22" s="16">
        <v>31311.0</v>
      </c>
      <c r="BG22" s="16">
        <v>33882.0</v>
      </c>
      <c r="BH22" s="17">
        <v>36334.0</v>
      </c>
      <c r="BI22" s="15">
        <v>6421.0</v>
      </c>
      <c r="BJ22" s="16">
        <v>7529.0</v>
      </c>
      <c r="BK22" s="16">
        <v>8797.0</v>
      </c>
      <c r="BL22" s="16">
        <v>12857.0</v>
      </c>
      <c r="BM22" s="16">
        <v>15781.0</v>
      </c>
      <c r="BN22" s="16">
        <v>18550.0</v>
      </c>
      <c r="BO22" s="16">
        <v>22806.0</v>
      </c>
      <c r="BP22" s="17">
        <v>25835.0</v>
      </c>
      <c r="BQ22" s="15">
        <v>3856.0</v>
      </c>
      <c r="BR22" s="16">
        <v>6400.0</v>
      </c>
      <c r="BS22" s="16">
        <v>8647.0</v>
      </c>
      <c r="BT22" s="16">
        <v>10503.0</v>
      </c>
      <c r="BU22" s="16">
        <v>14834.0</v>
      </c>
      <c r="BV22" s="16">
        <v>17668.0</v>
      </c>
      <c r="BW22" s="16">
        <v>20435.0</v>
      </c>
      <c r="BX22" s="16">
        <v>24053.0</v>
      </c>
      <c r="BY22" s="16">
        <v>26891.0</v>
      </c>
      <c r="BZ22" s="16">
        <v>28999.0</v>
      </c>
      <c r="CA22" s="17">
        <v>31307.0</v>
      </c>
      <c r="CB22" s="15">
        <v>3789.0</v>
      </c>
      <c r="CC22" s="16">
        <v>6190.0</v>
      </c>
      <c r="CD22" s="16">
        <v>8454.0</v>
      </c>
      <c r="CE22" s="16">
        <v>10317.0</v>
      </c>
      <c r="CF22" s="16">
        <v>14516.0</v>
      </c>
      <c r="CG22" s="17">
        <v>16779.0</v>
      </c>
    </row>
    <row r="23" hidden="1">
      <c r="A23" s="14" t="s">
        <v>29</v>
      </c>
      <c r="B23" s="15">
        <v>9009.0</v>
      </c>
      <c r="C23" s="16">
        <v>12308.0</v>
      </c>
      <c r="D23" s="16">
        <v>15249.0</v>
      </c>
      <c r="E23" s="16">
        <v>18475.0</v>
      </c>
      <c r="F23" s="16">
        <v>22110.0</v>
      </c>
      <c r="G23" s="16">
        <v>25558.0</v>
      </c>
      <c r="H23" s="16">
        <v>30677.0</v>
      </c>
      <c r="I23" s="16">
        <v>35882.0</v>
      </c>
      <c r="J23" s="16">
        <v>39854.0</v>
      </c>
      <c r="K23" s="17">
        <v>44254.0</v>
      </c>
      <c r="L23" s="15">
        <v>9986.0</v>
      </c>
      <c r="M23" s="16">
        <v>13361.0</v>
      </c>
      <c r="N23" s="16">
        <v>16330.0</v>
      </c>
      <c r="O23" s="16">
        <v>19945.0</v>
      </c>
      <c r="P23" s="16">
        <v>23810.0</v>
      </c>
      <c r="Q23" s="16">
        <v>27338.0</v>
      </c>
      <c r="R23" s="16">
        <v>32823.0</v>
      </c>
      <c r="S23" s="16">
        <v>38304.0</v>
      </c>
      <c r="T23" s="17">
        <v>42344.0</v>
      </c>
      <c r="U23" s="15">
        <v>9927.0</v>
      </c>
      <c r="V23" s="16">
        <v>13189.0</v>
      </c>
      <c r="W23" s="16">
        <v>16317.0</v>
      </c>
      <c r="X23" s="16">
        <v>20563.0</v>
      </c>
      <c r="Y23" s="16">
        <v>24399.0</v>
      </c>
      <c r="Z23" s="16">
        <v>27929.0</v>
      </c>
      <c r="AA23" s="16">
        <v>33378.0</v>
      </c>
      <c r="AB23" s="16">
        <v>39033.0</v>
      </c>
      <c r="AC23" s="16">
        <v>43525.0</v>
      </c>
      <c r="AD23" s="17">
        <v>47690.0</v>
      </c>
      <c r="AE23" s="15">
        <v>9969.0</v>
      </c>
      <c r="AF23" s="16">
        <v>13178.0</v>
      </c>
      <c r="AG23" s="16">
        <v>16260.0</v>
      </c>
      <c r="AH23" s="16">
        <v>20639.0</v>
      </c>
      <c r="AI23" s="16">
        <v>25098.0</v>
      </c>
      <c r="AJ23" s="16">
        <v>28879.0</v>
      </c>
      <c r="AK23" s="16">
        <v>34593.0</v>
      </c>
      <c r="AL23" s="16">
        <v>40458.0</v>
      </c>
      <c r="AM23" s="16">
        <v>45159.0</v>
      </c>
      <c r="AN23" s="17">
        <v>49481.0</v>
      </c>
      <c r="AO23" s="15">
        <v>10628.0</v>
      </c>
      <c r="AP23" s="16">
        <v>13975.0</v>
      </c>
      <c r="AQ23" s="16">
        <v>17339.0</v>
      </c>
      <c r="AR23" s="16">
        <v>22299.0</v>
      </c>
      <c r="AS23" s="16">
        <v>27019.0</v>
      </c>
      <c r="AT23" s="16">
        <v>30992.0</v>
      </c>
      <c r="AU23" s="16">
        <v>36322.0</v>
      </c>
      <c r="AV23" s="16">
        <v>42273.0</v>
      </c>
      <c r="AW23" s="16">
        <v>46644.0</v>
      </c>
      <c r="AX23" s="17">
        <v>50986.0</v>
      </c>
      <c r="AY23" s="15">
        <v>9198.0</v>
      </c>
      <c r="AZ23" s="16">
        <v>12390.0</v>
      </c>
      <c r="BA23" s="16">
        <v>15146.0</v>
      </c>
      <c r="BB23" s="16">
        <v>19913.0</v>
      </c>
      <c r="BC23" s="16">
        <v>24442.0</v>
      </c>
      <c r="BD23" s="16">
        <v>27833.0</v>
      </c>
      <c r="BE23" s="16">
        <v>32798.0</v>
      </c>
      <c r="BF23" s="16">
        <v>37804.0</v>
      </c>
      <c r="BG23" s="16">
        <v>41624.0</v>
      </c>
      <c r="BH23" s="17">
        <v>45389.0</v>
      </c>
      <c r="BI23" s="15">
        <v>8096.0</v>
      </c>
      <c r="BJ23" s="16">
        <v>9350.0</v>
      </c>
      <c r="BK23" s="16">
        <v>11170.0</v>
      </c>
      <c r="BL23" s="16">
        <v>13885.0</v>
      </c>
      <c r="BM23" s="16">
        <v>17327.0</v>
      </c>
      <c r="BN23" s="16">
        <v>20321.0</v>
      </c>
      <c r="BO23" s="16">
        <v>24565.0</v>
      </c>
      <c r="BP23" s="17">
        <v>29324.0</v>
      </c>
      <c r="BQ23" s="15">
        <v>4849.0</v>
      </c>
      <c r="BR23" s="16">
        <v>7865.0</v>
      </c>
      <c r="BS23" s="16">
        <v>10533.0</v>
      </c>
      <c r="BT23" s="16">
        <v>12844.0</v>
      </c>
      <c r="BU23" s="16">
        <v>16959.0</v>
      </c>
      <c r="BV23" s="16">
        <v>20732.0</v>
      </c>
      <c r="BW23" s="16">
        <v>23739.0</v>
      </c>
      <c r="BX23" s="16">
        <v>27727.0</v>
      </c>
      <c r="BY23" s="16">
        <v>31863.0</v>
      </c>
      <c r="BZ23" s="16">
        <v>35106.0</v>
      </c>
      <c r="CA23" s="17">
        <v>38438.0</v>
      </c>
      <c r="CB23" s="15">
        <v>4646.0</v>
      </c>
      <c r="CC23" s="16">
        <v>7383.0</v>
      </c>
      <c r="CD23" s="16">
        <v>9871.0</v>
      </c>
      <c r="CE23" s="16">
        <v>12023.0</v>
      </c>
      <c r="CF23" s="16">
        <v>16329.0</v>
      </c>
      <c r="CG23" s="17">
        <v>20118.0</v>
      </c>
    </row>
    <row r="24" hidden="1">
      <c r="A24" s="14" t="s">
        <v>30</v>
      </c>
      <c r="B24" s="15">
        <v>454.0</v>
      </c>
      <c r="C24" s="16">
        <v>615.0</v>
      </c>
      <c r="D24" s="16">
        <v>762.0</v>
      </c>
      <c r="E24" s="16">
        <v>938.0</v>
      </c>
      <c r="F24" s="16">
        <v>1126.0</v>
      </c>
      <c r="G24" s="16">
        <v>1311.0</v>
      </c>
      <c r="H24" s="16">
        <v>1545.0</v>
      </c>
      <c r="I24" s="16">
        <v>1795.0</v>
      </c>
      <c r="J24" s="16">
        <v>1998.0</v>
      </c>
      <c r="K24" s="17">
        <v>2211.0</v>
      </c>
      <c r="L24" s="15">
        <v>492.0</v>
      </c>
      <c r="M24" s="16">
        <v>653.0</v>
      </c>
      <c r="N24" s="16">
        <v>782.0</v>
      </c>
      <c r="O24" s="16">
        <v>925.0</v>
      </c>
      <c r="P24" s="16">
        <v>1061.0</v>
      </c>
      <c r="Q24" s="16">
        <v>1210.0</v>
      </c>
      <c r="R24" s="16">
        <v>1457.0</v>
      </c>
      <c r="S24" s="16">
        <v>1672.0</v>
      </c>
      <c r="T24" s="17">
        <v>1842.0</v>
      </c>
      <c r="U24" s="15">
        <v>496.0</v>
      </c>
      <c r="V24" s="16">
        <v>682.0</v>
      </c>
      <c r="W24" s="16">
        <v>827.0</v>
      </c>
      <c r="X24" s="16">
        <v>1030.0</v>
      </c>
      <c r="Y24" s="16">
        <v>1222.0</v>
      </c>
      <c r="Z24" s="16">
        <v>1407.0</v>
      </c>
      <c r="AA24" s="16">
        <v>1691.0</v>
      </c>
      <c r="AB24" s="16">
        <v>1926.0</v>
      </c>
      <c r="AC24" s="16">
        <v>2221.0</v>
      </c>
      <c r="AD24" s="17">
        <v>2457.0</v>
      </c>
      <c r="AE24" s="15">
        <v>507.0</v>
      </c>
      <c r="AF24" s="16">
        <v>712.0</v>
      </c>
      <c r="AG24" s="16">
        <v>940.0</v>
      </c>
      <c r="AH24" s="16">
        <v>1162.0</v>
      </c>
      <c r="AI24" s="16">
        <v>1306.0</v>
      </c>
      <c r="AJ24" s="16">
        <v>1532.0</v>
      </c>
      <c r="AK24" s="16">
        <v>1832.0</v>
      </c>
      <c r="AL24" s="16">
        <v>2095.0</v>
      </c>
      <c r="AM24" s="16">
        <v>2326.0</v>
      </c>
      <c r="AN24" s="17">
        <v>2557.0</v>
      </c>
      <c r="AO24" s="15">
        <v>654.0</v>
      </c>
      <c r="AP24" s="16">
        <v>857.0</v>
      </c>
      <c r="AQ24" s="16">
        <v>1109.0</v>
      </c>
      <c r="AR24" s="16">
        <v>1370.0</v>
      </c>
      <c r="AS24" s="16">
        <v>1543.0</v>
      </c>
      <c r="AT24" s="16">
        <v>1725.0</v>
      </c>
      <c r="AU24" s="16">
        <v>1969.0</v>
      </c>
      <c r="AV24" s="16">
        <v>2306.0</v>
      </c>
      <c r="AW24" s="16">
        <v>2528.0</v>
      </c>
      <c r="AX24" s="17">
        <v>2814.0</v>
      </c>
      <c r="AY24" s="15"/>
      <c r="AZ24" s="16"/>
      <c r="BA24" s="16"/>
      <c r="BB24" s="16"/>
      <c r="BC24" s="16"/>
      <c r="BD24" s="16"/>
      <c r="BE24" s="16"/>
      <c r="BF24" s="16"/>
      <c r="BG24" s="16"/>
      <c r="BH24" s="17">
        <v>2400.0</v>
      </c>
      <c r="BI24" s="15"/>
      <c r="BJ24" s="16"/>
      <c r="BK24" s="16"/>
      <c r="BL24" s="16"/>
      <c r="BM24" s="16"/>
      <c r="BN24" s="16"/>
      <c r="BO24" s="16"/>
      <c r="BP24" s="17"/>
      <c r="BQ24" s="15"/>
      <c r="BR24" s="16"/>
      <c r="BS24" s="16"/>
      <c r="BT24" s="16"/>
      <c r="BU24" s="16"/>
      <c r="BV24" s="16"/>
      <c r="BW24" s="16"/>
      <c r="BX24" s="16"/>
      <c r="BY24" s="16"/>
      <c r="BZ24" s="16"/>
      <c r="CA24" s="17"/>
      <c r="CB24" s="15"/>
      <c r="CC24" s="16"/>
      <c r="CD24" s="16"/>
      <c r="CE24" s="16"/>
      <c r="CF24" s="16"/>
      <c r="CG24" s="17"/>
    </row>
    <row r="25" hidden="1">
      <c r="A25" s="14" t="s">
        <v>31</v>
      </c>
      <c r="B25" s="15">
        <v>8555.0</v>
      </c>
      <c r="C25" s="16">
        <v>11693.0</v>
      </c>
      <c r="D25" s="16">
        <v>14487.0</v>
      </c>
      <c r="E25" s="16">
        <v>17537.0</v>
      </c>
      <c r="F25" s="16">
        <v>20984.0</v>
      </c>
      <c r="G25" s="16">
        <v>24247.0</v>
      </c>
      <c r="H25" s="16">
        <v>29132.0</v>
      </c>
      <c r="I25" s="16">
        <v>34087.0</v>
      </c>
      <c r="J25" s="16">
        <v>37856.0</v>
      </c>
      <c r="K25" s="17">
        <v>42043.0</v>
      </c>
      <c r="L25" s="15">
        <v>9494.0</v>
      </c>
      <c r="M25" s="16">
        <v>12708.0</v>
      </c>
      <c r="N25" s="16">
        <v>15548.0</v>
      </c>
      <c r="O25" s="16">
        <v>19020.0</v>
      </c>
      <c r="P25" s="16">
        <v>22749.0</v>
      </c>
      <c r="Q25" s="16">
        <v>26128.0</v>
      </c>
      <c r="R25" s="16">
        <v>31366.0</v>
      </c>
      <c r="S25" s="16">
        <v>36632.0</v>
      </c>
      <c r="T25" s="17">
        <v>40502.0</v>
      </c>
      <c r="U25" s="15">
        <v>9431.0</v>
      </c>
      <c r="V25" s="16">
        <v>12507.0</v>
      </c>
      <c r="W25" s="16">
        <v>15490.0</v>
      </c>
      <c r="X25" s="16">
        <v>19533.0</v>
      </c>
      <c r="Y25" s="16">
        <v>23177.0</v>
      </c>
      <c r="Z25" s="16">
        <v>26522.0</v>
      </c>
      <c r="AA25" s="16">
        <v>31687.0</v>
      </c>
      <c r="AB25" s="16">
        <v>37107.0</v>
      </c>
      <c r="AC25" s="16">
        <v>41304.0</v>
      </c>
      <c r="AD25" s="17">
        <v>45233.0</v>
      </c>
      <c r="AE25" s="15">
        <v>9462.0</v>
      </c>
      <c r="AF25" s="16">
        <v>12466.0</v>
      </c>
      <c r="AG25" s="16">
        <v>15320.0</v>
      </c>
      <c r="AH25" s="16">
        <v>19477.0</v>
      </c>
      <c r="AI25" s="16">
        <v>23792.0</v>
      </c>
      <c r="AJ25" s="16">
        <v>27347.0</v>
      </c>
      <c r="AK25" s="16">
        <v>32761.0</v>
      </c>
      <c r="AL25" s="16">
        <v>38363.0</v>
      </c>
      <c r="AM25" s="16">
        <v>42833.0</v>
      </c>
      <c r="AN25" s="17">
        <v>46924.0</v>
      </c>
      <c r="AO25" s="15">
        <v>9974.0</v>
      </c>
      <c r="AP25" s="16">
        <v>13118.0</v>
      </c>
      <c r="AQ25" s="16">
        <v>16230.0</v>
      </c>
      <c r="AR25" s="16">
        <v>20929.0</v>
      </c>
      <c r="AS25" s="16">
        <v>25476.0</v>
      </c>
      <c r="AT25" s="16">
        <v>29267.0</v>
      </c>
      <c r="AU25" s="16">
        <v>34353.0</v>
      </c>
      <c r="AV25" s="16">
        <v>39967.0</v>
      </c>
      <c r="AW25" s="16">
        <v>44116.0</v>
      </c>
      <c r="AX25" s="17">
        <v>48172.0</v>
      </c>
      <c r="AY25" s="15"/>
      <c r="AZ25" s="16"/>
      <c r="BA25" s="16"/>
      <c r="BB25" s="16"/>
      <c r="BC25" s="16"/>
      <c r="BD25" s="16"/>
      <c r="BE25" s="16"/>
      <c r="BF25" s="16"/>
      <c r="BG25" s="16"/>
      <c r="BH25" s="17">
        <v>42989.0</v>
      </c>
      <c r="BI25" s="15"/>
      <c r="BJ25" s="16"/>
      <c r="BK25" s="16"/>
      <c r="BL25" s="16"/>
      <c r="BM25" s="16"/>
      <c r="BN25" s="16"/>
      <c r="BO25" s="16"/>
      <c r="BP25" s="17"/>
      <c r="BQ25" s="15"/>
      <c r="BR25" s="16"/>
      <c r="BS25" s="16"/>
      <c r="BT25" s="16"/>
      <c r="BU25" s="16"/>
      <c r="BV25" s="16"/>
      <c r="BW25" s="16"/>
      <c r="BX25" s="16"/>
      <c r="BY25" s="16"/>
      <c r="BZ25" s="16"/>
      <c r="CA25" s="17"/>
      <c r="CB25" s="15"/>
      <c r="CC25" s="16"/>
      <c r="CD25" s="16"/>
      <c r="CE25" s="16"/>
      <c r="CF25" s="16"/>
      <c r="CG25" s="17"/>
    </row>
    <row r="26" hidden="1">
      <c r="A26" s="14" t="s">
        <v>32</v>
      </c>
      <c r="B26" s="15">
        <v>8306.0</v>
      </c>
      <c r="C26" s="16">
        <v>11217.0</v>
      </c>
      <c r="D26" s="16">
        <v>13144.0</v>
      </c>
      <c r="E26" s="16">
        <v>16049.0</v>
      </c>
      <c r="F26" s="16">
        <v>19117.0</v>
      </c>
      <c r="G26" s="16">
        <v>21767.0</v>
      </c>
      <c r="H26" s="16">
        <v>25604.0</v>
      </c>
      <c r="I26" s="16">
        <v>29920.0</v>
      </c>
      <c r="J26" s="16">
        <v>32901.0</v>
      </c>
      <c r="K26" s="17">
        <v>36218.0</v>
      </c>
      <c r="L26" s="15">
        <v>8427.0</v>
      </c>
      <c r="M26" s="16">
        <v>11173.0</v>
      </c>
      <c r="N26" s="16">
        <v>13378.0</v>
      </c>
      <c r="O26" s="16">
        <v>17362.0</v>
      </c>
      <c r="P26" s="16">
        <v>20383.0</v>
      </c>
      <c r="Q26" s="16">
        <v>23261.0</v>
      </c>
      <c r="R26" s="16">
        <v>27302.0</v>
      </c>
      <c r="S26" s="16">
        <v>30984.0</v>
      </c>
      <c r="T26" s="17">
        <v>34272.0</v>
      </c>
      <c r="U26" s="15">
        <v>7961.0</v>
      </c>
      <c r="V26" s="16">
        <v>10726.0</v>
      </c>
      <c r="W26" s="16">
        <v>13058.0</v>
      </c>
      <c r="X26" s="16">
        <v>17589.0</v>
      </c>
      <c r="Y26" s="16">
        <v>20751.0</v>
      </c>
      <c r="Z26" s="16">
        <v>23898.0</v>
      </c>
      <c r="AA26" s="16">
        <v>27543.0</v>
      </c>
      <c r="AB26" s="16">
        <v>31412.0</v>
      </c>
      <c r="AC26" s="16">
        <v>34919.0</v>
      </c>
      <c r="AD26" s="17">
        <v>38150.0</v>
      </c>
      <c r="AE26" s="15">
        <v>8108.0</v>
      </c>
      <c r="AF26" s="16">
        <v>10866.0</v>
      </c>
      <c r="AG26" s="16">
        <v>13303.0</v>
      </c>
      <c r="AH26" s="16">
        <v>17146.0</v>
      </c>
      <c r="AI26" s="16">
        <v>20268.0</v>
      </c>
      <c r="AJ26" s="16">
        <v>23311.0</v>
      </c>
      <c r="AK26" s="16">
        <v>27047.0</v>
      </c>
      <c r="AL26" s="16">
        <v>30672.0</v>
      </c>
      <c r="AM26" s="16">
        <v>33916.0</v>
      </c>
      <c r="AN26" s="17">
        <v>36911.0</v>
      </c>
      <c r="AO26" s="15">
        <v>7677.0</v>
      </c>
      <c r="AP26" s="16">
        <v>10106.0</v>
      </c>
      <c r="AQ26" s="16">
        <v>12332.0</v>
      </c>
      <c r="AR26" s="16">
        <v>15882.0</v>
      </c>
      <c r="AS26" s="16">
        <v>18337.0</v>
      </c>
      <c r="AT26" s="16">
        <v>21410.0</v>
      </c>
      <c r="AU26" s="16">
        <v>24921.0</v>
      </c>
      <c r="AV26" s="16">
        <v>28836.0</v>
      </c>
      <c r="AW26" s="16">
        <v>31946.0</v>
      </c>
      <c r="AX26" s="17">
        <v>34975.0</v>
      </c>
      <c r="AY26" s="15">
        <v>6635.0</v>
      </c>
      <c r="AZ26" s="16">
        <v>9008.0</v>
      </c>
      <c r="BA26" s="16">
        <v>10603.0</v>
      </c>
      <c r="BB26" s="16">
        <v>13385.0</v>
      </c>
      <c r="BC26" s="16">
        <v>15802.0</v>
      </c>
      <c r="BD26" s="16">
        <v>18043.0</v>
      </c>
      <c r="BE26" s="16">
        <v>21062.0</v>
      </c>
      <c r="BF26" s="16">
        <v>24365.0</v>
      </c>
      <c r="BG26" s="16">
        <v>26648.0</v>
      </c>
      <c r="BH26" s="17">
        <v>29128.0</v>
      </c>
      <c r="BI26" s="15">
        <v>5436.0</v>
      </c>
      <c r="BJ26" s="16">
        <v>5994.0</v>
      </c>
      <c r="BK26" s="16">
        <v>7985.0</v>
      </c>
      <c r="BL26" s="16">
        <v>10166.0</v>
      </c>
      <c r="BM26" s="16">
        <v>12416.0</v>
      </c>
      <c r="BN26" s="16">
        <v>14927.0</v>
      </c>
      <c r="BO26" s="16">
        <v>17788.0</v>
      </c>
      <c r="BP26" s="17">
        <v>20794.0</v>
      </c>
      <c r="BQ26" s="15">
        <v>3280.0</v>
      </c>
      <c r="BR26" s="16">
        <v>5343.0</v>
      </c>
      <c r="BS26" s="16">
        <v>7208.0</v>
      </c>
      <c r="BT26" s="16">
        <v>8858.0</v>
      </c>
      <c r="BU26" s="16">
        <v>11238.0</v>
      </c>
      <c r="BV26" s="16">
        <v>13453.0</v>
      </c>
      <c r="BW26" s="16">
        <v>15677.0</v>
      </c>
      <c r="BX26" s="16">
        <v>18129.0</v>
      </c>
      <c r="BY26" s="16">
        <v>20299.0</v>
      </c>
      <c r="BZ26" s="16">
        <v>22155.0</v>
      </c>
      <c r="CA26" s="17">
        <v>24086.0</v>
      </c>
      <c r="CB26" s="15">
        <v>2953.0</v>
      </c>
      <c r="CC26" s="16">
        <v>4831.0</v>
      </c>
      <c r="CD26" s="16">
        <v>6520.0</v>
      </c>
      <c r="CE26" s="16">
        <v>7927.0</v>
      </c>
      <c r="CF26" s="16">
        <v>10055.0</v>
      </c>
      <c r="CG26" s="17">
        <v>11537.0</v>
      </c>
    </row>
    <row r="27" hidden="1">
      <c r="A27" s="14" t="s">
        <v>33</v>
      </c>
      <c r="B27" s="15">
        <v>6013.0</v>
      </c>
      <c r="C27" s="16">
        <v>8243.0</v>
      </c>
      <c r="D27" s="16">
        <v>10233.0</v>
      </c>
      <c r="E27" s="16">
        <v>12647.0</v>
      </c>
      <c r="F27" s="16">
        <v>15154.0</v>
      </c>
      <c r="G27" s="16">
        <v>17584.0</v>
      </c>
      <c r="H27" s="16">
        <v>20641.0</v>
      </c>
      <c r="I27" s="16">
        <v>23566.0</v>
      </c>
      <c r="J27" s="16">
        <v>25925.0</v>
      </c>
      <c r="K27" s="17">
        <v>28787.0</v>
      </c>
      <c r="L27" s="15">
        <v>6663.0</v>
      </c>
      <c r="M27" s="16">
        <v>9113.0</v>
      </c>
      <c r="N27" s="16">
        <v>11142.0</v>
      </c>
      <c r="O27" s="16">
        <v>14060.0</v>
      </c>
      <c r="P27" s="16">
        <v>16688.0</v>
      </c>
      <c r="Q27" s="16">
        <v>19341.0</v>
      </c>
      <c r="R27" s="16">
        <v>22487.0</v>
      </c>
      <c r="S27" s="16">
        <v>25636.0</v>
      </c>
      <c r="T27" s="17">
        <v>28546.0</v>
      </c>
      <c r="U27" s="15">
        <v>7184.0</v>
      </c>
      <c r="V27" s="16">
        <v>9634.0</v>
      </c>
      <c r="W27" s="16">
        <v>11886.0</v>
      </c>
      <c r="X27" s="16">
        <v>14846.0</v>
      </c>
      <c r="Y27" s="16">
        <v>17579.0</v>
      </c>
      <c r="Z27" s="16">
        <v>20524.0</v>
      </c>
      <c r="AA27" s="16">
        <v>23900.0</v>
      </c>
      <c r="AB27" s="16">
        <v>26960.0</v>
      </c>
      <c r="AC27" s="16">
        <v>29138.0</v>
      </c>
      <c r="AD27" s="17">
        <v>32093.0</v>
      </c>
      <c r="AE27" s="15">
        <v>7208.0</v>
      </c>
      <c r="AF27" s="16">
        <v>9683.0</v>
      </c>
      <c r="AG27" s="16">
        <v>11926.0</v>
      </c>
      <c r="AH27" s="16">
        <v>15314.0</v>
      </c>
      <c r="AI27" s="16">
        <v>18188.0</v>
      </c>
      <c r="AJ27" s="16">
        <v>21530.0</v>
      </c>
      <c r="AK27" s="16">
        <v>25085.0</v>
      </c>
      <c r="AL27" s="16">
        <v>28721.0</v>
      </c>
      <c r="AM27" s="16">
        <v>31994.0</v>
      </c>
      <c r="AN27" s="17">
        <v>34967.0</v>
      </c>
      <c r="AO27" s="15">
        <v>7635.0</v>
      </c>
      <c r="AP27" s="16">
        <v>10230.0</v>
      </c>
      <c r="AQ27" s="16">
        <v>12710.0</v>
      </c>
      <c r="AR27" s="16">
        <v>16568.0</v>
      </c>
      <c r="AS27" s="16">
        <v>19702.0</v>
      </c>
      <c r="AT27" s="16">
        <v>23387.0</v>
      </c>
      <c r="AU27" s="16">
        <v>26905.0</v>
      </c>
      <c r="AV27" s="16">
        <v>31019.0</v>
      </c>
      <c r="AW27" s="16">
        <v>34604.0</v>
      </c>
      <c r="AX27" s="17">
        <v>37799.0</v>
      </c>
      <c r="AY27" s="15">
        <v>8427.0</v>
      </c>
      <c r="AZ27" s="16">
        <v>11284.0</v>
      </c>
      <c r="BA27" s="16">
        <v>14232.0</v>
      </c>
      <c r="BB27" s="16">
        <v>17909.0</v>
      </c>
      <c r="BC27" s="16">
        <v>21422.0</v>
      </c>
      <c r="BD27" s="16">
        <v>25728.0</v>
      </c>
      <c r="BE27" s="16">
        <v>29769.0</v>
      </c>
      <c r="BF27" s="16">
        <v>33845.0</v>
      </c>
      <c r="BG27" s="16">
        <v>37335.0</v>
      </c>
      <c r="BH27" s="17">
        <v>40386.0</v>
      </c>
      <c r="BI27" s="15">
        <v>8455.0</v>
      </c>
      <c r="BJ27" s="16">
        <v>10179.0</v>
      </c>
      <c r="BK27" s="16">
        <v>12386.0</v>
      </c>
      <c r="BL27" s="16">
        <v>15947.0</v>
      </c>
      <c r="BM27" s="16">
        <v>19279.0</v>
      </c>
      <c r="BN27" s="16">
        <v>22984.0</v>
      </c>
      <c r="BO27" s="16">
        <v>26856.0</v>
      </c>
      <c r="BP27" s="17">
        <v>30477.0</v>
      </c>
      <c r="BQ27" s="15">
        <v>5299.0</v>
      </c>
      <c r="BR27" s="16">
        <v>8476.0</v>
      </c>
      <c r="BS27" s="16">
        <v>11410.0</v>
      </c>
      <c r="BT27" s="16">
        <v>14042.0</v>
      </c>
      <c r="BU27" s="16">
        <v>17743.0</v>
      </c>
      <c r="BV27" s="16">
        <v>20981.0</v>
      </c>
      <c r="BW27" s="16">
        <v>24863.0</v>
      </c>
      <c r="BX27" s="16">
        <v>28218.0</v>
      </c>
      <c r="BY27" s="16">
        <v>31437.0</v>
      </c>
      <c r="BZ27" s="16">
        <v>33830.0</v>
      </c>
      <c r="CA27" s="17">
        <v>36632.0</v>
      </c>
      <c r="CB27" s="15">
        <v>5592.0</v>
      </c>
      <c r="CC27" s="16">
        <v>9194.0</v>
      </c>
      <c r="CD27" s="16">
        <v>12440.0</v>
      </c>
      <c r="CE27" s="16">
        <v>14636.0</v>
      </c>
      <c r="CF27" s="16">
        <v>19380.0</v>
      </c>
      <c r="CG27" s="17">
        <v>22650.0</v>
      </c>
    </row>
    <row r="28" hidden="1">
      <c r="A28" s="14" t="s">
        <v>34</v>
      </c>
      <c r="B28" s="15">
        <v>17826.0</v>
      </c>
      <c r="C28" s="16">
        <v>23962.0</v>
      </c>
      <c r="D28" s="16">
        <v>28962.0</v>
      </c>
      <c r="E28" s="16">
        <v>34406.0</v>
      </c>
      <c r="F28" s="16">
        <v>41149.0</v>
      </c>
      <c r="G28" s="16">
        <v>47163.0</v>
      </c>
      <c r="H28" s="16">
        <v>53886.0</v>
      </c>
      <c r="I28" s="16">
        <v>60901.0</v>
      </c>
      <c r="J28" s="16">
        <v>67095.0</v>
      </c>
      <c r="K28" s="17">
        <v>73564.0</v>
      </c>
      <c r="L28" s="15">
        <v>18255.0</v>
      </c>
      <c r="M28" s="16">
        <v>24146.0</v>
      </c>
      <c r="N28" s="16">
        <v>29830.0</v>
      </c>
      <c r="O28" s="16">
        <v>35852.0</v>
      </c>
      <c r="P28" s="16">
        <v>41901.0</v>
      </c>
      <c r="Q28" s="16">
        <v>48484.0</v>
      </c>
      <c r="R28" s="16">
        <v>55158.0</v>
      </c>
      <c r="S28" s="16">
        <v>62387.0</v>
      </c>
      <c r="T28" s="17">
        <v>68897.0</v>
      </c>
      <c r="U28" s="15">
        <v>15387.0</v>
      </c>
      <c r="V28" s="16">
        <v>20706.0</v>
      </c>
      <c r="W28" s="16">
        <v>25674.0</v>
      </c>
      <c r="X28" s="16">
        <v>31928.0</v>
      </c>
      <c r="Y28" s="16">
        <v>37335.0</v>
      </c>
      <c r="Z28" s="16">
        <v>43115.0</v>
      </c>
      <c r="AA28" s="16">
        <v>49091.0</v>
      </c>
      <c r="AB28" s="16">
        <v>55498.0</v>
      </c>
      <c r="AC28" s="16">
        <v>61820.0</v>
      </c>
      <c r="AD28" s="17">
        <v>68165.0</v>
      </c>
      <c r="AE28" s="15">
        <v>17480.0</v>
      </c>
      <c r="AF28" s="16">
        <v>23385.0</v>
      </c>
      <c r="AG28" s="16">
        <v>29031.0</v>
      </c>
      <c r="AH28" s="16">
        <v>35010.0</v>
      </c>
      <c r="AI28" s="16">
        <v>41183.0</v>
      </c>
      <c r="AJ28" s="16">
        <v>47604.0</v>
      </c>
      <c r="AK28" s="16">
        <v>54173.0</v>
      </c>
      <c r="AL28" s="16">
        <v>61113.0</v>
      </c>
      <c r="AM28" s="16">
        <v>68195.0</v>
      </c>
      <c r="AN28" s="17">
        <v>74845.0</v>
      </c>
      <c r="AO28" s="15">
        <v>17793.0</v>
      </c>
      <c r="AP28" s="16">
        <v>24378.0</v>
      </c>
      <c r="AQ28" s="16">
        <v>30804.0</v>
      </c>
      <c r="AR28" s="16">
        <v>37487.0</v>
      </c>
      <c r="AS28" s="16">
        <v>43893.0</v>
      </c>
      <c r="AT28" s="16">
        <v>50906.0</v>
      </c>
      <c r="AU28" s="16">
        <v>57202.0</v>
      </c>
      <c r="AV28" s="16">
        <v>65268.0</v>
      </c>
      <c r="AW28" s="16">
        <v>72857.0</v>
      </c>
      <c r="AX28" s="17">
        <v>80436.0</v>
      </c>
      <c r="AY28" s="15">
        <v>17173.0</v>
      </c>
      <c r="AZ28" s="16">
        <v>23551.0</v>
      </c>
      <c r="BA28" s="16">
        <v>29250.0</v>
      </c>
      <c r="BB28" s="16">
        <v>35588.0</v>
      </c>
      <c r="BC28" s="16">
        <v>42436.0</v>
      </c>
      <c r="BD28" s="16">
        <v>49190.0</v>
      </c>
      <c r="BE28" s="16">
        <v>55952.0</v>
      </c>
      <c r="BF28" s="16">
        <v>62835.0</v>
      </c>
      <c r="BG28" s="16">
        <v>69512.0</v>
      </c>
      <c r="BH28" s="17">
        <v>76439.0</v>
      </c>
      <c r="BI28" s="15">
        <v>18215.0</v>
      </c>
      <c r="BJ28" s="16">
        <v>22192.0</v>
      </c>
      <c r="BK28" s="16">
        <v>25917.0</v>
      </c>
      <c r="BL28" s="16">
        <v>31685.0</v>
      </c>
      <c r="BM28" s="16">
        <v>37575.0</v>
      </c>
      <c r="BN28" s="16">
        <v>44226.0</v>
      </c>
      <c r="BO28" s="16">
        <v>50715.0</v>
      </c>
      <c r="BP28" s="17">
        <v>57941.0</v>
      </c>
      <c r="BQ28" s="15">
        <v>10706.0</v>
      </c>
      <c r="BR28" s="16">
        <v>17913.0</v>
      </c>
      <c r="BS28" s="16">
        <v>23920.0</v>
      </c>
      <c r="BT28" s="16">
        <v>29013.0</v>
      </c>
      <c r="BU28" s="16">
        <v>35156.0</v>
      </c>
      <c r="BV28" s="16">
        <v>40759.0</v>
      </c>
      <c r="BW28" s="16">
        <v>46953.0</v>
      </c>
      <c r="BX28" s="16">
        <v>53262.0</v>
      </c>
      <c r="BY28" s="16">
        <v>59150.0</v>
      </c>
      <c r="BZ28" s="16">
        <v>64312.0</v>
      </c>
      <c r="CA28" s="17">
        <v>70049.0</v>
      </c>
      <c r="CB28" s="15">
        <v>10780.0</v>
      </c>
      <c r="CC28" s="16">
        <v>18341.0</v>
      </c>
      <c r="CD28" s="16">
        <v>25276.0</v>
      </c>
      <c r="CE28" s="16">
        <v>30955.0</v>
      </c>
      <c r="CF28" s="16">
        <v>37855.0</v>
      </c>
      <c r="CG28" s="17">
        <v>43332.0</v>
      </c>
    </row>
    <row r="29" hidden="1">
      <c r="A29" s="14" t="s">
        <v>35</v>
      </c>
      <c r="B29" s="15">
        <v>8708.0</v>
      </c>
      <c r="C29" s="16">
        <v>11974.0</v>
      </c>
      <c r="D29" s="16">
        <v>15437.0</v>
      </c>
      <c r="E29" s="16">
        <v>19274.0</v>
      </c>
      <c r="F29" s="16">
        <v>22942.0</v>
      </c>
      <c r="G29" s="16">
        <v>26566.0</v>
      </c>
      <c r="H29" s="16">
        <v>30948.0</v>
      </c>
      <c r="I29" s="16">
        <v>35386.0</v>
      </c>
      <c r="J29" s="16">
        <v>39009.0</v>
      </c>
      <c r="K29" s="17">
        <v>42931.0</v>
      </c>
      <c r="L29" s="15">
        <v>8382.0</v>
      </c>
      <c r="M29" s="16">
        <v>11594.0</v>
      </c>
      <c r="N29" s="16">
        <v>14654.0</v>
      </c>
      <c r="O29" s="16">
        <v>18575.0</v>
      </c>
      <c r="P29" s="16">
        <v>22235.0</v>
      </c>
      <c r="Q29" s="16">
        <v>26148.0</v>
      </c>
      <c r="R29" s="16">
        <v>31105.0</v>
      </c>
      <c r="S29" s="16">
        <v>35249.0</v>
      </c>
      <c r="T29" s="17">
        <v>38852.0</v>
      </c>
      <c r="U29" s="15">
        <v>8695.0</v>
      </c>
      <c r="V29" s="16">
        <v>12054.0</v>
      </c>
      <c r="W29" s="16">
        <v>15321.0</v>
      </c>
      <c r="X29" s="16">
        <v>19566.0</v>
      </c>
      <c r="Y29" s="16">
        <v>22966.0</v>
      </c>
      <c r="Z29" s="16">
        <v>26735.0</v>
      </c>
      <c r="AA29" s="16">
        <v>31232.0</v>
      </c>
      <c r="AB29" s="16">
        <v>35387.0</v>
      </c>
      <c r="AC29" s="16">
        <v>39329.0</v>
      </c>
      <c r="AD29" s="17">
        <v>43162.0</v>
      </c>
      <c r="AE29" s="15">
        <v>8560.0</v>
      </c>
      <c r="AF29" s="16">
        <v>11731.0</v>
      </c>
      <c r="AG29" s="16">
        <v>15035.0</v>
      </c>
      <c r="AH29" s="16">
        <v>19417.0</v>
      </c>
      <c r="AI29" s="16">
        <v>23226.0</v>
      </c>
      <c r="AJ29" s="16">
        <v>27101.0</v>
      </c>
      <c r="AK29" s="16">
        <v>31422.0</v>
      </c>
      <c r="AL29" s="16">
        <v>35802.0</v>
      </c>
      <c r="AM29" s="16">
        <v>39701.0</v>
      </c>
      <c r="AN29" s="17">
        <v>43416.0</v>
      </c>
      <c r="AO29" s="15">
        <v>9128.0</v>
      </c>
      <c r="AP29" s="16">
        <v>12324.0</v>
      </c>
      <c r="AQ29" s="16">
        <v>15583.0</v>
      </c>
      <c r="AR29" s="16">
        <v>19885.0</v>
      </c>
      <c r="AS29" s="16">
        <v>23548.0</v>
      </c>
      <c r="AT29" s="16">
        <v>27290.0</v>
      </c>
      <c r="AU29" s="16">
        <v>31513.0</v>
      </c>
      <c r="AV29" s="16">
        <v>35968.0</v>
      </c>
      <c r="AW29" s="16">
        <v>39888.0</v>
      </c>
      <c r="AX29" s="17">
        <v>43595.0</v>
      </c>
      <c r="AY29" s="15">
        <v>8701.0</v>
      </c>
      <c r="AZ29" s="16">
        <v>11844.0</v>
      </c>
      <c r="BA29" s="16">
        <v>14930.0</v>
      </c>
      <c r="BB29" s="16">
        <v>18806.0</v>
      </c>
      <c r="BC29" s="16">
        <v>22197.0</v>
      </c>
      <c r="BD29" s="16">
        <v>25822.0</v>
      </c>
      <c r="BE29" s="16">
        <v>29661.0</v>
      </c>
      <c r="BF29" s="16">
        <v>33565.0</v>
      </c>
      <c r="BG29" s="16">
        <v>36877.0</v>
      </c>
      <c r="BH29" s="17">
        <v>40170.0</v>
      </c>
      <c r="BI29" s="15">
        <v>8093.0</v>
      </c>
      <c r="BJ29" s="16">
        <v>9808.0</v>
      </c>
      <c r="BK29" s="16">
        <v>11725.0</v>
      </c>
      <c r="BL29" s="16">
        <v>14802.0</v>
      </c>
      <c r="BM29" s="16">
        <v>17657.0</v>
      </c>
      <c r="BN29" s="16">
        <v>20668.0</v>
      </c>
      <c r="BO29" s="16">
        <v>24301.0</v>
      </c>
      <c r="BP29" s="17">
        <v>27737.0</v>
      </c>
      <c r="BQ29" s="15">
        <v>4454.0</v>
      </c>
      <c r="BR29" s="16">
        <v>6980.0</v>
      </c>
      <c r="BS29" s="16">
        <v>9379.0</v>
      </c>
      <c r="BT29" s="16">
        <v>11612.0</v>
      </c>
      <c r="BU29" s="16">
        <v>15016.0</v>
      </c>
      <c r="BV29" s="16">
        <v>17575.0</v>
      </c>
      <c r="BW29" s="16">
        <v>20193.0</v>
      </c>
      <c r="BX29" s="16">
        <v>23381.0</v>
      </c>
      <c r="BY29" s="16">
        <v>26045.0</v>
      </c>
      <c r="BZ29" s="16">
        <v>28483.0</v>
      </c>
      <c r="CA29" s="17">
        <v>31026.0</v>
      </c>
      <c r="CB29" s="15">
        <v>4026.0</v>
      </c>
      <c r="CC29" s="16">
        <v>6593.0</v>
      </c>
      <c r="CD29" s="16">
        <v>9023.0</v>
      </c>
      <c r="CE29" s="16">
        <v>11346.0</v>
      </c>
      <c r="CF29" s="16">
        <v>14677.0</v>
      </c>
      <c r="CG29" s="17">
        <v>17312.0</v>
      </c>
    </row>
    <row r="30" hidden="1">
      <c r="A30" s="14" t="s">
        <v>36</v>
      </c>
      <c r="B30" s="15">
        <v>5301.0</v>
      </c>
      <c r="C30" s="16">
        <v>7254.0</v>
      </c>
      <c r="D30" s="16">
        <v>8871.0</v>
      </c>
      <c r="E30" s="16">
        <v>10903.0</v>
      </c>
      <c r="F30" s="16">
        <v>13277.0</v>
      </c>
      <c r="G30" s="16">
        <v>15454.0</v>
      </c>
      <c r="H30" s="16">
        <v>19523.0</v>
      </c>
      <c r="I30" s="16">
        <v>22590.0</v>
      </c>
      <c r="J30" s="16">
        <v>24386.0</v>
      </c>
      <c r="K30" s="17">
        <v>26611.0</v>
      </c>
      <c r="L30" s="15">
        <v>5142.0</v>
      </c>
      <c r="M30" s="16">
        <v>6794.0</v>
      </c>
      <c r="N30" s="16">
        <v>8168.0</v>
      </c>
      <c r="O30" s="16">
        <v>9858.0</v>
      </c>
      <c r="P30" s="16">
        <v>11881.0</v>
      </c>
      <c r="Q30" s="16">
        <v>13608.0</v>
      </c>
      <c r="R30" s="16">
        <v>17285.0</v>
      </c>
      <c r="S30" s="16">
        <v>19666.0</v>
      </c>
      <c r="T30" s="17">
        <v>21746.0</v>
      </c>
      <c r="U30" s="15">
        <v>4714.0</v>
      </c>
      <c r="V30" s="16">
        <v>6309.0</v>
      </c>
      <c r="W30" s="16">
        <v>7839.0</v>
      </c>
      <c r="X30" s="16">
        <v>9684.0</v>
      </c>
      <c r="Y30" s="16">
        <v>11561.0</v>
      </c>
      <c r="Z30" s="16">
        <v>13374.0</v>
      </c>
      <c r="AA30" s="16">
        <v>16999.0</v>
      </c>
      <c r="AB30" s="16">
        <v>19313.0</v>
      </c>
      <c r="AC30" s="16">
        <v>21408.0</v>
      </c>
      <c r="AD30" s="17">
        <v>23387.0</v>
      </c>
      <c r="AE30" s="15">
        <v>4306.0</v>
      </c>
      <c r="AF30" s="16">
        <v>5706.0</v>
      </c>
      <c r="AG30" s="16">
        <v>7101.0</v>
      </c>
      <c r="AH30" s="16">
        <v>10662.0</v>
      </c>
      <c r="AI30" s="16">
        <v>12810.0</v>
      </c>
      <c r="AJ30" s="16">
        <v>14830.0</v>
      </c>
      <c r="AK30" s="16">
        <v>18424.0</v>
      </c>
      <c r="AL30" s="16">
        <v>21113.0</v>
      </c>
      <c r="AM30" s="16">
        <v>23368.0</v>
      </c>
      <c r="AN30" s="17">
        <v>25362.0</v>
      </c>
      <c r="AO30" s="15">
        <v>5211.0</v>
      </c>
      <c r="AP30" s="16">
        <v>6984.0</v>
      </c>
      <c r="AQ30" s="16">
        <v>8810.0</v>
      </c>
      <c r="AR30" s="16">
        <v>11159.0</v>
      </c>
      <c r="AS30" s="16">
        <v>13466.0</v>
      </c>
      <c r="AT30" s="16">
        <v>15570.0</v>
      </c>
      <c r="AU30" s="16">
        <v>18020.0</v>
      </c>
      <c r="AV30" s="16">
        <v>20695.0</v>
      </c>
      <c r="AW30" s="16">
        <v>22922.0</v>
      </c>
      <c r="AX30" s="17">
        <v>25097.0</v>
      </c>
      <c r="AY30" s="15">
        <v>4781.0</v>
      </c>
      <c r="AZ30" s="16">
        <v>6460.0</v>
      </c>
      <c r="BA30" s="16">
        <v>8039.0</v>
      </c>
      <c r="BB30" s="16">
        <v>9853.0</v>
      </c>
      <c r="BC30" s="16">
        <v>12208.0</v>
      </c>
      <c r="BD30" s="16">
        <v>14234.0</v>
      </c>
      <c r="BE30" s="16">
        <v>16700.0</v>
      </c>
      <c r="BF30" s="16">
        <v>19087.0</v>
      </c>
      <c r="BG30" s="16">
        <v>21413.0</v>
      </c>
      <c r="BH30" s="17">
        <v>23501.0</v>
      </c>
      <c r="BI30" s="15">
        <v>4890.0</v>
      </c>
      <c r="BJ30" s="16">
        <v>5962.0</v>
      </c>
      <c r="BK30" s="16">
        <v>7072.0</v>
      </c>
      <c r="BL30" s="16">
        <v>9048.0</v>
      </c>
      <c r="BM30" s="16">
        <v>11500.0</v>
      </c>
      <c r="BN30" s="16">
        <v>13485.0</v>
      </c>
      <c r="BO30" s="16">
        <v>15984.0</v>
      </c>
      <c r="BP30" s="17">
        <v>18630.0</v>
      </c>
      <c r="BQ30" s="15">
        <v>2756.0</v>
      </c>
      <c r="BR30" s="16">
        <v>4578.0</v>
      </c>
      <c r="BS30" s="16">
        <v>6326.0</v>
      </c>
      <c r="BT30" s="16">
        <v>7810.0</v>
      </c>
      <c r="BU30" s="16">
        <v>9789.0</v>
      </c>
      <c r="BV30" s="16">
        <v>12461.0</v>
      </c>
      <c r="BW30" s="16">
        <v>14259.0</v>
      </c>
      <c r="BX30" s="16">
        <v>16334.0</v>
      </c>
      <c r="BY30" s="16">
        <v>18427.0</v>
      </c>
      <c r="BZ30" s="16">
        <v>19845.0</v>
      </c>
      <c r="CA30" s="17">
        <v>21440.0</v>
      </c>
      <c r="CB30" s="15">
        <v>2818.0</v>
      </c>
      <c r="CC30" s="16">
        <v>4896.0</v>
      </c>
      <c r="CD30" s="16">
        <v>6753.0</v>
      </c>
      <c r="CE30" s="16">
        <v>8190.0</v>
      </c>
      <c r="CF30" s="16">
        <v>10379.0</v>
      </c>
      <c r="CG30" s="17">
        <v>12853.0</v>
      </c>
    </row>
    <row r="31" hidden="1">
      <c r="A31" s="14" t="s">
        <v>37</v>
      </c>
      <c r="B31" s="15">
        <v>5687.0</v>
      </c>
      <c r="C31" s="16">
        <v>7757.0</v>
      </c>
      <c r="D31" s="16">
        <v>9679.0</v>
      </c>
      <c r="E31" s="16">
        <v>11786.0</v>
      </c>
      <c r="F31" s="16">
        <v>14576.0</v>
      </c>
      <c r="G31" s="16">
        <v>16973.0</v>
      </c>
      <c r="H31" s="16">
        <v>19819.0</v>
      </c>
      <c r="I31" s="16">
        <v>22386.0</v>
      </c>
      <c r="J31" s="16">
        <v>24573.0</v>
      </c>
      <c r="K31" s="17">
        <v>26961.0</v>
      </c>
      <c r="L31" s="15">
        <v>6073.0</v>
      </c>
      <c r="M31" s="16">
        <v>8145.0</v>
      </c>
      <c r="N31" s="16">
        <v>9961.0</v>
      </c>
      <c r="O31" s="16">
        <v>12239.0</v>
      </c>
      <c r="P31" s="16">
        <v>15353.0</v>
      </c>
      <c r="Q31" s="16">
        <v>17490.0</v>
      </c>
      <c r="R31" s="16">
        <v>20317.0</v>
      </c>
      <c r="S31" s="16">
        <v>23067.0</v>
      </c>
      <c r="T31" s="17">
        <v>25565.0</v>
      </c>
      <c r="U31" s="15">
        <v>5818.0</v>
      </c>
      <c r="V31" s="16">
        <v>7757.0</v>
      </c>
      <c r="W31" s="16">
        <v>9776.0</v>
      </c>
      <c r="X31" s="16">
        <v>12470.0</v>
      </c>
      <c r="Y31" s="16">
        <v>15320.0</v>
      </c>
      <c r="Z31" s="16">
        <v>17697.0</v>
      </c>
      <c r="AA31" s="16">
        <v>20575.0</v>
      </c>
      <c r="AB31" s="16">
        <v>23111.0</v>
      </c>
      <c r="AC31" s="16">
        <v>25576.0</v>
      </c>
      <c r="AD31" s="17">
        <v>28082.0</v>
      </c>
      <c r="AE31" s="15">
        <v>5953.0</v>
      </c>
      <c r="AF31" s="16">
        <v>8039.0</v>
      </c>
      <c r="AG31" s="16">
        <v>10078.0</v>
      </c>
      <c r="AH31" s="16">
        <v>12719.0</v>
      </c>
      <c r="AI31" s="16">
        <v>15710.0</v>
      </c>
      <c r="AJ31" s="16">
        <v>18732.0</v>
      </c>
      <c r="AK31" s="16">
        <v>21662.0</v>
      </c>
      <c r="AL31" s="16">
        <v>24472.0</v>
      </c>
      <c r="AM31" s="16">
        <v>27133.0</v>
      </c>
      <c r="AN31" s="17">
        <v>29856.0</v>
      </c>
      <c r="AO31" s="15">
        <v>6432.0</v>
      </c>
      <c r="AP31" s="16">
        <v>8640.0</v>
      </c>
      <c r="AQ31" s="16">
        <v>10805.0</v>
      </c>
      <c r="AR31" s="16">
        <v>13864.0</v>
      </c>
      <c r="AS31" s="16">
        <v>16625.0</v>
      </c>
      <c r="AT31" s="16">
        <v>19446.0</v>
      </c>
      <c r="AU31" s="16">
        <v>22398.0</v>
      </c>
      <c r="AV31" s="16">
        <v>25615.0</v>
      </c>
      <c r="AW31" s="16">
        <v>28280.0</v>
      </c>
      <c r="AX31" s="17">
        <v>31077.0</v>
      </c>
      <c r="AY31" s="15">
        <v>6836.0</v>
      </c>
      <c r="AZ31" s="16">
        <v>9147.0</v>
      </c>
      <c r="BA31" s="16">
        <v>11111.0</v>
      </c>
      <c r="BB31" s="16">
        <v>13932.0</v>
      </c>
      <c r="BC31" s="16">
        <v>17131.0</v>
      </c>
      <c r="BD31" s="16">
        <v>19828.0</v>
      </c>
      <c r="BE31" s="16">
        <v>22609.0</v>
      </c>
      <c r="BF31" s="16">
        <v>25281.0</v>
      </c>
      <c r="BG31" s="16">
        <v>27841.0</v>
      </c>
      <c r="BH31" s="17">
        <v>30414.0</v>
      </c>
      <c r="BI31" s="15">
        <v>6245.0</v>
      </c>
      <c r="BJ31" s="16">
        <v>7461.0</v>
      </c>
      <c r="BK31" s="16">
        <v>8959.0</v>
      </c>
      <c r="BL31" s="16">
        <v>11640.0</v>
      </c>
      <c r="BM31" s="16">
        <v>14394.0</v>
      </c>
      <c r="BN31" s="16">
        <v>16953.0</v>
      </c>
      <c r="BO31" s="16">
        <v>19681.0</v>
      </c>
      <c r="BP31" s="17">
        <v>22415.0</v>
      </c>
      <c r="BQ31" s="15">
        <v>3487.0</v>
      </c>
      <c r="BR31" s="16">
        <v>5727.0</v>
      </c>
      <c r="BS31" s="16">
        <v>7774.0</v>
      </c>
      <c r="BT31" s="16">
        <v>9414.0</v>
      </c>
      <c r="BU31" s="16">
        <v>12174.0</v>
      </c>
      <c r="BV31" s="16">
        <v>14454.0</v>
      </c>
      <c r="BW31" s="16">
        <v>16626.0</v>
      </c>
      <c r="BX31" s="16">
        <v>18893.0</v>
      </c>
      <c r="BY31" s="16">
        <v>20844.0</v>
      </c>
      <c r="BZ31" s="16">
        <v>22488.0</v>
      </c>
      <c r="CA31" s="17">
        <v>24352.0</v>
      </c>
      <c r="CB31" s="15">
        <v>3609.0</v>
      </c>
      <c r="CC31" s="16">
        <v>5855.0</v>
      </c>
      <c r="CD31" s="16">
        <v>8115.0</v>
      </c>
      <c r="CE31" s="16">
        <v>9878.0</v>
      </c>
      <c r="CF31" s="16">
        <v>12332.0</v>
      </c>
      <c r="CG31" s="17">
        <v>14499.0</v>
      </c>
    </row>
    <row r="32" hidden="1">
      <c r="A32" s="14" t="s">
        <v>38</v>
      </c>
      <c r="B32" s="15">
        <v>44976.0</v>
      </c>
      <c r="C32" s="16">
        <v>61258.0</v>
      </c>
      <c r="D32" s="16">
        <v>79257.0</v>
      </c>
      <c r="E32" s="16">
        <v>97423.0</v>
      </c>
      <c r="F32" s="16">
        <v>114300.0</v>
      </c>
      <c r="G32" s="16">
        <v>138117.0</v>
      </c>
      <c r="H32" s="16">
        <v>156527.0</v>
      </c>
      <c r="I32" s="16">
        <v>174421.0</v>
      </c>
      <c r="J32" s="16">
        <v>190370.0</v>
      </c>
      <c r="K32" s="17">
        <v>209176.0</v>
      </c>
      <c r="L32" s="15">
        <v>52354.0</v>
      </c>
      <c r="M32" s="16">
        <v>68073.0</v>
      </c>
      <c r="N32" s="16">
        <v>83788.0</v>
      </c>
      <c r="O32" s="16">
        <v>102827.0</v>
      </c>
      <c r="P32" s="16">
        <v>121413.0</v>
      </c>
      <c r="Q32" s="16">
        <v>144437.0</v>
      </c>
      <c r="R32" s="16">
        <v>163619.0</v>
      </c>
      <c r="S32" s="16">
        <v>180794.0</v>
      </c>
      <c r="T32" s="17">
        <v>196488.0</v>
      </c>
      <c r="U32" s="15">
        <v>40203.0</v>
      </c>
      <c r="V32" s="16">
        <v>52680.0</v>
      </c>
      <c r="W32" s="16">
        <v>65489.0</v>
      </c>
      <c r="X32" s="16">
        <v>83921.0</v>
      </c>
      <c r="Y32" s="16">
        <v>99515.0</v>
      </c>
      <c r="Z32" s="16">
        <v>122338.0</v>
      </c>
      <c r="AA32" s="16">
        <v>138567.0</v>
      </c>
      <c r="AB32" s="16">
        <v>153925.0</v>
      </c>
      <c r="AC32" s="16">
        <v>170157.0</v>
      </c>
      <c r="AD32" s="17">
        <v>187954.0</v>
      </c>
      <c r="AE32" s="15">
        <v>41625.0</v>
      </c>
      <c r="AF32" s="16">
        <v>55567.0</v>
      </c>
      <c r="AG32" s="16">
        <v>69916.0</v>
      </c>
      <c r="AH32" s="16">
        <v>90353.0</v>
      </c>
      <c r="AI32" s="16">
        <v>108218.0</v>
      </c>
      <c r="AJ32" s="16">
        <v>132978.0</v>
      </c>
      <c r="AK32" s="16">
        <v>149984.0</v>
      </c>
      <c r="AL32" s="16">
        <v>166357.0</v>
      </c>
      <c r="AM32" s="16">
        <v>183329.0</v>
      </c>
      <c r="AN32" s="17">
        <v>200234.0</v>
      </c>
      <c r="AO32" s="15">
        <v>42877.0</v>
      </c>
      <c r="AP32" s="16">
        <v>58257.0</v>
      </c>
      <c r="AQ32" s="16">
        <v>73882.0</v>
      </c>
      <c r="AR32" s="16">
        <v>98342.0</v>
      </c>
      <c r="AS32" s="16">
        <v>120908.0</v>
      </c>
      <c r="AT32" s="16">
        <v>146695.0</v>
      </c>
      <c r="AU32" s="16">
        <v>165408.0</v>
      </c>
      <c r="AV32" s="16">
        <v>185159.0</v>
      </c>
      <c r="AW32" s="16">
        <v>203978.0</v>
      </c>
      <c r="AX32" s="17">
        <v>222966.0</v>
      </c>
      <c r="AY32" s="15">
        <v>43881.0</v>
      </c>
      <c r="AZ32" s="16">
        <v>60712.0</v>
      </c>
      <c r="BA32" s="16">
        <v>76420.0</v>
      </c>
      <c r="BB32" s="16">
        <v>99067.0</v>
      </c>
      <c r="BC32" s="16">
        <v>121470.0</v>
      </c>
      <c r="BD32" s="16">
        <v>144409.0</v>
      </c>
      <c r="BE32" s="16">
        <v>161828.0</v>
      </c>
      <c r="BF32" s="16">
        <v>177162.0</v>
      </c>
      <c r="BG32" s="16">
        <v>193879.0</v>
      </c>
      <c r="BH32" s="17">
        <v>210384.0</v>
      </c>
      <c r="BI32" s="15">
        <v>41078.0</v>
      </c>
      <c r="BJ32" s="16">
        <v>49601.0</v>
      </c>
      <c r="BK32" s="16">
        <v>58100.0</v>
      </c>
      <c r="BL32" s="16">
        <v>76724.0</v>
      </c>
      <c r="BM32" s="16">
        <v>96837.0</v>
      </c>
      <c r="BN32" s="16">
        <v>117550.0</v>
      </c>
      <c r="BO32" s="16">
        <v>132895.0</v>
      </c>
      <c r="BP32" s="17">
        <v>149388.0</v>
      </c>
      <c r="BQ32" s="15">
        <v>24838.0</v>
      </c>
      <c r="BR32" s="16">
        <v>42706.0</v>
      </c>
      <c r="BS32" s="16">
        <v>56340.0</v>
      </c>
      <c r="BT32" s="16">
        <v>67612.0</v>
      </c>
      <c r="BU32" s="16">
        <v>86914.0</v>
      </c>
      <c r="BV32" s="16">
        <v>104581.0</v>
      </c>
      <c r="BW32" s="16">
        <v>122853.0</v>
      </c>
      <c r="BX32" s="16">
        <v>136744.0</v>
      </c>
      <c r="BY32" s="16">
        <v>149883.0</v>
      </c>
      <c r="BZ32" s="16">
        <v>161350.0</v>
      </c>
      <c r="CA32" s="17">
        <v>173827.0</v>
      </c>
      <c r="CB32" s="15">
        <v>24985.0</v>
      </c>
      <c r="CC32" s="16">
        <v>41773.0</v>
      </c>
      <c r="CD32" s="16">
        <v>56809.0</v>
      </c>
      <c r="CE32" s="16">
        <v>68363.0</v>
      </c>
      <c r="CF32" s="16">
        <v>87717.0</v>
      </c>
      <c r="CG32" s="17">
        <v>106210.0</v>
      </c>
    </row>
    <row r="33" hidden="1">
      <c r="A33" s="14" t="s">
        <v>39</v>
      </c>
      <c r="B33" s="15">
        <v>3249.0</v>
      </c>
      <c r="C33" s="16">
        <v>4516.0</v>
      </c>
      <c r="D33" s="16">
        <v>5599.0</v>
      </c>
      <c r="E33" s="16">
        <v>6668.0</v>
      </c>
      <c r="F33" s="16">
        <v>7909.0</v>
      </c>
      <c r="G33" s="16">
        <v>9177.0</v>
      </c>
      <c r="H33" s="16">
        <v>10578.0</v>
      </c>
      <c r="I33" s="16">
        <v>12129.0</v>
      </c>
      <c r="J33" s="16">
        <v>13611.0</v>
      </c>
      <c r="K33" s="17">
        <v>14998.0</v>
      </c>
      <c r="L33" s="15">
        <v>3638.0</v>
      </c>
      <c r="M33" s="16">
        <v>4833.0</v>
      </c>
      <c r="N33" s="16">
        <v>5948.0</v>
      </c>
      <c r="O33" s="16">
        <v>7042.0</v>
      </c>
      <c r="P33" s="16">
        <v>8347.0</v>
      </c>
      <c r="Q33" s="16">
        <v>9816.0</v>
      </c>
      <c r="R33" s="16">
        <v>11320.0</v>
      </c>
      <c r="S33" s="16">
        <v>12846.0</v>
      </c>
      <c r="T33" s="17">
        <v>14328.0</v>
      </c>
      <c r="U33" s="15">
        <v>3928.0</v>
      </c>
      <c r="V33" s="16">
        <v>5243.0</v>
      </c>
      <c r="W33" s="16">
        <v>6383.0</v>
      </c>
      <c r="X33" s="16">
        <v>7780.0</v>
      </c>
      <c r="Y33" s="16">
        <v>9091.0</v>
      </c>
      <c r="Z33" s="16">
        <v>10549.0</v>
      </c>
      <c r="AA33" s="16">
        <v>12057.0</v>
      </c>
      <c r="AB33" s="16">
        <v>13465.0</v>
      </c>
      <c r="AC33" s="16">
        <v>14842.0</v>
      </c>
      <c r="AD33" s="17">
        <v>16167.0</v>
      </c>
      <c r="AE33" s="15">
        <v>3539.0</v>
      </c>
      <c r="AF33" s="16">
        <v>4803.0</v>
      </c>
      <c r="AG33" s="16">
        <v>6012.0</v>
      </c>
      <c r="AH33" s="16">
        <v>7419.0</v>
      </c>
      <c r="AI33" s="16">
        <v>8775.0</v>
      </c>
      <c r="AJ33" s="16">
        <v>10231.0</v>
      </c>
      <c r="AK33" s="16">
        <v>11742.0</v>
      </c>
      <c r="AL33" s="16">
        <v>13319.0</v>
      </c>
      <c r="AM33" s="16">
        <v>14700.0</v>
      </c>
      <c r="AN33" s="17">
        <v>15908.0</v>
      </c>
      <c r="AO33" s="15">
        <v>3444.0</v>
      </c>
      <c r="AP33" s="16">
        <v>4636.0</v>
      </c>
      <c r="AQ33" s="16">
        <v>5872.0</v>
      </c>
      <c r="AR33" s="16">
        <v>7040.0</v>
      </c>
      <c r="AS33" s="16">
        <v>8313.0</v>
      </c>
      <c r="AT33" s="16">
        <v>9754.0</v>
      </c>
      <c r="AU33" s="16">
        <v>11153.0</v>
      </c>
      <c r="AV33" s="16">
        <v>12591.0</v>
      </c>
      <c r="AW33" s="16">
        <v>13992.0</v>
      </c>
      <c r="AX33" s="17">
        <v>14996.0</v>
      </c>
      <c r="AY33" s="15">
        <v>3469.0</v>
      </c>
      <c r="AZ33" s="16">
        <v>4558.0</v>
      </c>
      <c r="BA33" s="16">
        <v>5590.0</v>
      </c>
      <c r="BB33" s="16">
        <v>6676.0</v>
      </c>
      <c r="BC33" s="16">
        <v>7852.0</v>
      </c>
      <c r="BD33" s="16">
        <v>9211.0</v>
      </c>
      <c r="BE33" s="16">
        <v>10502.0</v>
      </c>
      <c r="BF33" s="16">
        <v>11935.0</v>
      </c>
      <c r="BG33" s="16">
        <v>13294.0</v>
      </c>
      <c r="BH33" s="17">
        <v>14618.0</v>
      </c>
      <c r="BI33" s="15">
        <v>4120.0</v>
      </c>
      <c r="BJ33" s="16">
        <v>4957.0</v>
      </c>
      <c r="BK33" s="16">
        <v>5896.0</v>
      </c>
      <c r="BL33" s="16">
        <v>7214.0</v>
      </c>
      <c r="BM33" s="16">
        <v>8747.0</v>
      </c>
      <c r="BN33" s="16">
        <v>11081.0</v>
      </c>
      <c r="BO33" s="16">
        <v>13103.0</v>
      </c>
      <c r="BP33" s="17">
        <v>14853.0</v>
      </c>
      <c r="BQ33" s="15">
        <v>2792.0</v>
      </c>
      <c r="BR33" s="16">
        <v>4263.0</v>
      </c>
      <c r="BS33" s="16">
        <v>5425.0</v>
      </c>
      <c r="BT33" s="16">
        <v>6661.0</v>
      </c>
      <c r="BU33" s="16">
        <v>8031.0</v>
      </c>
      <c r="BV33" s="16">
        <v>9220.0</v>
      </c>
      <c r="BW33" s="16">
        <v>10582.0</v>
      </c>
      <c r="BX33" s="16">
        <v>11835.0</v>
      </c>
      <c r="BY33" s="16">
        <v>12969.0</v>
      </c>
      <c r="BZ33" s="16">
        <v>13951.0</v>
      </c>
      <c r="CA33" s="17">
        <v>14987.0</v>
      </c>
      <c r="CB33" s="15">
        <v>3564.0</v>
      </c>
      <c r="CC33" s="16">
        <v>5527.0</v>
      </c>
      <c r="CD33" s="16">
        <v>7407.0</v>
      </c>
      <c r="CE33" s="16">
        <v>9085.0</v>
      </c>
      <c r="CF33" s="16">
        <v>10807.0</v>
      </c>
      <c r="CG33" s="17">
        <v>12302.0</v>
      </c>
    </row>
    <row r="34" hidden="1">
      <c r="A34" s="14" t="s">
        <v>40</v>
      </c>
      <c r="B34" s="15">
        <v>3077.0</v>
      </c>
      <c r="C34" s="16">
        <v>4066.0</v>
      </c>
      <c r="D34" s="16">
        <v>5007.0</v>
      </c>
      <c r="E34" s="16">
        <v>5917.0</v>
      </c>
      <c r="F34" s="16">
        <v>7374.0</v>
      </c>
      <c r="G34" s="16">
        <v>8609.0</v>
      </c>
      <c r="H34" s="16">
        <v>10260.0</v>
      </c>
      <c r="I34" s="16">
        <v>11744.0</v>
      </c>
      <c r="J34" s="16">
        <v>13011.0</v>
      </c>
      <c r="K34" s="17">
        <v>14250.0</v>
      </c>
      <c r="L34" s="15">
        <v>3527.0</v>
      </c>
      <c r="M34" s="16">
        <v>4704.0</v>
      </c>
      <c r="N34" s="16">
        <v>5686.0</v>
      </c>
      <c r="O34" s="16">
        <v>6833.0</v>
      </c>
      <c r="P34" s="16">
        <v>8341.0</v>
      </c>
      <c r="Q34" s="16">
        <v>9710.0</v>
      </c>
      <c r="R34" s="16">
        <v>11435.0</v>
      </c>
      <c r="S34" s="16">
        <v>13267.0</v>
      </c>
      <c r="T34" s="17">
        <v>14678.0</v>
      </c>
      <c r="U34" s="15">
        <v>3671.0</v>
      </c>
      <c r="V34" s="16">
        <v>4838.0</v>
      </c>
      <c r="W34" s="16">
        <v>5761.0</v>
      </c>
      <c r="X34" s="16">
        <v>6933.0</v>
      </c>
      <c r="Y34" s="16">
        <v>8363.0</v>
      </c>
      <c r="Z34" s="16">
        <v>9792.0</v>
      </c>
      <c r="AA34" s="16">
        <v>11411.0</v>
      </c>
      <c r="AB34" s="16">
        <v>12924.0</v>
      </c>
      <c r="AC34" s="16">
        <v>14237.0</v>
      </c>
      <c r="AD34" s="17">
        <v>15488.0</v>
      </c>
      <c r="AE34" s="15">
        <v>3414.0</v>
      </c>
      <c r="AF34" s="16">
        <v>4428.0</v>
      </c>
      <c r="AG34" s="16">
        <v>5514.0</v>
      </c>
      <c r="AH34" s="16">
        <v>6625.0</v>
      </c>
      <c r="AI34" s="16">
        <v>8160.0</v>
      </c>
      <c r="AJ34" s="16">
        <v>9646.0</v>
      </c>
      <c r="AK34" s="16">
        <v>11359.0</v>
      </c>
      <c r="AL34" s="16">
        <v>12914.0</v>
      </c>
      <c r="AM34" s="16">
        <v>14272.0</v>
      </c>
      <c r="AN34" s="17">
        <v>15529.0</v>
      </c>
      <c r="AO34" s="15">
        <v>3249.0</v>
      </c>
      <c r="AP34" s="16">
        <v>4448.0</v>
      </c>
      <c r="AQ34" s="16">
        <v>5553.0</v>
      </c>
      <c r="AR34" s="16">
        <v>6697.0</v>
      </c>
      <c r="AS34" s="16">
        <v>8196.0</v>
      </c>
      <c r="AT34" s="16">
        <v>9672.0</v>
      </c>
      <c r="AU34" s="16">
        <v>11189.0</v>
      </c>
      <c r="AV34" s="16">
        <v>12934.0</v>
      </c>
      <c r="AW34" s="16">
        <v>14270.0</v>
      </c>
      <c r="AX34" s="17">
        <v>15686.0</v>
      </c>
      <c r="AY34" s="15">
        <v>3218.0</v>
      </c>
      <c r="AZ34" s="16">
        <v>4272.0</v>
      </c>
      <c r="BA34" s="16">
        <v>5167.0</v>
      </c>
      <c r="BB34" s="16">
        <v>6234.0</v>
      </c>
      <c r="BC34" s="16">
        <v>7692.0</v>
      </c>
      <c r="BD34" s="16">
        <v>9086.0</v>
      </c>
      <c r="BE34" s="16">
        <v>10490.0</v>
      </c>
      <c r="BF34" s="16">
        <v>11936.0</v>
      </c>
      <c r="BG34" s="16">
        <v>13270.0</v>
      </c>
      <c r="BH34" s="17">
        <v>14404.0</v>
      </c>
      <c r="BI34" s="15">
        <v>2934.0</v>
      </c>
      <c r="BJ34" s="16">
        <v>3309.0</v>
      </c>
      <c r="BK34" s="16">
        <v>3754.0</v>
      </c>
      <c r="BL34" s="16">
        <v>4512.0</v>
      </c>
      <c r="BM34" s="16">
        <v>5905.0</v>
      </c>
      <c r="BN34" s="16">
        <v>7034.0</v>
      </c>
      <c r="BO34" s="16">
        <v>8271.0</v>
      </c>
      <c r="BP34" s="17">
        <v>9550.0</v>
      </c>
      <c r="BQ34" s="15">
        <v>1657.0</v>
      </c>
      <c r="BR34" s="16">
        <v>2797.0</v>
      </c>
      <c r="BS34" s="16">
        <v>3737.0</v>
      </c>
      <c r="BT34" s="16">
        <v>4534.0</v>
      </c>
      <c r="BU34" s="16">
        <v>5661.0</v>
      </c>
      <c r="BV34" s="16">
        <v>6800.0</v>
      </c>
      <c r="BW34" s="16">
        <v>7891.0</v>
      </c>
      <c r="BX34" s="16">
        <v>9081.0</v>
      </c>
      <c r="BY34" s="16">
        <v>10316.0</v>
      </c>
      <c r="BZ34" s="16">
        <v>11305.0</v>
      </c>
      <c r="CA34" s="17">
        <v>12263.0</v>
      </c>
      <c r="CB34" s="15">
        <v>1522.0</v>
      </c>
      <c r="CC34" s="16">
        <v>2488.0</v>
      </c>
      <c r="CD34" s="16">
        <v>3472.0</v>
      </c>
      <c r="CE34" s="16">
        <v>4368.0</v>
      </c>
      <c r="CF34" s="16">
        <v>5298.0</v>
      </c>
      <c r="CG34" s="17">
        <v>6455.0</v>
      </c>
    </row>
    <row r="35" hidden="1">
      <c r="A35" s="14" t="s">
        <v>41</v>
      </c>
      <c r="B35" s="15">
        <v>32067.0</v>
      </c>
      <c r="C35" s="16">
        <v>44386.0</v>
      </c>
      <c r="D35" s="16">
        <v>55472.0</v>
      </c>
      <c r="E35" s="16">
        <v>66982.0</v>
      </c>
      <c r="F35" s="16">
        <v>80268.0</v>
      </c>
      <c r="G35" s="16">
        <v>94535.0</v>
      </c>
      <c r="H35" s="16">
        <v>112022.0</v>
      </c>
      <c r="I35" s="16">
        <v>130298.0</v>
      </c>
      <c r="J35" s="16">
        <v>147852.0</v>
      </c>
      <c r="K35" s="17">
        <v>164221.0</v>
      </c>
      <c r="L35" s="15">
        <v>33566.0</v>
      </c>
      <c r="M35" s="16">
        <v>44961.0</v>
      </c>
      <c r="N35" s="16">
        <v>55253.0</v>
      </c>
      <c r="O35" s="16">
        <v>68374.0</v>
      </c>
      <c r="P35" s="16">
        <v>82833.0</v>
      </c>
      <c r="Q35" s="16">
        <v>96633.0</v>
      </c>
      <c r="R35" s="16">
        <v>111287.0</v>
      </c>
      <c r="S35" s="16">
        <v>126297.0</v>
      </c>
      <c r="T35" s="17">
        <v>138885.0</v>
      </c>
      <c r="U35" s="15">
        <v>34794.0</v>
      </c>
      <c r="V35" s="16">
        <v>46771.0</v>
      </c>
      <c r="W35" s="16">
        <v>58192.0</v>
      </c>
      <c r="X35" s="16">
        <v>71358.0</v>
      </c>
      <c r="Y35" s="16">
        <v>87026.0</v>
      </c>
      <c r="Z35" s="16">
        <v>101694.0</v>
      </c>
      <c r="AA35" s="16">
        <v>116934.0</v>
      </c>
      <c r="AB35" s="16">
        <v>131436.0</v>
      </c>
      <c r="AC35" s="16">
        <v>144711.0</v>
      </c>
      <c r="AD35" s="17">
        <v>157158.0</v>
      </c>
      <c r="AE35" s="15">
        <v>33123.0</v>
      </c>
      <c r="AF35" s="16">
        <v>45292.0</v>
      </c>
      <c r="AG35" s="16">
        <v>57513.0</v>
      </c>
      <c r="AH35" s="16">
        <v>68585.0</v>
      </c>
      <c r="AI35" s="16">
        <v>84366.0</v>
      </c>
      <c r="AJ35" s="16">
        <v>99379.0</v>
      </c>
      <c r="AK35" s="16">
        <v>114207.0</v>
      </c>
      <c r="AL35" s="16">
        <v>129171.0</v>
      </c>
      <c r="AM35" s="16">
        <v>142864.0</v>
      </c>
      <c r="AN35" s="17">
        <v>154960.0</v>
      </c>
      <c r="AO35" s="15">
        <v>32813.0</v>
      </c>
      <c r="AP35" s="16">
        <v>44275.0</v>
      </c>
      <c r="AQ35" s="16">
        <v>56117.0</v>
      </c>
      <c r="AR35" s="16">
        <v>69434.0</v>
      </c>
      <c r="AS35" s="16">
        <v>84660.0</v>
      </c>
      <c r="AT35" s="16">
        <v>97228.0</v>
      </c>
      <c r="AU35" s="16">
        <v>112450.0</v>
      </c>
      <c r="AV35" s="16">
        <v>127748.0</v>
      </c>
      <c r="AW35" s="16">
        <v>140930.0</v>
      </c>
      <c r="AX35" s="17">
        <v>153058.0</v>
      </c>
      <c r="AY35" s="15">
        <v>31390.0</v>
      </c>
      <c r="AZ35" s="16">
        <v>41082.0</v>
      </c>
      <c r="BA35" s="16">
        <v>49917.0</v>
      </c>
      <c r="BB35" s="16">
        <v>62866.0</v>
      </c>
      <c r="BC35" s="16">
        <v>76564.0</v>
      </c>
      <c r="BD35" s="16">
        <v>91040.0</v>
      </c>
      <c r="BE35" s="16">
        <v>105224.0</v>
      </c>
      <c r="BF35" s="16">
        <v>119927.0</v>
      </c>
      <c r="BG35" s="16">
        <v>133153.0</v>
      </c>
      <c r="BH35" s="17">
        <v>143981.0</v>
      </c>
      <c r="BI35" s="15">
        <v>30226.0</v>
      </c>
      <c r="BJ35" s="16">
        <v>36906.0</v>
      </c>
      <c r="BK35" s="16">
        <v>44210.0</v>
      </c>
      <c r="BL35" s="16">
        <v>54765.0</v>
      </c>
      <c r="BM35" s="16">
        <v>68299.0</v>
      </c>
      <c r="BN35" s="16">
        <v>82551.0</v>
      </c>
      <c r="BO35" s="16">
        <v>96507.0</v>
      </c>
      <c r="BP35" s="17">
        <v>110569.0</v>
      </c>
      <c r="BQ35" s="15">
        <v>19190.0</v>
      </c>
      <c r="BR35" s="16">
        <v>31201.0</v>
      </c>
      <c r="BS35" s="16">
        <v>42139.0</v>
      </c>
      <c r="BT35" s="16">
        <v>53034.0</v>
      </c>
      <c r="BU35" s="16">
        <v>65450.0</v>
      </c>
      <c r="BV35" s="16">
        <v>77843.0</v>
      </c>
      <c r="BW35" s="16">
        <v>91262.0</v>
      </c>
      <c r="BX35" s="16">
        <v>104574.0</v>
      </c>
      <c r="BY35" s="16">
        <v>116748.0</v>
      </c>
      <c r="BZ35" s="16">
        <v>125739.0</v>
      </c>
      <c r="CA35" s="17">
        <v>135362.0</v>
      </c>
      <c r="CB35" s="15">
        <v>20577.0</v>
      </c>
      <c r="CC35" s="16">
        <v>32928.0</v>
      </c>
      <c r="CD35" s="16">
        <v>45374.0</v>
      </c>
      <c r="CE35" s="16">
        <v>56636.0</v>
      </c>
      <c r="CF35" s="16">
        <v>69760.0</v>
      </c>
      <c r="CG35" s="17">
        <v>82293.0</v>
      </c>
    </row>
    <row r="36" hidden="1">
      <c r="A36" s="14" t="s">
        <v>42</v>
      </c>
      <c r="B36" s="15">
        <v>5524.0</v>
      </c>
      <c r="C36" s="16">
        <v>7504.0</v>
      </c>
      <c r="D36" s="16">
        <v>9387.0</v>
      </c>
      <c r="E36" s="16">
        <v>12104.0</v>
      </c>
      <c r="F36" s="16">
        <v>15163.0</v>
      </c>
      <c r="G36" s="16">
        <v>18719.0</v>
      </c>
      <c r="H36" s="16">
        <v>22189.0</v>
      </c>
      <c r="I36" s="16">
        <v>25028.0</v>
      </c>
      <c r="J36" s="16">
        <v>27676.0</v>
      </c>
      <c r="K36" s="17">
        <v>31191.0</v>
      </c>
      <c r="L36" s="15">
        <v>8294.0</v>
      </c>
      <c r="M36" s="16">
        <v>10786.0</v>
      </c>
      <c r="N36" s="16">
        <v>12825.0</v>
      </c>
      <c r="O36" s="16">
        <v>15465.0</v>
      </c>
      <c r="P36" s="16">
        <v>18585.0</v>
      </c>
      <c r="Q36" s="16">
        <v>22220.0</v>
      </c>
      <c r="R36" s="16">
        <v>25121.0</v>
      </c>
      <c r="S36" s="16">
        <v>27908.0</v>
      </c>
      <c r="T36" s="17">
        <v>30784.0</v>
      </c>
      <c r="U36" s="15">
        <v>5643.0</v>
      </c>
      <c r="V36" s="16">
        <v>7440.0</v>
      </c>
      <c r="W36" s="16">
        <v>9222.0</v>
      </c>
      <c r="X36" s="16">
        <v>11714.0</v>
      </c>
      <c r="Y36" s="16">
        <v>14721.0</v>
      </c>
      <c r="Z36" s="16">
        <v>18592.0</v>
      </c>
      <c r="AA36" s="16">
        <v>21427.0</v>
      </c>
      <c r="AB36" s="16">
        <v>24006.0</v>
      </c>
      <c r="AC36" s="16">
        <v>26556.0</v>
      </c>
      <c r="AD36" s="17">
        <v>29184.0</v>
      </c>
      <c r="AE36" s="15">
        <v>5284.0</v>
      </c>
      <c r="AF36" s="16">
        <v>7264.0</v>
      </c>
      <c r="AG36" s="16">
        <v>9300.0</v>
      </c>
      <c r="AH36" s="16">
        <v>12218.0</v>
      </c>
      <c r="AI36" s="16">
        <v>15182.0</v>
      </c>
      <c r="AJ36" s="16">
        <v>19249.0</v>
      </c>
      <c r="AK36" s="16">
        <v>21873.0</v>
      </c>
      <c r="AL36" s="16">
        <v>24775.0</v>
      </c>
      <c r="AM36" s="16">
        <v>27689.0</v>
      </c>
      <c r="AN36" s="17">
        <v>30485.0</v>
      </c>
      <c r="AO36" s="15">
        <v>5683.0</v>
      </c>
      <c r="AP36" s="16">
        <v>7577.0</v>
      </c>
      <c r="AQ36" s="16">
        <v>9533.0</v>
      </c>
      <c r="AR36" s="16">
        <v>11998.0</v>
      </c>
      <c r="AS36" s="16">
        <v>14596.0</v>
      </c>
      <c r="AT36" s="16">
        <v>18996.0</v>
      </c>
      <c r="AU36" s="16">
        <v>21727.0</v>
      </c>
      <c r="AV36" s="16">
        <v>25615.0</v>
      </c>
      <c r="AW36" s="16">
        <v>28469.0</v>
      </c>
      <c r="AX36" s="17">
        <v>31654.0</v>
      </c>
      <c r="AY36" s="15">
        <v>5693.0</v>
      </c>
      <c r="AZ36" s="16">
        <v>7611.0</v>
      </c>
      <c r="BA36" s="16">
        <v>9345.0</v>
      </c>
      <c r="BB36" s="16">
        <v>11727.0</v>
      </c>
      <c r="BC36" s="16">
        <v>14281.0</v>
      </c>
      <c r="BD36" s="16">
        <v>18339.0</v>
      </c>
      <c r="BE36" s="16">
        <v>21347.0</v>
      </c>
      <c r="BF36" s="16">
        <v>24890.0</v>
      </c>
      <c r="BG36" s="16">
        <v>27691.0</v>
      </c>
      <c r="BH36" s="17">
        <v>30344.0</v>
      </c>
      <c r="BI36" s="15">
        <v>4949.0</v>
      </c>
      <c r="BJ36" s="16">
        <v>5791.0</v>
      </c>
      <c r="BK36" s="16">
        <v>6937.0</v>
      </c>
      <c r="BL36" s="16">
        <v>8732.0</v>
      </c>
      <c r="BM36" s="16">
        <v>10844.0</v>
      </c>
      <c r="BN36" s="16">
        <v>13896.0</v>
      </c>
      <c r="BO36" s="16">
        <v>16380.0</v>
      </c>
      <c r="BP36" s="17">
        <v>18842.0</v>
      </c>
      <c r="BQ36" s="15">
        <v>2991.0</v>
      </c>
      <c r="BR36" s="16">
        <v>4920.0</v>
      </c>
      <c r="BS36" s="16">
        <v>6605.0</v>
      </c>
      <c r="BT36" s="16">
        <v>8133.0</v>
      </c>
      <c r="BU36" s="16">
        <v>10289.0</v>
      </c>
      <c r="BV36" s="16">
        <v>12291.0</v>
      </c>
      <c r="BW36" s="16">
        <v>14404.0</v>
      </c>
      <c r="BX36" s="16">
        <v>16536.0</v>
      </c>
      <c r="BY36" s="16">
        <v>18500.0</v>
      </c>
      <c r="BZ36" s="16">
        <v>20138.0</v>
      </c>
      <c r="CA36" s="17">
        <v>21849.0</v>
      </c>
      <c r="CB36" s="15">
        <v>3185.0</v>
      </c>
      <c r="CC36" s="16">
        <v>5030.0</v>
      </c>
      <c r="CD36" s="16">
        <v>6760.0</v>
      </c>
      <c r="CE36" s="16">
        <v>8218.0</v>
      </c>
      <c r="CF36" s="16">
        <v>10087.0</v>
      </c>
      <c r="CG36" s="17">
        <v>11836.0</v>
      </c>
    </row>
    <row r="37" hidden="1">
      <c r="A37" s="14" t="s">
        <v>43</v>
      </c>
      <c r="B37" s="15">
        <v>10556.0</v>
      </c>
      <c r="C37" s="16">
        <v>14440.0</v>
      </c>
      <c r="D37" s="16">
        <v>18353.0</v>
      </c>
      <c r="E37" s="16">
        <v>22201.0</v>
      </c>
      <c r="F37" s="16">
        <v>26560.0</v>
      </c>
      <c r="G37" s="16">
        <v>31125.0</v>
      </c>
      <c r="H37" s="16">
        <v>36137.0</v>
      </c>
      <c r="I37" s="16">
        <v>41250.0</v>
      </c>
      <c r="J37" s="16">
        <v>45703.0</v>
      </c>
      <c r="K37" s="17">
        <v>50493.0</v>
      </c>
      <c r="L37" s="15">
        <v>11853.0</v>
      </c>
      <c r="M37" s="16">
        <v>15898.0</v>
      </c>
      <c r="N37" s="16">
        <v>19489.0</v>
      </c>
      <c r="O37" s="16">
        <v>23359.0</v>
      </c>
      <c r="P37" s="16">
        <v>27650.0</v>
      </c>
      <c r="Q37" s="16">
        <v>32518.0</v>
      </c>
      <c r="R37" s="16">
        <v>38114.0</v>
      </c>
      <c r="S37" s="16">
        <v>43714.0</v>
      </c>
      <c r="T37" s="17">
        <v>49351.0</v>
      </c>
      <c r="U37" s="15">
        <v>12391.0</v>
      </c>
      <c r="V37" s="16">
        <v>16668.0</v>
      </c>
      <c r="W37" s="16">
        <v>20883.0</v>
      </c>
      <c r="X37" s="16">
        <v>25870.0</v>
      </c>
      <c r="Y37" s="16">
        <v>31070.0</v>
      </c>
      <c r="Z37" s="16">
        <v>38449.0</v>
      </c>
      <c r="AA37" s="16">
        <v>44942.0</v>
      </c>
      <c r="AB37" s="16">
        <v>51039.0</v>
      </c>
      <c r="AC37" s="16">
        <v>56433.0</v>
      </c>
      <c r="AD37" s="17">
        <v>61680.0</v>
      </c>
      <c r="AE37" s="15">
        <v>12607.0</v>
      </c>
      <c r="AF37" s="16">
        <v>17088.0</v>
      </c>
      <c r="AG37" s="16">
        <v>21156.0</v>
      </c>
      <c r="AH37" s="16">
        <v>26859.0</v>
      </c>
      <c r="AI37" s="16">
        <v>32803.0</v>
      </c>
      <c r="AJ37" s="16">
        <v>39477.0</v>
      </c>
      <c r="AK37" s="16">
        <v>46144.0</v>
      </c>
      <c r="AL37" s="16">
        <v>52824.0</v>
      </c>
      <c r="AM37" s="16">
        <v>59452.0</v>
      </c>
      <c r="AN37" s="17">
        <v>66251.0</v>
      </c>
      <c r="AO37" s="15">
        <v>14116.0</v>
      </c>
      <c r="AP37" s="16">
        <v>18998.0</v>
      </c>
      <c r="AQ37" s="16">
        <v>24144.0</v>
      </c>
      <c r="AR37" s="16">
        <v>30883.0</v>
      </c>
      <c r="AS37" s="16">
        <v>37344.0</v>
      </c>
      <c r="AT37" s="16">
        <v>44629.0</v>
      </c>
      <c r="AU37" s="16">
        <v>52121.0</v>
      </c>
      <c r="AV37" s="16">
        <v>59448.0</v>
      </c>
      <c r="AW37" s="16">
        <v>65900.0</v>
      </c>
      <c r="AX37" s="17">
        <v>72451.0</v>
      </c>
      <c r="AY37" s="15">
        <v>14075.0</v>
      </c>
      <c r="AZ37" s="16">
        <v>18739.0</v>
      </c>
      <c r="BA37" s="16">
        <v>22938.0</v>
      </c>
      <c r="BB37" s="16">
        <v>29326.0</v>
      </c>
      <c r="BC37" s="16">
        <v>35273.0</v>
      </c>
      <c r="BD37" s="16">
        <v>42278.0</v>
      </c>
      <c r="BE37" s="16">
        <v>49014.0</v>
      </c>
      <c r="BF37" s="16">
        <v>55604.0</v>
      </c>
      <c r="BG37" s="16">
        <v>60956.0</v>
      </c>
      <c r="BH37" s="17">
        <v>66111.0</v>
      </c>
      <c r="BI37" s="15">
        <v>12043.0</v>
      </c>
      <c r="BJ37" s="16">
        <v>14042.0</v>
      </c>
      <c r="BK37" s="16">
        <v>16583.0</v>
      </c>
      <c r="BL37" s="16">
        <v>21997.0</v>
      </c>
      <c r="BM37" s="16">
        <v>27823.0</v>
      </c>
      <c r="BN37" s="16">
        <v>33590.0</v>
      </c>
      <c r="BO37" s="16">
        <v>39278.0</v>
      </c>
      <c r="BP37" s="17">
        <v>45558.0</v>
      </c>
      <c r="BQ37" s="15">
        <v>7417.0</v>
      </c>
      <c r="BR37" s="16">
        <v>12415.0</v>
      </c>
      <c r="BS37" s="16">
        <v>17078.0</v>
      </c>
      <c r="BT37" s="16">
        <v>21130.0</v>
      </c>
      <c r="BU37" s="16">
        <v>27687.0</v>
      </c>
      <c r="BV37" s="16">
        <v>32567.0</v>
      </c>
      <c r="BW37" s="16">
        <v>37563.0</v>
      </c>
      <c r="BX37" s="16">
        <v>42875.0</v>
      </c>
      <c r="BY37" s="16">
        <v>47445.0</v>
      </c>
      <c r="BZ37" s="16">
        <v>50967.0</v>
      </c>
      <c r="CA37" s="17">
        <v>54984.0</v>
      </c>
      <c r="CB37" s="15">
        <v>8045.0</v>
      </c>
      <c r="CC37" s="16">
        <v>13093.0</v>
      </c>
      <c r="CD37" s="16">
        <v>17634.0</v>
      </c>
      <c r="CE37" s="16">
        <v>21884.0</v>
      </c>
      <c r="CF37" s="16">
        <v>29114.0</v>
      </c>
      <c r="CG37" s="17">
        <v>34086.0</v>
      </c>
    </row>
    <row r="38" hidden="1">
      <c r="A38" s="14" t="s">
        <v>44</v>
      </c>
      <c r="B38" s="15">
        <v>19825.0</v>
      </c>
      <c r="C38" s="16">
        <v>27943.0</v>
      </c>
      <c r="D38" s="16">
        <v>34907.0</v>
      </c>
      <c r="E38" s="16">
        <v>43288.0</v>
      </c>
      <c r="F38" s="16">
        <v>52401.0</v>
      </c>
      <c r="G38" s="16">
        <v>63207.0</v>
      </c>
      <c r="H38" s="16">
        <v>74744.0</v>
      </c>
      <c r="I38" s="16">
        <v>85361.0</v>
      </c>
      <c r="J38" s="16">
        <v>94744.0</v>
      </c>
      <c r="K38" s="17">
        <v>103826.0</v>
      </c>
      <c r="L38" s="15">
        <v>24099.0</v>
      </c>
      <c r="M38" s="16">
        <v>32546.0</v>
      </c>
      <c r="N38" s="16">
        <v>39563.0</v>
      </c>
      <c r="O38" s="16">
        <v>49322.0</v>
      </c>
      <c r="P38" s="16">
        <v>59567.0</v>
      </c>
      <c r="Q38" s="16">
        <v>71971.0</v>
      </c>
      <c r="R38" s="16">
        <v>82261.0</v>
      </c>
      <c r="S38" s="16">
        <v>92659.0</v>
      </c>
      <c r="T38" s="17">
        <v>101638.0</v>
      </c>
      <c r="U38" s="15">
        <v>22730.0</v>
      </c>
      <c r="V38" s="16">
        <v>30891.0</v>
      </c>
      <c r="W38" s="16">
        <v>38340.0</v>
      </c>
      <c r="X38" s="16">
        <v>48558.0</v>
      </c>
      <c r="Y38" s="16">
        <v>58181.0</v>
      </c>
      <c r="Z38" s="16">
        <v>70330.0</v>
      </c>
      <c r="AA38" s="16">
        <v>80707.0</v>
      </c>
      <c r="AB38" s="16">
        <v>90404.0</v>
      </c>
      <c r="AC38" s="16">
        <v>99285.0</v>
      </c>
      <c r="AD38" s="17">
        <v>107480.0</v>
      </c>
      <c r="AE38" s="15">
        <v>21237.0</v>
      </c>
      <c r="AF38" s="16">
        <v>29145.0</v>
      </c>
      <c r="AG38" s="16">
        <v>36798.0</v>
      </c>
      <c r="AH38" s="16">
        <v>47333.0</v>
      </c>
      <c r="AI38" s="16">
        <v>57585.0</v>
      </c>
      <c r="AJ38" s="16">
        <v>69488.0</v>
      </c>
      <c r="AK38" s="16">
        <v>80113.0</v>
      </c>
      <c r="AL38" s="16">
        <v>90272.0</v>
      </c>
      <c r="AM38" s="16">
        <v>99867.0</v>
      </c>
      <c r="AN38" s="17">
        <v>108638.0</v>
      </c>
      <c r="AO38" s="15">
        <v>22716.0</v>
      </c>
      <c r="AP38" s="16">
        <v>30547.0</v>
      </c>
      <c r="AQ38" s="16">
        <v>38720.0</v>
      </c>
      <c r="AR38" s="16">
        <v>49719.0</v>
      </c>
      <c r="AS38" s="16">
        <v>59829.0</v>
      </c>
      <c r="AT38" s="16">
        <v>72614.0</v>
      </c>
      <c r="AU38" s="16">
        <v>83600.0</v>
      </c>
      <c r="AV38" s="16">
        <v>94396.0</v>
      </c>
      <c r="AW38" s="16">
        <v>103634.0</v>
      </c>
      <c r="AX38" s="17">
        <v>112374.0</v>
      </c>
      <c r="AY38" s="15">
        <v>21458.0</v>
      </c>
      <c r="AZ38" s="16">
        <v>29346.0</v>
      </c>
      <c r="BA38" s="16">
        <v>36209.0</v>
      </c>
      <c r="BB38" s="16">
        <v>46829.0</v>
      </c>
      <c r="BC38" s="16">
        <v>56836.0</v>
      </c>
      <c r="BD38" s="16">
        <v>69309.0</v>
      </c>
      <c r="BE38" s="16">
        <v>79098.0</v>
      </c>
      <c r="BF38" s="16">
        <v>89329.0</v>
      </c>
      <c r="BG38" s="16">
        <v>98194.0</v>
      </c>
      <c r="BH38" s="17">
        <v>106215.0</v>
      </c>
      <c r="BI38" s="15">
        <v>20846.0</v>
      </c>
      <c r="BJ38" s="16">
        <v>24552.0</v>
      </c>
      <c r="BK38" s="16">
        <v>29111.0</v>
      </c>
      <c r="BL38" s="16">
        <v>39796.0</v>
      </c>
      <c r="BM38" s="16">
        <v>49137.0</v>
      </c>
      <c r="BN38" s="16">
        <v>61825.0</v>
      </c>
      <c r="BO38" s="16">
        <v>71994.0</v>
      </c>
      <c r="BP38" s="17">
        <v>82399.0</v>
      </c>
      <c r="BQ38" s="15">
        <v>13204.0</v>
      </c>
      <c r="BR38" s="16">
        <v>21639.0</v>
      </c>
      <c r="BS38" s="16">
        <v>29537.0</v>
      </c>
      <c r="BT38" s="16">
        <v>36378.0</v>
      </c>
      <c r="BU38" s="16">
        <v>47907.0</v>
      </c>
      <c r="BV38" s="16">
        <v>56177.0</v>
      </c>
      <c r="BW38" s="16">
        <v>66651.0</v>
      </c>
      <c r="BX38" s="16">
        <v>74894.0</v>
      </c>
      <c r="BY38" s="16">
        <v>82627.0</v>
      </c>
      <c r="BZ38" s="16">
        <v>89182.0</v>
      </c>
      <c r="CA38" s="17">
        <v>96070.0</v>
      </c>
      <c r="CB38" s="15">
        <v>15019.0</v>
      </c>
      <c r="CC38" s="16">
        <v>24012.0</v>
      </c>
      <c r="CD38" s="16">
        <v>32861.0</v>
      </c>
      <c r="CE38" s="16">
        <v>40705.0</v>
      </c>
      <c r="CF38" s="16">
        <v>53513.0</v>
      </c>
      <c r="CG38" s="17">
        <v>61954.0</v>
      </c>
    </row>
    <row r="39" hidden="1">
      <c r="A39" s="14" t="s">
        <v>45</v>
      </c>
      <c r="B39" s="15">
        <v>13407.0</v>
      </c>
      <c r="C39" s="16">
        <v>18124.0</v>
      </c>
      <c r="D39" s="16">
        <v>22413.0</v>
      </c>
      <c r="E39" s="16">
        <v>26505.0</v>
      </c>
      <c r="F39" s="16">
        <v>31185.0</v>
      </c>
      <c r="G39" s="16">
        <v>35623.0</v>
      </c>
      <c r="H39" s="16">
        <v>41337.0</v>
      </c>
      <c r="I39" s="16">
        <v>46904.0</v>
      </c>
      <c r="J39" s="16">
        <v>52450.0</v>
      </c>
      <c r="K39" s="17">
        <v>57962.0</v>
      </c>
      <c r="L39" s="15">
        <v>13974.0</v>
      </c>
      <c r="M39" s="16">
        <v>18801.0</v>
      </c>
      <c r="N39" s="16">
        <v>22572.0</v>
      </c>
      <c r="O39" s="16">
        <v>26577.0</v>
      </c>
      <c r="P39" s="16">
        <v>30716.0</v>
      </c>
      <c r="Q39" s="16">
        <v>35038.0</v>
      </c>
      <c r="R39" s="16">
        <v>40964.0</v>
      </c>
      <c r="S39" s="16">
        <v>46495.0</v>
      </c>
      <c r="T39" s="17">
        <v>51986.0</v>
      </c>
      <c r="U39" s="15">
        <v>12472.0</v>
      </c>
      <c r="V39" s="16">
        <v>16949.0</v>
      </c>
      <c r="W39" s="16">
        <v>20813.0</v>
      </c>
      <c r="X39" s="16">
        <v>24992.0</v>
      </c>
      <c r="Y39" s="16">
        <v>28838.0</v>
      </c>
      <c r="Z39" s="16">
        <v>33215.0</v>
      </c>
      <c r="AA39" s="16">
        <v>38802.0</v>
      </c>
      <c r="AB39" s="16">
        <v>44155.0</v>
      </c>
      <c r="AC39" s="16">
        <v>49018.0</v>
      </c>
      <c r="AD39" s="17">
        <v>54677.0</v>
      </c>
      <c r="AE39" s="15">
        <v>12593.0</v>
      </c>
      <c r="AF39" s="16">
        <v>17214.0</v>
      </c>
      <c r="AG39" s="16">
        <v>21738.0</v>
      </c>
      <c r="AH39" s="16">
        <v>26027.0</v>
      </c>
      <c r="AI39" s="16">
        <v>30106.0</v>
      </c>
      <c r="AJ39" s="16">
        <v>34852.0</v>
      </c>
      <c r="AK39" s="16">
        <v>40259.0</v>
      </c>
      <c r="AL39" s="16">
        <v>46230.0</v>
      </c>
      <c r="AM39" s="16">
        <v>51621.0</v>
      </c>
      <c r="AN39" s="17">
        <v>56953.0</v>
      </c>
      <c r="AO39" s="15">
        <v>12771.0</v>
      </c>
      <c r="AP39" s="16">
        <v>17379.0</v>
      </c>
      <c r="AQ39" s="16">
        <v>21318.0</v>
      </c>
      <c r="AR39" s="16">
        <v>25486.0</v>
      </c>
      <c r="AS39" s="16">
        <v>29546.0</v>
      </c>
      <c r="AT39" s="16">
        <v>34140.0</v>
      </c>
      <c r="AU39" s="16">
        <v>39598.0</v>
      </c>
      <c r="AV39" s="16">
        <v>45573.0</v>
      </c>
      <c r="AW39" s="16">
        <v>50982.0</v>
      </c>
      <c r="AX39" s="17">
        <v>56694.0</v>
      </c>
      <c r="AY39" s="15">
        <v>12268.0</v>
      </c>
      <c r="AZ39" s="16">
        <v>16502.0</v>
      </c>
      <c r="BA39" s="16">
        <v>20066.0</v>
      </c>
      <c r="BB39" s="16">
        <v>23681.0</v>
      </c>
      <c r="BC39" s="16">
        <v>28161.0</v>
      </c>
      <c r="BD39" s="16">
        <v>32658.0</v>
      </c>
      <c r="BE39" s="16">
        <v>38232.0</v>
      </c>
      <c r="BF39" s="16">
        <v>43929.0</v>
      </c>
      <c r="BG39" s="16">
        <v>48710.0</v>
      </c>
      <c r="BH39" s="17">
        <v>53367.0</v>
      </c>
      <c r="BI39" s="15">
        <v>11608.0</v>
      </c>
      <c r="BJ39" s="16">
        <v>12705.0</v>
      </c>
      <c r="BK39" s="16">
        <v>14387.0</v>
      </c>
      <c r="BL39" s="16">
        <v>17036.0</v>
      </c>
      <c r="BM39" s="16">
        <v>21052.0</v>
      </c>
      <c r="BN39" s="16">
        <v>25220.0</v>
      </c>
      <c r="BO39" s="16">
        <v>30089.0</v>
      </c>
      <c r="BP39" s="17">
        <v>34878.0</v>
      </c>
      <c r="BQ39" s="15">
        <v>6449.0</v>
      </c>
      <c r="BR39" s="16">
        <v>10532.0</v>
      </c>
      <c r="BS39" s="16">
        <v>14570.0</v>
      </c>
      <c r="BT39" s="16">
        <v>17455.0</v>
      </c>
      <c r="BU39" s="16">
        <v>20902.0</v>
      </c>
      <c r="BV39" s="16">
        <v>24409.0</v>
      </c>
      <c r="BW39" s="16">
        <v>27935.0</v>
      </c>
      <c r="BX39" s="16">
        <v>32339.0</v>
      </c>
      <c r="BY39" s="16">
        <v>36413.0</v>
      </c>
      <c r="BZ39" s="16">
        <v>39702.0</v>
      </c>
      <c r="CA39" s="17">
        <v>43509.0</v>
      </c>
      <c r="CB39" s="15">
        <v>6195.0</v>
      </c>
      <c r="CC39" s="16">
        <v>10695.0</v>
      </c>
      <c r="CD39" s="16">
        <v>14644.0</v>
      </c>
      <c r="CE39" s="16">
        <v>17961.0</v>
      </c>
      <c r="CF39" s="16">
        <v>21780.0</v>
      </c>
      <c r="CG39" s="17">
        <v>25218.0</v>
      </c>
    </row>
    <row r="40" hidden="1">
      <c r="A40" s="14" t="s">
        <v>46</v>
      </c>
      <c r="B40" s="15">
        <v>1411.0</v>
      </c>
      <c r="C40" s="16">
        <v>2028.0</v>
      </c>
      <c r="D40" s="16">
        <v>2649.0</v>
      </c>
      <c r="E40" s="16">
        <v>3172.0</v>
      </c>
      <c r="F40" s="16">
        <v>3671.0</v>
      </c>
      <c r="G40" s="16">
        <v>4140.0</v>
      </c>
      <c r="H40" s="16">
        <v>5097.0</v>
      </c>
      <c r="I40" s="16">
        <v>5857.0</v>
      </c>
      <c r="J40" s="16">
        <v>6523.0</v>
      </c>
      <c r="K40" s="17">
        <v>7260.0</v>
      </c>
      <c r="L40" s="15">
        <v>1775.0</v>
      </c>
      <c r="M40" s="16">
        <v>2369.0</v>
      </c>
      <c r="N40" s="16">
        <v>2824.0</v>
      </c>
      <c r="O40" s="16">
        <v>3248.0</v>
      </c>
      <c r="P40" s="16">
        <v>3640.0</v>
      </c>
      <c r="Q40" s="16">
        <v>4350.0</v>
      </c>
      <c r="R40" s="16">
        <v>5444.0</v>
      </c>
      <c r="S40" s="16">
        <v>6398.0</v>
      </c>
      <c r="T40" s="17">
        <v>7527.0</v>
      </c>
      <c r="U40" s="15">
        <v>1498.0</v>
      </c>
      <c r="V40" s="16">
        <v>2021.0</v>
      </c>
      <c r="W40" s="16">
        <v>2461.0</v>
      </c>
      <c r="X40" s="16">
        <v>2851.0</v>
      </c>
      <c r="Y40" s="16">
        <v>3255.0</v>
      </c>
      <c r="Z40" s="16">
        <v>3791.0</v>
      </c>
      <c r="AA40" s="16">
        <v>4461.0</v>
      </c>
      <c r="AB40" s="16">
        <v>4940.0</v>
      </c>
      <c r="AC40" s="16">
        <v>5491.0</v>
      </c>
      <c r="AD40" s="17">
        <v>6067.0</v>
      </c>
      <c r="AE40" s="15">
        <v>1465.0</v>
      </c>
      <c r="AF40" s="16">
        <v>1888.0</v>
      </c>
      <c r="AG40" s="16">
        <v>2372.0</v>
      </c>
      <c r="AH40" s="16">
        <v>2820.0</v>
      </c>
      <c r="AI40" s="16">
        <v>3211.0</v>
      </c>
      <c r="AJ40" s="16">
        <v>3612.0</v>
      </c>
      <c r="AK40" s="16">
        <v>4324.0</v>
      </c>
      <c r="AL40" s="16">
        <v>4916.0</v>
      </c>
      <c r="AM40" s="16">
        <v>5454.0</v>
      </c>
      <c r="AN40" s="17">
        <v>6035.0</v>
      </c>
      <c r="AO40" s="15">
        <v>1492.0</v>
      </c>
      <c r="AP40" s="16">
        <v>1968.0</v>
      </c>
      <c r="AQ40" s="16">
        <v>2483.0</v>
      </c>
      <c r="AR40" s="16">
        <v>2986.0</v>
      </c>
      <c r="AS40" s="16">
        <v>3452.0</v>
      </c>
      <c r="AT40" s="16">
        <v>4257.0</v>
      </c>
      <c r="AU40" s="16">
        <v>5124.0</v>
      </c>
      <c r="AV40" s="16">
        <v>5762.0</v>
      </c>
      <c r="AW40" s="16">
        <v>6383.0</v>
      </c>
      <c r="AX40" s="17">
        <v>6895.0</v>
      </c>
      <c r="AY40" s="15">
        <v>1393.0</v>
      </c>
      <c r="AZ40" s="16">
        <v>1948.0</v>
      </c>
      <c r="BA40" s="16">
        <v>2380.0</v>
      </c>
      <c r="BB40" s="16">
        <v>2829.0</v>
      </c>
      <c r="BC40" s="16">
        <v>3328.0</v>
      </c>
      <c r="BD40" s="16">
        <v>3853.0</v>
      </c>
      <c r="BE40" s="16">
        <v>4417.0</v>
      </c>
      <c r="BF40" s="16">
        <v>5137.0</v>
      </c>
      <c r="BG40" s="16">
        <v>5673.0</v>
      </c>
      <c r="BH40" s="17">
        <v>6121.0</v>
      </c>
      <c r="BI40" s="15">
        <v>1414.0</v>
      </c>
      <c r="BJ40" s="16">
        <v>1652.0</v>
      </c>
      <c r="BK40" s="16">
        <v>1892.0</v>
      </c>
      <c r="BL40" s="16">
        <v>2352.0</v>
      </c>
      <c r="BM40" s="16">
        <v>2888.0</v>
      </c>
      <c r="BN40" s="16">
        <v>3469.0</v>
      </c>
      <c r="BO40" s="16">
        <v>4093.0</v>
      </c>
      <c r="BP40" s="17">
        <v>4682.0</v>
      </c>
      <c r="BQ40" s="15">
        <v>772.0</v>
      </c>
      <c r="BR40" s="16">
        <v>1328.0</v>
      </c>
      <c r="BS40" s="16">
        <v>1819.0</v>
      </c>
      <c r="BT40" s="16">
        <v>2167.0</v>
      </c>
      <c r="BU40" s="16">
        <v>2816.0</v>
      </c>
      <c r="BV40" s="16">
        <v>3378.0</v>
      </c>
      <c r="BW40" s="16">
        <v>3864.0</v>
      </c>
      <c r="BX40" s="16">
        <v>4431.0</v>
      </c>
      <c r="BY40" s="16">
        <v>4876.0</v>
      </c>
      <c r="BZ40" s="16">
        <v>5305.0</v>
      </c>
      <c r="CA40" s="17">
        <v>5704.0</v>
      </c>
      <c r="CB40" s="15">
        <v>685.0</v>
      </c>
      <c r="CC40" s="16">
        <v>1170.0</v>
      </c>
      <c r="CD40" s="16">
        <v>1738.0</v>
      </c>
      <c r="CE40" s="16">
        <v>2275.0</v>
      </c>
      <c r="CF40" s="16">
        <v>2817.0</v>
      </c>
      <c r="CG40" s="17">
        <v>3313.0</v>
      </c>
    </row>
    <row r="41" hidden="1">
      <c r="A41" s="14" t="s">
        <v>47</v>
      </c>
      <c r="B41" s="15">
        <v>3475.0</v>
      </c>
      <c r="C41" s="16">
        <v>4694.0</v>
      </c>
      <c r="D41" s="16">
        <v>5866.0</v>
      </c>
      <c r="E41" s="16">
        <v>6954.0</v>
      </c>
      <c r="F41" s="16">
        <v>8216.0</v>
      </c>
      <c r="G41" s="16">
        <v>9592.0</v>
      </c>
      <c r="H41" s="16">
        <v>11246.0</v>
      </c>
      <c r="I41" s="16">
        <v>12747.0</v>
      </c>
      <c r="J41" s="16">
        <v>14139.0</v>
      </c>
      <c r="K41" s="17">
        <v>15608.0</v>
      </c>
      <c r="L41" s="15">
        <v>3580.0</v>
      </c>
      <c r="M41" s="16">
        <v>4804.0</v>
      </c>
      <c r="N41" s="16">
        <v>5883.0</v>
      </c>
      <c r="O41" s="16">
        <v>6959.0</v>
      </c>
      <c r="P41" s="16">
        <v>8140.0</v>
      </c>
      <c r="Q41" s="16">
        <v>9405.0</v>
      </c>
      <c r="R41" s="16">
        <v>10730.0</v>
      </c>
      <c r="S41" s="16">
        <v>12183.0</v>
      </c>
      <c r="T41" s="17">
        <v>13583.0</v>
      </c>
      <c r="U41" s="15">
        <v>3148.0</v>
      </c>
      <c r="V41" s="16">
        <v>4211.0</v>
      </c>
      <c r="W41" s="16">
        <v>5144.0</v>
      </c>
      <c r="X41" s="16">
        <v>6404.0</v>
      </c>
      <c r="Y41" s="16">
        <v>7671.0</v>
      </c>
      <c r="Z41" s="16">
        <v>8991.0</v>
      </c>
      <c r="AA41" s="16">
        <v>10381.0</v>
      </c>
      <c r="AB41" s="16">
        <v>11761.0</v>
      </c>
      <c r="AC41" s="16">
        <v>13077.0</v>
      </c>
      <c r="AD41" s="17">
        <v>14277.0</v>
      </c>
      <c r="AE41" s="15">
        <v>2916.0</v>
      </c>
      <c r="AF41" s="16">
        <v>4013.0</v>
      </c>
      <c r="AG41" s="16">
        <v>5146.0</v>
      </c>
      <c r="AH41" s="16">
        <v>6249.0</v>
      </c>
      <c r="AI41" s="16">
        <v>7457.0</v>
      </c>
      <c r="AJ41" s="16">
        <v>8845.0</v>
      </c>
      <c r="AK41" s="16">
        <v>10194.0</v>
      </c>
      <c r="AL41" s="16">
        <v>11595.0</v>
      </c>
      <c r="AM41" s="16">
        <v>12948.0</v>
      </c>
      <c r="AN41" s="17">
        <v>14165.0</v>
      </c>
      <c r="AO41" s="15">
        <v>3260.0</v>
      </c>
      <c r="AP41" s="16">
        <v>4348.0</v>
      </c>
      <c r="AQ41" s="16">
        <v>5529.0</v>
      </c>
      <c r="AR41" s="16">
        <v>6710.0</v>
      </c>
      <c r="AS41" s="16">
        <v>7967.0</v>
      </c>
      <c r="AT41" s="16">
        <v>9533.0</v>
      </c>
      <c r="AU41" s="16">
        <v>10906.0</v>
      </c>
      <c r="AV41" s="16">
        <v>12297.0</v>
      </c>
      <c r="AW41" s="16">
        <v>13733.0</v>
      </c>
      <c r="AX41" s="17">
        <v>14974.0</v>
      </c>
      <c r="AY41" s="15">
        <v>2910.0</v>
      </c>
      <c r="AZ41" s="16">
        <v>3935.0</v>
      </c>
      <c r="BA41" s="16">
        <v>4810.0</v>
      </c>
      <c r="BB41" s="16">
        <v>5803.0</v>
      </c>
      <c r="BC41" s="16">
        <v>7027.0</v>
      </c>
      <c r="BD41" s="16">
        <v>8229.0</v>
      </c>
      <c r="BE41" s="16">
        <v>9501.0</v>
      </c>
      <c r="BF41" s="16">
        <v>10798.0</v>
      </c>
      <c r="BG41" s="16">
        <v>12059.0</v>
      </c>
      <c r="BH41" s="17">
        <v>13289.0</v>
      </c>
      <c r="BI41" s="15">
        <v>2842.0</v>
      </c>
      <c r="BJ41" s="16">
        <v>3344.0</v>
      </c>
      <c r="BK41" s="16">
        <v>3911.0</v>
      </c>
      <c r="BL41" s="16">
        <v>4647.0</v>
      </c>
      <c r="BM41" s="16">
        <v>5730.0</v>
      </c>
      <c r="BN41" s="16">
        <v>6820.0</v>
      </c>
      <c r="BO41" s="16">
        <v>7844.0</v>
      </c>
      <c r="BP41" s="17">
        <v>9166.0</v>
      </c>
      <c r="BQ41" s="15">
        <v>1550.0</v>
      </c>
      <c r="BR41" s="16">
        <v>2502.0</v>
      </c>
      <c r="BS41" s="16">
        <v>3387.0</v>
      </c>
      <c r="BT41" s="16">
        <v>4128.0</v>
      </c>
      <c r="BU41" s="16">
        <v>5029.0</v>
      </c>
      <c r="BV41" s="16">
        <v>5827.0</v>
      </c>
      <c r="BW41" s="16">
        <v>6700.0</v>
      </c>
      <c r="BX41" s="16">
        <v>7662.0</v>
      </c>
      <c r="BY41" s="16">
        <v>8529.0</v>
      </c>
      <c r="BZ41" s="16">
        <v>9203.0</v>
      </c>
      <c r="CA41" s="17">
        <v>9993.0</v>
      </c>
      <c r="CB41" s="15">
        <v>1828.0</v>
      </c>
      <c r="CC41" s="16">
        <v>3017.0</v>
      </c>
      <c r="CD41" s="16">
        <v>4134.0</v>
      </c>
      <c r="CE41" s="16">
        <v>5243.0</v>
      </c>
      <c r="CF41" s="16">
        <v>6407.0</v>
      </c>
      <c r="CG41" s="17">
        <v>7401.0</v>
      </c>
    </row>
    <row r="42" hidden="1">
      <c r="A42" s="14" t="s">
        <v>48</v>
      </c>
      <c r="B42" s="15">
        <v>3162.0</v>
      </c>
      <c r="C42" s="16">
        <v>4415.0</v>
      </c>
      <c r="D42" s="16">
        <v>5398.0</v>
      </c>
      <c r="E42" s="16">
        <v>6436.0</v>
      </c>
      <c r="F42" s="16">
        <v>7673.0</v>
      </c>
      <c r="G42" s="16">
        <v>8898.0</v>
      </c>
      <c r="H42" s="16">
        <v>10261.0</v>
      </c>
      <c r="I42" s="16">
        <v>11657.0</v>
      </c>
      <c r="J42" s="16">
        <v>12893.0</v>
      </c>
      <c r="K42" s="17">
        <v>14228.0</v>
      </c>
      <c r="L42" s="15">
        <v>3386.0</v>
      </c>
      <c r="M42" s="16">
        <v>4667.0</v>
      </c>
      <c r="N42" s="16">
        <v>5542.0</v>
      </c>
      <c r="O42" s="16">
        <v>6591.0</v>
      </c>
      <c r="P42" s="16">
        <v>7680.0</v>
      </c>
      <c r="Q42" s="16">
        <v>8840.0</v>
      </c>
      <c r="R42" s="16">
        <v>10017.0</v>
      </c>
      <c r="S42" s="16">
        <v>11388.0</v>
      </c>
      <c r="T42" s="17">
        <v>12571.0</v>
      </c>
      <c r="U42" s="15">
        <v>3170.0</v>
      </c>
      <c r="V42" s="16">
        <v>4297.0</v>
      </c>
      <c r="W42" s="16">
        <v>5287.0</v>
      </c>
      <c r="X42" s="16">
        <v>6407.0</v>
      </c>
      <c r="Y42" s="16">
        <v>7471.0</v>
      </c>
      <c r="Z42" s="16">
        <v>8684.0</v>
      </c>
      <c r="AA42" s="16">
        <v>9810.0</v>
      </c>
      <c r="AB42" s="16">
        <v>10959.0</v>
      </c>
      <c r="AC42" s="16">
        <v>12055.0</v>
      </c>
      <c r="AD42" s="17">
        <v>13140.0</v>
      </c>
      <c r="AE42" s="15">
        <v>2498.0</v>
      </c>
      <c r="AF42" s="16">
        <v>3325.0</v>
      </c>
      <c r="AG42" s="16">
        <v>4088.0</v>
      </c>
      <c r="AH42" s="16">
        <v>4942.0</v>
      </c>
      <c r="AI42" s="16">
        <v>5862.0</v>
      </c>
      <c r="AJ42" s="16">
        <v>6876.0</v>
      </c>
      <c r="AK42" s="16">
        <v>7971.0</v>
      </c>
      <c r="AL42" s="16">
        <v>9038.0</v>
      </c>
      <c r="AM42" s="16">
        <v>10029.0</v>
      </c>
      <c r="AN42" s="17">
        <v>11005.0</v>
      </c>
      <c r="AO42" s="15">
        <v>2712.0</v>
      </c>
      <c r="AP42" s="16">
        <v>3685.0</v>
      </c>
      <c r="AQ42" s="16">
        <v>4529.0</v>
      </c>
      <c r="AR42" s="16">
        <v>5493.0</v>
      </c>
      <c r="AS42" s="16">
        <v>6451.0</v>
      </c>
      <c r="AT42" s="16">
        <v>7481.0</v>
      </c>
      <c r="AU42" s="16">
        <v>8636.0</v>
      </c>
      <c r="AV42" s="16">
        <v>9897.0</v>
      </c>
      <c r="AW42" s="16">
        <v>10981.0</v>
      </c>
      <c r="AX42" s="17">
        <v>11959.0</v>
      </c>
      <c r="AY42" s="15">
        <v>2766.0</v>
      </c>
      <c r="AZ42" s="16">
        <v>3743.0</v>
      </c>
      <c r="BA42" s="16">
        <v>4664.0</v>
      </c>
      <c r="BB42" s="16">
        <v>5553.0</v>
      </c>
      <c r="BC42" s="16">
        <v>6541.0</v>
      </c>
      <c r="BD42" s="16">
        <v>7650.0</v>
      </c>
      <c r="BE42" s="16">
        <v>8797.0</v>
      </c>
      <c r="BF42" s="16">
        <v>10037.0</v>
      </c>
      <c r="BG42" s="16">
        <v>11094.0</v>
      </c>
      <c r="BH42" s="17">
        <v>12146.0</v>
      </c>
      <c r="BI42" s="15">
        <v>3104.0</v>
      </c>
      <c r="BJ42" s="16">
        <v>3538.0</v>
      </c>
      <c r="BK42" s="16">
        <v>4065.0</v>
      </c>
      <c r="BL42" s="16">
        <v>4682.0</v>
      </c>
      <c r="BM42" s="16">
        <v>5743.0</v>
      </c>
      <c r="BN42" s="16">
        <v>6854.0</v>
      </c>
      <c r="BO42" s="16">
        <v>8106.0</v>
      </c>
      <c r="BP42" s="17">
        <v>9208.0</v>
      </c>
      <c r="BQ42" s="15">
        <v>1607.0</v>
      </c>
      <c r="BR42" s="16">
        <v>2777.0</v>
      </c>
      <c r="BS42" s="16">
        <v>3885.0</v>
      </c>
      <c r="BT42" s="16">
        <v>4752.0</v>
      </c>
      <c r="BU42" s="16">
        <v>5816.0</v>
      </c>
      <c r="BV42" s="16">
        <v>6900.0</v>
      </c>
      <c r="BW42" s="16">
        <v>7972.0</v>
      </c>
      <c r="BX42" s="16">
        <v>9121.0</v>
      </c>
      <c r="BY42" s="16">
        <v>10142.0</v>
      </c>
      <c r="BZ42" s="16">
        <v>10951.0</v>
      </c>
      <c r="CA42" s="17">
        <v>11921.0</v>
      </c>
      <c r="CB42" s="15">
        <v>1596.0</v>
      </c>
      <c r="CC42" s="16">
        <v>2717.0</v>
      </c>
      <c r="CD42" s="16">
        <v>3846.0</v>
      </c>
      <c r="CE42" s="16">
        <v>4791.0</v>
      </c>
      <c r="CF42" s="16">
        <v>5810.0</v>
      </c>
      <c r="CG42" s="17">
        <v>6761.0</v>
      </c>
    </row>
    <row r="43" hidden="1">
      <c r="A43" s="14" t="s">
        <v>49</v>
      </c>
      <c r="B43" s="15">
        <v>3718.0</v>
      </c>
      <c r="C43" s="16">
        <v>5247.0</v>
      </c>
      <c r="D43" s="16">
        <v>6536.0</v>
      </c>
      <c r="E43" s="16">
        <v>7803.0</v>
      </c>
      <c r="F43" s="16">
        <v>9270.0</v>
      </c>
      <c r="G43" s="16">
        <v>10706.0</v>
      </c>
      <c r="H43" s="16">
        <v>12487.0</v>
      </c>
      <c r="I43" s="16">
        <v>14119.0</v>
      </c>
      <c r="J43" s="16">
        <v>15573.0</v>
      </c>
      <c r="K43" s="17">
        <v>17214.0</v>
      </c>
      <c r="L43" s="15">
        <v>4220.0</v>
      </c>
      <c r="M43" s="16">
        <v>5662.0</v>
      </c>
      <c r="N43" s="16">
        <v>6923.0</v>
      </c>
      <c r="O43" s="16">
        <v>8187.0</v>
      </c>
      <c r="P43" s="16">
        <v>9653.0</v>
      </c>
      <c r="Q43" s="16">
        <v>11166.0</v>
      </c>
      <c r="R43" s="16">
        <v>12786.0</v>
      </c>
      <c r="S43" s="16">
        <v>14782.0</v>
      </c>
      <c r="T43" s="17">
        <v>16339.0</v>
      </c>
      <c r="U43" s="15">
        <v>3701.0</v>
      </c>
      <c r="V43" s="16">
        <v>4961.0</v>
      </c>
      <c r="W43" s="16">
        <v>6126.0</v>
      </c>
      <c r="X43" s="16">
        <v>7484.0</v>
      </c>
      <c r="Y43" s="16">
        <v>8893.0</v>
      </c>
      <c r="Z43" s="16">
        <v>10323.0</v>
      </c>
      <c r="AA43" s="16">
        <v>11920.0</v>
      </c>
      <c r="AB43" s="16">
        <v>13268.0</v>
      </c>
      <c r="AC43" s="16">
        <v>14640.0</v>
      </c>
      <c r="AD43" s="17">
        <v>15987.0</v>
      </c>
      <c r="AE43" s="15">
        <v>3529.0</v>
      </c>
      <c r="AF43" s="16">
        <v>4781.0</v>
      </c>
      <c r="AG43" s="16">
        <v>6090.0</v>
      </c>
      <c r="AH43" s="16">
        <v>7331.0</v>
      </c>
      <c r="AI43" s="16">
        <v>8626.0</v>
      </c>
      <c r="AJ43" s="16">
        <v>10008.0</v>
      </c>
      <c r="AK43" s="16">
        <v>11468.0</v>
      </c>
      <c r="AL43" s="16">
        <v>12935.0</v>
      </c>
      <c r="AM43" s="16">
        <v>14400.0</v>
      </c>
      <c r="AN43" s="17">
        <v>15854.0</v>
      </c>
      <c r="AO43" s="15">
        <v>3799.0</v>
      </c>
      <c r="AP43" s="16">
        <v>5078.0</v>
      </c>
      <c r="AQ43" s="16">
        <v>6416.0</v>
      </c>
      <c r="AR43" s="16">
        <v>7752.0</v>
      </c>
      <c r="AS43" s="16">
        <v>9378.0</v>
      </c>
      <c r="AT43" s="16">
        <v>10915.0</v>
      </c>
      <c r="AU43" s="16">
        <v>12487.0</v>
      </c>
      <c r="AV43" s="16">
        <v>14043.0</v>
      </c>
      <c r="AW43" s="16">
        <v>15565.0</v>
      </c>
      <c r="AX43" s="17">
        <v>17013.0</v>
      </c>
      <c r="AY43" s="15">
        <v>3254.0</v>
      </c>
      <c r="AZ43" s="16">
        <v>4407.0</v>
      </c>
      <c r="BA43" s="16">
        <v>5362.0</v>
      </c>
      <c r="BB43" s="16">
        <v>6490.0</v>
      </c>
      <c r="BC43" s="16">
        <v>7767.0</v>
      </c>
      <c r="BD43" s="16">
        <v>9019.0</v>
      </c>
      <c r="BE43" s="16">
        <v>10412.0</v>
      </c>
      <c r="BF43" s="16">
        <v>11888.0</v>
      </c>
      <c r="BG43" s="16">
        <v>13038.0</v>
      </c>
      <c r="BH43" s="17">
        <v>14282.0</v>
      </c>
      <c r="BI43" s="15">
        <v>2569.0</v>
      </c>
      <c r="BJ43" s="16">
        <v>3063.0</v>
      </c>
      <c r="BK43" s="16">
        <v>3720.0</v>
      </c>
      <c r="BL43" s="16">
        <v>4634.0</v>
      </c>
      <c r="BM43" s="16">
        <v>5725.0</v>
      </c>
      <c r="BN43" s="16">
        <v>6872.0</v>
      </c>
      <c r="BO43" s="16">
        <v>8161.0</v>
      </c>
      <c r="BP43" s="17">
        <v>9384.0</v>
      </c>
      <c r="BQ43" s="15">
        <v>1395.0</v>
      </c>
      <c r="BR43" s="16">
        <v>2287.0</v>
      </c>
      <c r="BS43" s="16">
        <v>3198.0</v>
      </c>
      <c r="BT43" s="16">
        <v>3962.0</v>
      </c>
      <c r="BU43" s="16">
        <v>4989.0</v>
      </c>
      <c r="BV43" s="16">
        <v>6036.0</v>
      </c>
      <c r="BW43" s="16">
        <v>6929.0</v>
      </c>
      <c r="BX43" s="16">
        <v>7889.0</v>
      </c>
      <c r="BY43" s="16">
        <v>8774.0</v>
      </c>
      <c r="BZ43" s="16">
        <v>9509.0</v>
      </c>
      <c r="CA43" s="17">
        <v>10167.0</v>
      </c>
      <c r="CB43" s="15">
        <v>1362.0</v>
      </c>
      <c r="CC43" s="16">
        <v>2240.0</v>
      </c>
      <c r="CD43" s="16">
        <v>3125.0</v>
      </c>
      <c r="CE43" s="16">
        <v>3879.0</v>
      </c>
      <c r="CF43" s="16">
        <v>5035.0</v>
      </c>
      <c r="CG43" s="17">
        <v>5991.0</v>
      </c>
    </row>
    <row r="44" hidden="1">
      <c r="A44" s="14" t="s">
        <v>50</v>
      </c>
      <c r="B44" s="15">
        <v>4650.0</v>
      </c>
      <c r="C44" s="16">
        <v>6330.0</v>
      </c>
      <c r="D44" s="16">
        <v>7963.0</v>
      </c>
      <c r="E44" s="16">
        <v>9692.0</v>
      </c>
      <c r="F44" s="16">
        <v>11285.0</v>
      </c>
      <c r="G44" s="16">
        <v>13053.0</v>
      </c>
      <c r="H44" s="16">
        <v>14845.0</v>
      </c>
      <c r="I44" s="16">
        <v>16832.0</v>
      </c>
      <c r="J44" s="16">
        <v>18561.0</v>
      </c>
      <c r="K44" s="17">
        <v>20542.0</v>
      </c>
      <c r="L44" s="15">
        <v>5167.0</v>
      </c>
      <c r="M44" s="16">
        <v>7030.0</v>
      </c>
      <c r="N44" s="16">
        <v>8411.0</v>
      </c>
      <c r="O44" s="16">
        <v>9903.0</v>
      </c>
      <c r="P44" s="16">
        <v>11427.0</v>
      </c>
      <c r="Q44" s="16">
        <v>13299.0</v>
      </c>
      <c r="R44" s="16">
        <v>15801.0</v>
      </c>
      <c r="S44" s="16">
        <v>17803.0</v>
      </c>
      <c r="T44" s="17">
        <v>19887.0</v>
      </c>
      <c r="U44" s="15">
        <v>5587.0</v>
      </c>
      <c r="V44" s="16">
        <v>7527.0</v>
      </c>
      <c r="W44" s="16">
        <v>9148.0</v>
      </c>
      <c r="X44" s="16">
        <v>11105.0</v>
      </c>
      <c r="Y44" s="16">
        <v>12752.0</v>
      </c>
      <c r="Z44" s="16">
        <v>14744.0</v>
      </c>
      <c r="AA44" s="16">
        <v>16835.0</v>
      </c>
      <c r="AB44" s="16">
        <v>18650.0</v>
      </c>
      <c r="AC44" s="16">
        <v>20536.0</v>
      </c>
      <c r="AD44" s="17">
        <v>22346.0</v>
      </c>
      <c r="AE44" s="15">
        <v>4672.0</v>
      </c>
      <c r="AF44" s="16">
        <v>6271.0</v>
      </c>
      <c r="AG44" s="16">
        <v>7845.0</v>
      </c>
      <c r="AH44" s="16">
        <v>9394.0</v>
      </c>
      <c r="AI44" s="16">
        <v>11117.0</v>
      </c>
      <c r="AJ44" s="16">
        <v>12976.0</v>
      </c>
      <c r="AK44" s="16">
        <v>14654.0</v>
      </c>
      <c r="AL44" s="16">
        <v>16580.0</v>
      </c>
      <c r="AM44" s="16">
        <v>18417.0</v>
      </c>
      <c r="AN44" s="17">
        <v>20254.0</v>
      </c>
      <c r="AO44" s="15">
        <v>4706.0</v>
      </c>
      <c r="AP44" s="16">
        <v>6413.0</v>
      </c>
      <c r="AQ44" s="16">
        <v>8023.0</v>
      </c>
      <c r="AR44" s="16">
        <v>9692.0</v>
      </c>
      <c r="AS44" s="16">
        <v>11456.0</v>
      </c>
      <c r="AT44" s="16">
        <v>13194.0</v>
      </c>
      <c r="AU44" s="16">
        <v>15035.0</v>
      </c>
      <c r="AV44" s="16">
        <v>17159.0</v>
      </c>
      <c r="AW44" s="16">
        <v>19125.0</v>
      </c>
      <c r="AX44" s="17">
        <v>20929.0</v>
      </c>
      <c r="AY44" s="15">
        <v>4510.0</v>
      </c>
      <c r="AZ44" s="16">
        <v>6079.0</v>
      </c>
      <c r="BA44" s="16">
        <v>7331.0</v>
      </c>
      <c r="BB44" s="16">
        <v>8681.0</v>
      </c>
      <c r="BC44" s="16">
        <v>10389.0</v>
      </c>
      <c r="BD44" s="16">
        <v>12058.0</v>
      </c>
      <c r="BE44" s="16">
        <v>13961.0</v>
      </c>
      <c r="BF44" s="16">
        <v>15907.0</v>
      </c>
      <c r="BG44" s="16">
        <v>17576.0</v>
      </c>
      <c r="BH44" s="17">
        <v>18977.0</v>
      </c>
      <c r="BI44" s="15">
        <v>4098.0</v>
      </c>
      <c r="BJ44" s="16">
        <v>4602.0</v>
      </c>
      <c r="BK44" s="16">
        <v>5223.0</v>
      </c>
      <c r="BL44" s="16">
        <v>6482.0</v>
      </c>
      <c r="BM44" s="16">
        <v>8080.0</v>
      </c>
      <c r="BN44" s="16">
        <v>9681.0</v>
      </c>
      <c r="BO44" s="16">
        <v>11338.0</v>
      </c>
      <c r="BP44" s="17">
        <v>12921.0</v>
      </c>
      <c r="BQ44" s="15">
        <v>2116.0</v>
      </c>
      <c r="BR44" s="16">
        <v>3563.0</v>
      </c>
      <c r="BS44" s="16">
        <v>4877.0</v>
      </c>
      <c r="BT44" s="16">
        <v>5962.0</v>
      </c>
      <c r="BU44" s="16">
        <v>7571.0</v>
      </c>
      <c r="BV44" s="16">
        <v>9320.0</v>
      </c>
      <c r="BW44" s="16">
        <v>10912.0</v>
      </c>
      <c r="BX44" s="16">
        <v>12405.0</v>
      </c>
      <c r="BY44" s="16">
        <v>13902.0</v>
      </c>
      <c r="BZ44" s="16">
        <v>15154.0</v>
      </c>
      <c r="CA44" s="17">
        <v>16645.0</v>
      </c>
      <c r="CB44" s="15">
        <v>2323.0</v>
      </c>
      <c r="CC44" s="16">
        <v>3795.0</v>
      </c>
      <c r="CD44" s="16">
        <v>5259.0</v>
      </c>
      <c r="CE44" s="16">
        <v>6557.0</v>
      </c>
      <c r="CF44" s="16">
        <v>8147.0</v>
      </c>
      <c r="CG44" s="17">
        <v>9537.0</v>
      </c>
    </row>
    <row r="45" hidden="1">
      <c r="A45" s="14" t="s">
        <v>51</v>
      </c>
      <c r="B45" s="15">
        <v>19157.0</v>
      </c>
      <c r="C45" s="16">
        <v>26394.0</v>
      </c>
      <c r="D45" s="16">
        <v>32792.0</v>
      </c>
      <c r="E45" s="16">
        <v>40482.0</v>
      </c>
      <c r="F45" s="16">
        <v>48153.0</v>
      </c>
      <c r="G45" s="16">
        <v>56606.0</v>
      </c>
      <c r="H45" s="16">
        <v>66119.0</v>
      </c>
      <c r="I45" s="16">
        <v>75656.0</v>
      </c>
      <c r="J45" s="16">
        <v>83291.0</v>
      </c>
      <c r="K45" s="17">
        <v>91532.0</v>
      </c>
      <c r="L45" s="15">
        <v>20043.0</v>
      </c>
      <c r="M45" s="16">
        <v>26673.0</v>
      </c>
      <c r="N45" s="16">
        <v>32534.0</v>
      </c>
      <c r="O45" s="16">
        <v>41060.0</v>
      </c>
      <c r="P45" s="16">
        <v>48256.0</v>
      </c>
      <c r="Q45" s="16">
        <v>56092.0</v>
      </c>
      <c r="R45" s="16">
        <v>64848.0</v>
      </c>
      <c r="S45" s="16">
        <v>73376.0</v>
      </c>
      <c r="T45" s="17">
        <v>81247.0</v>
      </c>
      <c r="U45" s="15">
        <v>18512.0</v>
      </c>
      <c r="V45" s="16">
        <v>25094.0</v>
      </c>
      <c r="W45" s="16">
        <v>30942.0</v>
      </c>
      <c r="X45" s="16">
        <v>39165.0</v>
      </c>
      <c r="Y45" s="16">
        <v>46096.0</v>
      </c>
      <c r="Z45" s="16">
        <v>53601.0</v>
      </c>
      <c r="AA45" s="16">
        <v>61867.0</v>
      </c>
      <c r="AB45" s="16">
        <v>69217.0</v>
      </c>
      <c r="AC45" s="16">
        <v>76354.0</v>
      </c>
      <c r="AD45" s="17">
        <v>83162.0</v>
      </c>
      <c r="AE45" s="15">
        <v>16049.0</v>
      </c>
      <c r="AF45" s="16">
        <v>22178.0</v>
      </c>
      <c r="AG45" s="16">
        <v>28214.0</v>
      </c>
      <c r="AH45" s="16">
        <v>36779.0</v>
      </c>
      <c r="AI45" s="16">
        <v>43777.0</v>
      </c>
      <c r="AJ45" s="16">
        <v>51293.0</v>
      </c>
      <c r="AK45" s="16">
        <v>59264.0</v>
      </c>
      <c r="AL45" s="16">
        <v>66857.0</v>
      </c>
      <c r="AM45" s="16">
        <v>73825.0</v>
      </c>
      <c r="AN45" s="17">
        <v>80443.0</v>
      </c>
      <c r="AO45" s="15">
        <v>17126.0</v>
      </c>
      <c r="AP45" s="16">
        <v>22950.0</v>
      </c>
      <c r="AQ45" s="16">
        <v>29159.0</v>
      </c>
      <c r="AR45" s="16">
        <v>37857.0</v>
      </c>
      <c r="AS45" s="16">
        <v>45015.0</v>
      </c>
      <c r="AT45" s="16">
        <v>53228.0</v>
      </c>
      <c r="AU45" s="16">
        <v>60280.0</v>
      </c>
      <c r="AV45" s="16">
        <v>69005.0</v>
      </c>
      <c r="AW45" s="16">
        <v>76885.0</v>
      </c>
      <c r="AX45" s="17">
        <v>83909.0</v>
      </c>
      <c r="AY45" s="15">
        <v>18530.0</v>
      </c>
      <c r="AZ45" s="16">
        <v>25151.0</v>
      </c>
      <c r="BA45" s="16">
        <v>31114.0</v>
      </c>
      <c r="BB45" s="16">
        <v>39313.0</v>
      </c>
      <c r="BC45" s="16">
        <v>47037.0</v>
      </c>
      <c r="BD45" s="16">
        <v>55130.0</v>
      </c>
      <c r="BE45" s="16">
        <v>63110.0</v>
      </c>
      <c r="BF45" s="16">
        <v>71406.0</v>
      </c>
      <c r="BG45" s="16">
        <v>78598.0</v>
      </c>
      <c r="BH45" s="17">
        <v>85471.0</v>
      </c>
      <c r="BI45" s="15">
        <v>18380.0</v>
      </c>
      <c r="BJ45" s="16">
        <v>21599.0</v>
      </c>
      <c r="BK45" s="16">
        <v>25908.0</v>
      </c>
      <c r="BL45" s="16">
        <v>33037.0</v>
      </c>
      <c r="BM45" s="16">
        <v>40297.0</v>
      </c>
      <c r="BN45" s="16">
        <v>48271.0</v>
      </c>
      <c r="BO45" s="16">
        <v>56554.0</v>
      </c>
      <c r="BP45" s="17">
        <v>64887.0</v>
      </c>
      <c r="BQ45" s="15">
        <v>11064.0</v>
      </c>
      <c r="BR45" s="16">
        <v>17592.0</v>
      </c>
      <c r="BS45" s="16">
        <v>23593.0</v>
      </c>
      <c r="BT45" s="16">
        <v>28770.0</v>
      </c>
      <c r="BU45" s="16">
        <v>36379.0</v>
      </c>
      <c r="BV45" s="16">
        <v>42923.0</v>
      </c>
      <c r="BW45" s="16">
        <v>48956.0</v>
      </c>
      <c r="BX45" s="16">
        <v>55554.0</v>
      </c>
      <c r="BY45" s="16">
        <v>61600.0</v>
      </c>
      <c r="BZ45" s="16">
        <v>66366.0</v>
      </c>
      <c r="CA45" s="17">
        <v>71317.0</v>
      </c>
      <c r="CB45" s="15">
        <v>10645.0</v>
      </c>
      <c r="CC45" s="16">
        <v>16879.0</v>
      </c>
      <c r="CD45" s="16">
        <v>22934.0</v>
      </c>
      <c r="CE45" s="16">
        <v>28160.0</v>
      </c>
      <c r="CF45" s="16">
        <v>35298.0</v>
      </c>
      <c r="CG45" s="17">
        <v>41201.0</v>
      </c>
    </row>
    <row r="46" hidden="1">
      <c r="A46" s="14" t="s">
        <v>52</v>
      </c>
      <c r="B46" s="15">
        <v>31672.0</v>
      </c>
      <c r="C46" s="16">
        <v>44213.0</v>
      </c>
      <c r="D46" s="16">
        <v>54061.0</v>
      </c>
      <c r="E46" s="16">
        <v>67252.0</v>
      </c>
      <c r="F46" s="16">
        <v>77573.0</v>
      </c>
      <c r="G46" s="16">
        <v>94411.0</v>
      </c>
      <c r="H46" s="16">
        <v>113330.0</v>
      </c>
      <c r="I46" s="16">
        <v>129964.0</v>
      </c>
      <c r="J46" s="16">
        <v>143414.0</v>
      </c>
      <c r="K46" s="17">
        <v>157614.0</v>
      </c>
      <c r="L46" s="15">
        <v>33239.0</v>
      </c>
      <c r="M46" s="16">
        <v>45027.0</v>
      </c>
      <c r="N46" s="16">
        <v>53931.0</v>
      </c>
      <c r="O46" s="16">
        <v>69489.0</v>
      </c>
      <c r="P46" s="16">
        <v>81485.0</v>
      </c>
      <c r="Q46" s="16">
        <v>95056.0</v>
      </c>
      <c r="R46" s="16">
        <v>112824.0</v>
      </c>
      <c r="S46" s="16">
        <v>130528.0</v>
      </c>
      <c r="T46" s="17">
        <v>144309.0</v>
      </c>
      <c r="U46" s="15">
        <v>31104.0</v>
      </c>
      <c r="V46" s="16">
        <v>42710.0</v>
      </c>
      <c r="W46" s="16">
        <v>51940.0</v>
      </c>
      <c r="X46" s="16">
        <v>69666.0</v>
      </c>
      <c r="Y46" s="16">
        <v>82553.0</v>
      </c>
      <c r="Z46" s="16">
        <v>96498.0</v>
      </c>
      <c r="AA46" s="16">
        <v>114334.0</v>
      </c>
      <c r="AB46" s="16">
        <v>129390.0</v>
      </c>
      <c r="AC46" s="16">
        <v>142630.0</v>
      </c>
      <c r="AD46" s="17">
        <v>154592.0</v>
      </c>
      <c r="AE46" s="15">
        <v>29430.0</v>
      </c>
      <c r="AF46" s="16">
        <v>40160.0</v>
      </c>
      <c r="AG46" s="16">
        <v>49509.0</v>
      </c>
      <c r="AH46" s="16">
        <v>66154.0</v>
      </c>
      <c r="AI46" s="16">
        <v>78498.0</v>
      </c>
      <c r="AJ46" s="16">
        <v>91617.0</v>
      </c>
      <c r="AK46" s="16">
        <v>106179.0</v>
      </c>
      <c r="AL46" s="16">
        <v>121531.0</v>
      </c>
      <c r="AM46" s="16">
        <v>134339.0</v>
      </c>
      <c r="AN46" s="17">
        <v>146369.0</v>
      </c>
      <c r="AO46" s="15">
        <v>30110.0</v>
      </c>
      <c r="AP46" s="16">
        <v>41127.0</v>
      </c>
      <c r="AQ46" s="16">
        <v>50567.0</v>
      </c>
      <c r="AR46" s="16">
        <v>70305.0</v>
      </c>
      <c r="AS46" s="16">
        <v>84035.0</v>
      </c>
      <c r="AT46" s="16">
        <v>96892.0</v>
      </c>
      <c r="AU46" s="16">
        <v>111607.0</v>
      </c>
      <c r="AV46" s="16">
        <v>127564.0</v>
      </c>
      <c r="AW46" s="16">
        <v>140700.0</v>
      </c>
      <c r="AX46" s="17">
        <v>153302.0</v>
      </c>
      <c r="AY46" s="15">
        <v>29334.0</v>
      </c>
      <c r="AZ46" s="16">
        <v>39891.0</v>
      </c>
      <c r="BA46" s="16">
        <v>48200.0</v>
      </c>
      <c r="BB46" s="16">
        <v>66457.0</v>
      </c>
      <c r="BC46" s="16">
        <v>78494.0</v>
      </c>
      <c r="BD46" s="16">
        <v>91547.0</v>
      </c>
      <c r="BE46" s="16">
        <v>105853.0</v>
      </c>
      <c r="BF46" s="16">
        <v>121344.0</v>
      </c>
      <c r="BG46" s="16">
        <v>133448.0</v>
      </c>
      <c r="BH46" s="17">
        <v>144803.0</v>
      </c>
      <c r="BI46" s="15">
        <v>27710.0</v>
      </c>
      <c r="BJ46" s="16">
        <v>32455.0</v>
      </c>
      <c r="BK46" s="16">
        <v>38093.0</v>
      </c>
      <c r="BL46" s="16">
        <v>55698.0</v>
      </c>
      <c r="BM46" s="16">
        <v>66040.0</v>
      </c>
      <c r="BN46" s="16">
        <v>77406.0</v>
      </c>
      <c r="BO46" s="16">
        <v>90334.0</v>
      </c>
      <c r="BP46" s="17">
        <v>103253.0</v>
      </c>
      <c r="BQ46" s="15">
        <v>16629.0</v>
      </c>
      <c r="BR46" s="16">
        <v>27538.0</v>
      </c>
      <c r="BS46" s="16">
        <v>38266.0</v>
      </c>
      <c r="BT46" s="16">
        <v>46601.0</v>
      </c>
      <c r="BU46" s="16">
        <v>65344.0</v>
      </c>
      <c r="BV46" s="16">
        <v>75331.0</v>
      </c>
      <c r="BW46" s="16">
        <v>87015.0</v>
      </c>
      <c r="BX46" s="16">
        <v>100056.0</v>
      </c>
      <c r="BY46" s="16">
        <v>112833.0</v>
      </c>
      <c r="BZ46" s="16">
        <v>122428.0</v>
      </c>
      <c r="CA46" s="17">
        <v>132820.0</v>
      </c>
      <c r="CB46" s="15">
        <v>17078.0</v>
      </c>
      <c r="CC46" s="16">
        <v>27886.0</v>
      </c>
      <c r="CD46" s="16">
        <v>38500.0</v>
      </c>
      <c r="CE46" s="16">
        <v>46210.0</v>
      </c>
      <c r="CF46" s="16">
        <v>64108.0</v>
      </c>
      <c r="CG46" s="17">
        <v>73818.0</v>
      </c>
    </row>
    <row r="47" hidden="1">
      <c r="A47" s="14" t="s">
        <v>53</v>
      </c>
      <c r="B47" s="15">
        <v>4534.0</v>
      </c>
      <c r="C47" s="16">
        <v>6299.0</v>
      </c>
      <c r="D47" s="16">
        <v>7581.0</v>
      </c>
      <c r="E47" s="16">
        <v>9799.0</v>
      </c>
      <c r="F47" s="16">
        <v>11785.0</v>
      </c>
      <c r="G47" s="16">
        <v>13721.0</v>
      </c>
      <c r="H47" s="16">
        <v>15771.0</v>
      </c>
      <c r="I47" s="16">
        <v>17777.0</v>
      </c>
      <c r="J47" s="16">
        <v>19483.0</v>
      </c>
      <c r="K47" s="17">
        <v>21244.0</v>
      </c>
      <c r="L47" s="15">
        <v>4802.0</v>
      </c>
      <c r="M47" s="16">
        <v>6330.0</v>
      </c>
      <c r="N47" s="16">
        <v>7557.0</v>
      </c>
      <c r="O47" s="16">
        <v>10362.0</v>
      </c>
      <c r="P47" s="16">
        <v>12692.0</v>
      </c>
      <c r="Q47" s="16">
        <v>14370.0</v>
      </c>
      <c r="R47" s="16">
        <v>16394.0</v>
      </c>
      <c r="S47" s="16">
        <v>18441.0</v>
      </c>
      <c r="T47" s="17">
        <v>20069.0</v>
      </c>
      <c r="U47" s="15">
        <v>4490.0</v>
      </c>
      <c r="V47" s="16">
        <v>6022.0</v>
      </c>
      <c r="W47" s="16">
        <v>7390.0</v>
      </c>
      <c r="X47" s="16">
        <v>9867.0</v>
      </c>
      <c r="Y47" s="16">
        <v>12248.0</v>
      </c>
      <c r="Z47" s="16">
        <v>14087.0</v>
      </c>
      <c r="AA47" s="16">
        <v>16183.0</v>
      </c>
      <c r="AB47" s="16">
        <v>18137.0</v>
      </c>
      <c r="AC47" s="16">
        <v>19663.0</v>
      </c>
      <c r="AD47" s="17">
        <v>21334.0</v>
      </c>
      <c r="AE47" s="15">
        <v>4484.0</v>
      </c>
      <c r="AF47" s="16">
        <v>6074.0</v>
      </c>
      <c r="AG47" s="16">
        <v>7566.0</v>
      </c>
      <c r="AH47" s="16">
        <v>10073.0</v>
      </c>
      <c r="AI47" s="16">
        <v>12216.0</v>
      </c>
      <c r="AJ47" s="16">
        <v>14158.0</v>
      </c>
      <c r="AK47" s="16">
        <v>16120.0</v>
      </c>
      <c r="AL47" s="16">
        <v>18160.0</v>
      </c>
      <c r="AM47" s="16">
        <v>19958.0</v>
      </c>
      <c r="AN47" s="17">
        <v>21829.0</v>
      </c>
      <c r="AO47" s="15">
        <v>4828.0</v>
      </c>
      <c r="AP47" s="16">
        <v>6534.0</v>
      </c>
      <c r="AQ47" s="16">
        <v>7961.0</v>
      </c>
      <c r="AR47" s="16">
        <v>10097.0</v>
      </c>
      <c r="AS47" s="16">
        <v>11988.0</v>
      </c>
      <c r="AT47" s="16">
        <v>13988.0</v>
      </c>
      <c r="AU47" s="16">
        <v>16001.0</v>
      </c>
      <c r="AV47" s="16">
        <v>18024.0</v>
      </c>
      <c r="AW47" s="16">
        <v>19865.0</v>
      </c>
      <c r="AX47" s="17">
        <v>21656.0</v>
      </c>
      <c r="AY47" s="15">
        <v>5383.0</v>
      </c>
      <c r="AZ47" s="16">
        <v>7274.0</v>
      </c>
      <c r="BA47" s="16">
        <v>8950.0</v>
      </c>
      <c r="BB47" s="16">
        <v>11125.0</v>
      </c>
      <c r="BC47" s="16">
        <v>12943.0</v>
      </c>
      <c r="BD47" s="16">
        <v>15307.0</v>
      </c>
      <c r="BE47" s="16">
        <v>17547.0</v>
      </c>
      <c r="BF47" s="16">
        <v>19749.0</v>
      </c>
      <c r="BG47" s="16">
        <v>21726.0</v>
      </c>
      <c r="BH47" s="17">
        <v>23644.0</v>
      </c>
      <c r="BI47" s="15">
        <v>5385.0</v>
      </c>
      <c r="BJ47" s="16">
        <v>6115.0</v>
      </c>
      <c r="BK47" s="16">
        <v>7237.0</v>
      </c>
      <c r="BL47" s="16">
        <v>9244.0</v>
      </c>
      <c r="BM47" s="16">
        <v>11032.0</v>
      </c>
      <c r="BN47" s="16">
        <v>13495.0</v>
      </c>
      <c r="BO47" s="16">
        <v>15689.0</v>
      </c>
      <c r="BP47" s="17">
        <v>17714.0</v>
      </c>
      <c r="BQ47" s="15">
        <v>3071.0</v>
      </c>
      <c r="BR47" s="16">
        <v>4991.0</v>
      </c>
      <c r="BS47" s="16">
        <v>6559.0</v>
      </c>
      <c r="BT47" s="16">
        <v>7827.0</v>
      </c>
      <c r="BU47" s="16">
        <v>10000.0</v>
      </c>
      <c r="BV47" s="16">
        <v>11649.0</v>
      </c>
      <c r="BW47" s="16">
        <v>13579.0</v>
      </c>
      <c r="BX47" s="16">
        <v>15421.0</v>
      </c>
      <c r="BY47" s="16">
        <v>17156.0</v>
      </c>
      <c r="BZ47" s="16">
        <v>18609.0</v>
      </c>
      <c r="CA47" s="17">
        <v>19934.0</v>
      </c>
      <c r="CB47" s="15">
        <v>3140.0</v>
      </c>
      <c r="CC47" s="16">
        <v>5009.0</v>
      </c>
      <c r="CD47" s="16">
        <v>6554.0</v>
      </c>
      <c r="CE47" s="16">
        <v>7807.0</v>
      </c>
      <c r="CF47" s="16">
        <v>10162.0</v>
      </c>
      <c r="CG47" s="17">
        <v>11788.0</v>
      </c>
    </row>
    <row r="48" hidden="1">
      <c r="A48" s="14" t="s">
        <v>54</v>
      </c>
      <c r="B48" s="15">
        <v>4757.0</v>
      </c>
      <c r="C48" s="16">
        <v>6557.0</v>
      </c>
      <c r="D48" s="16">
        <v>8115.0</v>
      </c>
      <c r="E48" s="16">
        <v>9490.0</v>
      </c>
      <c r="F48" s="16">
        <v>11352.0</v>
      </c>
      <c r="G48" s="16">
        <v>13102.0</v>
      </c>
      <c r="H48" s="16">
        <v>15475.0</v>
      </c>
      <c r="I48" s="16">
        <v>18183.0</v>
      </c>
      <c r="J48" s="16">
        <v>20217.0</v>
      </c>
      <c r="K48" s="17">
        <v>22561.0</v>
      </c>
      <c r="L48" s="15">
        <v>5480.0</v>
      </c>
      <c r="M48" s="16">
        <v>7219.0</v>
      </c>
      <c r="N48" s="16">
        <v>8640.0</v>
      </c>
      <c r="O48" s="16">
        <v>10127.0</v>
      </c>
      <c r="P48" s="16">
        <v>11932.0</v>
      </c>
      <c r="Q48" s="16">
        <v>13968.0</v>
      </c>
      <c r="R48" s="16">
        <v>16606.0</v>
      </c>
      <c r="S48" s="16">
        <v>19227.0</v>
      </c>
      <c r="T48" s="17">
        <v>21250.0</v>
      </c>
      <c r="U48" s="15">
        <v>4395.0</v>
      </c>
      <c r="V48" s="16">
        <v>5936.0</v>
      </c>
      <c r="W48" s="16">
        <v>7337.0</v>
      </c>
      <c r="X48" s="16">
        <v>9067.0</v>
      </c>
      <c r="Y48" s="16">
        <v>10920.0</v>
      </c>
      <c r="Z48" s="16">
        <v>12596.0</v>
      </c>
      <c r="AA48" s="16">
        <v>14974.0</v>
      </c>
      <c r="AB48" s="16">
        <v>16964.0</v>
      </c>
      <c r="AC48" s="16">
        <v>19494.0</v>
      </c>
      <c r="AD48" s="17">
        <v>21574.0</v>
      </c>
      <c r="AE48" s="15">
        <v>6120.0</v>
      </c>
      <c r="AF48" s="16">
        <v>8567.0</v>
      </c>
      <c r="AG48" s="16">
        <v>10771.0</v>
      </c>
      <c r="AH48" s="16">
        <v>13542.0</v>
      </c>
      <c r="AI48" s="16">
        <v>16769.0</v>
      </c>
      <c r="AJ48" s="16">
        <v>18932.0</v>
      </c>
      <c r="AK48" s="16">
        <v>21891.0</v>
      </c>
      <c r="AL48" s="16">
        <v>24397.0</v>
      </c>
      <c r="AM48" s="16">
        <v>26326.0</v>
      </c>
      <c r="AN48" s="17">
        <v>28209.0</v>
      </c>
      <c r="AO48" s="15">
        <v>5798.0</v>
      </c>
      <c r="AP48" s="16">
        <v>7514.0</v>
      </c>
      <c r="AQ48" s="16">
        <v>9820.0</v>
      </c>
      <c r="AR48" s="16">
        <v>13595.0</v>
      </c>
      <c r="AS48" s="16">
        <v>16513.0</v>
      </c>
      <c r="AT48" s="16">
        <v>20068.0</v>
      </c>
      <c r="AU48" s="16">
        <v>23169.0</v>
      </c>
      <c r="AV48" s="16">
        <v>26360.0</v>
      </c>
      <c r="AW48" s="16">
        <v>29021.0</v>
      </c>
      <c r="AX48" s="17">
        <v>31350.0</v>
      </c>
      <c r="AY48" s="15">
        <v>4572.0</v>
      </c>
      <c r="AZ48" s="16">
        <v>6204.0</v>
      </c>
      <c r="BA48" s="16">
        <v>7867.0</v>
      </c>
      <c r="BB48" s="16">
        <v>10219.0</v>
      </c>
      <c r="BC48" s="16">
        <v>13238.0</v>
      </c>
      <c r="BD48" s="16">
        <v>15225.0</v>
      </c>
      <c r="BE48" s="16">
        <v>17634.0</v>
      </c>
      <c r="BF48" s="16">
        <v>20232.0</v>
      </c>
      <c r="BG48" s="16">
        <v>22255.0</v>
      </c>
      <c r="BH48" s="17">
        <v>24199.0</v>
      </c>
      <c r="BI48" s="15">
        <v>4883.0</v>
      </c>
      <c r="BJ48" s="16">
        <v>5997.0</v>
      </c>
      <c r="BK48" s="16">
        <v>7229.0</v>
      </c>
      <c r="BL48" s="16">
        <v>9145.0</v>
      </c>
      <c r="BM48" s="16">
        <v>11483.0</v>
      </c>
      <c r="BN48" s="16">
        <v>13377.0</v>
      </c>
      <c r="BO48" s="16">
        <v>15516.0</v>
      </c>
      <c r="BP48" s="17">
        <v>18213.0</v>
      </c>
      <c r="BQ48" s="15">
        <v>2469.0</v>
      </c>
      <c r="BR48" s="16">
        <v>4086.0</v>
      </c>
      <c r="BS48" s="16">
        <v>5641.0</v>
      </c>
      <c r="BT48" s="16">
        <v>6958.0</v>
      </c>
      <c r="BU48" s="16">
        <v>9755.0</v>
      </c>
      <c r="BV48" s="16">
        <v>11549.0</v>
      </c>
      <c r="BW48" s="16">
        <v>13048.0</v>
      </c>
      <c r="BX48" s="16">
        <v>14875.0</v>
      </c>
      <c r="BY48" s="16">
        <v>16564.0</v>
      </c>
      <c r="BZ48" s="16">
        <v>17834.0</v>
      </c>
      <c r="CA48" s="17">
        <v>19166.0</v>
      </c>
      <c r="CB48" s="15">
        <v>2630.0</v>
      </c>
      <c r="CC48" s="16">
        <v>4644.0</v>
      </c>
      <c r="CD48" s="16">
        <v>6566.0</v>
      </c>
      <c r="CE48" s="16">
        <v>8272.0</v>
      </c>
      <c r="CF48" s="16">
        <v>11395.0</v>
      </c>
      <c r="CG48" s="17">
        <v>13153.0</v>
      </c>
    </row>
    <row r="49" hidden="1">
      <c r="A49" s="14" t="s">
        <v>55</v>
      </c>
      <c r="B49" s="15">
        <v>20705.0</v>
      </c>
      <c r="C49" s="16">
        <v>28108.0</v>
      </c>
      <c r="D49" s="16">
        <v>34527.0</v>
      </c>
      <c r="E49" s="16">
        <v>42349.0</v>
      </c>
      <c r="F49" s="16">
        <v>52039.0</v>
      </c>
      <c r="G49" s="16">
        <v>60817.0</v>
      </c>
      <c r="H49" s="16">
        <v>72066.0</v>
      </c>
      <c r="I49" s="16">
        <v>82605.0</v>
      </c>
      <c r="J49" s="16">
        <v>90551.0</v>
      </c>
      <c r="K49" s="17">
        <v>99311.0</v>
      </c>
      <c r="L49" s="15">
        <v>22058.0</v>
      </c>
      <c r="M49" s="16">
        <v>28955.0</v>
      </c>
      <c r="N49" s="16">
        <v>34244.0</v>
      </c>
      <c r="O49" s="16">
        <v>42326.0</v>
      </c>
      <c r="P49" s="16">
        <v>51705.0</v>
      </c>
      <c r="Q49" s="16">
        <v>59111.0</v>
      </c>
      <c r="R49" s="16">
        <v>69157.0</v>
      </c>
      <c r="S49" s="16">
        <v>78576.0</v>
      </c>
      <c r="T49" s="17">
        <v>86250.0</v>
      </c>
      <c r="U49" s="15">
        <v>19074.0</v>
      </c>
      <c r="V49" s="16">
        <v>26104.0</v>
      </c>
      <c r="W49" s="16">
        <v>31738.0</v>
      </c>
      <c r="X49" s="16">
        <v>40125.0</v>
      </c>
      <c r="Y49" s="16">
        <v>49466.0</v>
      </c>
      <c r="Z49" s="16">
        <v>57431.0</v>
      </c>
      <c r="AA49" s="16">
        <v>67698.0</v>
      </c>
      <c r="AB49" s="16">
        <v>76205.0</v>
      </c>
      <c r="AC49" s="16">
        <v>83937.0</v>
      </c>
      <c r="AD49" s="17">
        <v>91052.0</v>
      </c>
      <c r="AE49" s="15">
        <v>18725.0</v>
      </c>
      <c r="AF49" s="16">
        <v>24755.0</v>
      </c>
      <c r="AG49" s="16">
        <v>30623.0</v>
      </c>
      <c r="AH49" s="16">
        <v>40543.0</v>
      </c>
      <c r="AI49" s="16">
        <v>50120.0</v>
      </c>
      <c r="AJ49" s="16">
        <v>57726.0</v>
      </c>
      <c r="AK49" s="16">
        <v>66757.0</v>
      </c>
      <c r="AL49" s="16">
        <v>75845.0</v>
      </c>
      <c r="AM49" s="16">
        <v>83652.0</v>
      </c>
      <c r="AN49" s="17">
        <v>90898.0</v>
      </c>
      <c r="AO49" s="15">
        <v>19634.0</v>
      </c>
      <c r="AP49" s="16">
        <v>26386.0</v>
      </c>
      <c r="AQ49" s="16">
        <v>32752.0</v>
      </c>
      <c r="AR49" s="16">
        <v>42482.0</v>
      </c>
      <c r="AS49" s="16">
        <v>51390.0</v>
      </c>
      <c r="AT49" s="16">
        <v>59767.0</v>
      </c>
      <c r="AU49" s="16">
        <v>68746.0</v>
      </c>
      <c r="AV49" s="16">
        <v>77955.0</v>
      </c>
      <c r="AW49" s="16">
        <v>85586.0</v>
      </c>
      <c r="AX49" s="17">
        <v>93012.0</v>
      </c>
      <c r="AY49" s="15">
        <v>18726.0</v>
      </c>
      <c r="AZ49" s="16">
        <v>25846.0</v>
      </c>
      <c r="BA49" s="16">
        <v>31485.0</v>
      </c>
      <c r="BB49" s="16">
        <v>39649.0</v>
      </c>
      <c r="BC49" s="16">
        <v>48188.0</v>
      </c>
      <c r="BD49" s="16">
        <v>56239.0</v>
      </c>
      <c r="BE49" s="16">
        <v>64269.0</v>
      </c>
      <c r="BF49" s="16">
        <v>72908.0</v>
      </c>
      <c r="BG49" s="16">
        <v>80288.0</v>
      </c>
      <c r="BH49" s="17">
        <v>86826.0</v>
      </c>
      <c r="BI49" s="15">
        <v>18947.0</v>
      </c>
      <c r="BJ49" s="16">
        <v>22477.0</v>
      </c>
      <c r="BK49" s="16">
        <v>27166.0</v>
      </c>
      <c r="BL49" s="16">
        <v>35050.0</v>
      </c>
      <c r="BM49" s="16">
        <v>43164.0</v>
      </c>
      <c r="BN49" s="16">
        <v>50921.0</v>
      </c>
      <c r="BO49" s="16">
        <v>59296.0</v>
      </c>
      <c r="BP49" s="17">
        <v>67536.0</v>
      </c>
      <c r="BQ49" s="15">
        <v>12426.0</v>
      </c>
      <c r="BR49" s="16">
        <v>19786.0</v>
      </c>
      <c r="BS49" s="16">
        <v>27382.0</v>
      </c>
      <c r="BT49" s="16">
        <v>33038.0</v>
      </c>
      <c r="BU49" s="16">
        <v>41338.0</v>
      </c>
      <c r="BV49" s="16">
        <v>48921.0</v>
      </c>
      <c r="BW49" s="16">
        <v>56383.0</v>
      </c>
      <c r="BX49" s="16">
        <v>64338.0</v>
      </c>
      <c r="BY49" s="16">
        <v>71253.0</v>
      </c>
      <c r="BZ49" s="16">
        <v>77562.0</v>
      </c>
      <c r="CA49" s="17">
        <v>85025.0</v>
      </c>
      <c r="CB49" s="15">
        <v>11489.0</v>
      </c>
      <c r="CC49" s="16">
        <v>18688.0</v>
      </c>
      <c r="CD49" s="16">
        <v>26295.0</v>
      </c>
      <c r="CE49" s="16">
        <v>31652.0</v>
      </c>
      <c r="CF49" s="16">
        <v>38575.0</v>
      </c>
      <c r="CG49" s="17">
        <v>45692.0</v>
      </c>
    </row>
    <row r="50" hidden="1">
      <c r="A50" s="14" t="s">
        <v>56</v>
      </c>
      <c r="B50" s="15">
        <v>8868.0</v>
      </c>
      <c r="C50" s="16">
        <v>12215.0</v>
      </c>
      <c r="D50" s="16">
        <v>14958.0</v>
      </c>
      <c r="E50" s="16">
        <v>18882.0</v>
      </c>
      <c r="F50" s="16">
        <v>22939.0</v>
      </c>
      <c r="G50" s="16">
        <v>26645.0</v>
      </c>
      <c r="H50" s="16">
        <v>32249.0</v>
      </c>
      <c r="I50" s="16">
        <v>37635.0</v>
      </c>
      <c r="J50" s="16">
        <v>42099.0</v>
      </c>
      <c r="K50" s="17">
        <v>46799.0</v>
      </c>
      <c r="L50" s="15">
        <v>10528.0</v>
      </c>
      <c r="M50" s="16">
        <v>13806.0</v>
      </c>
      <c r="N50" s="16">
        <v>16411.0</v>
      </c>
      <c r="O50" s="16">
        <v>21004.0</v>
      </c>
      <c r="P50" s="16">
        <v>24737.0</v>
      </c>
      <c r="Q50" s="16">
        <v>28408.0</v>
      </c>
      <c r="R50" s="16">
        <v>33881.0</v>
      </c>
      <c r="S50" s="16">
        <v>39446.0</v>
      </c>
      <c r="T50" s="17">
        <v>45109.0</v>
      </c>
      <c r="U50" s="15">
        <v>10611.0</v>
      </c>
      <c r="V50" s="16">
        <v>13961.0</v>
      </c>
      <c r="W50" s="16">
        <v>16844.0</v>
      </c>
      <c r="X50" s="16">
        <v>21484.0</v>
      </c>
      <c r="Y50" s="16">
        <v>24481.0</v>
      </c>
      <c r="Z50" s="16">
        <v>28658.0</v>
      </c>
      <c r="AA50" s="16">
        <v>34461.0</v>
      </c>
      <c r="AB50" s="16">
        <v>39451.0</v>
      </c>
      <c r="AC50" s="16">
        <v>45408.0</v>
      </c>
      <c r="AD50" s="17">
        <v>49375.0</v>
      </c>
      <c r="AE50" s="15">
        <v>9928.0</v>
      </c>
      <c r="AF50" s="16">
        <v>13080.0</v>
      </c>
      <c r="AG50" s="16">
        <v>15925.0</v>
      </c>
      <c r="AH50" s="16">
        <v>20174.0</v>
      </c>
      <c r="AI50" s="16">
        <v>24502.0</v>
      </c>
      <c r="AJ50" s="16">
        <v>28507.0</v>
      </c>
      <c r="AK50" s="16">
        <v>33908.0</v>
      </c>
      <c r="AL50" s="16">
        <v>39091.0</v>
      </c>
      <c r="AM50" s="16">
        <v>45149.0</v>
      </c>
      <c r="AN50" s="17">
        <v>48652.0</v>
      </c>
      <c r="AO50" s="15">
        <v>9532.0</v>
      </c>
      <c r="AP50" s="16">
        <v>12771.0</v>
      </c>
      <c r="AQ50" s="16">
        <v>15582.0</v>
      </c>
      <c r="AR50" s="16">
        <v>20845.0</v>
      </c>
      <c r="AS50" s="16">
        <v>25516.0</v>
      </c>
      <c r="AT50" s="16">
        <v>29648.0</v>
      </c>
      <c r="AU50" s="16">
        <v>35282.0</v>
      </c>
      <c r="AV50" s="16">
        <v>40629.0</v>
      </c>
      <c r="AW50" s="16">
        <v>45987.0</v>
      </c>
      <c r="AX50" s="17">
        <v>49087.0</v>
      </c>
      <c r="AY50" s="15">
        <v>7590.0</v>
      </c>
      <c r="AZ50" s="16">
        <v>10158.0</v>
      </c>
      <c r="BA50" s="16">
        <v>12344.0</v>
      </c>
      <c r="BB50" s="16">
        <v>15866.0</v>
      </c>
      <c r="BC50" s="16">
        <v>19585.0</v>
      </c>
      <c r="BD50" s="16">
        <v>22506.0</v>
      </c>
      <c r="BE50" s="16">
        <v>27936.0</v>
      </c>
      <c r="BF50" s="16">
        <v>33080.0</v>
      </c>
      <c r="BG50" s="16">
        <v>37372.0</v>
      </c>
      <c r="BH50" s="17">
        <v>40274.0</v>
      </c>
      <c r="BI50" s="15">
        <v>6731.0</v>
      </c>
      <c r="BJ50" s="16">
        <v>7618.0</v>
      </c>
      <c r="BK50" s="16">
        <v>8949.0</v>
      </c>
      <c r="BL50" s="16">
        <v>12810.0</v>
      </c>
      <c r="BM50" s="16">
        <v>16280.0</v>
      </c>
      <c r="BN50" s="16">
        <v>19033.0</v>
      </c>
      <c r="BO50" s="16">
        <v>23848.0</v>
      </c>
      <c r="BP50" s="17">
        <v>29186.0</v>
      </c>
      <c r="BQ50" s="15">
        <v>4569.0</v>
      </c>
      <c r="BR50" s="16">
        <v>7514.0</v>
      </c>
      <c r="BS50" s="16">
        <v>10355.0</v>
      </c>
      <c r="BT50" s="16">
        <v>12165.0</v>
      </c>
      <c r="BU50" s="16">
        <v>16818.0</v>
      </c>
      <c r="BV50" s="16">
        <v>20231.0</v>
      </c>
      <c r="BW50" s="16">
        <v>23255.0</v>
      </c>
      <c r="BX50" s="16">
        <v>27859.0</v>
      </c>
      <c r="BY50" s="16">
        <v>32676.0</v>
      </c>
      <c r="BZ50" s="16">
        <v>35778.0</v>
      </c>
      <c r="CA50" s="17">
        <v>38632.0</v>
      </c>
      <c r="CB50" s="15">
        <v>4412.0</v>
      </c>
      <c r="CC50" s="16">
        <v>7483.0</v>
      </c>
      <c r="CD50" s="16">
        <v>10226.0</v>
      </c>
      <c r="CE50" s="16">
        <v>12391.0</v>
      </c>
      <c r="CF50" s="16">
        <v>16935.0</v>
      </c>
      <c r="CG50" s="17">
        <v>20667.0</v>
      </c>
    </row>
    <row r="51" hidden="1">
      <c r="A51" s="14" t="s">
        <v>57</v>
      </c>
      <c r="B51" s="15">
        <v>8464.0</v>
      </c>
      <c r="C51" s="16">
        <v>11675.0</v>
      </c>
      <c r="D51" s="16">
        <v>14493.0</v>
      </c>
      <c r="E51" s="16">
        <v>17760.0</v>
      </c>
      <c r="F51" s="16">
        <v>21202.0</v>
      </c>
      <c r="G51" s="16">
        <v>24484.0</v>
      </c>
      <c r="H51" s="16">
        <v>28507.0</v>
      </c>
      <c r="I51" s="16">
        <v>32852.0</v>
      </c>
      <c r="J51" s="16">
        <v>36415.0</v>
      </c>
      <c r="K51" s="17">
        <v>40167.0</v>
      </c>
      <c r="L51" s="15">
        <v>10316.0</v>
      </c>
      <c r="M51" s="16">
        <v>13972.0</v>
      </c>
      <c r="N51" s="16">
        <v>16746.0</v>
      </c>
      <c r="O51" s="16">
        <v>21004.0</v>
      </c>
      <c r="P51" s="16">
        <v>24752.0</v>
      </c>
      <c r="Q51" s="16">
        <v>28091.0</v>
      </c>
      <c r="R51" s="16">
        <v>32225.0</v>
      </c>
      <c r="S51" s="16">
        <v>37111.0</v>
      </c>
      <c r="T51" s="17">
        <v>41035.0</v>
      </c>
      <c r="U51" s="15">
        <v>11179.0</v>
      </c>
      <c r="V51" s="16">
        <v>14718.0</v>
      </c>
      <c r="W51" s="16">
        <v>17432.0</v>
      </c>
      <c r="X51" s="16">
        <v>23008.0</v>
      </c>
      <c r="Y51" s="16">
        <v>27305.0</v>
      </c>
      <c r="Z51" s="16">
        <v>31263.0</v>
      </c>
      <c r="AA51" s="16">
        <v>35619.0</v>
      </c>
      <c r="AB51" s="16">
        <v>40110.0</v>
      </c>
      <c r="AC51" s="16">
        <v>44101.0</v>
      </c>
      <c r="AD51" s="17">
        <v>48768.0</v>
      </c>
      <c r="AE51" s="15">
        <v>10161.0</v>
      </c>
      <c r="AF51" s="16">
        <v>13573.0</v>
      </c>
      <c r="AG51" s="16">
        <v>16865.0</v>
      </c>
      <c r="AH51" s="16">
        <v>22307.0</v>
      </c>
      <c r="AI51" s="16">
        <v>26225.0</v>
      </c>
      <c r="AJ51" s="16">
        <v>30046.0</v>
      </c>
      <c r="AK51" s="16">
        <v>34193.0</v>
      </c>
      <c r="AL51" s="16">
        <v>38648.0</v>
      </c>
      <c r="AM51" s="16">
        <v>42637.0</v>
      </c>
      <c r="AN51" s="17">
        <v>47065.0</v>
      </c>
      <c r="AO51" s="15">
        <v>10901.0</v>
      </c>
      <c r="AP51" s="16">
        <v>14461.0</v>
      </c>
      <c r="AQ51" s="16">
        <v>17926.0</v>
      </c>
      <c r="AR51" s="16">
        <v>23880.0</v>
      </c>
      <c r="AS51" s="16">
        <v>27955.0</v>
      </c>
      <c r="AT51" s="16">
        <v>32450.0</v>
      </c>
      <c r="AU51" s="16">
        <v>36906.0</v>
      </c>
      <c r="AV51" s="16">
        <v>41711.0</v>
      </c>
      <c r="AW51" s="16">
        <v>46595.0</v>
      </c>
      <c r="AX51" s="17">
        <v>51126.0</v>
      </c>
      <c r="AY51" s="15">
        <v>10729.0</v>
      </c>
      <c r="AZ51" s="16">
        <v>13883.0</v>
      </c>
      <c r="BA51" s="16">
        <v>16536.0</v>
      </c>
      <c r="BB51" s="16">
        <v>21557.0</v>
      </c>
      <c r="BC51" s="16">
        <v>25122.0</v>
      </c>
      <c r="BD51" s="16">
        <v>29253.0</v>
      </c>
      <c r="BE51" s="16">
        <v>32971.0</v>
      </c>
      <c r="BF51" s="16">
        <v>37065.0</v>
      </c>
      <c r="BG51" s="16">
        <v>40312.0</v>
      </c>
      <c r="BH51" s="17">
        <v>43484.0</v>
      </c>
      <c r="BI51" s="15">
        <v>8852.0</v>
      </c>
      <c r="BJ51" s="16">
        <v>10360.0</v>
      </c>
      <c r="BK51" s="16">
        <v>12117.0</v>
      </c>
      <c r="BL51" s="16">
        <v>16375.0</v>
      </c>
      <c r="BM51" s="16">
        <v>19573.0</v>
      </c>
      <c r="BN51" s="16">
        <v>23755.0</v>
      </c>
      <c r="BO51" s="16">
        <v>27713.0</v>
      </c>
      <c r="BP51" s="17">
        <v>31786.0</v>
      </c>
      <c r="BQ51" s="15">
        <v>5293.0</v>
      </c>
      <c r="BR51" s="16">
        <v>8744.0</v>
      </c>
      <c r="BS51" s="16">
        <v>11837.0</v>
      </c>
      <c r="BT51" s="16">
        <v>14375.0</v>
      </c>
      <c r="BU51" s="16">
        <v>18637.0</v>
      </c>
      <c r="BV51" s="16">
        <v>21720.0</v>
      </c>
      <c r="BW51" s="16">
        <v>24770.0</v>
      </c>
      <c r="BX51" s="16">
        <v>28029.0</v>
      </c>
      <c r="BY51" s="16">
        <v>31019.0</v>
      </c>
      <c r="BZ51" s="16">
        <v>33347.0</v>
      </c>
      <c r="CA51" s="17">
        <v>36135.0</v>
      </c>
      <c r="CB51" s="15">
        <v>5781.0</v>
      </c>
      <c r="CC51" s="16">
        <v>9061.0</v>
      </c>
      <c r="CD51" s="16">
        <v>12012.0</v>
      </c>
      <c r="CE51" s="16">
        <v>14458.0</v>
      </c>
      <c r="CF51" s="16">
        <v>18238.0</v>
      </c>
      <c r="CG51" s="17">
        <v>21294.0</v>
      </c>
    </row>
    <row r="52" hidden="1">
      <c r="A52" s="14" t="s">
        <v>58</v>
      </c>
      <c r="B52" s="15">
        <v>17595.0</v>
      </c>
      <c r="C52" s="16">
        <v>24378.0</v>
      </c>
      <c r="D52" s="16">
        <v>30083.0</v>
      </c>
      <c r="E52" s="16">
        <v>38781.0</v>
      </c>
      <c r="F52" s="16">
        <v>46539.0</v>
      </c>
      <c r="G52" s="16">
        <v>53750.0</v>
      </c>
      <c r="H52" s="16">
        <v>62859.0</v>
      </c>
      <c r="I52" s="16">
        <v>71974.0</v>
      </c>
      <c r="J52" s="16">
        <v>79470.0</v>
      </c>
      <c r="K52" s="17">
        <v>86785.0</v>
      </c>
      <c r="L52" s="15">
        <v>19407.0</v>
      </c>
      <c r="M52" s="16">
        <v>25888.0</v>
      </c>
      <c r="N52" s="16">
        <v>31569.0</v>
      </c>
      <c r="O52" s="16">
        <v>40359.0</v>
      </c>
      <c r="P52" s="16">
        <v>48031.0</v>
      </c>
      <c r="Q52" s="16">
        <v>53392.0</v>
      </c>
      <c r="R52" s="16">
        <v>62023.0</v>
      </c>
      <c r="S52" s="16">
        <v>70694.0</v>
      </c>
      <c r="T52" s="17">
        <v>77036.0</v>
      </c>
      <c r="U52" s="15">
        <v>18828.0</v>
      </c>
      <c r="V52" s="16">
        <v>25575.0</v>
      </c>
      <c r="W52" s="16">
        <v>31387.0</v>
      </c>
      <c r="X52" s="16">
        <v>40705.0</v>
      </c>
      <c r="Y52" s="16">
        <v>48692.0</v>
      </c>
      <c r="Z52" s="16">
        <v>55840.0</v>
      </c>
      <c r="AA52" s="16">
        <v>65269.0</v>
      </c>
      <c r="AB52" s="16">
        <v>73208.0</v>
      </c>
      <c r="AC52" s="16">
        <v>79882.0</v>
      </c>
      <c r="AD52" s="17">
        <v>86525.0</v>
      </c>
      <c r="AE52" s="15">
        <v>18289.0</v>
      </c>
      <c r="AF52" s="16">
        <v>24498.0</v>
      </c>
      <c r="AG52" s="16">
        <v>30433.0</v>
      </c>
      <c r="AH52" s="16">
        <v>39732.0</v>
      </c>
      <c r="AI52" s="16">
        <v>47849.0</v>
      </c>
      <c r="AJ52" s="16">
        <v>55699.0</v>
      </c>
      <c r="AK52" s="16">
        <v>65127.0</v>
      </c>
      <c r="AL52" s="16">
        <v>73815.0</v>
      </c>
      <c r="AM52" s="16">
        <v>81744.0</v>
      </c>
      <c r="AN52" s="17">
        <v>88717.0</v>
      </c>
      <c r="AO52" s="15">
        <v>18214.0</v>
      </c>
      <c r="AP52" s="16">
        <v>25204.0</v>
      </c>
      <c r="AQ52" s="16">
        <v>31577.0</v>
      </c>
      <c r="AR52" s="16">
        <v>42108.0</v>
      </c>
      <c r="AS52" s="16">
        <v>50874.0</v>
      </c>
      <c r="AT52" s="16">
        <v>58599.0</v>
      </c>
      <c r="AU52" s="16">
        <v>67687.0</v>
      </c>
      <c r="AV52" s="16">
        <v>76448.0</v>
      </c>
      <c r="AW52" s="16">
        <v>83924.0</v>
      </c>
      <c r="AX52" s="17">
        <v>90791.0</v>
      </c>
      <c r="AY52" s="15">
        <v>16471.0</v>
      </c>
      <c r="AZ52" s="16">
        <v>22601.0</v>
      </c>
      <c r="BA52" s="16">
        <v>27766.0</v>
      </c>
      <c r="BB52" s="16">
        <v>37561.0</v>
      </c>
      <c r="BC52" s="16">
        <v>45569.0</v>
      </c>
      <c r="BD52" s="16">
        <v>52261.0</v>
      </c>
      <c r="BE52" s="16">
        <v>60457.0</v>
      </c>
      <c r="BF52" s="16">
        <v>68150.0</v>
      </c>
      <c r="BG52" s="16">
        <v>74175.0</v>
      </c>
      <c r="BH52" s="17">
        <v>80309.0</v>
      </c>
      <c r="BI52" s="15">
        <v>16570.0</v>
      </c>
      <c r="BJ52" s="16">
        <v>18957.0</v>
      </c>
      <c r="BK52" s="16">
        <v>21826.0</v>
      </c>
      <c r="BL52" s="16">
        <v>30915.0</v>
      </c>
      <c r="BM52" s="16">
        <v>37738.0</v>
      </c>
      <c r="BN52" s="16">
        <v>44014.0</v>
      </c>
      <c r="BO52" s="16">
        <v>51812.0</v>
      </c>
      <c r="BP52" s="17">
        <v>58664.0</v>
      </c>
      <c r="BQ52" s="15">
        <v>9619.0</v>
      </c>
      <c r="BR52" s="16">
        <v>15844.0</v>
      </c>
      <c r="BS52" s="16">
        <v>21718.0</v>
      </c>
      <c r="BT52" s="16">
        <v>26413.0</v>
      </c>
      <c r="BU52" s="16">
        <v>35847.0</v>
      </c>
      <c r="BV52" s="16">
        <v>42654.0</v>
      </c>
      <c r="BW52" s="16">
        <v>48544.0</v>
      </c>
      <c r="BX52" s="16">
        <v>55744.0</v>
      </c>
      <c r="BY52" s="16">
        <v>61947.0</v>
      </c>
      <c r="BZ52" s="16">
        <v>66931.0</v>
      </c>
      <c r="CA52" s="17">
        <v>72360.0</v>
      </c>
      <c r="CB52" s="15">
        <v>8478.0</v>
      </c>
      <c r="CC52" s="16">
        <v>13885.0</v>
      </c>
      <c r="CD52" s="16">
        <v>19234.0</v>
      </c>
      <c r="CE52" s="16">
        <v>23692.0</v>
      </c>
      <c r="CF52" s="16">
        <v>32142.0</v>
      </c>
      <c r="CG52" s="17">
        <v>38067.0</v>
      </c>
    </row>
    <row r="53" hidden="1">
      <c r="A53" s="14" t="s">
        <v>59</v>
      </c>
      <c r="B53" s="15">
        <v>10806.0</v>
      </c>
      <c r="C53" s="16">
        <v>15039.0</v>
      </c>
      <c r="D53" s="16">
        <v>18883.0</v>
      </c>
      <c r="E53" s="16">
        <v>23936.0</v>
      </c>
      <c r="F53" s="16">
        <v>29390.0</v>
      </c>
      <c r="G53" s="16">
        <v>34283.0</v>
      </c>
      <c r="H53" s="16">
        <v>41170.0</v>
      </c>
      <c r="I53" s="16">
        <v>47003.0</v>
      </c>
      <c r="J53" s="16">
        <v>51340.0</v>
      </c>
      <c r="K53" s="17">
        <v>55602.0</v>
      </c>
      <c r="L53" s="15">
        <v>11497.0</v>
      </c>
      <c r="M53" s="16">
        <v>15781.0</v>
      </c>
      <c r="N53" s="16">
        <v>19306.0</v>
      </c>
      <c r="O53" s="16">
        <v>24448.0</v>
      </c>
      <c r="P53" s="16">
        <v>29684.0</v>
      </c>
      <c r="Q53" s="16">
        <v>34504.0</v>
      </c>
      <c r="R53" s="16">
        <v>40893.0</v>
      </c>
      <c r="S53" s="16">
        <v>46465.0</v>
      </c>
      <c r="T53" s="17">
        <v>50738.0</v>
      </c>
      <c r="U53" s="15">
        <v>10257.0</v>
      </c>
      <c r="V53" s="16">
        <v>14520.0</v>
      </c>
      <c r="W53" s="16">
        <v>17835.0</v>
      </c>
      <c r="X53" s="16">
        <v>23609.0</v>
      </c>
      <c r="Y53" s="16">
        <v>28116.0</v>
      </c>
      <c r="Z53" s="16">
        <v>33394.0</v>
      </c>
      <c r="AA53" s="16">
        <v>39389.0</v>
      </c>
      <c r="AB53" s="16">
        <v>44315.0</v>
      </c>
      <c r="AC53" s="16">
        <v>48367.0</v>
      </c>
      <c r="AD53" s="17">
        <v>52153.0</v>
      </c>
      <c r="AE53" s="15">
        <v>9986.0</v>
      </c>
      <c r="AF53" s="16">
        <v>14261.0</v>
      </c>
      <c r="AG53" s="16">
        <v>17856.0</v>
      </c>
      <c r="AH53" s="16">
        <v>24616.0</v>
      </c>
      <c r="AI53" s="16">
        <v>28292.0</v>
      </c>
      <c r="AJ53" s="16">
        <v>33207.0</v>
      </c>
      <c r="AK53" s="16">
        <v>38970.0</v>
      </c>
      <c r="AL53" s="16">
        <v>44484.0</v>
      </c>
      <c r="AM53" s="16">
        <v>48897.0</v>
      </c>
      <c r="AN53" s="17">
        <v>53051.0</v>
      </c>
      <c r="AO53" s="15">
        <v>10170.0</v>
      </c>
      <c r="AP53" s="16">
        <v>14513.0</v>
      </c>
      <c r="AQ53" s="16">
        <v>18828.0</v>
      </c>
      <c r="AR53" s="16">
        <v>25424.0</v>
      </c>
      <c r="AS53" s="16">
        <v>29400.0</v>
      </c>
      <c r="AT53" s="16">
        <v>34393.0</v>
      </c>
      <c r="AU53" s="16">
        <v>40342.0</v>
      </c>
      <c r="AV53" s="16">
        <v>45929.0</v>
      </c>
      <c r="AW53" s="16">
        <v>50055.0</v>
      </c>
      <c r="AX53" s="17">
        <v>54615.0</v>
      </c>
      <c r="AY53" s="15">
        <v>9800.0</v>
      </c>
      <c r="AZ53" s="16">
        <v>13974.0</v>
      </c>
      <c r="BA53" s="16">
        <v>17409.0</v>
      </c>
      <c r="BB53" s="16">
        <v>24140.0</v>
      </c>
      <c r="BC53" s="16">
        <v>28244.0</v>
      </c>
      <c r="BD53" s="16">
        <v>32501.0</v>
      </c>
      <c r="BE53" s="16">
        <v>38739.0</v>
      </c>
      <c r="BF53" s="16">
        <v>43931.0</v>
      </c>
      <c r="BG53" s="16">
        <v>47649.0</v>
      </c>
      <c r="BH53" s="17">
        <v>50949.0</v>
      </c>
      <c r="BI53" s="15">
        <v>9101.0</v>
      </c>
      <c r="BJ53" s="16">
        <v>10495.0</v>
      </c>
      <c r="BK53" s="16">
        <v>12321.0</v>
      </c>
      <c r="BL53" s="16">
        <v>17841.0</v>
      </c>
      <c r="BM53" s="16">
        <v>22132.0</v>
      </c>
      <c r="BN53" s="16">
        <v>26350.0</v>
      </c>
      <c r="BO53" s="16">
        <v>31767.0</v>
      </c>
      <c r="BP53" s="17">
        <v>36390.0</v>
      </c>
      <c r="BQ53" s="15">
        <v>5152.0</v>
      </c>
      <c r="BR53" s="16">
        <v>8527.0</v>
      </c>
      <c r="BS53" s="16">
        <v>11317.0</v>
      </c>
      <c r="BT53" s="16">
        <v>13853.0</v>
      </c>
      <c r="BU53" s="16">
        <v>19351.0</v>
      </c>
      <c r="BV53" s="16">
        <v>23151.0</v>
      </c>
      <c r="BW53" s="16">
        <v>27256.0</v>
      </c>
      <c r="BX53" s="16">
        <v>32686.0</v>
      </c>
      <c r="BY53" s="16">
        <v>37065.0</v>
      </c>
      <c r="BZ53" s="16">
        <v>40557.0</v>
      </c>
      <c r="CA53" s="17">
        <v>43442.0</v>
      </c>
      <c r="CB53" s="15">
        <v>4891.0</v>
      </c>
      <c r="CC53" s="16">
        <v>8010.0</v>
      </c>
      <c r="CD53" s="16">
        <v>10930.0</v>
      </c>
      <c r="CE53" s="16">
        <v>13310.0</v>
      </c>
      <c r="CF53" s="16">
        <v>18855.0</v>
      </c>
      <c r="CG53" s="17">
        <v>22486.0</v>
      </c>
    </row>
    <row r="54" hidden="1">
      <c r="A54" s="14" t="s">
        <v>60</v>
      </c>
      <c r="B54" s="15">
        <v>16083.0</v>
      </c>
      <c r="C54" s="16">
        <v>22168.0</v>
      </c>
      <c r="D54" s="16">
        <v>27380.0</v>
      </c>
      <c r="E54" s="16">
        <v>34146.0</v>
      </c>
      <c r="F54" s="16">
        <v>41140.0</v>
      </c>
      <c r="G54" s="16">
        <v>47527.0</v>
      </c>
      <c r="H54" s="16">
        <v>55139.0</v>
      </c>
      <c r="I54" s="16">
        <v>62978.0</v>
      </c>
      <c r="J54" s="16">
        <v>69234.0</v>
      </c>
      <c r="K54" s="17">
        <v>76016.0</v>
      </c>
      <c r="L54" s="15">
        <v>17717.0</v>
      </c>
      <c r="M54" s="16">
        <v>23737.0</v>
      </c>
      <c r="N54" s="16">
        <v>28642.0</v>
      </c>
      <c r="O54" s="16">
        <v>36556.0</v>
      </c>
      <c r="P54" s="16">
        <v>43514.0</v>
      </c>
      <c r="Q54" s="16">
        <v>49416.0</v>
      </c>
      <c r="R54" s="16">
        <v>57436.0</v>
      </c>
      <c r="S54" s="16">
        <v>65007.0</v>
      </c>
      <c r="T54" s="17">
        <v>71537.0</v>
      </c>
      <c r="U54" s="15">
        <v>16410.0</v>
      </c>
      <c r="V54" s="16">
        <v>22469.0</v>
      </c>
      <c r="W54" s="16">
        <v>27829.0</v>
      </c>
      <c r="X54" s="16">
        <v>37171.0</v>
      </c>
      <c r="Y54" s="16">
        <v>45470.0</v>
      </c>
      <c r="Z54" s="16">
        <v>51445.0</v>
      </c>
      <c r="AA54" s="16">
        <v>58680.0</v>
      </c>
      <c r="AB54" s="16">
        <v>65351.0</v>
      </c>
      <c r="AC54" s="16">
        <v>72067.0</v>
      </c>
      <c r="AD54" s="17">
        <v>78563.0</v>
      </c>
      <c r="AE54" s="15">
        <v>15430.0</v>
      </c>
      <c r="AF54" s="16">
        <v>20960.0</v>
      </c>
      <c r="AG54" s="16">
        <v>26278.0</v>
      </c>
      <c r="AH54" s="16">
        <v>35021.0</v>
      </c>
      <c r="AI54" s="16">
        <v>41967.0</v>
      </c>
      <c r="AJ54" s="16">
        <v>48353.0</v>
      </c>
      <c r="AK54" s="16">
        <v>55180.0</v>
      </c>
      <c r="AL54" s="16">
        <v>62208.0</v>
      </c>
      <c r="AM54" s="16">
        <v>68557.0</v>
      </c>
      <c r="AN54" s="17">
        <v>74981.0</v>
      </c>
      <c r="AO54" s="15">
        <v>16167.0</v>
      </c>
      <c r="AP54" s="16">
        <v>22277.0</v>
      </c>
      <c r="AQ54" s="16">
        <v>28058.0</v>
      </c>
      <c r="AR54" s="16">
        <v>37468.0</v>
      </c>
      <c r="AS54" s="16">
        <v>44716.0</v>
      </c>
      <c r="AT54" s="16">
        <v>51255.0</v>
      </c>
      <c r="AU54" s="16">
        <v>58023.0</v>
      </c>
      <c r="AV54" s="16">
        <v>65687.0</v>
      </c>
      <c r="AW54" s="16">
        <v>72604.0</v>
      </c>
      <c r="AX54" s="17">
        <v>79851.0</v>
      </c>
      <c r="AY54" s="15">
        <v>14961.0</v>
      </c>
      <c r="AZ54" s="16">
        <v>20599.0</v>
      </c>
      <c r="BA54" s="16">
        <v>25454.0</v>
      </c>
      <c r="BB54" s="16">
        <v>34139.0</v>
      </c>
      <c r="BC54" s="16">
        <v>41532.0</v>
      </c>
      <c r="BD54" s="16">
        <v>47777.0</v>
      </c>
      <c r="BE54" s="16">
        <v>54513.0</v>
      </c>
      <c r="BF54" s="16">
        <v>61444.0</v>
      </c>
      <c r="BG54" s="16">
        <v>67762.0</v>
      </c>
      <c r="BH54" s="17">
        <v>73962.0</v>
      </c>
      <c r="BI54" s="15">
        <v>16079.0</v>
      </c>
      <c r="BJ54" s="16">
        <v>19297.0</v>
      </c>
      <c r="BK54" s="16">
        <v>22777.0</v>
      </c>
      <c r="BL54" s="16">
        <v>29661.0</v>
      </c>
      <c r="BM54" s="16">
        <v>35867.0</v>
      </c>
      <c r="BN54" s="16">
        <v>42142.0</v>
      </c>
      <c r="BO54" s="16">
        <v>49014.0</v>
      </c>
      <c r="BP54" s="17">
        <v>56192.0</v>
      </c>
      <c r="BQ54" s="15">
        <v>9081.0</v>
      </c>
      <c r="BR54" s="16">
        <v>15026.0</v>
      </c>
      <c r="BS54" s="16">
        <v>20179.0</v>
      </c>
      <c r="BT54" s="16">
        <v>24601.0</v>
      </c>
      <c r="BU54" s="16">
        <v>31779.0</v>
      </c>
      <c r="BV54" s="16">
        <v>37536.0</v>
      </c>
      <c r="BW54" s="16">
        <v>42796.0</v>
      </c>
      <c r="BX54" s="16">
        <v>48487.0</v>
      </c>
      <c r="BY54" s="16">
        <v>53854.0</v>
      </c>
      <c r="BZ54" s="16">
        <v>58013.0</v>
      </c>
      <c r="CA54" s="17">
        <v>62576.0</v>
      </c>
      <c r="CB54" s="15">
        <v>9004.0</v>
      </c>
      <c r="CC54" s="16">
        <v>15072.0</v>
      </c>
      <c r="CD54" s="16">
        <v>20658.0</v>
      </c>
      <c r="CE54" s="16">
        <v>25374.0</v>
      </c>
      <c r="CF54" s="16">
        <v>32662.0</v>
      </c>
      <c r="CG54" s="17">
        <v>38296.0</v>
      </c>
    </row>
    <row r="55" hidden="1">
      <c r="A55" s="14" t="s">
        <v>61</v>
      </c>
      <c r="B55" s="15">
        <v>13658.0</v>
      </c>
      <c r="C55" s="16">
        <v>18682.0</v>
      </c>
      <c r="D55" s="16">
        <v>23359.0</v>
      </c>
      <c r="E55" s="16">
        <v>28646.0</v>
      </c>
      <c r="F55" s="16">
        <v>35247.0</v>
      </c>
      <c r="G55" s="16">
        <v>41371.0</v>
      </c>
      <c r="H55" s="16">
        <v>48199.0</v>
      </c>
      <c r="I55" s="16">
        <v>55746.0</v>
      </c>
      <c r="J55" s="16">
        <v>61518.0</v>
      </c>
      <c r="K55" s="17">
        <v>67525.0</v>
      </c>
      <c r="L55" s="15">
        <v>14433.0</v>
      </c>
      <c r="M55" s="16">
        <v>19057.0</v>
      </c>
      <c r="N55" s="16">
        <v>22964.0</v>
      </c>
      <c r="O55" s="16">
        <v>27806.0</v>
      </c>
      <c r="P55" s="16">
        <v>33427.0</v>
      </c>
      <c r="Q55" s="16">
        <v>39021.0</v>
      </c>
      <c r="R55" s="16">
        <v>45345.0</v>
      </c>
      <c r="S55" s="16">
        <v>51822.0</v>
      </c>
      <c r="T55" s="17">
        <v>57451.0</v>
      </c>
      <c r="U55" s="15">
        <v>12737.0</v>
      </c>
      <c r="V55" s="16">
        <v>17255.0</v>
      </c>
      <c r="W55" s="16">
        <v>21293.0</v>
      </c>
      <c r="X55" s="16">
        <v>26562.0</v>
      </c>
      <c r="Y55" s="16">
        <v>32263.0</v>
      </c>
      <c r="Z55" s="16">
        <v>37936.0</v>
      </c>
      <c r="AA55" s="16">
        <v>44203.0</v>
      </c>
      <c r="AB55" s="16">
        <v>49823.0</v>
      </c>
      <c r="AC55" s="16">
        <v>54871.0</v>
      </c>
      <c r="AD55" s="17">
        <v>59698.0</v>
      </c>
      <c r="AE55" s="15">
        <v>12157.0</v>
      </c>
      <c r="AF55" s="16">
        <v>16058.0</v>
      </c>
      <c r="AG55" s="16">
        <v>20086.0</v>
      </c>
      <c r="AH55" s="16">
        <v>25030.0</v>
      </c>
      <c r="AI55" s="16">
        <v>30456.0</v>
      </c>
      <c r="AJ55" s="16">
        <v>35782.0</v>
      </c>
      <c r="AK55" s="16">
        <v>41299.0</v>
      </c>
      <c r="AL55" s="16">
        <v>47037.0</v>
      </c>
      <c r="AM55" s="16">
        <v>52224.0</v>
      </c>
      <c r="AN55" s="17">
        <v>57101.0</v>
      </c>
      <c r="AO55" s="15">
        <v>12438.0</v>
      </c>
      <c r="AP55" s="16">
        <v>16391.0</v>
      </c>
      <c r="AQ55" s="16">
        <v>20231.0</v>
      </c>
      <c r="AR55" s="16">
        <v>24995.0</v>
      </c>
      <c r="AS55" s="16">
        <v>29999.0</v>
      </c>
      <c r="AT55" s="16">
        <v>35252.0</v>
      </c>
      <c r="AU55" s="16">
        <v>41038.0</v>
      </c>
      <c r="AV55" s="16">
        <v>46715.0</v>
      </c>
      <c r="AW55" s="16">
        <v>51811.0</v>
      </c>
      <c r="AX55" s="17">
        <v>56279.0</v>
      </c>
      <c r="AY55" s="15">
        <v>13038.0</v>
      </c>
      <c r="AZ55" s="16">
        <v>17641.0</v>
      </c>
      <c r="BA55" s="16">
        <v>21306.0</v>
      </c>
      <c r="BB55" s="16">
        <v>26150.0</v>
      </c>
      <c r="BC55" s="16">
        <v>31395.0</v>
      </c>
      <c r="BD55" s="16">
        <v>36794.0</v>
      </c>
      <c r="BE55" s="16">
        <v>42194.0</v>
      </c>
      <c r="BF55" s="16">
        <v>47979.0</v>
      </c>
      <c r="BG55" s="16">
        <v>52469.0</v>
      </c>
      <c r="BH55" s="17">
        <v>56568.0</v>
      </c>
      <c r="BI55" s="15">
        <v>11033.0</v>
      </c>
      <c r="BJ55" s="16">
        <v>12832.0</v>
      </c>
      <c r="BK55" s="16">
        <v>15317.0</v>
      </c>
      <c r="BL55" s="16">
        <v>19606.0</v>
      </c>
      <c r="BM55" s="16">
        <v>24534.0</v>
      </c>
      <c r="BN55" s="16">
        <v>29665.0</v>
      </c>
      <c r="BO55" s="16">
        <v>34695.0</v>
      </c>
      <c r="BP55" s="17">
        <v>39673.0</v>
      </c>
      <c r="BQ55" s="15">
        <v>6678.0</v>
      </c>
      <c r="BR55" s="16">
        <v>10810.0</v>
      </c>
      <c r="BS55" s="16">
        <v>14987.0</v>
      </c>
      <c r="BT55" s="16">
        <v>18547.0</v>
      </c>
      <c r="BU55" s="16">
        <v>23615.0</v>
      </c>
      <c r="BV55" s="16">
        <v>28374.0</v>
      </c>
      <c r="BW55" s="16">
        <v>33005.0</v>
      </c>
      <c r="BX55" s="16">
        <v>37745.0</v>
      </c>
      <c r="BY55" s="16">
        <v>42147.0</v>
      </c>
      <c r="BZ55" s="16">
        <v>45917.0</v>
      </c>
      <c r="CA55" s="17">
        <v>50058.0</v>
      </c>
      <c r="CB55" s="15">
        <v>6877.0</v>
      </c>
      <c r="CC55" s="16">
        <v>10922.0</v>
      </c>
      <c r="CD55" s="16">
        <v>14874.0</v>
      </c>
      <c r="CE55" s="16">
        <v>18315.0</v>
      </c>
      <c r="CF55" s="16">
        <v>22795.0</v>
      </c>
      <c r="CG55" s="17">
        <v>27229.0</v>
      </c>
    </row>
    <row r="56" hidden="1">
      <c r="A56" s="14" t="s">
        <v>62</v>
      </c>
      <c r="B56" s="15">
        <v>7984.0</v>
      </c>
      <c r="C56" s="16">
        <v>10889.0</v>
      </c>
      <c r="D56" s="16">
        <v>13504.0</v>
      </c>
      <c r="E56" s="16">
        <v>16469.0</v>
      </c>
      <c r="F56" s="16">
        <v>19528.0</v>
      </c>
      <c r="G56" s="16">
        <v>24010.0</v>
      </c>
      <c r="H56" s="16">
        <v>28529.0</v>
      </c>
      <c r="I56" s="16">
        <v>32801.0</v>
      </c>
      <c r="J56" s="16">
        <v>36457.0</v>
      </c>
      <c r="K56" s="17">
        <v>39661.0</v>
      </c>
      <c r="L56" s="15">
        <v>8714.0</v>
      </c>
      <c r="M56" s="16">
        <v>11520.0</v>
      </c>
      <c r="N56" s="16">
        <v>13910.0</v>
      </c>
      <c r="O56" s="16">
        <v>16352.0</v>
      </c>
      <c r="P56" s="16">
        <v>19331.0</v>
      </c>
      <c r="Q56" s="16">
        <v>23015.0</v>
      </c>
      <c r="R56" s="16">
        <v>27225.0</v>
      </c>
      <c r="S56" s="16">
        <v>32142.0</v>
      </c>
      <c r="T56" s="17">
        <v>35314.0</v>
      </c>
      <c r="U56" s="15">
        <v>7607.0</v>
      </c>
      <c r="V56" s="16">
        <v>10257.0</v>
      </c>
      <c r="W56" s="16">
        <v>12675.0</v>
      </c>
      <c r="X56" s="16">
        <v>16011.0</v>
      </c>
      <c r="Y56" s="16">
        <v>18914.0</v>
      </c>
      <c r="Z56" s="16">
        <v>23007.0</v>
      </c>
      <c r="AA56" s="16">
        <v>27084.0</v>
      </c>
      <c r="AB56" s="16">
        <v>30437.0</v>
      </c>
      <c r="AC56" s="16">
        <v>33783.0</v>
      </c>
      <c r="AD56" s="17">
        <v>36924.0</v>
      </c>
      <c r="AE56" s="15">
        <v>8173.0</v>
      </c>
      <c r="AF56" s="16">
        <v>10925.0</v>
      </c>
      <c r="AG56" s="16">
        <v>13670.0</v>
      </c>
      <c r="AH56" s="16">
        <v>17309.0</v>
      </c>
      <c r="AI56" s="16">
        <v>20532.0</v>
      </c>
      <c r="AJ56" s="16">
        <v>24392.0</v>
      </c>
      <c r="AK56" s="16">
        <v>28322.0</v>
      </c>
      <c r="AL56" s="16">
        <v>31752.0</v>
      </c>
      <c r="AM56" s="16">
        <v>35022.0</v>
      </c>
      <c r="AN56" s="17">
        <v>38163.0</v>
      </c>
      <c r="AO56" s="15">
        <v>8291.0</v>
      </c>
      <c r="AP56" s="16">
        <v>11101.0</v>
      </c>
      <c r="AQ56" s="16">
        <v>14028.0</v>
      </c>
      <c r="AR56" s="16">
        <v>17941.0</v>
      </c>
      <c r="AS56" s="16">
        <v>21173.0</v>
      </c>
      <c r="AT56" s="16">
        <v>25297.0</v>
      </c>
      <c r="AU56" s="16">
        <v>28725.0</v>
      </c>
      <c r="AV56" s="16">
        <v>32456.0</v>
      </c>
      <c r="AW56" s="16">
        <v>35902.0</v>
      </c>
      <c r="AX56" s="17">
        <v>38920.0</v>
      </c>
      <c r="AY56" s="15">
        <v>8337.0</v>
      </c>
      <c r="AZ56" s="16">
        <v>11249.0</v>
      </c>
      <c r="BA56" s="16">
        <v>13679.0</v>
      </c>
      <c r="BB56" s="16">
        <v>17259.0</v>
      </c>
      <c r="BC56" s="16">
        <v>20192.0</v>
      </c>
      <c r="BD56" s="16">
        <v>23795.0</v>
      </c>
      <c r="BE56" s="16">
        <v>27044.0</v>
      </c>
      <c r="BF56" s="16">
        <v>30580.0</v>
      </c>
      <c r="BG56" s="16">
        <v>33557.0</v>
      </c>
      <c r="BH56" s="17">
        <v>36131.0</v>
      </c>
      <c r="BI56" s="15">
        <v>6793.0</v>
      </c>
      <c r="BJ56" s="16">
        <v>7828.0</v>
      </c>
      <c r="BK56" s="16">
        <v>9297.0</v>
      </c>
      <c r="BL56" s="16">
        <v>11418.0</v>
      </c>
      <c r="BM56" s="16">
        <v>13786.0</v>
      </c>
      <c r="BN56" s="16">
        <v>16440.0</v>
      </c>
      <c r="BO56" s="16">
        <v>19044.0</v>
      </c>
      <c r="BP56" s="17">
        <v>21738.0</v>
      </c>
      <c r="BQ56" s="15">
        <v>3584.0</v>
      </c>
      <c r="BR56" s="16">
        <v>5820.0</v>
      </c>
      <c r="BS56" s="16">
        <v>7975.0</v>
      </c>
      <c r="BT56" s="16">
        <v>9928.0</v>
      </c>
      <c r="BU56" s="16">
        <v>12426.0</v>
      </c>
      <c r="BV56" s="16">
        <v>14365.0</v>
      </c>
      <c r="BW56" s="16">
        <v>16715.0</v>
      </c>
      <c r="BX56" s="16">
        <v>18928.0</v>
      </c>
      <c r="BY56" s="16">
        <v>21014.0</v>
      </c>
      <c r="BZ56" s="16">
        <v>22804.0</v>
      </c>
      <c r="CA56" s="17">
        <v>24602.0</v>
      </c>
      <c r="CB56" s="15">
        <v>3929.0</v>
      </c>
      <c r="CC56" s="16">
        <v>6273.0</v>
      </c>
      <c r="CD56" s="16">
        <v>8665.0</v>
      </c>
      <c r="CE56" s="16">
        <v>10635.0</v>
      </c>
      <c r="CF56" s="16">
        <v>13059.0</v>
      </c>
      <c r="CG56" s="17">
        <v>14974.0</v>
      </c>
    </row>
    <row r="57" hidden="1">
      <c r="A57" s="14" t="s">
        <v>63</v>
      </c>
      <c r="B57" s="15">
        <v>14195.0</v>
      </c>
      <c r="C57" s="16">
        <v>19598.0</v>
      </c>
      <c r="D57" s="16">
        <v>24551.0</v>
      </c>
      <c r="E57" s="16">
        <v>30608.0</v>
      </c>
      <c r="F57" s="16">
        <v>36768.0</v>
      </c>
      <c r="G57" s="16">
        <v>43179.0</v>
      </c>
      <c r="H57" s="16">
        <v>49948.0</v>
      </c>
      <c r="I57" s="16">
        <v>57188.0</v>
      </c>
      <c r="J57" s="16">
        <v>63379.0</v>
      </c>
      <c r="K57" s="17">
        <v>69699.0</v>
      </c>
      <c r="L57" s="15">
        <v>16741.0</v>
      </c>
      <c r="M57" s="16">
        <v>22670.0</v>
      </c>
      <c r="N57" s="16">
        <v>27785.0</v>
      </c>
      <c r="O57" s="16">
        <v>35445.0</v>
      </c>
      <c r="P57" s="16">
        <v>42329.0</v>
      </c>
      <c r="Q57" s="16">
        <v>48727.0</v>
      </c>
      <c r="R57" s="16">
        <v>55318.0</v>
      </c>
      <c r="S57" s="16">
        <v>62351.0</v>
      </c>
      <c r="T57" s="17">
        <v>68501.0</v>
      </c>
      <c r="U57" s="15">
        <v>14114.0</v>
      </c>
      <c r="V57" s="16">
        <v>19588.0</v>
      </c>
      <c r="W57" s="16">
        <v>24498.0</v>
      </c>
      <c r="X57" s="16">
        <v>32187.0</v>
      </c>
      <c r="Y57" s="16">
        <v>38807.0</v>
      </c>
      <c r="Z57" s="16">
        <v>45843.0</v>
      </c>
      <c r="AA57" s="16">
        <v>52482.0</v>
      </c>
      <c r="AB57" s="16">
        <v>59084.0</v>
      </c>
      <c r="AC57" s="16">
        <v>65159.0</v>
      </c>
      <c r="AD57" s="17">
        <v>70906.0</v>
      </c>
      <c r="AE57" s="15">
        <v>14279.0</v>
      </c>
      <c r="AF57" s="16">
        <v>19501.0</v>
      </c>
      <c r="AG57" s="16">
        <v>24521.0</v>
      </c>
      <c r="AH57" s="16">
        <v>31808.0</v>
      </c>
      <c r="AI57" s="16">
        <v>37570.0</v>
      </c>
      <c r="AJ57" s="16">
        <v>44461.0</v>
      </c>
      <c r="AK57" s="16">
        <v>51255.0</v>
      </c>
      <c r="AL57" s="16">
        <v>58274.0</v>
      </c>
      <c r="AM57" s="16">
        <v>64486.0</v>
      </c>
      <c r="AN57" s="17">
        <v>71097.0</v>
      </c>
      <c r="AO57" s="15">
        <v>16038.0</v>
      </c>
      <c r="AP57" s="16">
        <v>21628.0</v>
      </c>
      <c r="AQ57" s="16">
        <v>27355.0</v>
      </c>
      <c r="AR57" s="16">
        <v>35215.0</v>
      </c>
      <c r="AS57" s="16">
        <v>41945.0</v>
      </c>
      <c r="AT57" s="16">
        <v>49001.0</v>
      </c>
      <c r="AU57" s="16">
        <v>55921.0</v>
      </c>
      <c r="AV57" s="16">
        <v>63226.0</v>
      </c>
      <c r="AW57" s="16">
        <v>70120.0</v>
      </c>
      <c r="AX57" s="17">
        <v>76326.0</v>
      </c>
      <c r="AY57" s="15">
        <v>15289.0</v>
      </c>
      <c r="AZ57" s="16">
        <v>20830.0</v>
      </c>
      <c r="BA57" s="16">
        <v>25770.0</v>
      </c>
      <c r="BB57" s="16">
        <v>33340.0</v>
      </c>
      <c r="BC57" s="16">
        <v>40387.0</v>
      </c>
      <c r="BD57" s="16">
        <v>46940.0</v>
      </c>
      <c r="BE57" s="16">
        <v>53158.0</v>
      </c>
      <c r="BF57" s="16">
        <v>59612.0</v>
      </c>
      <c r="BG57" s="16">
        <v>65851.0</v>
      </c>
      <c r="BH57" s="17">
        <v>71344.0</v>
      </c>
      <c r="BI57" s="15">
        <v>16112.0</v>
      </c>
      <c r="BJ57" s="16">
        <v>18792.0</v>
      </c>
      <c r="BK57" s="16">
        <v>22197.0</v>
      </c>
      <c r="BL57" s="16">
        <v>28739.0</v>
      </c>
      <c r="BM57" s="16">
        <v>35547.0</v>
      </c>
      <c r="BN57" s="16">
        <v>41883.0</v>
      </c>
      <c r="BO57" s="16">
        <v>48153.0</v>
      </c>
      <c r="BP57" s="17">
        <v>54291.0</v>
      </c>
      <c r="BQ57" s="15">
        <v>9926.0</v>
      </c>
      <c r="BR57" s="16">
        <v>15850.0</v>
      </c>
      <c r="BS57" s="16">
        <v>21143.0</v>
      </c>
      <c r="BT57" s="16">
        <v>26017.0</v>
      </c>
      <c r="BU57" s="16">
        <v>33237.0</v>
      </c>
      <c r="BV57" s="16">
        <v>38918.0</v>
      </c>
      <c r="BW57" s="16">
        <v>44377.0</v>
      </c>
      <c r="BX57" s="16">
        <v>49961.0</v>
      </c>
      <c r="BY57" s="16">
        <v>54819.0</v>
      </c>
      <c r="BZ57" s="16">
        <v>59041.0</v>
      </c>
      <c r="CA57" s="17">
        <v>63371.0</v>
      </c>
      <c r="CB57" s="15">
        <v>9885.0</v>
      </c>
      <c r="CC57" s="16">
        <v>15948.0</v>
      </c>
      <c r="CD57" s="16">
        <v>21730.0</v>
      </c>
      <c r="CE57" s="16">
        <v>26389.0</v>
      </c>
      <c r="CF57" s="16">
        <v>34001.0</v>
      </c>
      <c r="CG57" s="17">
        <v>39310.0</v>
      </c>
    </row>
    <row r="58" hidden="1">
      <c r="A58" s="14" t="s">
        <v>64</v>
      </c>
      <c r="B58" s="15">
        <v>15275.0</v>
      </c>
      <c r="C58" s="16">
        <v>20963.0</v>
      </c>
      <c r="D58" s="16">
        <v>26007.0</v>
      </c>
      <c r="E58" s="16">
        <v>32319.0</v>
      </c>
      <c r="F58" s="16">
        <v>39577.0</v>
      </c>
      <c r="G58" s="16">
        <v>46529.0</v>
      </c>
      <c r="H58" s="16">
        <v>54664.0</v>
      </c>
      <c r="I58" s="16">
        <v>62153.0</v>
      </c>
      <c r="J58" s="16">
        <v>68491.0</v>
      </c>
      <c r="K58" s="17">
        <v>74918.0</v>
      </c>
      <c r="L58" s="15">
        <v>16217.0</v>
      </c>
      <c r="M58" s="16">
        <v>21533.0</v>
      </c>
      <c r="N58" s="16">
        <v>25907.0</v>
      </c>
      <c r="O58" s="16">
        <v>32353.0</v>
      </c>
      <c r="P58" s="16">
        <v>39226.0</v>
      </c>
      <c r="Q58" s="16">
        <v>45443.0</v>
      </c>
      <c r="R58" s="16">
        <v>52671.0</v>
      </c>
      <c r="S58" s="16">
        <v>60095.0</v>
      </c>
      <c r="T58" s="17">
        <v>66767.0</v>
      </c>
      <c r="U58" s="15">
        <v>14775.0</v>
      </c>
      <c r="V58" s="16">
        <v>20236.0</v>
      </c>
      <c r="W58" s="16">
        <v>24942.0</v>
      </c>
      <c r="X58" s="16">
        <v>31936.0</v>
      </c>
      <c r="Y58" s="16">
        <v>38326.0</v>
      </c>
      <c r="Z58" s="16">
        <v>44794.0</v>
      </c>
      <c r="AA58" s="16">
        <v>52183.0</v>
      </c>
      <c r="AB58" s="16">
        <v>59153.0</v>
      </c>
      <c r="AC58" s="16">
        <v>65180.0</v>
      </c>
      <c r="AD58" s="17">
        <v>71054.0</v>
      </c>
      <c r="AE58" s="15">
        <v>15084.0</v>
      </c>
      <c r="AF58" s="16">
        <v>20315.0</v>
      </c>
      <c r="AG58" s="16">
        <v>25535.0</v>
      </c>
      <c r="AH58" s="16">
        <v>32058.0</v>
      </c>
      <c r="AI58" s="16">
        <v>38476.0</v>
      </c>
      <c r="AJ58" s="16">
        <v>44692.0</v>
      </c>
      <c r="AK58" s="16">
        <v>52131.0</v>
      </c>
      <c r="AL58" s="16">
        <v>59686.0</v>
      </c>
      <c r="AM58" s="16">
        <v>66236.0</v>
      </c>
      <c r="AN58" s="17">
        <v>72707.0</v>
      </c>
      <c r="AO58" s="15">
        <v>15264.0</v>
      </c>
      <c r="AP58" s="16">
        <v>20553.0</v>
      </c>
      <c r="AQ58" s="16">
        <v>25788.0</v>
      </c>
      <c r="AR58" s="16">
        <v>33153.0</v>
      </c>
      <c r="AS58" s="16">
        <v>39921.0</v>
      </c>
      <c r="AT58" s="16">
        <v>46708.0</v>
      </c>
      <c r="AU58" s="16">
        <v>54493.0</v>
      </c>
      <c r="AV58" s="16">
        <v>61901.0</v>
      </c>
      <c r="AW58" s="16">
        <v>68385.0</v>
      </c>
      <c r="AX58" s="17">
        <v>74164.0</v>
      </c>
      <c r="AY58" s="15">
        <v>13771.0</v>
      </c>
      <c r="AZ58" s="16">
        <v>18800.0</v>
      </c>
      <c r="BA58" s="16">
        <v>23063.0</v>
      </c>
      <c r="BB58" s="16">
        <v>29734.0</v>
      </c>
      <c r="BC58" s="16">
        <v>36998.0</v>
      </c>
      <c r="BD58" s="16">
        <v>43555.0</v>
      </c>
      <c r="BE58" s="16">
        <v>50573.0</v>
      </c>
      <c r="BF58" s="16">
        <v>57414.0</v>
      </c>
      <c r="BG58" s="16">
        <v>63178.0</v>
      </c>
      <c r="BH58" s="17">
        <v>68598.0</v>
      </c>
      <c r="BI58" s="15">
        <v>13094.0</v>
      </c>
      <c r="BJ58" s="16">
        <v>15168.0</v>
      </c>
      <c r="BK58" s="16">
        <v>17882.0</v>
      </c>
      <c r="BL58" s="16">
        <v>23881.0</v>
      </c>
      <c r="BM58" s="16">
        <v>30158.0</v>
      </c>
      <c r="BN58" s="16">
        <v>35900.0</v>
      </c>
      <c r="BO58" s="16">
        <v>42186.0</v>
      </c>
      <c r="BP58" s="17">
        <v>48534.0</v>
      </c>
      <c r="BQ58" s="15">
        <v>7379.0</v>
      </c>
      <c r="BR58" s="16">
        <v>12371.0</v>
      </c>
      <c r="BS58" s="16">
        <v>16914.0</v>
      </c>
      <c r="BT58" s="16">
        <v>20970.0</v>
      </c>
      <c r="BU58" s="16">
        <v>27395.0</v>
      </c>
      <c r="BV58" s="16">
        <v>32465.0</v>
      </c>
      <c r="BW58" s="16">
        <v>37440.0</v>
      </c>
      <c r="BX58" s="16">
        <v>42451.0</v>
      </c>
      <c r="BY58" s="16">
        <v>46887.0</v>
      </c>
      <c r="BZ58" s="16">
        <v>50697.0</v>
      </c>
      <c r="CA58" s="17">
        <v>54273.0</v>
      </c>
      <c r="CB58" s="15">
        <v>7292.0</v>
      </c>
      <c r="CC58" s="16">
        <v>12293.0</v>
      </c>
      <c r="CD58" s="16">
        <v>17320.0</v>
      </c>
      <c r="CE58" s="16">
        <v>21663.0</v>
      </c>
      <c r="CF58" s="16">
        <v>27679.0</v>
      </c>
      <c r="CG58" s="17">
        <v>32365.0</v>
      </c>
    </row>
    <row r="59" hidden="1">
      <c r="A59" s="14" t="s">
        <v>65</v>
      </c>
      <c r="B59" s="15">
        <v>6118.0</v>
      </c>
      <c r="C59" s="16">
        <v>8831.0</v>
      </c>
      <c r="D59" s="16">
        <v>11033.0</v>
      </c>
      <c r="E59" s="16">
        <v>13604.0</v>
      </c>
      <c r="F59" s="16">
        <v>16525.0</v>
      </c>
      <c r="G59" s="16">
        <v>19377.0</v>
      </c>
      <c r="H59" s="16">
        <v>22917.0</v>
      </c>
      <c r="I59" s="16">
        <v>26442.0</v>
      </c>
      <c r="J59" s="16">
        <v>28867.0</v>
      </c>
      <c r="K59" s="17">
        <v>31448.0</v>
      </c>
      <c r="L59" s="15">
        <v>6972.0</v>
      </c>
      <c r="M59" s="16">
        <v>9422.0</v>
      </c>
      <c r="N59" s="16">
        <v>11445.0</v>
      </c>
      <c r="O59" s="16">
        <v>14265.0</v>
      </c>
      <c r="P59" s="16">
        <v>17150.0</v>
      </c>
      <c r="Q59" s="16">
        <v>19692.0</v>
      </c>
      <c r="R59" s="16">
        <v>22935.0</v>
      </c>
      <c r="S59" s="16">
        <v>26419.0</v>
      </c>
      <c r="T59" s="17">
        <v>29124.0</v>
      </c>
      <c r="U59" s="15">
        <v>6375.0</v>
      </c>
      <c r="V59" s="16">
        <v>8685.0</v>
      </c>
      <c r="W59" s="16">
        <v>10638.0</v>
      </c>
      <c r="X59" s="16">
        <v>13896.0</v>
      </c>
      <c r="Y59" s="16">
        <v>16881.0</v>
      </c>
      <c r="Z59" s="16">
        <v>19783.0</v>
      </c>
      <c r="AA59" s="16">
        <v>23187.0</v>
      </c>
      <c r="AB59" s="16">
        <v>25953.0</v>
      </c>
      <c r="AC59" s="16">
        <v>28484.0</v>
      </c>
      <c r="AD59" s="17">
        <v>30893.0</v>
      </c>
      <c r="AE59" s="15">
        <v>6160.0</v>
      </c>
      <c r="AF59" s="16">
        <v>8333.0</v>
      </c>
      <c r="AG59" s="16">
        <v>10530.0</v>
      </c>
      <c r="AH59" s="16">
        <v>13947.0</v>
      </c>
      <c r="AI59" s="16">
        <v>16628.0</v>
      </c>
      <c r="AJ59" s="16">
        <v>19286.0</v>
      </c>
      <c r="AK59" s="16">
        <v>22427.0</v>
      </c>
      <c r="AL59" s="16">
        <v>25199.0</v>
      </c>
      <c r="AM59" s="16">
        <v>27902.0</v>
      </c>
      <c r="AN59" s="17">
        <v>30240.0</v>
      </c>
      <c r="AO59" s="15">
        <v>6837.0</v>
      </c>
      <c r="AP59" s="16">
        <v>9122.0</v>
      </c>
      <c r="AQ59" s="16">
        <v>11445.0</v>
      </c>
      <c r="AR59" s="16">
        <v>15359.0</v>
      </c>
      <c r="AS59" s="16">
        <v>17913.0</v>
      </c>
      <c r="AT59" s="16">
        <v>21177.0</v>
      </c>
      <c r="AU59" s="16">
        <v>24218.0</v>
      </c>
      <c r="AV59" s="16">
        <v>27395.0</v>
      </c>
      <c r="AW59" s="16">
        <v>29962.0</v>
      </c>
      <c r="AX59" s="17">
        <v>32353.0</v>
      </c>
      <c r="AY59" s="15">
        <v>6372.0</v>
      </c>
      <c r="AZ59" s="16">
        <v>8535.0</v>
      </c>
      <c r="BA59" s="16">
        <v>10405.0</v>
      </c>
      <c r="BB59" s="16">
        <v>13671.0</v>
      </c>
      <c r="BC59" s="16">
        <v>15942.0</v>
      </c>
      <c r="BD59" s="16">
        <v>18610.0</v>
      </c>
      <c r="BE59" s="16">
        <v>21118.0</v>
      </c>
      <c r="BF59" s="16">
        <v>23727.0</v>
      </c>
      <c r="BG59" s="16">
        <v>26058.0</v>
      </c>
      <c r="BH59" s="17">
        <v>28053.0</v>
      </c>
      <c r="BI59" s="15">
        <v>5252.0</v>
      </c>
      <c r="BJ59" s="16">
        <v>6237.0</v>
      </c>
      <c r="BK59" s="16">
        <v>7603.0</v>
      </c>
      <c r="BL59" s="16">
        <v>10152.0</v>
      </c>
      <c r="BM59" s="16">
        <v>12522.0</v>
      </c>
      <c r="BN59" s="16">
        <v>14809.0</v>
      </c>
      <c r="BO59" s="16">
        <v>17208.0</v>
      </c>
      <c r="BP59" s="17">
        <v>19799.0</v>
      </c>
      <c r="BQ59" s="15">
        <v>3260.0</v>
      </c>
      <c r="BR59" s="16">
        <v>5488.0</v>
      </c>
      <c r="BS59" s="16">
        <v>7687.0</v>
      </c>
      <c r="BT59" s="16">
        <v>9562.0</v>
      </c>
      <c r="BU59" s="16">
        <v>12653.0</v>
      </c>
      <c r="BV59" s="16">
        <v>14718.0</v>
      </c>
      <c r="BW59" s="16">
        <v>16954.0</v>
      </c>
      <c r="BX59" s="16">
        <v>19208.0</v>
      </c>
      <c r="BY59" s="16">
        <v>21281.0</v>
      </c>
      <c r="BZ59" s="16">
        <v>22935.0</v>
      </c>
      <c r="CA59" s="17">
        <v>24740.0</v>
      </c>
      <c r="CB59" s="15">
        <v>3009.0</v>
      </c>
      <c r="CC59" s="16">
        <v>4988.0</v>
      </c>
      <c r="CD59" s="16">
        <v>6871.0</v>
      </c>
      <c r="CE59" s="16">
        <v>8454.0</v>
      </c>
      <c r="CF59" s="16">
        <v>11185.0</v>
      </c>
      <c r="CG59" s="17">
        <v>13147.0</v>
      </c>
    </row>
    <row r="60" hidden="1">
      <c r="A60" s="14" t="s">
        <v>66</v>
      </c>
      <c r="B60" s="15">
        <v>7699.0</v>
      </c>
      <c r="C60" s="16">
        <v>10375.0</v>
      </c>
      <c r="D60" s="16">
        <v>12969.0</v>
      </c>
      <c r="E60" s="16">
        <v>16245.0</v>
      </c>
      <c r="F60" s="16">
        <v>19440.0</v>
      </c>
      <c r="G60" s="16">
        <v>22677.0</v>
      </c>
      <c r="H60" s="16">
        <v>28006.0</v>
      </c>
      <c r="I60" s="16">
        <v>31475.0</v>
      </c>
      <c r="J60" s="16">
        <v>34545.0</v>
      </c>
      <c r="K60" s="17">
        <v>37590.0</v>
      </c>
      <c r="L60" s="15">
        <v>7239.0</v>
      </c>
      <c r="M60" s="16">
        <v>9620.0</v>
      </c>
      <c r="N60" s="16">
        <v>11836.0</v>
      </c>
      <c r="O60" s="16">
        <v>15331.0</v>
      </c>
      <c r="P60" s="16">
        <v>18647.0</v>
      </c>
      <c r="Q60" s="16">
        <v>21676.0</v>
      </c>
      <c r="R60" s="16">
        <v>27142.0</v>
      </c>
      <c r="S60" s="16">
        <v>30907.0</v>
      </c>
      <c r="T60" s="17">
        <v>33613.0</v>
      </c>
      <c r="U60" s="15">
        <v>6646.0</v>
      </c>
      <c r="V60" s="16">
        <v>8811.0</v>
      </c>
      <c r="W60" s="16">
        <v>10663.0</v>
      </c>
      <c r="X60" s="16">
        <v>14053.0</v>
      </c>
      <c r="Y60" s="16">
        <v>17293.0</v>
      </c>
      <c r="Z60" s="16">
        <v>20408.0</v>
      </c>
      <c r="AA60" s="16">
        <v>24967.0</v>
      </c>
      <c r="AB60" s="16">
        <v>28204.0</v>
      </c>
      <c r="AC60" s="16">
        <v>30799.0</v>
      </c>
      <c r="AD60" s="17">
        <v>33177.0</v>
      </c>
      <c r="AE60" s="15">
        <v>6616.0</v>
      </c>
      <c r="AF60" s="16">
        <v>8562.0</v>
      </c>
      <c r="AG60" s="16">
        <v>10647.0</v>
      </c>
      <c r="AH60" s="16">
        <v>14306.0</v>
      </c>
      <c r="AI60" s="16">
        <v>16958.0</v>
      </c>
      <c r="AJ60" s="16">
        <v>19899.0</v>
      </c>
      <c r="AK60" s="16">
        <v>24197.0</v>
      </c>
      <c r="AL60" s="16">
        <v>27619.0</v>
      </c>
      <c r="AM60" s="16">
        <v>30467.0</v>
      </c>
      <c r="AN60" s="17">
        <v>33060.0</v>
      </c>
      <c r="AO60" s="15">
        <v>6782.0</v>
      </c>
      <c r="AP60" s="16">
        <v>9316.0</v>
      </c>
      <c r="AQ60" s="16">
        <v>11677.0</v>
      </c>
      <c r="AR60" s="16">
        <v>15547.0</v>
      </c>
      <c r="AS60" s="16">
        <v>18431.0</v>
      </c>
      <c r="AT60" s="16">
        <v>21815.0</v>
      </c>
      <c r="AU60" s="16">
        <v>26619.0</v>
      </c>
      <c r="AV60" s="16">
        <v>30436.0</v>
      </c>
      <c r="AW60" s="16">
        <v>33408.0</v>
      </c>
      <c r="AX60" s="17">
        <v>36123.0</v>
      </c>
      <c r="AY60" s="15">
        <v>6610.0</v>
      </c>
      <c r="AZ60" s="16">
        <v>9077.0</v>
      </c>
      <c r="BA60" s="16">
        <v>11082.0</v>
      </c>
      <c r="BB60" s="16">
        <v>14815.0</v>
      </c>
      <c r="BC60" s="16">
        <v>17667.0</v>
      </c>
      <c r="BD60" s="16">
        <v>20935.0</v>
      </c>
      <c r="BE60" s="16">
        <v>24873.0</v>
      </c>
      <c r="BF60" s="16">
        <v>27853.0</v>
      </c>
      <c r="BG60" s="16">
        <v>30177.0</v>
      </c>
      <c r="BH60" s="17">
        <v>32428.0</v>
      </c>
      <c r="BI60" s="15">
        <v>6786.0</v>
      </c>
      <c r="BJ60" s="16">
        <v>7969.0</v>
      </c>
      <c r="BK60" s="16">
        <v>9436.0</v>
      </c>
      <c r="BL60" s="16">
        <v>12906.0</v>
      </c>
      <c r="BM60" s="16">
        <v>15526.0</v>
      </c>
      <c r="BN60" s="16">
        <v>18504.0</v>
      </c>
      <c r="BO60" s="16">
        <v>22830.0</v>
      </c>
      <c r="BP60" s="17">
        <v>25633.0</v>
      </c>
      <c r="BQ60" s="15">
        <v>3620.0</v>
      </c>
      <c r="BR60" s="16">
        <v>6173.0</v>
      </c>
      <c r="BS60" s="16">
        <v>8429.0</v>
      </c>
      <c r="BT60" s="16">
        <v>10339.0</v>
      </c>
      <c r="BU60" s="16">
        <v>14404.0</v>
      </c>
      <c r="BV60" s="16">
        <v>16935.0</v>
      </c>
      <c r="BW60" s="16">
        <v>19778.0</v>
      </c>
      <c r="BX60" s="16">
        <v>23428.0</v>
      </c>
      <c r="BY60" s="16">
        <v>25922.0</v>
      </c>
      <c r="BZ60" s="16">
        <v>27863.0</v>
      </c>
      <c r="CA60" s="17">
        <v>30090.0</v>
      </c>
      <c r="CB60" s="15">
        <v>4037.0</v>
      </c>
      <c r="CC60" s="16">
        <v>6355.0</v>
      </c>
      <c r="CD60" s="16">
        <v>8734.0</v>
      </c>
      <c r="CE60" s="16">
        <v>10636.0</v>
      </c>
      <c r="CF60" s="16">
        <v>14052.0</v>
      </c>
      <c r="CG60" s="17">
        <v>16473.0</v>
      </c>
    </row>
    <row r="61" hidden="1">
      <c r="A61" s="14" t="s">
        <v>67</v>
      </c>
      <c r="B61" s="15">
        <v>24982.0</v>
      </c>
      <c r="C61" s="16">
        <v>33659.0</v>
      </c>
      <c r="D61" s="16">
        <v>41510.0</v>
      </c>
      <c r="E61" s="16">
        <v>52185.0</v>
      </c>
      <c r="F61" s="16">
        <v>66959.0</v>
      </c>
      <c r="G61" s="16">
        <v>77834.0</v>
      </c>
      <c r="H61" s="16">
        <v>90894.0</v>
      </c>
      <c r="I61" s="16">
        <v>103166.0</v>
      </c>
      <c r="J61" s="16">
        <v>111967.0</v>
      </c>
      <c r="K61" s="17">
        <v>121806.0</v>
      </c>
      <c r="L61" s="15">
        <v>25690.0</v>
      </c>
      <c r="M61" s="16">
        <v>34367.0</v>
      </c>
      <c r="N61" s="16">
        <v>41645.0</v>
      </c>
      <c r="O61" s="16">
        <v>53590.0</v>
      </c>
      <c r="P61" s="16">
        <v>66768.0</v>
      </c>
      <c r="Q61" s="16">
        <v>75722.0</v>
      </c>
      <c r="R61" s="16">
        <v>89454.0</v>
      </c>
      <c r="S61" s="16">
        <v>100550.0</v>
      </c>
      <c r="T61" s="17">
        <v>109179.0</v>
      </c>
      <c r="U61" s="15">
        <v>23826.0</v>
      </c>
      <c r="V61" s="16">
        <v>32233.0</v>
      </c>
      <c r="W61" s="16">
        <v>39338.0</v>
      </c>
      <c r="X61" s="16">
        <v>53707.0</v>
      </c>
      <c r="Y61" s="16">
        <v>67167.0</v>
      </c>
      <c r="Z61" s="16">
        <v>77011.0</v>
      </c>
      <c r="AA61" s="16">
        <v>90256.0</v>
      </c>
      <c r="AB61" s="16">
        <v>100682.0</v>
      </c>
      <c r="AC61" s="16">
        <v>110110.0</v>
      </c>
      <c r="AD61" s="17">
        <v>118900.0</v>
      </c>
      <c r="AE61" s="15">
        <v>23780.0</v>
      </c>
      <c r="AF61" s="16">
        <v>31807.0</v>
      </c>
      <c r="AG61" s="16">
        <v>40017.0</v>
      </c>
      <c r="AH61" s="16">
        <v>53923.0</v>
      </c>
      <c r="AI61" s="16">
        <v>66303.0</v>
      </c>
      <c r="AJ61" s="16">
        <v>76870.0</v>
      </c>
      <c r="AK61" s="16">
        <v>89607.0</v>
      </c>
      <c r="AL61" s="16">
        <v>101202.0</v>
      </c>
      <c r="AM61" s="16">
        <v>111255.0</v>
      </c>
      <c r="AN61" s="17">
        <v>120266.0</v>
      </c>
      <c r="AO61" s="15">
        <v>25145.0</v>
      </c>
      <c r="AP61" s="16">
        <v>33725.0</v>
      </c>
      <c r="AQ61" s="16">
        <v>41465.0</v>
      </c>
      <c r="AR61" s="16">
        <v>55300.0</v>
      </c>
      <c r="AS61" s="16">
        <v>68355.0</v>
      </c>
      <c r="AT61" s="16">
        <v>78492.0</v>
      </c>
      <c r="AU61" s="16">
        <v>90576.0</v>
      </c>
      <c r="AV61" s="16">
        <v>103063.0</v>
      </c>
      <c r="AW61" s="16">
        <v>113314.0</v>
      </c>
      <c r="AX61" s="17">
        <v>121994.0</v>
      </c>
      <c r="AY61" s="15">
        <v>23194.0</v>
      </c>
      <c r="AZ61" s="16">
        <v>31729.0</v>
      </c>
      <c r="BA61" s="16">
        <v>38448.0</v>
      </c>
      <c r="BB61" s="16">
        <v>51813.0</v>
      </c>
      <c r="BC61" s="16">
        <v>63709.0</v>
      </c>
      <c r="BD61" s="16">
        <v>72838.0</v>
      </c>
      <c r="BE61" s="16">
        <v>83056.0</v>
      </c>
      <c r="BF61" s="16">
        <v>93017.0</v>
      </c>
      <c r="BG61" s="16">
        <v>100889.0</v>
      </c>
      <c r="BH61" s="17">
        <v>108511.0</v>
      </c>
      <c r="BI61" s="15">
        <v>21935.0</v>
      </c>
      <c r="BJ61" s="16">
        <v>27353.0</v>
      </c>
      <c r="BK61" s="16">
        <v>32852.0</v>
      </c>
      <c r="BL61" s="16">
        <v>43904.0</v>
      </c>
      <c r="BM61" s="16">
        <v>54135.0</v>
      </c>
      <c r="BN61" s="16">
        <v>64230.0</v>
      </c>
      <c r="BO61" s="16">
        <v>75496.0</v>
      </c>
      <c r="BP61" s="17">
        <v>85134.0</v>
      </c>
      <c r="BQ61" s="15">
        <v>13414.0</v>
      </c>
      <c r="BR61" s="16">
        <v>21603.0</v>
      </c>
      <c r="BS61" s="16">
        <v>29321.0</v>
      </c>
      <c r="BT61" s="16">
        <v>35445.0</v>
      </c>
      <c r="BU61" s="16">
        <v>46755.0</v>
      </c>
      <c r="BV61" s="16">
        <v>55672.0</v>
      </c>
      <c r="BW61" s="16">
        <v>63645.0</v>
      </c>
      <c r="BX61" s="16">
        <v>73233.0</v>
      </c>
      <c r="BY61" s="16">
        <v>81009.0</v>
      </c>
      <c r="BZ61" s="16">
        <v>87301.0</v>
      </c>
      <c r="CA61" s="17">
        <v>94327.0</v>
      </c>
      <c r="CB61" s="15">
        <v>14528.0</v>
      </c>
      <c r="CC61" s="16">
        <v>22988.0</v>
      </c>
      <c r="CD61" s="16">
        <v>30926.0</v>
      </c>
      <c r="CE61" s="16">
        <v>37803.0</v>
      </c>
      <c r="CF61" s="16">
        <v>49724.0</v>
      </c>
      <c r="CG61" s="17">
        <v>57882.0</v>
      </c>
    </row>
    <row r="62" hidden="1">
      <c r="A62" s="14" t="s">
        <v>68</v>
      </c>
      <c r="B62" s="15">
        <v>40208.0</v>
      </c>
      <c r="C62" s="16">
        <v>53963.0</v>
      </c>
      <c r="D62" s="16">
        <v>67459.0</v>
      </c>
      <c r="E62" s="16">
        <v>84315.0</v>
      </c>
      <c r="F62" s="16">
        <v>100348.0</v>
      </c>
      <c r="G62" s="16">
        <v>118034.0</v>
      </c>
      <c r="H62" s="16">
        <v>135483.0</v>
      </c>
      <c r="I62" s="16">
        <v>152823.0</v>
      </c>
      <c r="J62" s="16">
        <v>168764.0</v>
      </c>
      <c r="K62" s="17">
        <v>183230.0</v>
      </c>
      <c r="L62" s="15">
        <v>40423.0</v>
      </c>
      <c r="M62" s="16">
        <v>53656.0</v>
      </c>
      <c r="N62" s="16">
        <v>65361.0</v>
      </c>
      <c r="O62" s="16">
        <v>79718.0</v>
      </c>
      <c r="P62" s="16">
        <v>96321.0</v>
      </c>
      <c r="Q62" s="16">
        <v>113454.0</v>
      </c>
      <c r="R62" s="16">
        <v>132315.0</v>
      </c>
      <c r="S62" s="16">
        <v>149389.0</v>
      </c>
      <c r="T62" s="17">
        <v>164169.0</v>
      </c>
      <c r="U62" s="15">
        <v>36670.0</v>
      </c>
      <c r="V62" s="16">
        <v>50508.0</v>
      </c>
      <c r="W62" s="16">
        <v>61805.0</v>
      </c>
      <c r="X62" s="16">
        <v>77299.0</v>
      </c>
      <c r="Y62" s="16">
        <v>92031.0</v>
      </c>
      <c r="Z62" s="16">
        <v>108695.0</v>
      </c>
      <c r="AA62" s="16">
        <v>126679.0</v>
      </c>
      <c r="AB62" s="16">
        <v>141749.0</v>
      </c>
      <c r="AC62" s="16">
        <v>155890.0</v>
      </c>
      <c r="AD62" s="17">
        <v>169004.0</v>
      </c>
      <c r="AE62" s="15">
        <v>36333.0</v>
      </c>
      <c r="AF62" s="16">
        <v>48527.0</v>
      </c>
      <c r="AG62" s="16">
        <v>60579.0</v>
      </c>
      <c r="AH62" s="16">
        <v>75830.0</v>
      </c>
      <c r="AI62" s="16">
        <v>90861.0</v>
      </c>
      <c r="AJ62" s="16">
        <v>106741.0</v>
      </c>
      <c r="AK62" s="16">
        <v>123192.0</v>
      </c>
      <c r="AL62" s="16">
        <v>139325.0</v>
      </c>
      <c r="AM62" s="16">
        <v>152838.0</v>
      </c>
      <c r="AN62" s="17">
        <v>165713.0</v>
      </c>
      <c r="AO62" s="15">
        <v>35412.0</v>
      </c>
      <c r="AP62" s="16">
        <v>48023.0</v>
      </c>
      <c r="AQ62" s="16">
        <v>60091.0</v>
      </c>
      <c r="AR62" s="16">
        <v>75198.0</v>
      </c>
      <c r="AS62" s="16">
        <v>89661.0</v>
      </c>
      <c r="AT62" s="16">
        <v>105877.0</v>
      </c>
      <c r="AU62" s="16">
        <v>122780.0</v>
      </c>
      <c r="AV62" s="16">
        <v>139242.0</v>
      </c>
      <c r="AW62" s="16">
        <v>153422.0</v>
      </c>
      <c r="AX62" s="17">
        <v>166540.0</v>
      </c>
      <c r="AY62" s="15">
        <v>34200.0</v>
      </c>
      <c r="AZ62" s="16">
        <v>46787.0</v>
      </c>
      <c r="BA62" s="16">
        <v>57925.0</v>
      </c>
      <c r="BB62" s="16">
        <v>72158.0</v>
      </c>
      <c r="BC62" s="16">
        <v>86990.0</v>
      </c>
      <c r="BD62" s="16">
        <v>101857.0</v>
      </c>
      <c r="BE62" s="16">
        <v>116786.0</v>
      </c>
      <c r="BF62" s="16">
        <v>131374.0</v>
      </c>
      <c r="BG62" s="16">
        <v>143636.0</v>
      </c>
      <c r="BH62" s="17">
        <v>154962.0</v>
      </c>
      <c r="BI62" s="15">
        <v>33111.0</v>
      </c>
      <c r="BJ62" s="16">
        <v>39073.0</v>
      </c>
      <c r="BK62" s="16">
        <v>46559.0</v>
      </c>
      <c r="BL62" s="16">
        <v>59624.0</v>
      </c>
      <c r="BM62" s="16">
        <v>73577.0</v>
      </c>
      <c r="BN62" s="16">
        <v>87197.0</v>
      </c>
      <c r="BO62" s="16">
        <v>101667.0</v>
      </c>
      <c r="BP62" s="17">
        <v>115624.0</v>
      </c>
      <c r="BQ62" s="15">
        <v>18974.0</v>
      </c>
      <c r="BR62" s="16">
        <v>30703.0</v>
      </c>
      <c r="BS62" s="16">
        <v>41210.0</v>
      </c>
      <c r="BT62" s="16">
        <v>50599.0</v>
      </c>
      <c r="BU62" s="16">
        <v>64222.0</v>
      </c>
      <c r="BV62" s="16">
        <v>76390.0</v>
      </c>
      <c r="BW62" s="16">
        <v>88704.0</v>
      </c>
      <c r="BX62" s="16">
        <v>101767.0</v>
      </c>
      <c r="BY62" s="16">
        <v>113663.0</v>
      </c>
      <c r="BZ62" s="16">
        <v>123484.0</v>
      </c>
      <c r="CA62" s="17">
        <v>134237.0</v>
      </c>
      <c r="CB62" s="15">
        <v>20319.0</v>
      </c>
      <c r="CC62" s="16">
        <v>31596.0</v>
      </c>
      <c r="CD62" s="16">
        <v>43249.0</v>
      </c>
      <c r="CE62" s="16">
        <v>53494.0</v>
      </c>
      <c r="CF62" s="16">
        <v>67395.0</v>
      </c>
      <c r="CG62" s="17">
        <v>79440.0</v>
      </c>
    </row>
    <row r="63" hidden="1">
      <c r="A63" s="14" t="s">
        <v>69</v>
      </c>
      <c r="B63" s="15">
        <v>17401.0</v>
      </c>
      <c r="C63" s="16">
        <v>23824.0</v>
      </c>
      <c r="D63" s="16">
        <v>30299.0</v>
      </c>
      <c r="E63" s="16">
        <v>36540.0</v>
      </c>
      <c r="F63" s="16">
        <v>43828.0</v>
      </c>
      <c r="G63" s="16">
        <v>51417.0</v>
      </c>
      <c r="H63" s="16">
        <v>59357.0</v>
      </c>
      <c r="I63" s="16">
        <v>67743.0</v>
      </c>
      <c r="J63" s="16">
        <v>75581.0</v>
      </c>
      <c r="K63" s="17">
        <v>82447.0</v>
      </c>
      <c r="L63" s="15">
        <v>18699.0</v>
      </c>
      <c r="M63" s="16">
        <v>25075.0</v>
      </c>
      <c r="N63" s="16">
        <v>30581.0</v>
      </c>
      <c r="O63" s="16">
        <v>37140.0</v>
      </c>
      <c r="P63" s="16">
        <v>45021.0</v>
      </c>
      <c r="Q63" s="16">
        <v>53093.0</v>
      </c>
      <c r="R63" s="16">
        <v>61961.0</v>
      </c>
      <c r="S63" s="16">
        <v>70287.0</v>
      </c>
      <c r="T63" s="17">
        <v>77363.0</v>
      </c>
      <c r="U63" s="15">
        <v>17731.0</v>
      </c>
      <c r="V63" s="16">
        <v>24562.0</v>
      </c>
      <c r="W63" s="16">
        <v>30065.0</v>
      </c>
      <c r="X63" s="16">
        <v>37443.0</v>
      </c>
      <c r="Y63" s="16">
        <v>44646.0</v>
      </c>
      <c r="Z63" s="16">
        <v>52460.0</v>
      </c>
      <c r="AA63" s="16">
        <v>61426.0</v>
      </c>
      <c r="AB63" s="16">
        <v>69203.0</v>
      </c>
      <c r="AC63" s="16">
        <v>76412.0</v>
      </c>
      <c r="AD63" s="17">
        <v>82838.0</v>
      </c>
      <c r="AE63" s="15">
        <v>17653.0</v>
      </c>
      <c r="AF63" s="16">
        <v>23621.0</v>
      </c>
      <c r="AG63" s="16">
        <v>29394.0</v>
      </c>
      <c r="AH63" s="16">
        <v>36439.0</v>
      </c>
      <c r="AI63" s="16">
        <v>43543.0</v>
      </c>
      <c r="AJ63" s="16">
        <v>50944.0</v>
      </c>
      <c r="AK63" s="16">
        <v>59127.0</v>
      </c>
      <c r="AL63" s="16">
        <v>67388.0</v>
      </c>
      <c r="AM63" s="16">
        <v>73985.0</v>
      </c>
      <c r="AN63" s="17">
        <v>80284.0</v>
      </c>
      <c r="AO63" s="15">
        <v>16702.0</v>
      </c>
      <c r="AP63" s="16">
        <v>22586.0</v>
      </c>
      <c r="AQ63" s="16">
        <v>28204.0</v>
      </c>
      <c r="AR63" s="16">
        <v>35252.0</v>
      </c>
      <c r="AS63" s="16">
        <v>41780.0</v>
      </c>
      <c r="AT63" s="16">
        <v>49047.0</v>
      </c>
      <c r="AU63" s="16">
        <v>57463.0</v>
      </c>
      <c r="AV63" s="16">
        <v>65418.0</v>
      </c>
      <c r="AW63" s="16">
        <v>72401.0</v>
      </c>
      <c r="AX63" s="17">
        <v>79006.0</v>
      </c>
      <c r="AY63" s="15"/>
      <c r="AZ63" s="16"/>
      <c r="BA63" s="16"/>
      <c r="BB63" s="16"/>
      <c r="BC63" s="16"/>
      <c r="BD63" s="16"/>
      <c r="BE63" s="16"/>
      <c r="BF63" s="16"/>
      <c r="BG63" s="16"/>
      <c r="BH63" s="17">
        <v>73322.0</v>
      </c>
      <c r="BI63" s="15"/>
      <c r="BJ63" s="16"/>
      <c r="BK63" s="16"/>
      <c r="BL63" s="16"/>
      <c r="BM63" s="16"/>
      <c r="BN63" s="16"/>
      <c r="BO63" s="16"/>
      <c r="BP63" s="17"/>
      <c r="BQ63" s="15"/>
      <c r="BR63" s="16"/>
      <c r="BS63" s="16"/>
      <c r="BT63" s="16"/>
      <c r="BU63" s="16"/>
      <c r="BV63" s="16"/>
      <c r="BW63" s="16"/>
      <c r="BX63" s="16"/>
      <c r="BY63" s="16"/>
      <c r="BZ63" s="16"/>
      <c r="CA63" s="17"/>
      <c r="CB63" s="15"/>
      <c r="CC63" s="16"/>
      <c r="CD63" s="16"/>
      <c r="CE63" s="16"/>
      <c r="CF63" s="16"/>
      <c r="CG63" s="17"/>
    </row>
    <row r="64" hidden="1">
      <c r="A64" s="14" t="s">
        <v>70</v>
      </c>
      <c r="B64" s="15">
        <v>12688.0</v>
      </c>
      <c r="C64" s="16">
        <v>16606.0</v>
      </c>
      <c r="D64" s="16">
        <v>20109.0</v>
      </c>
      <c r="E64" s="16">
        <v>23913.0</v>
      </c>
      <c r="F64" s="16">
        <v>28227.0</v>
      </c>
      <c r="G64" s="16">
        <v>32421.0</v>
      </c>
      <c r="H64" s="16">
        <v>37005.0</v>
      </c>
      <c r="I64" s="16">
        <v>41531.0</v>
      </c>
      <c r="J64" s="16">
        <v>45445.0</v>
      </c>
      <c r="K64" s="17">
        <v>49320.0</v>
      </c>
      <c r="L64" s="15">
        <v>11227.0</v>
      </c>
      <c r="M64" s="16">
        <v>14700.0</v>
      </c>
      <c r="N64" s="16">
        <v>17964.0</v>
      </c>
      <c r="O64" s="16">
        <v>21635.0</v>
      </c>
      <c r="P64" s="16">
        <v>25978.0</v>
      </c>
      <c r="Q64" s="16">
        <v>30366.0</v>
      </c>
      <c r="R64" s="16">
        <v>35391.0</v>
      </c>
      <c r="S64" s="16">
        <v>39849.0</v>
      </c>
      <c r="T64" s="17">
        <v>43757.0</v>
      </c>
      <c r="U64" s="15">
        <v>9095.0</v>
      </c>
      <c r="V64" s="16">
        <v>12270.0</v>
      </c>
      <c r="W64" s="16">
        <v>15111.0</v>
      </c>
      <c r="X64" s="16">
        <v>18265.0</v>
      </c>
      <c r="Y64" s="16">
        <v>21591.0</v>
      </c>
      <c r="Z64" s="16">
        <v>25234.0</v>
      </c>
      <c r="AA64" s="16">
        <v>29549.0</v>
      </c>
      <c r="AB64" s="16">
        <v>33198.0</v>
      </c>
      <c r="AC64" s="16">
        <v>36607.0</v>
      </c>
      <c r="AD64" s="17">
        <v>39774.0</v>
      </c>
      <c r="AE64" s="15">
        <v>8573.0</v>
      </c>
      <c r="AF64" s="16">
        <v>11114.0</v>
      </c>
      <c r="AG64" s="16">
        <v>13904.0</v>
      </c>
      <c r="AH64" s="16">
        <v>17040.0</v>
      </c>
      <c r="AI64" s="16">
        <v>20385.0</v>
      </c>
      <c r="AJ64" s="16">
        <v>23984.0</v>
      </c>
      <c r="AK64" s="16">
        <v>27792.0</v>
      </c>
      <c r="AL64" s="16">
        <v>31452.0</v>
      </c>
      <c r="AM64" s="16">
        <v>34640.0</v>
      </c>
      <c r="AN64" s="17">
        <v>37581.0</v>
      </c>
      <c r="AO64" s="15">
        <v>8290.0</v>
      </c>
      <c r="AP64" s="16">
        <v>11259.0</v>
      </c>
      <c r="AQ64" s="16">
        <v>14023.0</v>
      </c>
      <c r="AR64" s="16">
        <v>17123.0</v>
      </c>
      <c r="AS64" s="16">
        <v>20434.0</v>
      </c>
      <c r="AT64" s="16">
        <v>24096.0</v>
      </c>
      <c r="AU64" s="16">
        <v>27756.0</v>
      </c>
      <c r="AV64" s="16">
        <v>31484.0</v>
      </c>
      <c r="AW64" s="16">
        <v>34765.0</v>
      </c>
      <c r="AX64" s="17">
        <v>37787.0</v>
      </c>
      <c r="AY64" s="15"/>
      <c r="AZ64" s="16"/>
      <c r="BA64" s="16"/>
      <c r="BB64" s="16"/>
      <c r="BC64" s="16"/>
      <c r="BD64" s="16"/>
      <c r="BE64" s="16"/>
      <c r="BF64" s="16"/>
      <c r="BG64" s="16"/>
      <c r="BH64" s="17">
        <v>34338.0</v>
      </c>
      <c r="BI64" s="15"/>
      <c r="BJ64" s="16"/>
      <c r="BK64" s="16"/>
      <c r="BL64" s="16"/>
      <c r="BM64" s="16"/>
      <c r="BN64" s="16"/>
      <c r="BO64" s="16"/>
      <c r="BP64" s="17"/>
      <c r="BQ64" s="15"/>
      <c r="BR64" s="16"/>
      <c r="BS64" s="16"/>
      <c r="BT64" s="16"/>
      <c r="BU64" s="16"/>
      <c r="BV64" s="16"/>
      <c r="BW64" s="16"/>
      <c r="BX64" s="16"/>
      <c r="BY64" s="16"/>
      <c r="BZ64" s="16"/>
      <c r="CA64" s="17"/>
      <c r="CB64" s="15"/>
      <c r="CC64" s="16"/>
      <c r="CD64" s="16"/>
      <c r="CE64" s="16"/>
      <c r="CF64" s="16"/>
      <c r="CG64" s="17"/>
    </row>
    <row r="65" hidden="1">
      <c r="A65" s="14" t="s">
        <v>71</v>
      </c>
      <c r="B65" s="15">
        <v>10119.0</v>
      </c>
      <c r="C65" s="16">
        <v>13533.0</v>
      </c>
      <c r="D65" s="16">
        <v>17051.0</v>
      </c>
      <c r="E65" s="16">
        <v>23862.0</v>
      </c>
      <c r="F65" s="16">
        <v>28293.0</v>
      </c>
      <c r="G65" s="16">
        <v>34196.0</v>
      </c>
      <c r="H65" s="16">
        <v>39121.0</v>
      </c>
      <c r="I65" s="16">
        <v>43549.0</v>
      </c>
      <c r="J65" s="16">
        <v>47738.0</v>
      </c>
      <c r="K65" s="17">
        <v>51463.0</v>
      </c>
      <c r="L65" s="15">
        <v>10497.0</v>
      </c>
      <c r="M65" s="16">
        <v>13881.0</v>
      </c>
      <c r="N65" s="16">
        <v>16816.0</v>
      </c>
      <c r="O65" s="16">
        <v>20943.0</v>
      </c>
      <c r="P65" s="16">
        <v>25322.0</v>
      </c>
      <c r="Q65" s="16">
        <v>29995.0</v>
      </c>
      <c r="R65" s="16">
        <v>34963.0</v>
      </c>
      <c r="S65" s="16">
        <v>39253.0</v>
      </c>
      <c r="T65" s="17">
        <v>43049.0</v>
      </c>
      <c r="U65" s="15">
        <v>9844.0</v>
      </c>
      <c r="V65" s="16">
        <v>13676.0</v>
      </c>
      <c r="W65" s="16">
        <v>16629.0</v>
      </c>
      <c r="X65" s="16">
        <v>21591.0</v>
      </c>
      <c r="Y65" s="16">
        <v>25794.0</v>
      </c>
      <c r="Z65" s="16">
        <v>31001.0</v>
      </c>
      <c r="AA65" s="16">
        <v>35704.0</v>
      </c>
      <c r="AB65" s="16">
        <v>39348.0</v>
      </c>
      <c r="AC65" s="16">
        <v>42871.0</v>
      </c>
      <c r="AD65" s="17">
        <v>46392.0</v>
      </c>
      <c r="AE65" s="15">
        <v>10107.0</v>
      </c>
      <c r="AF65" s="16">
        <v>13792.0</v>
      </c>
      <c r="AG65" s="16">
        <v>17281.0</v>
      </c>
      <c r="AH65" s="16">
        <v>22351.0</v>
      </c>
      <c r="AI65" s="16">
        <v>26933.0</v>
      </c>
      <c r="AJ65" s="16">
        <v>31813.0</v>
      </c>
      <c r="AK65" s="16">
        <v>36273.0</v>
      </c>
      <c r="AL65" s="16">
        <v>40485.0</v>
      </c>
      <c r="AM65" s="16">
        <v>44213.0</v>
      </c>
      <c r="AN65" s="17">
        <v>47848.0</v>
      </c>
      <c r="AO65" s="15">
        <v>10420.0</v>
      </c>
      <c r="AP65" s="16">
        <v>14178.0</v>
      </c>
      <c r="AQ65" s="16">
        <v>17864.0</v>
      </c>
      <c r="AR65" s="16">
        <v>22823.0</v>
      </c>
      <c r="AS65" s="16">
        <v>27447.0</v>
      </c>
      <c r="AT65" s="16">
        <v>32734.0</v>
      </c>
      <c r="AU65" s="16">
        <v>37561.0</v>
      </c>
      <c r="AV65" s="16">
        <v>42340.0</v>
      </c>
      <c r="AW65" s="16">
        <v>46256.0</v>
      </c>
      <c r="AX65" s="17">
        <v>49747.0</v>
      </c>
      <c r="AY65" s="15"/>
      <c r="AZ65" s="16"/>
      <c r="BA65" s="16"/>
      <c r="BB65" s="16"/>
      <c r="BC65" s="16"/>
      <c r="BD65" s="16"/>
      <c r="BE65" s="16"/>
      <c r="BF65" s="16"/>
      <c r="BG65" s="16"/>
      <c r="BH65" s="17">
        <v>47302.0</v>
      </c>
      <c r="BI65" s="15"/>
      <c r="BJ65" s="16"/>
      <c r="BK65" s="16"/>
      <c r="BL65" s="16"/>
      <c r="BM65" s="16"/>
      <c r="BN65" s="16"/>
      <c r="BO65" s="16"/>
      <c r="BP65" s="17"/>
      <c r="BQ65" s="15"/>
      <c r="BR65" s="16"/>
      <c r="BS65" s="16"/>
      <c r="BT65" s="16"/>
      <c r="BU65" s="16"/>
      <c r="BV65" s="16"/>
      <c r="BW65" s="16"/>
      <c r="BX65" s="16"/>
      <c r="BY65" s="16"/>
      <c r="BZ65" s="16"/>
      <c r="CA65" s="17"/>
      <c r="CB65" s="15"/>
      <c r="CC65" s="16"/>
      <c r="CD65" s="16"/>
      <c r="CE65" s="16"/>
      <c r="CF65" s="16"/>
      <c r="CG65" s="17"/>
    </row>
    <row r="66" hidden="1">
      <c r="A66" s="14" t="s">
        <v>72</v>
      </c>
      <c r="B66" s="15">
        <v>18565.0</v>
      </c>
      <c r="C66" s="16">
        <v>25947.0</v>
      </c>
      <c r="D66" s="16">
        <v>32251.0</v>
      </c>
      <c r="E66" s="16">
        <v>40329.0</v>
      </c>
      <c r="F66" s="16">
        <v>49858.0</v>
      </c>
      <c r="G66" s="16">
        <v>58428.0</v>
      </c>
      <c r="H66" s="16">
        <v>68803.0</v>
      </c>
      <c r="I66" s="16">
        <v>77726.0</v>
      </c>
      <c r="J66" s="16">
        <v>84812.0</v>
      </c>
      <c r="K66" s="17">
        <v>92791.0</v>
      </c>
      <c r="L66" s="15">
        <v>19611.0</v>
      </c>
      <c r="M66" s="16">
        <v>26170.0</v>
      </c>
      <c r="N66" s="16">
        <v>31869.0</v>
      </c>
      <c r="O66" s="16">
        <v>40549.0</v>
      </c>
      <c r="P66" s="16">
        <v>49950.0</v>
      </c>
      <c r="Q66" s="16">
        <v>58038.0</v>
      </c>
      <c r="R66" s="16">
        <v>67972.0</v>
      </c>
      <c r="S66" s="16">
        <v>77550.0</v>
      </c>
      <c r="T66" s="17">
        <v>85173.0</v>
      </c>
      <c r="U66" s="15">
        <v>19910.0</v>
      </c>
      <c r="V66" s="16">
        <v>27152.0</v>
      </c>
      <c r="W66" s="16">
        <v>33491.0</v>
      </c>
      <c r="X66" s="16">
        <v>43124.0</v>
      </c>
      <c r="Y66" s="16">
        <v>52939.0</v>
      </c>
      <c r="Z66" s="16">
        <v>62474.0</v>
      </c>
      <c r="AA66" s="16">
        <v>72557.0</v>
      </c>
      <c r="AB66" s="16">
        <v>81328.0</v>
      </c>
      <c r="AC66" s="16">
        <v>88940.0</v>
      </c>
      <c r="AD66" s="17">
        <v>96427.0</v>
      </c>
      <c r="AE66" s="15">
        <v>20018.0</v>
      </c>
      <c r="AF66" s="16">
        <v>26753.0</v>
      </c>
      <c r="AG66" s="16">
        <v>33634.0</v>
      </c>
      <c r="AH66" s="16">
        <v>43402.0</v>
      </c>
      <c r="AI66" s="16">
        <v>53805.0</v>
      </c>
      <c r="AJ66" s="16">
        <v>63606.0</v>
      </c>
      <c r="AK66" s="16">
        <v>73025.0</v>
      </c>
      <c r="AL66" s="16">
        <v>82353.0</v>
      </c>
      <c r="AM66" s="16">
        <v>90534.0</v>
      </c>
      <c r="AN66" s="17">
        <v>98225.0</v>
      </c>
      <c r="AO66" s="15">
        <v>20168.0</v>
      </c>
      <c r="AP66" s="16">
        <v>27211.0</v>
      </c>
      <c r="AQ66" s="16">
        <v>33831.0</v>
      </c>
      <c r="AR66" s="16">
        <v>43680.0</v>
      </c>
      <c r="AS66" s="16">
        <v>53853.0</v>
      </c>
      <c r="AT66" s="16">
        <v>64216.0</v>
      </c>
      <c r="AU66" s="16">
        <v>73685.0</v>
      </c>
      <c r="AV66" s="16">
        <v>83338.0</v>
      </c>
      <c r="AW66" s="16">
        <v>91770.0</v>
      </c>
      <c r="AX66" s="17">
        <v>100853.0</v>
      </c>
      <c r="AY66" s="15">
        <v>21060.0</v>
      </c>
      <c r="AZ66" s="16">
        <v>28527.0</v>
      </c>
      <c r="BA66" s="16">
        <v>35124.0</v>
      </c>
      <c r="BB66" s="16">
        <v>44298.0</v>
      </c>
      <c r="BC66" s="16">
        <v>53997.0</v>
      </c>
      <c r="BD66" s="16">
        <v>63757.0</v>
      </c>
      <c r="BE66" s="16">
        <v>72546.0</v>
      </c>
      <c r="BF66" s="16">
        <v>81633.0</v>
      </c>
      <c r="BG66" s="16">
        <v>89602.0</v>
      </c>
      <c r="BH66" s="17">
        <v>97553.0</v>
      </c>
      <c r="BI66" s="15">
        <v>20346.0</v>
      </c>
      <c r="BJ66" s="16">
        <v>24182.0</v>
      </c>
      <c r="BK66" s="16">
        <v>29443.0</v>
      </c>
      <c r="BL66" s="16">
        <v>38047.0</v>
      </c>
      <c r="BM66" s="16">
        <v>46639.0</v>
      </c>
      <c r="BN66" s="16">
        <v>55493.0</v>
      </c>
      <c r="BO66" s="16">
        <v>63949.0</v>
      </c>
      <c r="BP66" s="17">
        <v>72089.0</v>
      </c>
      <c r="BQ66" s="15">
        <v>11832.0</v>
      </c>
      <c r="BR66" s="16">
        <v>19126.0</v>
      </c>
      <c r="BS66" s="16">
        <v>25826.0</v>
      </c>
      <c r="BT66" s="16">
        <v>31838.0</v>
      </c>
      <c r="BU66" s="16">
        <v>41060.0</v>
      </c>
      <c r="BV66" s="16">
        <v>48842.0</v>
      </c>
      <c r="BW66" s="16">
        <v>57304.0</v>
      </c>
      <c r="BX66" s="16">
        <v>65764.0</v>
      </c>
      <c r="BY66" s="16">
        <v>73149.0</v>
      </c>
      <c r="BZ66" s="16">
        <v>79880.0</v>
      </c>
      <c r="CA66" s="17">
        <v>86756.0</v>
      </c>
      <c r="CB66" s="15">
        <v>12644.0</v>
      </c>
      <c r="CC66" s="16">
        <v>20021.0</v>
      </c>
      <c r="CD66" s="16">
        <v>27049.0</v>
      </c>
      <c r="CE66" s="16">
        <v>33143.0</v>
      </c>
      <c r="CF66" s="16">
        <v>42408.0</v>
      </c>
      <c r="CG66" s="17">
        <v>49945.0</v>
      </c>
    </row>
    <row r="67" hidden="1">
      <c r="A67" s="14" t="s">
        <v>73</v>
      </c>
      <c r="B67" s="15">
        <v>2463.0</v>
      </c>
      <c r="C67" s="16">
        <v>3257.0</v>
      </c>
      <c r="D67" s="16">
        <v>3955.0</v>
      </c>
      <c r="E67" s="16">
        <v>4727.0</v>
      </c>
      <c r="F67" s="16">
        <v>5804.0</v>
      </c>
      <c r="G67" s="16">
        <v>6787.0</v>
      </c>
      <c r="H67" s="16">
        <v>8889.0</v>
      </c>
      <c r="I67" s="16">
        <v>10321.0</v>
      </c>
      <c r="J67" s="16">
        <v>11188.0</v>
      </c>
      <c r="K67" s="17">
        <v>12097.0</v>
      </c>
      <c r="L67" s="15">
        <v>2614.0</v>
      </c>
      <c r="M67" s="16">
        <v>3539.0</v>
      </c>
      <c r="N67" s="16">
        <v>4209.0</v>
      </c>
      <c r="O67" s="16">
        <v>5028.0</v>
      </c>
      <c r="P67" s="16">
        <v>6318.0</v>
      </c>
      <c r="Q67" s="16">
        <v>7493.0</v>
      </c>
      <c r="R67" s="16">
        <v>9415.0</v>
      </c>
      <c r="S67" s="16">
        <v>10806.0</v>
      </c>
      <c r="T67" s="17">
        <v>11893.0</v>
      </c>
      <c r="U67" s="15">
        <v>2602.0</v>
      </c>
      <c r="V67" s="16">
        <v>3534.0</v>
      </c>
      <c r="W67" s="16">
        <v>4272.0</v>
      </c>
      <c r="X67" s="16">
        <v>5242.0</v>
      </c>
      <c r="Y67" s="16">
        <v>6599.0</v>
      </c>
      <c r="Z67" s="16">
        <v>7906.0</v>
      </c>
      <c r="AA67" s="16">
        <v>9674.0</v>
      </c>
      <c r="AB67" s="16">
        <v>11039.0</v>
      </c>
      <c r="AC67" s="16">
        <v>12261.0</v>
      </c>
      <c r="AD67" s="17">
        <v>13229.0</v>
      </c>
      <c r="AE67" s="15">
        <v>2827.0</v>
      </c>
      <c r="AF67" s="16">
        <v>3611.0</v>
      </c>
      <c r="AG67" s="16">
        <v>4422.0</v>
      </c>
      <c r="AH67" s="16">
        <v>5340.0</v>
      </c>
      <c r="AI67" s="16">
        <v>6708.0</v>
      </c>
      <c r="AJ67" s="16">
        <v>8085.0</v>
      </c>
      <c r="AK67" s="16">
        <v>9636.0</v>
      </c>
      <c r="AL67" s="16">
        <v>11044.0</v>
      </c>
      <c r="AM67" s="16">
        <v>12220.0</v>
      </c>
      <c r="AN67" s="17">
        <v>13315.0</v>
      </c>
      <c r="AO67" s="15">
        <v>2878.0</v>
      </c>
      <c r="AP67" s="16">
        <v>3767.0</v>
      </c>
      <c r="AQ67" s="16">
        <v>4571.0</v>
      </c>
      <c r="AR67" s="16">
        <v>5457.0</v>
      </c>
      <c r="AS67" s="16">
        <v>6763.0</v>
      </c>
      <c r="AT67" s="16">
        <v>7978.0</v>
      </c>
      <c r="AU67" s="16">
        <v>9529.0</v>
      </c>
      <c r="AV67" s="16">
        <v>11013.0</v>
      </c>
      <c r="AW67" s="16">
        <v>12169.0</v>
      </c>
      <c r="AX67" s="17">
        <v>13037.0</v>
      </c>
      <c r="AY67" s="15">
        <v>3076.0</v>
      </c>
      <c r="AZ67" s="16">
        <v>3906.0</v>
      </c>
      <c r="BA67" s="16">
        <v>4599.0</v>
      </c>
      <c r="BB67" s="16">
        <v>5413.0</v>
      </c>
      <c r="BC67" s="16">
        <v>6680.0</v>
      </c>
      <c r="BD67" s="16">
        <v>7885.0</v>
      </c>
      <c r="BE67" s="16">
        <v>9245.0</v>
      </c>
      <c r="BF67" s="16">
        <v>10622.0</v>
      </c>
      <c r="BG67" s="16">
        <v>11684.0</v>
      </c>
      <c r="BH67" s="17">
        <v>12706.0</v>
      </c>
      <c r="BI67" s="15">
        <v>2941.0</v>
      </c>
      <c r="BJ67" s="16">
        <v>3435.0</v>
      </c>
      <c r="BK67" s="16">
        <v>3997.0</v>
      </c>
      <c r="BL67" s="16">
        <v>4773.0</v>
      </c>
      <c r="BM67" s="16">
        <v>5927.0</v>
      </c>
      <c r="BN67" s="16">
        <v>7048.0</v>
      </c>
      <c r="BO67" s="16">
        <v>8278.0</v>
      </c>
      <c r="BP67" s="17">
        <v>9296.0</v>
      </c>
      <c r="BQ67" s="15">
        <v>1541.0</v>
      </c>
      <c r="BR67" s="16">
        <v>2466.0</v>
      </c>
      <c r="BS67" s="16">
        <v>3338.0</v>
      </c>
      <c r="BT67" s="16">
        <v>4005.0</v>
      </c>
      <c r="BU67" s="16">
        <v>5005.0</v>
      </c>
      <c r="BV67" s="16">
        <v>6311.0</v>
      </c>
      <c r="BW67" s="16">
        <v>7376.0</v>
      </c>
      <c r="BX67" s="16">
        <v>8730.0</v>
      </c>
      <c r="BY67" s="16">
        <v>9830.0</v>
      </c>
      <c r="BZ67" s="16">
        <v>10742.0</v>
      </c>
      <c r="CA67" s="17">
        <v>11620.0</v>
      </c>
      <c r="CB67" s="15">
        <v>1796.0</v>
      </c>
      <c r="CC67" s="16">
        <v>2762.0</v>
      </c>
      <c r="CD67" s="16">
        <v>3637.0</v>
      </c>
      <c r="CE67" s="16">
        <v>4436.0</v>
      </c>
      <c r="CF67" s="16">
        <v>5263.0</v>
      </c>
      <c r="CG67" s="17">
        <v>6365.0</v>
      </c>
    </row>
    <row r="68" hidden="1">
      <c r="A68" s="14" t="s">
        <v>74</v>
      </c>
      <c r="B68" s="15">
        <v>8853.0</v>
      </c>
      <c r="C68" s="16">
        <v>12272.0</v>
      </c>
      <c r="D68" s="16">
        <v>14710.0</v>
      </c>
      <c r="E68" s="16">
        <v>17640.0</v>
      </c>
      <c r="F68" s="16">
        <v>21487.0</v>
      </c>
      <c r="G68" s="16">
        <v>25339.0</v>
      </c>
      <c r="H68" s="16">
        <v>29956.0</v>
      </c>
      <c r="I68" s="16">
        <v>34709.0</v>
      </c>
      <c r="J68" s="16">
        <v>38355.0</v>
      </c>
      <c r="K68" s="17">
        <v>41846.0</v>
      </c>
      <c r="L68" s="15">
        <v>9213.0</v>
      </c>
      <c r="M68" s="16">
        <v>12312.0</v>
      </c>
      <c r="N68" s="16">
        <v>15556.0</v>
      </c>
      <c r="O68" s="16">
        <v>19311.0</v>
      </c>
      <c r="P68" s="16">
        <v>23843.0</v>
      </c>
      <c r="Q68" s="16">
        <v>27748.0</v>
      </c>
      <c r="R68" s="16">
        <v>33027.0</v>
      </c>
      <c r="S68" s="16">
        <v>37831.0</v>
      </c>
      <c r="T68" s="17">
        <v>41739.0</v>
      </c>
      <c r="U68" s="15">
        <v>9626.0</v>
      </c>
      <c r="V68" s="16">
        <v>13239.0</v>
      </c>
      <c r="W68" s="16">
        <v>16449.0</v>
      </c>
      <c r="X68" s="16">
        <v>21255.0</v>
      </c>
      <c r="Y68" s="16">
        <v>25414.0</v>
      </c>
      <c r="Z68" s="16">
        <v>29410.0</v>
      </c>
      <c r="AA68" s="16">
        <v>34523.0</v>
      </c>
      <c r="AB68" s="16">
        <v>39084.0</v>
      </c>
      <c r="AC68" s="16">
        <v>42954.0</v>
      </c>
      <c r="AD68" s="17">
        <v>46758.0</v>
      </c>
      <c r="AE68" s="15">
        <v>8911.0</v>
      </c>
      <c r="AF68" s="16">
        <v>12176.0</v>
      </c>
      <c r="AG68" s="16">
        <v>15045.0</v>
      </c>
      <c r="AH68" s="16">
        <v>19403.0</v>
      </c>
      <c r="AI68" s="16">
        <v>23000.0</v>
      </c>
      <c r="AJ68" s="16">
        <v>27427.0</v>
      </c>
      <c r="AK68" s="16">
        <v>32196.0</v>
      </c>
      <c r="AL68" s="16">
        <v>36604.0</v>
      </c>
      <c r="AM68" s="16">
        <v>40314.0</v>
      </c>
      <c r="AN68" s="17">
        <v>43977.0</v>
      </c>
      <c r="AO68" s="15">
        <v>9075.0</v>
      </c>
      <c r="AP68" s="16">
        <v>12550.0</v>
      </c>
      <c r="AQ68" s="16">
        <v>15571.0</v>
      </c>
      <c r="AR68" s="16">
        <v>20189.0</v>
      </c>
      <c r="AS68" s="16">
        <v>24535.0</v>
      </c>
      <c r="AT68" s="16">
        <v>28677.0</v>
      </c>
      <c r="AU68" s="16">
        <v>33119.0</v>
      </c>
      <c r="AV68" s="16">
        <v>37958.0</v>
      </c>
      <c r="AW68" s="16">
        <v>42028.0</v>
      </c>
      <c r="AX68" s="17">
        <v>45751.0</v>
      </c>
      <c r="AY68" s="15">
        <v>8971.0</v>
      </c>
      <c r="AZ68" s="16">
        <v>12621.0</v>
      </c>
      <c r="BA68" s="16">
        <v>15533.0</v>
      </c>
      <c r="BB68" s="16">
        <v>19618.0</v>
      </c>
      <c r="BC68" s="16">
        <v>23421.0</v>
      </c>
      <c r="BD68" s="16">
        <v>27669.0</v>
      </c>
      <c r="BE68" s="16">
        <v>31907.0</v>
      </c>
      <c r="BF68" s="16">
        <v>36500.0</v>
      </c>
      <c r="BG68" s="16">
        <v>40392.0</v>
      </c>
      <c r="BH68" s="17">
        <v>44383.0</v>
      </c>
      <c r="BI68" s="15">
        <v>9421.0</v>
      </c>
      <c r="BJ68" s="16">
        <v>11077.0</v>
      </c>
      <c r="BK68" s="16">
        <v>13024.0</v>
      </c>
      <c r="BL68" s="16">
        <v>17179.0</v>
      </c>
      <c r="BM68" s="16">
        <v>20077.0</v>
      </c>
      <c r="BN68" s="16">
        <v>23630.0</v>
      </c>
      <c r="BO68" s="16">
        <v>29659.0</v>
      </c>
      <c r="BP68" s="17">
        <v>33697.0</v>
      </c>
      <c r="BQ68" s="15">
        <v>5552.0</v>
      </c>
      <c r="BR68" s="16">
        <v>9479.0</v>
      </c>
      <c r="BS68" s="16">
        <v>13167.0</v>
      </c>
      <c r="BT68" s="16">
        <v>16052.0</v>
      </c>
      <c r="BU68" s="16">
        <v>20627.0</v>
      </c>
      <c r="BV68" s="16">
        <v>23739.0</v>
      </c>
      <c r="BW68" s="16">
        <v>27920.0</v>
      </c>
      <c r="BX68" s="16">
        <v>32373.0</v>
      </c>
      <c r="BY68" s="16">
        <v>36554.0</v>
      </c>
      <c r="BZ68" s="16">
        <v>39797.0</v>
      </c>
      <c r="CA68" s="17">
        <v>43263.0</v>
      </c>
      <c r="CB68" s="15">
        <v>4783.0</v>
      </c>
      <c r="CC68" s="16">
        <v>8215.0</v>
      </c>
      <c r="CD68" s="16">
        <v>11772.0</v>
      </c>
      <c r="CE68" s="16">
        <v>14449.0</v>
      </c>
      <c r="CF68" s="16">
        <v>18540.0</v>
      </c>
      <c r="CG68" s="17">
        <v>21897.0</v>
      </c>
    </row>
    <row r="69" hidden="1">
      <c r="A69" s="14" t="s">
        <v>75</v>
      </c>
      <c r="B69" s="15">
        <v>2641.0</v>
      </c>
      <c r="C69" s="16">
        <v>3456.0</v>
      </c>
      <c r="D69" s="16">
        <v>4084.0</v>
      </c>
      <c r="E69" s="16">
        <v>4993.0</v>
      </c>
      <c r="F69" s="16">
        <v>5747.0</v>
      </c>
      <c r="G69" s="16">
        <v>6675.0</v>
      </c>
      <c r="H69" s="16">
        <v>8496.0</v>
      </c>
      <c r="I69" s="16">
        <v>10355.0</v>
      </c>
      <c r="J69" s="16">
        <v>11480.0</v>
      </c>
      <c r="K69" s="17">
        <v>12564.0</v>
      </c>
      <c r="L69" s="15">
        <v>2807.0</v>
      </c>
      <c r="M69" s="16">
        <v>3537.0</v>
      </c>
      <c r="N69" s="16">
        <v>4127.0</v>
      </c>
      <c r="O69" s="16">
        <v>4781.0</v>
      </c>
      <c r="P69" s="16">
        <v>5459.0</v>
      </c>
      <c r="Q69" s="16">
        <v>6304.0</v>
      </c>
      <c r="R69" s="16">
        <v>8874.0</v>
      </c>
      <c r="S69" s="16">
        <v>10749.0</v>
      </c>
      <c r="T69" s="17">
        <v>11862.0</v>
      </c>
      <c r="U69" s="15">
        <v>2216.0</v>
      </c>
      <c r="V69" s="16">
        <v>3078.0</v>
      </c>
      <c r="W69" s="16">
        <v>3651.0</v>
      </c>
      <c r="X69" s="16">
        <v>5062.0</v>
      </c>
      <c r="Y69" s="16">
        <v>6098.0</v>
      </c>
      <c r="Z69" s="16">
        <v>7048.0</v>
      </c>
      <c r="AA69" s="16">
        <v>9316.0</v>
      </c>
      <c r="AB69" s="16">
        <v>10919.0</v>
      </c>
      <c r="AC69" s="16">
        <v>12166.0</v>
      </c>
      <c r="AD69" s="17">
        <v>13203.0</v>
      </c>
      <c r="AE69" s="15">
        <v>2739.0</v>
      </c>
      <c r="AF69" s="16">
        <v>3470.0</v>
      </c>
      <c r="AG69" s="16">
        <v>4096.0</v>
      </c>
      <c r="AH69" s="16">
        <v>5219.0</v>
      </c>
      <c r="AI69" s="16">
        <v>6038.0</v>
      </c>
      <c r="AJ69" s="16">
        <v>7117.0</v>
      </c>
      <c r="AK69" s="16">
        <v>8989.0</v>
      </c>
      <c r="AL69" s="16">
        <v>11044.0</v>
      </c>
      <c r="AM69" s="16">
        <v>12311.0</v>
      </c>
      <c r="AN69" s="17">
        <v>13323.0</v>
      </c>
      <c r="AO69" s="15">
        <v>2872.0</v>
      </c>
      <c r="AP69" s="16">
        <v>3699.0</v>
      </c>
      <c r="AQ69" s="16">
        <v>4433.0</v>
      </c>
      <c r="AR69" s="16">
        <v>5437.0</v>
      </c>
      <c r="AS69" s="16">
        <v>6360.0</v>
      </c>
      <c r="AT69" s="16">
        <v>7525.0</v>
      </c>
      <c r="AU69" s="16">
        <v>9178.0</v>
      </c>
      <c r="AV69" s="16">
        <v>11102.0</v>
      </c>
      <c r="AW69" s="16">
        <v>12465.0</v>
      </c>
      <c r="AX69" s="17">
        <v>13476.0</v>
      </c>
      <c r="AY69" s="15">
        <v>2261.0</v>
      </c>
      <c r="AZ69" s="16">
        <v>3006.0</v>
      </c>
      <c r="BA69" s="16">
        <v>3596.0</v>
      </c>
      <c r="BB69" s="16">
        <v>4579.0</v>
      </c>
      <c r="BC69" s="16">
        <v>5488.0</v>
      </c>
      <c r="BD69" s="16">
        <v>6433.0</v>
      </c>
      <c r="BE69" s="16">
        <v>8029.0</v>
      </c>
      <c r="BF69" s="16">
        <v>9642.0</v>
      </c>
      <c r="BG69" s="16">
        <v>10636.0</v>
      </c>
      <c r="BH69" s="17">
        <v>11620.0</v>
      </c>
      <c r="BI69" s="15">
        <v>2544.0</v>
      </c>
      <c r="BJ69" s="16">
        <v>2959.0</v>
      </c>
      <c r="BK69" s="16">
        <v>3337.0</v>
      </c>
      <c r="BL69" s="16">
        <v>4194.0</v>
      </c>
      <c r="BM69" s="16">
        <v>5019.0</v>
      </c>
      <c r="BN69" s="16">
        <v>5855.0</v>
      </c>
      <c r="BO69" s="16">
        <v>7159.0</v>
      </c>
      <c r="BP69" s="17">
        <v>8469.0</v>
      </c>
      <c r="BQ69" s="15">
        <v>1599.0</v>
      </c>
      <c r="BR69" s="16">
        <v>2586.0</v>
      </c>
      <c r="BS69" s="16">
        <v>3553.0</v>
      </c>
      <c r="BT69" s="16">
        <v>4276.0</v>
      </c>
      <c r="BU69" s="16">
        <v>5281.0</v>
      </c>
      <c r="BV69" s="16">
        <v>6032.0</v>
      </c>
      <c r="BW69" s="16">
        <v>7083.0</v>
      </c>
      <c r="BX69" s="16">
        <v>8655.0</v>
      </c>
      <c r="BY69" s="16">
        <v>10241.0</v>
      </c>
      <c r="BZ69" s="16">
        <v>11126.0</v>
      </c>
      <c r="CA69" s="17">
        <v>12090.0</v>
      </c>
      <c r="CB69" s="15">
        <v>1586.0</v>
      </c>
      <c r="CC69" s="16">
        <v>2759.0</v>
      </c>
      <c r="CD69" s="16">
        <v>3900.0</v>
      </c>
      <c r="CE69" s="16">
        <v>4811.0</v>
      </c>
      <c r="CF69" s="16">
        <v>6047.0</v>
      </c>
      <c r="CG69" s="17">
        <v>6882.0</v>
      </c>
    </row>
    <row r="70" hidden="1">
      <c r="A70" s="14" t="s">
        <v>76</v>
      </c>
      <c r="B70" s="15">
        <v>4776.0</v>
      </c>
      <c r="C70" s="16">
        <v>6445.0</v>
      </c>
      <c r="D70" s="16">
        <v>7837.0</v>
      </c>
      <c r="E70" s="16">
        <v>9634.0</v>
      </c>
      <c r="F70" s="16">
        <v>11766.0</v>
      </c>
      <c r="G70" s="16">
        <v>13722.0</v>
      </c>
      <c r="H70" s="16">
        <v>16387.0</v>
      </c>
      <c r="I70" s="16">
        <v>18935.0</v>
      </c>
      <c r="J70" s="16">
        <v>21035.0</v>
      </c>
      <c r="K70" s="17">
        <v>23101.0</v>
      </c>
      <c r="L70" s="15">
        <v>5307.0</v>
      </c>
      <c r="M70" s="16">
        <v>7049.0</v>
      </c>
      <c r="N70" s="16">
        <v>8615.0</v>
      </c>
      <c r="O70" s="16">
        <v>10639.0</v>
      </c>
      <c r="P70" s="16">
        <v>12795.0</v>
      </c>
      <c r="Q70" s="16">
        <v>14946.0</v>
      </c>
      <c r="R70" s="16">
        <v>17604.0</v>
      </c>
      <c r="S70" s="16">
        <v>20248.0</v>
      </c>
      <c r="T70" s="17">
        <v>22353.0</v>
      </c>
      <c r="U70" s="15">
        <v>5166.0</v>
      </c>
      <c r="V70" s="16">
        <v>7026.0</v>
      </c>
      <c r="W70" s="16">
        <v>8609.0</v>
      </c>
      <c r="X70" s="16">
        <v>10985.0</v>
      </c>
      <c r="Y70" s="16">
        <v>13108.0</v>
      </c>
      <c r="Z70" s="16">
        <v>15219.0</v>
      </c>
      <c r="AA70" s="16">
        <v>17801.0</v>
      </c>
      <c r="AB70" s="16">
        <v>20467.0</v>
      </c>
      <c r="AC70" s="16">
        <v>22537.0</v>
      </c>
      <c r="AD70" s="17">
        <v>24349.0</v>
      </c>
      <c r="AE70" s="15">
        <v>4956.0</v>
      </c>
      <c r="AF70" s="16">
        <v>6708.0</v>
      </c>
      <c r="AG70" s="16">
        <v>8315.0</v>
      </c>
      <c r="AH70" s="16">
        <v>10844.0</v>
      </c>
      <c r="AI70" s="16">
        <v>13036.0</v>
      </c>
      <c r="AJ70" s="16">
        <v>15098.0</v>
      </c>
      <c r="AK70" s="16">
        <v>17818.0</v>
      </c>
      <c r="AL70" s="16">
        <v>20474.0</v>
      </c>
      <c r="AM70" s="16">
        <v>22421.0</v>
      </c>
      <c r="AN70" s="17">
        <v>24230.0</v>
      </c>
      <c r="AO70" s="15">
        <v>4614.0</v>
      </c>
      <c r="AP70" s="16">
        <v>6271.0</v>
      </c>
      <c r="AQ70" s="16">
        <v>7977.0</v>
      </c>
      <c r="AR70" s="16">
        <v>10588.0</v>
      </c>
      <c r="AS70" s="16">
        <v>12761.0</v>
      </c>
      <c r="AT70" s="16">
        <v>14846.0</v>
      </c>
      <c r="AU70" s="16">
        <v>17510.0</v>
      </c>
      <c r="AV70" s="16">
        <v>20279.0</v>
      </c>
      <c r="AW70" s="16">
        <v>22352.0</v>
      </c>
      <c r="AX70" s="17">
        <v>24024.0</v>
      </c>
      <c r="AY70" s="15">
        <v>4337.0</v>
      </c>
      <c r="AZ70" s="16">
        <v>5674.0</v>
      </c>
      <c r="BA70" s="16">
        <v>6995.0</v>
      </c>
      <c r="BB70" s="16">
        <v>9486.0</v>
      </c>
      <c r="BC70" s="16">
        <v>11582.0</v>
      </c>
      <c r="BD70" s="16">
        <v>13338.0</v>
      </c>
      <c r="BE70" s="16">
        <v>15718.0</v>
      </c>
      <c r="BF70" s="16">
        <v>18263.0</v>
      </c>
      <c r="BG70" s="16">
        <v>19933.0</v>
      </c>
      <c r="BH70" s="17">
        <v>21521.0</v>
      </c>
      <c r="BI70" s="15">
        <v>4062.0</v>
      </c>
      <c r="BJ70" s="16">
        <v>4891.0</v>
      </c>
      <c r="BK70" s="16">
        <v>5851.0</v>
      </c>
      <c r="BL70" s="16">
        <v>8117.0</v>
      </c>
      <c r="BM70" s="16">
        <v>10139.0</v>
      </c>
      <c r="BN70" s="16">
        <v>11981.0</v>
      </c>
      <c r="BO70" s="16">
        <v>14509.0</v>
      </c>
      <c r="BP70" s="17">
        <v>17007.0</v>
      </c>
      <c r="BQ70" s="15">
        <v>2897.0</v>
      </c>
      <c r="BR70" s="16">
        <v>4632.0</v>
      </c>
      <c r="BS70" s="16">
        <v>6298.0</v>
      </c>
      <c r="BT70" s="16">
        <v>7723.0</v>
      </c>
      <c r="BU70" s="16">
        <v>10248.0</v>
      </c>
      <c r="BV70" s="16">
        <v>12249.0</v>
      </c>
      <c r="BW70" s="16">
        <v>14033.0</v>
      </c>
      <c r="BX70" s="16">
        <v>16474.0</v>
      </c>
      <c r="BY70" s="16">
        <v>18769.0</v>
      </c>
      <c r="BZ70" s="16">
        <v>20143.0</v>
      </c>
      <c r="CA70" s="17">
        <v>21791.0</v>
      </c>
      <c r="CB70" s="15">
        <v>2674.0</v>
      </c>
      <c r="CC70" s="16">
        <v>4441.0</v>
      </c>
      <c r="CD70" s="16">
        <v>5983.0</v>
      </c>
      <c r="CE70" s="16">
        <v>7420.0</v>
      </c>
      <c r="CF70" s="16">
        <v>9864.0</v>
      </c>
      <c r="CG70" s="17">
        <v>11552.0</v>
      </c>
    </row>
    <row r="71" hidden="1">
      <c r="A71" s="14" t="s">
        <v>77</v>
      </c>
      <c r="B71" s="15">
        <v>16187.0</v>
      </c>
      <c r="C71" s="16">
        <v>22718.0</v>
      </c>
      <c r="D71" s="16">
        <v>28989.0</v>
      </c>
      <c r="E71" s="16">
        <v>37347.0</v>
      </c>
      <c r="F71" s="16">
        <v>46446.0</v>
      </c>
      <c r="G71" s="16">
        <v>55280.0</v>
      </c>
      <c r="H71" s="16">
        <v>64726.0</v>
      </c>
      <c r="I71" s="16">
        <v>74006.0</v>
      </c>
      <c r="J71" s="16">
        <v>81079.0</v>
      </c>
      <c r="K71" s="17">
        <v>87830.0</v>
      </c>
      <c r="L71" s="15">
        <v>16665.0</v>
      </c>
      <c r="M71" s="16">
        <v>22730.0</v>
      </c>
      <c r="N71" s="16">
        <v>28164.0</v>
      </c>
      <c r="O71" s="16">
        <v>37249.0</v>
      </c>
      <c r="P71" s="16">
        <v>45266.0</v>
      </c>
      <c r="Q71" s="16">
        <v>53341.0</v>
      </c>
      <c r="R71" s="16">
        <v>63974.0</v>
      </c>
      <c r="S71" s="16">
        <v>72565.0</v>
      </c>
      <c r="T71" s="17">
        <v>79380.0</v>
      </c>
      <c r="U71" s="15">
        <v>15895.0</v>
      </c>
      <c r="V71" s="16">
        <v>21962.0</v>
      </c>
      <c r="W71" s="16">
        <v>27431.0</v>
      </c>
      <c r="X71" s="16">
        <v>36232.0</v>
      </c>
      <c r="Y71" s="16">
        <v>43651.0</v>
      </c>
      <c r="Z71" s="16">
        <v>52294.0</v>
      </c>
      <c r="AA71" s="16">
        <v>62256.0</v>
      </c>
      <c r="AB71" s="16">
        <v>69895.0</v>
      </c>
      <c r="AC71" s="16">
        <v>76263.0</v>
      </c>
      <c r="AD71" s="17">
        <v>82241.0</v>
      </c>
      <c r="AE71" s="15">
        <v>15473.0</v>
      </c>
      <c r="AF71" s="16">
        <v>20696.0</v>
      </c>
      <c r="AG71" s="16">
        <v>26264.0</v>
      </c>
      <c r="AH71" s="16">
        <v>35406.0</v>
      </c>
      <c r="AI71" s="16">
        <v>42938.0</v>
      </c>
      <c r="AJ71" s="16">
        <v>51271.0</v>
      </c>
      <c r="AK71" s="16">
        <v>59853.0</v>
      </c>
      <c r="AL71" s="16">
        <v>67563.0</v>
      </c>
      <c r="AM71" s="16">
        <v>74328.0</v>
      </c>
      <c r="AN71" s="17">
        <v>80944.0</v>
      </c>
      <c r="AO71" s="15">
        <v>15898.0</v>
      </c>
      <c r="AP71" s="16">
        <v>21670.0</v>
      </c>
      <c r="AQ71" s="16">
        <v>27657.0</v>
      </c>
      <c r="AR71" s="16">
        <v>36649.0</v>
      </c>
      <c r="AS71" s="16">
        <v>44507.0</v>
      </c>
      <c r="AT71" s="16">
        <v>54007.0</v>
      </c>
      <c r="AU71" s="16">
        <v>62732.0</v>
      </c>
      <c r="AV71" s="16">
        <v>71633.0</v>
      </c>
      <c r="AW71" s="16">
        <v>78684.0</v>
      </c>
      <c r="AX71" s="17">
        <v>86819.0</v>
      </c>
      <c r="AY71" s="15">
        <v>16593.0</v>
      </c>
      <c r="AZ71" s="16">
        <v>22518.0</v>
      </c>
      <c r="BA71" s="16">
        <v>28207.0</v>
      </c>
      <c r="BB71" s="16">
        <v>36459.0</v>
      </c>
      <c r="BC71" s="16">
        <v>43413.0</v>
      </c>
      <c r="BD71" s="16">
        <v>51346.0</v>
      </c>
      <c r="BE71" s="16">
        <v>60732.0</v>
      </c>
      <c r="BF71" s="16">
        <v>69943.0</v>
      </c>
      <c r="BG71" s="16">
        <v>76646.0</v>
      </c>
      <c r="BH71" s="17">
        <v>83824.0</v>
      </c>
      <c r="BI71" s="15">
        <v>14689.0</v>
      </c>
      <c r="BJ71" s="16">
        <v>18109.0</v>
      </c>
      <c r="BK71" s="16">
        <v>22377.0</v>
      </c>
      <c r="BL71" s="16">
        <v>29452.0</v>
      </c>
      <c r="BM71" s="16">
        <v>35067.0</v>
      </c>
      <c r="BN71" s="16">
        <v>41088.0</v>
      </c>
      <c r="BO71" s="16">
        <v>48746.0</v>
      </c>
      <c r="BP71" s="17">
        <v>56201.0</v>
      </c>
      <c r="BQ71" s="15">
        <v>8760.0</v>
      </c>
      <c r="BR71" s="16">
        <v>14400.0</v>
      </c>
      <c r="BS71" s="16">
        <v>19806.0</v>
      </c>
      <c r="BT71" s="16">
        <v>24755.0</v>
      </c>
      <c r="BU71" s="16">
        <v>34158.0</v>
      </c>
      <c r="BV71" s="16">
        <v>40140.0</v>
      </c>
      <c r="BW71" s="16">
        <v>46358.0</v>
      </c>
      <c r="BX71" s="16">
        <v>53673.0</v>
      </c>
      <c r="BY71" s="16">
        <v>60239.0</v>
      </c>
      <c r="BZ71" s="16">
        <v>65244.0</v>
      </c>
      <c r="CA71" s="17">
        <v>70164.0</v>
      </c>
      <c r="CB71" s="15">
        <v>10257.0</v>
      </c>
      <c r="CC71" s="16">
        <v>16104.0</v>
      </c>
      <c r="CD71" s="16">
        <v>21950.0</v>
      </c>
      <c r="CE71" s="16">
        <v>26859.0</v>
      </c>
      <c r="CF71" s="16">
        <v>34990.0</v>
      </c>
      <c r="CG71" s="17">
        <v>40497.0</v>
      </c>
    </row>
    <row r="72" hidden="1">
      <c r="A72" s="14" t="s">
        <v>78</v>
      </c>
      <c r="B72" s="15">
        <v>6757.0</v>
      </c>
      <c r="C72" s="16">
        <v>9690.0</v>
      </c>
      <c r="D72" s="16">
        <v>12080.0</v>
      </c>
      <c r="E72" s="16">
        <v>14920.0</v>
      </c>
      <c r="F72" s="16">
        <v>17857.0</v>
      </c>
      <c r="G72" s="16">
        <v>21100.0</v>
      </c>
      <c r="H72" s="16">
        <v>25377.0</v>
      </c>
      <c r="I72" s="16">
        <v>29760.0</v>
      </c>
      <c r="J72" s="16">
        <v>33046.0</v>
      </c>
      <c r="K72" s="17">
        <v>36078.0</v>
      </c>
      <c r="L72" s="15">
        <v>7624.0</v>
      </c>
      <c r="M72" s="16">
        <v>10099.0</v>
      </c>
      <c r="N72" s="16">
        <v>12313.0</v>
      </c>
      <c r="O72" s="16">
        <v>15247.0</v>
      </c>
      <c r="P72" s="16">
        <v>18173.0</v>
      </c>
      <c r="Q72" s="16">
        <v>21323.0</v>
      </c>
      <c r="R72" s="16">
        <v>25919.0</v>
      </c>
      <c r="S72" s="16">
        <v>30366.0</v>
      </c>
      <c r="T72" s="17">
        <v>33935.0</v>
      </c>
      <c r="U72" s="15">
        <v>7242.0</v>
      </c>
      <c r="V72" s="16">
        <v>9635.0</v>
      </c>
      <c r="W72" s="16">
        <v>11838.0</v>
      </c>
      <c r="X72" s="16">
        <v>14576.0</v>
      </c>
      <c r="Y72" s="16">
        <v>17235.0</v>
      </c>
      <c r="Z72" s="16">
        <v>19925.0</v>
      </c>
      <c r="AA72" s="16">
        <v>23856.0</v>
      </c>
      <c r="AB72" s="16">
        <v>27976.0</v>
      </c>
      <c r="AC72" s="16">
        <v>31425.0</v>
      </c>
      <c r="AD72" s="17">
        <v>34523.0</v>
      </c>
      <c r="AE72" s="15">
        <v>6876.0</v>
      </c>
      <c r="AF72" s="16">
        <v>9359.0</v>
      </c>
      <c r="AG72" s="16">
        <v>11614.0</v>
      </c>
      <c r="AH72" s="16">
        <v>14389.0</v>
      </c>
      <c r="AI72" s="16">
        <v>17420.0</v>
      </c>
      <c r="AJ72" s="16">
        <v>20334.0</v>
      </c>
      <c r="AK72" s="16">
        <v>25024.0</v>
      </c>
      <c r="AL72" s="16">
        <v>29381.0</v>
      </c>
      <c r="AM72" s="16">
        <v>32912.0</v>
      </c>
      <c r="AN72" s="17">
        <v>35860.0</v>
      </c>
      <c r="AO72" s="15">
        <v>7403.0</v>
      </c>
      <c r="AP72" s="16">
        <v>9891.0</v>
      </c>
      <c r="AQ72" s="16">
        <v>12441.0</v>
      </c>
      <c r="AR72" s="16">
        <v>15697.0</v>
      </c>
      <c r="AS72" s="16">
        <v>18731.0</v>
      </c>
      <c r="AT72" s="16">
        <v>21996.0</v>
      </c>
      <c r="AU72" s="16">
        <v>26182.0</v>
      </c>
      <c r="AV72" s="16">
        <v>30190.0</v>
      </c>
      <c r="AW72" s="16">
        <v>33745.0</v>
      </c>
      <c r="AX72" s="17">
        <v>36683.0</v>
      </c>
      <c r="AY72" s="15">
        <v>7598.0</v>
      </c>
      <c r="AZ72" s="16">
        <v>10334.0</v>
      </c>
      <c r="BA72" s="16">
        <v>12471.0</v>
      </c>
      <c r="BB72" s="16">
        <v>15613.0</v>
      </c>
      <c r="BC72" s="16">
        <v>18660.0</v>
      </c>
      <c r="BD72" s="16">
        <v>21727.0</v>
      </c>
      <c r="BE72" s="16">
        <v>25235.0</v>
      </c>
      <c r="BF72" s="16">
        <v>29162.0</v>
      </c>
      <c r="BG72" s="16">
        <v>32158.0</v>
      </c>
      <c r="BH72" s="17">
        <v>34587.0</v>
      </c>
      <c r="BI72" s="15">
        <v>6788.0</v>
      </c>
      <c r="BJ72" s="16">
        <v>7963.0</v>
      </c>
      <c r="BK72" s="16">
        <v>9353.0</v>
      </c>
      <c r="BL72" s="16">
        <v>11756.0</v>
      </c>
      <c r="BM72" s="16">
        <v>14540.0</v>
      </c>
      <c r="BN72" s="16">
        <v>17364.0</v>
      </c>
      <c r="BO72" s="16">
        <v>20885.0</v>
      </c>
      <c r="BP72" s="17">
        <v>24045.0</v>
      </c>
      <c r="BQ72" s="15">
        <v>3707.0</v>
      </c>
      <c r="BR72" s="16">
        <v>6295.0</v>
      </c>
      <c r="BS72" s="16">
        <v>8891.0</v>
      </c>
      <c r="BT72" s="16">
        <v>10902.0</v>
      </c>
      <c r="BU72" s="16">
        <v>13630.0</v>
      </c>
      <c r="BV72" s="16">
        <v>16047.0</v>
      </c>
      <c r="BW72" s="16">
        <v>18650.0</v>
      </c>
      <c r="BX72" s="16">
        <v>21888.0</v>
      </c>
      <c r="BY72" s="16">
        <v>24827.0</v>
      </c>
      <c r="BZ72" s="16">
        <v>27159.0</v>
      </c>
      <c r="CA72" s="17">
        <v>29642.0</v>
      </c>
      <c r="CB72" s="15">
        <v>3653.0</v>
      </c>
      <c r="CC72" s="16">
        <v>6088.0</v>
      </c>
      <c r="CD72" s="16">
        <v>8322.0</v>
      </c>
      <c r="CE72" s="16">
        <v>10071.0</v>
      </c>
      <c r="CF72" s="16">
        <v>12943.0</v>
      </c>
      <c r="CG72" s="17">
        <v>15159.0</v>
      </c>
    </row>
    <row r="73" hidden="1">
      <c r="A73" s="14" t="s">
        <v>79</v>
      </c>
      <c r="B73" s="15">
        <v>22526.0</v>
      </c>
      <c r="C73" s="16">
        <v>31019.0</v>
      </c>
      <c r="D73" s="16">
        <v>37976.0</v>
      </c>
      <c r="E73" s="16">
        <v>48645.0</v>
      </c>
      <c r="F73" s="16">
        <v>58719.0</v>
      </c>
      <c r="G73" s="16">
        <v>68499.0</v>
      </c>
      <c r="H73" s="16">
        <v>80833.0</v>
      </c>
      <c r="I73" s="16">
        <v>92861.0</v>
      </c>
      <c r="J73" s="16">
        <v>103070.0</v>
      </c>
      <c r="K73" s="17">
        <v>112573.0</v>
      </c>
      <c r="L73" s="15">
        <v>23244.0</v>
      </c>
      <c r="M73" s="16">
        <v>32030.0</v>
      </c>
      <c r="N73" s="16">
        <v>38993.0</v>
      </c>
      <c r="O73" s="16">
        <v>51839.0</v>
      </c>
      <c r="P73" s="16">
        <v>61874.0</v>
      </c>
      <c r="Q73" s="16">
        <v>71884.0</v>
      </c>
      <c r="R73" s="16">
        <v>84377.0</v>
      </c>
      <c r="S73" s="16">
        <v>96183.0</v>
      </c>
      <c r="T73" s="17">
        <v>105278.0</v>
      </c>
      <c r="U73" s="15">
        <v>23168.0</v>
      </c>
      <c r="V73" s="16">
        <v>31856.0</v>
      </c>
      <c r="W73" s="16">
        <v>39689.0</v>
      </c>
      <c r="X73" s="16">
        <v>54506.0</v>
      </c>
      <c r="Y73" s="16">
        <v>64627.0</v>
      </c>
      <c r="Z73" s="16">
        <v>75901.0</v>
      </c>
      <c r="AA73" s="16">
        <v>87622.0</v>
      </c>
      <c r="AB73" s="16">
        <v>100443.0</v>
      </c>
      <c r="AC73" s="16">
        <v>110370.0</v>
      </c>
      <c r="AD73" s="17">
        <v>119650.0</v>
      </c>
      <c r="AE73" s="15">
        <v>23860.0</v>
      </c>
      <c r="AF73" s="16">
        <v>32816.0</v>
      </c>
      <c r="AG73" s="16">
        <v>41037.0</v>
      </c>
      <c r="AH73" s="16">
        <v>57200.0</v>
      </c>
      <c r="AI73" s="16">
        <v>67835.0</v>
      </c>
      <c r="AJ73" s="16">
        <v>78989.0</v>
      </c>
      <c r="AK73" s="16">
        <v>91319.0</v>
      </c>
      <c r="AL73" s="16">
        <v>103103.0</v>
      </c>
      <c r="AM73" s="16">
        <v>113889.0</v>
      </c>
      <c r="AN73" s="17">
        <v>124082.0</v>
      </c>
      <c r="AO73" s="15">
        <v>24386.0</v>
      </c>
      <c r="AP73" s="16">
        <v>33280.0</v>
      </c>
      <c r="AQ73" s="16">
        <v>42269.0</v>
      </c>
      <c r="AR73" s="16">
        <v>60709.0</v>
      </c>
      <c r="AS73" s="16">
        <v>71722.0</v>
      </c>
      <c r="AT73" s="16">
        <v>84070.0</v>
      </c>
      <c r="AU73" s="16">
        <v>97164.0</v>
      </c>
      <c r="AV73" s="16">
        <v>110421.0</v>
      </c>
      <c r="AW73" s="16">
        <v>121332.0</v>
      </c>
      <c r="AX73" s="17">
        <v>131272.0</v>
      </c>
      <c r="AY73" s="15">
        <v>23391.0</v>
      </c>
      <c r="AZ73" s="16">
        <v>32197.0</v>
      </c>
      <c r="BA73" s="16">
        <v>40741.0</v>
      </c>
      <c r="BB73" s="16">
        <v>57021.0</v>
      </c>
      <c r="BC73" s="16">
        <v>67624.0</v>
      </c>
      <c r="BD73" s="16">
        <v>79933.0</v>
      </c>
      <c r="BE73" s="16">
        <v>91697.0</v>
      </c>
      <c r="BF73" s="16">
        <v>104495.0</v>
      </c>
      <c r="BG73" s="16">
        <v>113802.0</v>
      </c>
      <c r="BH73" s="17">
        <v>122581.0</v>
      </c>
      <c r="BI73" s="15">
        <v>23334.0</v>
      </c>
      <c r="BJ73" s="16">
        <v>28130.0</v>
      </c>
      <c r="BK73" s="16">
        <v>33112.0</v>
      </c>
      <c r="BL73" s="16">
        <v>48225.0</v>
      </c>
      <c r="BM73" s="16">
        <v>59309.0</v>
      </c>
      <c r="BN73" s="16">
        <v>70884.0</v>
      </c>
      <c r="BO73" s="16">
        <v>83387.0</v>
      </c>
      <c r="BP73" s="17">
        <v>95137.0</v>
      </c>
      <c r="BQ73" s="15">
        <v>14848.0</v>
      </c>
      <c r="BR73" s="16">
        <v>23796.0</v>
      </c>
      <c r="BS73" s="16">
        <v>32162.0</v>
      </c>
      <c r="BT73" s="16">
        <v>40387.0</v>
      </c>
      <c r="BU73" s="16">
        <v>56375.0</v>
      </c>
      <c r="BV73" s="16">
        <v>66609.0</v>
      </c>
      <c r="BW73" s="16">
        <v>77158.0</v>
      </c>
      <c r="BX73" s="16">
        <v>88690.0</v>
      </c>
      <c r="BY73" s="16">
        <v>100041.0</v>
      </c>
      <c r="BZ73" s="16">
        <v>107966.0</v>
      </c>
      <c r="CA73" s="17">
        <v>115914.0</v>
      </c>
      <c r="CB73" s="15">
        <v>16675.0</v>
      </c>
      <c r="CC73" s="16">
        <v>27100.0</v>
      </c>
      <c r="CD73" s="16">
        <v>36735.0</v>
      </c>
      <c r="CE73" s="16">
        <v>44939.0</v>
      </c>
      <c r="CF73" s="16">
        <v>62443.0</v>
      </c>
      <c r="CG73" s="17">
        <v>73055.0</v>
      </c>
    </row>
    <row r="74" hidden="1">
      <c r="A74" s="14" t="s">
        <v>80</v>
      </c>
      <c r="B74" s="15">
        <v>14106.0</v>
      </c>
      <c r="C74" s="16">
        <v>19753.0</v>
      </c>
      <c r="D74" s="16">
        <v>24462.0</v>
      </c>
      <c r="E74" s="16">
        <v>30874.0</v>
      </c>
      <c r="F74" s="16">
        <v>37008.0</v>
      </c>
      <c r="G74" s="16">
        <v>42783.0</v>
      </c>
      <c r="H74" s="16">
        <v>50409.0</v>
      </c>
      <c r="I74" s="16">
        <v>57825.0</v>
      </c>
      <c r="J74" s="16">
        <v>64025.0</v>
      </c>
      <c r="K74" s="17">
        <v>70402.0</v>
      </c>
      <c r="L74" s="15">
        <v>14503.0</v>
      </c>
      <c r="M74" s="16">
        <v>19515.0</v>
      </c>
      <c r="N74" s="16">
        <v>23767.0</v>
      </c>
      <c r="O74" s="16">
        <v>30873.0</v>
      </c>
      <c r="P74" s="16">
        <v>36984.0</v>
      </c>
      <c r="Q74" s="16">
        <v>42722.0</v>
      </c>
      <c r="R74" s="16">
        <v>49567.0</v>
      </c>
      <c r="S74" s="16">
        <v>56520.0</v>
      </c>
      <c r="T74" s="17">
        <v>62202.0</v>
      </c>
      <c r="U74" s="15">
        <v>14436.0</v>
      </c>
      <c r="V74" s="16">
        <v>19870.0</v>
      </c>
      <c r="W74" s="16">
        <v>24309.0</v>
      </c>
      <c r="X74" s="16">
        <v>32120.0</v>
      </c>
      <c r="Y74" s="16">
        <v>38650.0</v>
      </c>
      <c r="Z74" s="16">
        <v>44910.0</v>
      </c>
      <c r="AA74" s="16">
        <v>51970.0</v>
      </c>
      <c r="AB74" s="16">
        <v>58831.0</v>
      </c>
      <c r="AC74" s="16">
        <v>64235.0</v>
      </c>
      <c r="AD74" s="17">
        <v>70124.0</v>
      </c>
      <c r="AE74" s="15">
        <v>14712.0</v>
      </c>
      <c r="AF74" s="16">
        <v>19907.0</v>
      </c>
      <c r="AG74" s="16">
        <v>24696.0</v>
      </c>
      <c r="AH74" s="16">
        <v>32683.0</v>
      </c>
      <c r="AI74" s="16">
        <v>39148.0</v>
      </c>
      <c r="AJ74" s="16">
        <v>45945.0</v>
      </c>
      <c r="AK74" s="16">
        <v>53560.0</v>
      </c>
      <c r="AL74" s="16">
        <v>60621.0</v>
      </c>
      <c r="AM74" s="16">
        <v>66978.0</v>
      </c>
      <c r="AN74" s="17">
        <v>72605.0</v>
      </c>
      <c r="AO74" s="15">
        <v>15069.0</v>
      </c>
      <c r="AP74" s="16">
        <v>20637.0</v>
      </c>
      <c r="AQ74" s="16">
        <v>25735.0</v>
      </c>
      <c r="AR74" s="16">
        <v>34003.0</v>
      </c>
      <c r="AS74" s="16">
        <v>40404.0</v>
      </c>
      <c r="AT74" s="16">
        <v>47343.0</v>
      </c>
      <c r="AU74" s="16">
        <v>54290.0</v>
      </c>
      <c r="AV74" s="16">
        <v>61772.0</v>
      </c>
      <c r="AW74" s="16">
        <v>67973.0</v>
      </c>
      <c r="AX74" s="17">
        <v>74040.0</v>
      </c>
      <c r="AY74" s="15">
        <v>11590.0</v>
      </c>
      <c r="AZ74" s="16">
        <v>16620.0</v>
      </c>
      <c r="BA74" s="16">
        <v>20680.0</v>
      </c>
      <c r="BB74" s="16">
        <v>26845.0</v>
      </c>
      <c r="BC74" s="16">
        <v>32595.0</v>
      </c>
      <c r="BD74" s="16">
        <v>38082.0</v>
      </c>
      <c r="BE74" s="16">
        <v>43983.0</v>
      </c>
      <c r="BF74" s="16">
        <v>50487.0</v>
      </c>
      <c r="BG74" s="16">
        <v>56541.0</v>
      </c>
      <c r="BH74" s="17">
        <v>62344.0</v>
      </c>
      <c r="BI74" s="15">
        <v>13123.0</v>
      </c>
      <c r="BJ74" s="16">
        <v>15712.0</v>
      </c>
      <c r="BK74" s="16">
        <v>19090.0</v>
      </c>
      <c r="BL74" s="16">
        <v>22074.0</v>
      </c>
      <c r="BM74" s="16">
        <v>29153.0</v>
      </c>
      <c r="BN74" s="16">
        <v>34594.0</v>
      </c>
      <c r="BO74" s="16">
        <v>40630.0</v>
      </c>
      <c r="BP74" s="17">
        <v>46374.0</v>
      </c>
      <c r="BQ74" s="15">
        <v>7424.0</v>
      </c>
      <c r="BR74" s="16">
        <v>12338.0</v>
      </c>
      <c r="BS74" s="16">
        <v>16418.0</v>
      </c>
      <c r="BT74" s="16">
        <v>19941.0</v>
      </c>
      <c r="BU74" s="16">
        <v>25319.0</v>
      </c>
      <c r="BV74" s="16">
        <v>29693.0</v>
      </c>
      <c r="BW74" s="16">
        <v>34552.0</v>
      </c>
      <c r="BX74" s="16">
        <v>39486.0</v>
      </c>
      <c r="BY74" s="16">
        <v>44431.0</v>
      </c>
      <c r="BZ74" s="16">
        <v>48062.0</v>
      </c>
      <c r="CA74" s="17">
        <v>51315.0</v>
      </c>
      <c r="CB74" s="15">
        <v>8012.0</v>
      </c>
      <c r="CC74" s="16">
        <v>12668.0</v>
      </c>
      <c r="CD74" s="16">
        <v>17377.0</v>
      </c>
      <c r="CE74" s="16">
        <v>21186.0</v>
      </c>
      <c r="CF74" s="16">
        <v>27115.0</v>
      </c>
      <c r="CG74" s="17">
        <v>31754.0</v>
      </c>
    </row>
    <row r="75" hidden="1">
      <c r="A75" s="14" t="s">
        <v>81</v>
      </c>
      <c r="B75" s="15">
        <v>14089.0</v>
      </c>
      <c r="C75" s="16">
        <v>19689.0</v>
      </c>
      <c r="D75" s="16">
        <v>24490.0</v>
      </c>
      <c r="E75" s="16">
        <v>31404.0</v>
      </c>
      <c r="F75" s="16">
        <v>38286.0</v>
      </c>
      <c r="G75" s="16">
        <v>45335.0</v>
      </c>
      <c r="H75" s="16">
        <v>55206.0</v>
      </c>
      <c r="I75" s="16">
        <v>63964.0</v>
      </c>
      <c r="J75" s="16">
        <v>70090.0</v>
      </c>
      <c r="K75" s="17">
        <v>76063.0</v>
      </c>
      <c r="L75" s="15">
        <v>15413.0</v>
      </c>
      <c r="M75" s="16">
        <v>20503.0</v>
      </c>
      <c r="N75" s="16">
        <v>25176.0</v>
      </c>
      <c r="O75" s="16">
        <v>32586.0</v>
      </c>
      <c r="P75" s="16">
        <v>39391.0</v>
      </c>
      <c r="Q75" s="16">
        <v>45908.0</v>
      </c>
      <c r="R75" s="16">
        <v>56281.0</v>
      </c>
      <c r="S75" s="16">
        <v>64973.0</v>
      </c>
      <c r="T75" s="17">
        <v>71412.0</v>
      </c>
      <c r="U75" s="15">
        <v>15955.0</v>
      </c>
      <c r="V75" s="16">
        <v>21799.0</v>
      </c>
      <c r="W75" s="16">
        <v>27014.0</v>
      </c>
      <c r="X75" s="16">
        <v>35874.0</v>
      </c>
      <c r="Y75" s="16">
        <v>42847.0</v>
      </c>
      <c r="Z75" s="16">
        <v>50255.0</v>
      </c>
      <c r="AA75" s="16">
        <v>59673.0</v>
      </c>
      <c r="AB75" s="16">
        <v>67873.0</v>
      </c>
      <c r="AC75" s="16">
        <v>74458.0</v>
      </c>
      <c r="AD75" s="17">
        <v>80349.0</v>
      </c>
      <c r="AE75" s="15">
        <v>15587.0</v>
      </c>
      <c r="AF75" s="16">
        <v>21276.0</v>
      </c>
      <c r="AG75" s="16">
        <v>26614.0</v>
      </c>
      <c r="AH75" s="16">
        <v>35089.0</v>
      </c>
      <c r="AI75" s="16">
        <v>42395.0</v>
      </c>
      <c r="AJ75" s="16">
        <v>50089.0</v>
      </c>
      <c r="AK75" s="16">
        <v>59271.0</v>
      </c>
      <c r="AL75" s="16">
        <v>67288.0</v>
      </c>
      <c r="AM75" s="16">
        <v>73883.0</v>
      </c>
      <c r="AN75" s="17">
        <v>79823.0</v>
      </c>
      <c r="AO75" s="15">
        <v>15279.0</v>
      </c>
      <c r="AP75" s="16">
        <v>21107.0</v>
      </c>
      <c r="AQ75" s="16">
        <v>26872.0</v>
      </c>
      <c r="AR75" s="16">
        <v>37061.0</v>
      </c>
      <c r="AS75" s="16">
        <v>44122.0</v>
      </c>
      <c r="AT75" s="16">
        <v>52290.0</v>
      </c>
      <c r="AU75" s="16">
        <v>61352.0</v>
      </c>
      <c r="AV75" s="16">
        <v>70202.0</v>
      </c>
      <c r="AW75" s="16">
        <v>76879.0</v>
      </c>
      <c r="AX75" s="17">
        <v>82915.0</v>
      </c>
      <c r="AY75" s="15">
        <v>13784.0</v>
      </c>
      <c r="AZ75" s="16">
        <v>19095.0</v>
      </c>
      <c r="BA75" s="16">
        <v>23557.0</v>
      </c>
      <c r="BB75" s="16">
        <v>32062.0</v>
      </c>
      <c r="BC75" s="16">
        <v>39112.0</v>
      </c>
      <c r="BD75" s="16">
        <v>46268.0</v>
      </c>
      <c r="BE75" s="16">
        <v>54853.0</v>
      </c>
      <c r="BF75" s="16">
        <v>62356.0</v>
      </c>
      <c r="BG75" s="16">
        <v>67845.0</v>
      </c>
      <c r="BH75" s="17">
        <v>73253.0</v>
      </c>
      <c r="BI75" s="15">
        <v>13191.0</v>
      </c>
      <c r="BJ75" s="16">
        <v>15885.0</v>
      </c>
      <c r="BK75" s="16">
        <v>18878.0</v>
      </c>
      <c r="BL75" s="16">
        <v>26181.0</v>
      </c>
      <c r="BM75" s="16">
        <v>33183.0</v>
      </c>
      <c r="BN75" s="16">
        <v>39244.0</v>
      </c>
      <c r="BO75" s="16">
        <v>47180.0</v>
      </c>
      <c r="BP75" s="17">
        <v>53629.0</v>
      </c>
      <c r="BQ75" s="15">
        <v>7939.0</v>
      </c>
      <c r="BR75" s="16">
        <v>13115.0</v>
      </c>
      <c r="BS75" s="16">
        <v>18090.0</v>
      </c>
      <c r="BT75" s="16">
        <v>22028.0</v>
      </c>
      <c r="BU75" s="16">
        <v>29275.0</v>
      </c>
      <c r="BV75" s="16">
        <v>34723.0</v>
      </c>
      <c r="BW75" s="16">
        <v>40541.0</v>
      </c>
      <c r="BX75" s="16">
        <v>47875.0</v>
      </c>
      <c r="BY75" s="16">
        <v>53617.0</v>
      </c>
      <c r="BZ75" s="16">
        <v>57904.0</v>
      </c>
      <c r="CA75" s="17">
        <v>62512.0</v>
      </c>
      <c r="CB75" s="15">
        <v>8294.0</v>
      </c>
      <c r="CC75" s="16">
        <v>13712.0</v>
      </c>
      <c r="CD75" s="16">
        <v>18559.0</v>
      </c>
      <c r="CE75" s="16">
        <v>22630.0</v>
      </c>
      <c r="CF75" s="16">
        <v>29697.0</v>
      </c>
      <c r="CG75" s="17">
        <v>34995.0</v>
      </c>
    </row>
    <row r="76" hidden="1">
      <c r="A76" s="14" t="s">
        <v>82</v>
      </c>
      <c r="B76" s="15">
        <v>13324.0</v>
      </c>
      <c r="C76" s="16">
        <v>19005.0</v>
      </c>
      <c r="D76" s="16">
        <v>23815.0</v>
      </c>
      <c r="E76" s="16">
        <v>30657.0</v>
      </c>
      <c r="F76" s="16">
        <v>37412.0</v>
      </c>
      <c r="G76" s="16">
        <v>43990.0</v>
      </c>
      <c r="H76" s="16">
        <v>51332.0</v>
      </c>
      <c r="I76" s="16">
        <v>57896.0</v>
      </c>
      <c r="J76" s="16">
        <v>62916.0</v>
      </c>
      <c r="K76" s="17">
        <v>67722.0</v>
      </c>
      <c r="L76" s="15">
        <v>15503.0</v>
      </c>
      <c r="M76" s="16">
        <v>20412.0</v>
      </c>
      <c r="N76" s="16">
        <v>24652.0</v>
      </c>
      <c r="O76" s="16">
        <v>33030.0</v>
      </c>
      <c r="P76" s="16">
        <v>40247.0</v>
      </c>
      <c r="Q76" s="16">
        <v>47642.0</v>
      </c>
      <c r="R76" s="16">
        <v>54910.0</v>
      </c>
      <c r="S76" s="16">
        <v>62090.0</v>
      </c>
      <c r="T76" s="17">
        <v>67849.0</v>
      </c>
      <c r="U76" s="15">
        <v>12840.0</v>
      </c>
      <c r="V76" s="16">
        <v>17824.0</v>
      </c>
      <c r="W76" s="16">
        <v>22291.0</v>
      </c>
      <c r="X76" s="16">
        <v>31759.0</v>
      </c>
      <c r="Y76" s="16">
        <v>38338.0</v>
      </c>
      <c r="Z76" s="16">
        <v>45490.0</v>
      </c>
      <c r="AA76" s="16">
        <v>52293.0</v>
      </c>
      <c r="AB76" s="16">
        <v>58560.0</v>
      </c>
      <c r="AC76" s="16">
        <v>63637.0</v>
      </c>
      <c r="AD76" s="17">
        <v>68650.0</v>
      </c>
      <c r="AE76" s="15">
        <v>14089.0</v>
      </c>
      <c r="AF76" s="16">
        <v>19091.0</v>
      </c>
      <c r="AG76" s="16">
        <v>24381.0</v>
      </c>
      <c r="AH76" s="16">
        <v>32958.0</v>
      </c>
      <c r="AI76" s="16">
        <v>40567.0</v>
      </c>
      <c r="AJ76" s="16">
        <v>50311.0</v>
      </c>
      <c r="AK76" s="16">
        <v>57186.0</v>
      </c>
      <c r="AL76" s="16">
        <v>63765.0</v>
      </c>
      <c r="AM76" s="16">
        <v>69412.0</v>
      </c>
      <c r="AN76" s="17">
        <v>75624.0</v>
      </c>
      <c r="AO76" s="15">
        <v>15161.0</v>
      </c>
      <c r="AP76" s="16">
        <v>20970.0</v>
      </c>
      <c r="AQ76" s="16">
        <v>26367.0</v>
      </c>
      <c r="AR76" s="16">
        <v>36115.0</v>
      </c>
      <c r="AS76" s="16">
        <v>43996.0</v>
      </c>
      <c r="AT76" s="16">
        <v>54537.0</v>
      </c>
      <c r="AU76" s="16">
        <v>62156.0</v>
      </c>
      <c r="AV76" s="16">
        <v>70294.0</v>
      </c>
      <c r="AW76" s="16">
        <v>76956.0</v>
      </c>
      <c r="AX76" s="17">
        <v>82839.0</v>
      </c>
      <c r="AY76" s="15">
        <v>15302.0</v>
      </c>
      <c r="AZ76" s="16">
        <v>20484.0</v>
      </c>
      <c r="BA76" s="16">
        <v>25098.0</v>
      </c>
      <c r="BB76" s="16">
        <v>32239.0</v>
      </c>
      <c r="BC76" s="16">
        <v>39754.0</v>
      </c>
      <c r="BD76" s="16">
        <v>47987.0</v>
      </c>
      <c r="BE76" s="16">
        <v>54611.0</v>
      </c>
      <c r="BF76" s="16">
        <v>60791.0</v>
      </c>
      <c r="BG76" s="16">
        <v>66299.0</v>
      </c>
      <c r="BH76" s="17">
        <v>71582.0</v>
      </c>
      <c r="BI76" s="15">
        <v>14525.0</v>
      </c>
      <c r="BJ76" s="16">
        <v>18142.0</v>
      </c>
      <c r="BK76" s="16">
        <v>22039.0</v>
      </c>
      <c r="BL76" s="16">
        <v>30146.0</v>
      </c>
      <c r="BM76" s="16">
        <v>37120.0</v>
      </c>
      <c r="BN76" s="16">
        <v>44989.0</v>
      </c>
      <c r="BO76" s="16">
        <v>52216.0</v>
      </c>
      <c r="BP76" s="17">
        <v>58861.0</v>
      </c>
      <c r="BQ76" s="15">
        <v>8819.0</v>
      </c>
      <c r="BR76" s="16">
        <v>14389.0</v>
      </c>
      <c r="BS76" s="16">
        <v>20553.0</v>
      </c>
      <c r="BT76" s="16">
        <v>25393.0</v>
      </c>
      <c r="BU76" s="16">
        <v>33701.0</v>
      </c>
      <c r="BV76" s="16">
        <v>39633.0</v>
      </c>
      <c r="BW76" s="16">
        <v>46242.0</v>
      </c>
      <c r="BX76" s="16">
        <v>52250.0</v>
      </c>
      <c r="BY76" s="16">
        <v>57396.0</v>
      </c>
      <c r="BZ76" s="16">
        <v>61650.0</v>
      </c>
      <c r="CA76" s="17">
        <v>65871.0</v>
      </c>
      <c r="CB76" s="15">
        <v>8575.0</v>
      </c>
      <c r="CC76" s="16">
        <v>13876.0</v>
      </c>
      <c r="CD76" s="16">
        <v>19018.0</v>
      </c>
      <c r="CE76" s="16">
        <v>23217.0</v>
      </c>
      <c r="CF76" s="16">
        <v>30389.0</v>
      </c>
      <c r="CG76" s="17">
        <v>36403.0</v>
      </c>
    </row>
    <row r="77" hidden="1">
      <c r="A77" s="14" t="s">
        <v>83</v>
      </c>
      <c r="B77" s="15">
        <v>11766.0</v>
      </c>
      <c r="C77" s="16">
        <v>16140.0</v>
      </c>
      <c r="D77" s="16">
        <v>20052.0</v>
      </c>
      <c r="E77" s="16">
        <v>25512.0</v>
      </c>
      <c r="F77" s="16">
        <v>30838.0</v>
      </c>
      <c r="G77" s="16">
        <v>36059.0</v>
      </c>
      <c r="H77" s="16">
        <v>42302.0</v>
      </c>
      <c r="I77" s="16">
        <v>48305.0</v>
      </c>
      <c r="J77" s="16">
        <v>53346.0</v>
      </c>
      <c r="K77" s="17">
        <v>58309.0</v>
      </c>
      <c r="L77" s="15">
        <v>13217.0</v>
      </c>
      <c r="M77" s="16">
        <v>17609.0</v>
      </c>
      <c r="N77" s="16">
        <v>21407.0</v>
      </c>
      <c r="O77" s="16">
        <v>27568.0</v>
      </c>
      <c r="P77" s="16">
        <v>32582.0</v>
      </c>
      <c r="Q77" s="16">
        <v>37958.0</v>
      </c>
      <c r="R77" s="16">
        <v>44005.0</v>
      </c>
      <c r="S77" s="16">
        <v>50178.0</v>
      </c>
      <c r="T77" s="17">
        <v>55096.0</v>
      </c>
      <c r="U77" s="15">
        <v>12913.0</v>
      </c>
      <c r="V77" s="16">
        <v>17525.0</v>
      </c>
      <c r="W77" s="16">
        <v>21662.0</v>
      </c>
      <c r="X77" s="16">
        <v>28249.0</v>
      </c>
      <c r="Y77" s="16">
        <v>33619.0</v>
      </c>
      <c r="Z77" s="16">
        <v>39614.0</v>
      </c>
      <c r="AA77" s="16">
        <v>45730.0</v>
      </c>
      <c r="AB77" s="16">
        <v>51427.0</v>
      </c>
      <c r="AC77" s="16">
        <v>56675.0</v>
      </c>
      <c r="AD77" s="17">
        <v>61037.0</v>
      </c>
      <c r="AE77" s="15">
        <v>12900.0</v>
      </c>
      <c r="AF77" s="16">
        <v>17575.0</v>
      </c>
      <c r="AG77" s="16">
        <v>22264.0</v>
      </c>
      <c r="AH77" s="16">
        <v>29272.0</v>
      </c>
      <c r="AI77" s="16">
        <v>34941.0</v>
      </c>
      <c r="AJ77" s="16">
        <v>41208.0</v>
      </c>
      <c r="AK77" s="16">
        <v>47369.0</v>
      </c>
      <c r="AL77" s="16">
        <v>53406.0</v>
      </c>
      <c r="AM77" s="16">
        <v>58711.0</v>
      </c>
      <c r="AN77" s="17">
        <v>63935.0</v>
      </c>
      <c r="AO77" s="15">
        <v>13905.0</v>
      </c>
      <c r="AP77" s="16">
        <v>18624.0</v>
      </c>
      <c r="AQ77" s="16">
        <v>23564.0</v>
      </c>
      <c r="AR77" s="16">
        <v>30752.0</v>
      </c>
      <c r="AS77" s="16">
        <v>36868.0</v>
      </c>
      <c r="AT77" s="16">
        <v>43225.0</v>
      </c>
      <c r="AU77" s="16">
        <v>49259.0</v>
      </c>
      <c r="AV77" s="16">
        <v>55558.0</v>
      </c>
      <c r="AW77" s="16">
        <v>61480.0</v>
      </c>
      <c r="AX77" s="17">
        <v>66707.0</v>
      </c>
      <c r="AY77" s="15">
        <v>12501.0</v>
      </c>
      <c r="AZ77" s="16">
        <v>17144.0</v>
      </c>
      <c r="BA77" s="16">
        <v>21496.0</v>
      </c>
      <c r="BB77" s="16">
        <v>28042.0</v>
      </c>
      <c r="BC77" s="16">
        <v>33804.0</v>
      </c>
      <c r="BD77" s="16">
        <v>39927.0</v>
      </c>
      <c r="BE77" s="16">
        <v>45355.0</v>
      </c>
      <c r="BF77" s="16">
        <v>51254.0</v>
      </c>
      <c r="BG77" s="16">
        <v>56379.0</v>
      </c>
      <c r="BH77" s="17">
        <v>61060.0</v>
      </c>
      <c r="BI77" s="15">
        <v>11973.0</v>
      </c>
      <c r="BJ77" s="16">
        <v>13879.0</v>
      </c>
      <c r="BK77" s="16">
        <v>16321.0</v>
      </c>
      <c r="BL77" s="16">
        <v>21641.0</v>
      </c>
      <c r="BM77" s="16">
        <v>26194.0</v>
      </c>
      <c r="BN77" s="16">
        <v>31436.0</v>
      </c>
      <c r="BO77" s="16">
        <v>36508.0</v>
      </c>
      <c r="BP77" s="17">
        <v>41927.0</v>
      </c>
      <c r="BQ77" s="15">
        <v>7244.0</v>
      </c>
      <c r="BR77" s="16">
        <v>11534.0</v>
      </c>
      <c r="BS77" s="16">
        <v>15959.0</v>
      </c>
      <c r="BT77" s="16">
        <v>19651.0</v>
      </c>
      <c r="BU77" s="16">
        <v>25266.0</v>
      </c>
      <c r="BV77" s="16">
        <v>29881.0</v>
      </c>
      <c r="BW77" s="16">
        <v>34603.0</v>
      </c>
      <c r="BX77" s="16">
        <v>39070.0</v>
      </c>
      <c r="BY77" s="16">
        <v>43060.0</v>
      </c>
      <c r="BZ77" s="16">
        <v>46529.0</v>
      </c>
      <c r="CA77" s="17">
        <v>49844.0</v>
      </c>
      <c r="CB77" s="15">
        <v>6653.0</v>
      </c>
      <c r="CC77" s="16">
        <v>10844.0</v>
      </c>
      <c r="CD77" s="16">
        <v>14812.0</v>
      </c>
      <c r="CE77" s="16">
        <v>18444.0</v>
      </c>
      <c r="CF77" s="16">
        <v>23781.0</v>
      </c>
      <c r="CG77" s="17">
        <v>27731.0</v>
      </c>
    </row>
    <row r="78" hidden="1">
      <c r="A78" s="14" t="s">
        <v>84</v>
      </c>
      <c r="B78" s="15">
        <v>6689.0</v>
      </c>
      <c r="C78" s="16">
        <v>9376.0</v>
      </c>
      <c r="D78" s="16">
        <v>11645.0</v>
      </c>
      <c r="E78" s="16">
        <v>15235.0</v>
      </c>
      <c r="F78" s="16">
        <v>19403.0</v>
      </c>
      <c r="G78" s="16">
        <v>24491.0</v>
      </c>
      <c r="H78" s="16">
        <v>28865.0</v>
      </c>
      <c r="I78" s="16">
        <v>33018.0</v>
      </c>
      <c r="J78" s="16">
        <v>35732.0</v>
      </c>
      <c r="K78" s="17">
        <v>38518.0</v>
      </c>
      <c r="L78" s="15">
        <v>7051.0</v>
      </c>
      <c r="M78" s="16">
        <v>9510.0</v>
      </c>
      <c r="N78" s="16">
        <v>11783.0</v>
      </c>
      <c r="O78" s="16">
        <v>16380.0</v>
      </c>
      <c r="P78" s="16">
        <v>20791.0</v>
      </c>
      <c r="Q78" s="16">
        <v>25666.0</v>
      </c>
      <c r="R78" s="16">
        <v>30404.0</v>
      </c>
      <c r="S78" s="16">
        <v>34276.0</v>
      </c>
      <c r="T78" s="17">
        <v>37374.0</v>
      </c>
      <c r="U78" s="15">
        <v>6664.0</v>
      </c>
      <c r="V78" s="16">
        <v>9259.0</v>
      </c>
      <c r="W78" s="16">
        <v>11816.0</v>
      </c>
      <c r="X78" s="16">
        <v>16617.0</v>
      </c>
      <c r="Y78" s="16">
        <v>20989.0</v>
      </c>
      <c r="Z78" s="16">
        <v>25755.0</v>
      </c>
      <c r="AA78" s="16">
        <v>30717.0</v>
      </c>
      <c r="AB78" s="16">
        <v>34770.0</v>
      </c>
      <c r="AC78" s="16">
        <v>37644.0</v>
      </c>
      <c r="AD78" s="17">
        <v>40447.0</v>
      </c>
      <c r="AE78" s="15">
        <v>7522.0</v>
      </c>
      <c r="AF78" s="16">
        <v>10401.0</v>
      </c>
      <c r="AG78" s="16">
        <v>13008.0</v>
      </c>
      <c r="AH78" s="16">
        <v>18999.0</v>
      </c>
      <c r="AI78" s="16">
        <v>22499.0</v>
      </c>
      <c r="AJ78" s="16">
        <v>27680.0</v>
      </c>
      <c r="AK78" s="16">
        <v>32057.0</v>
      </c>
      <c r="AL78" s="16">
        <v>36631.0</v>
      </c>
      <c r="AM78" s="16">
        <v>39504.0</v>
      </c>
      <c r="AN78" s="17">
        <v>42483.0</v>
      </c>
      <c r="AO78" s="15">
        <v>7051.0</v>
      </c>
      <c r="AP78" s="16">
        <v>9589.0</v>
      </c>
      <c r="AQ78" s="16">
        <v>11899.0</v>
      </c>
      <c r="AR78" s="16">
        <v>16358.0</v>
      </c>
      <c r="AS78" s="16">
        <v>20685.0</v>
      </c>
      <c r="AT78" s="16">
        <v>26483.0</v>
      </c>
      <c r="AU78" s="16">
        <v>30961.0</v>
      </c>
      <c r="AV78" s="16">
        <v>35457.0</v>
      </c>
      <c r="AW78" s="16">
        <v>38375.0</v>
      </c>
      <c r="AX78" s="17">
        <v>41105.0</v>
      </c>
      <c r="AY78" s="15">
        <v>7610.0</v>
      </c>
      <c r="AZ78" s="16">
        <v>10255.0</v>
      </c>
      <c r="BA78" s="16">
        <v>12263.0</v>
      </c>
      <c r="BB78" s="16">
        <v>17183.0</v>
      </c>
      <c r="BC78" s="16">
        <v>21469.0</v>
      </c>
      <c r="BD78" s="16">
        <v>25315.0</v>
      </c>
      <c r="BE78" s="16">
        <v>29144.0</v>
      </c>
      <c r="BF78" s="16">
        <v>32661.0</v>
      </c>
      <c r="BG78" s="16">
        <v>35276.0</v>
      </c>
      <c r="BH78" s="17">
        <v>37535.0</v>
      </c>
      <c r="BI78" s="15">
        <v>6145.0</v>
      </c>
      <c r="BJ78" s="16">
        <v>7866.0</v>
      </c>
      <c r="BK78" s="16">
        <v>9370.0</v>
      </c>
      <c r="BL78" s="16">
        <v>15671.0</v>
      </c>
      <c r="BM78" s="16">
        <v>19530.0</v>
      </c>
      <c r="BN78" s="16">
        <v>23761.0</v>
      </c>
      <c r="BO78" s="16">
        <v>27070.0</v>
      </c>
      <c r="BP78" s="17">
        <v>30178.0</v>
      </c>
      <c r="BQ78" s="15">
        <v>3886.0</v>
      </c>
      <c r="BR78" s="16">
        <v>6361.0</v>
      </c>
      <c r="BS78" s="16">
        <v>8514.0</v>
      </c>
      <c r="BT78" s="16">
        <v>10344.0</v>
      </c>
      <c r="BU78" s="16">
        <v>15677.0</v>
      </c>
      <c r="BV78" s="16">
        <v>18699.0</v>
      </c>
      <c r="BW78" s="16">
        <v>21133.0</v>
      </c>
      <c r="BX78" s="16">
        <v>24115.0</v>
      </c>
      <c r="BY78" s="16">
        <v>26146.0</v>
      </c>
      <c r="BZ78" s="16">
        <v>28047.0</v>
      </c>
      <c r="CA78" s="17">
        <v>29765.0</v>
      </c>
      <c r="CB78" s="15">
        <v>4833.0</v>
      </c>
      <c r="CC78" s="16">
        <v>7451.0</v>
      </c>
      <c r="CD78" s="16">
        <v>9980.0</v>
      </c>
      <c r="CE78" s="16">
        <v>12100.0</v>
      </c>
      <c r="CF78" s="16">
        <v>17856.0</v>
      </c>
      <c r="CG78" s="17">
        <v>21375.0</v>
      </c>
    </row>
    <row r="79" hidden="1">
      <c r="A79" s="14" t="s">
        <v>85</v>
      </c>
      <c r="B79" s="15">
        <v>7509.0</v>
      </c>
      <c r="C79" s="16">
        <v>10407.0</v>
      </c>
      <c r="D79" s="16">
        <v>12702.0</v>
      </c>
      <c r="E79" s="16">
        <v>16073.0</v>
      </c>
      <c r="F79" s="16">
        <v>19559.0</v>
      </c>
      <c r="G79" s="16">
        <v>22656.0</v>
      </c>
      <c r="H79" s="16">
        <v>27492.0</v>
      </c>
      <c r="I79" s="16">
        <v>32069.0</v>
      </c>
      <c r="J79" s="16">
        <v>35135.0</v>
      </c>
      <c r="K79" s="17">
        <v>38194.0</v>
      </c>
      <c r="L79" s="15">
        <v>8501.0</v>
      </c>
      <c r="M79" s="16">
        <v>11291.0</v>
      </c>
      <c r="N79" s="16">
        <v>13440.0</v>
      </c>
      <c r="O79" s="16">
        <v>18690.0</v>
      </c>
      <c r="P79" s="16">
        <v>22156.0</v>
      </c>
      <c r="Q79" s="16">
        <v>25373.0</v>
      </c>
      <c r="R79" s="16">
        <v>30799.0</v>
      </c>
      <c r="S79" s="16">
        <v>35219.0</v>
      </c>
      <c r="T79" s="17">
        <v>38755.0</v>
      </c>
      <c r="U79" s="15">
        <v>8002.0</v>
      </c>
      <c r="V79" s="16">
        <v>10622.0</v>
      </c>
      <c r="W79" s="16">
        <v>12824.0</v>
      </c>
      <c r="X79" s="16">
        <v>18341.0</v>
      </c>
      <c r="Y79" s="16">
        <v>21449.0</v>
      </c>
      <c r="Z79" s="16">
        <v>24647.0</v>
      </c>
      <c r="AA79" s="16">
        <v>29688.0</v>
      </c>
      <c r="AB79" s="16">
        <v>34149.0</v>
      </c>
      <c r="AC79" s="16">
        <v>37787.0</v>
      </c>
      <c r="AD79" s="17">
        <v>40868.0</v>
      </c>
      <c r="AE79" s="15">
        <v>8586.0</v>
      </c>
      <c r="AF79" s="16">
        <v>11554.0</v>
      </c>
      <c r="AG79" s="16">
        <v>14050.0</v>
      </c>
      <c r="AH79" s="16">
        <v>19805.0</v>
      </c>
      <c r="AI79" s="16">
        <v>23267.0</v>
      </c>
      <c r="AJ79" s="16">
        <v>27341.0</v>
      </c>
      <c r="AK79" s="16">
        <v>32807.0</v>
      </c>
      <c r="AL79" s="16">
        <v>37394.0</v>
      </c>
      <c r="AM79" s="16">
        <v>41592.0</v>
      </c>
      <c r="AN79" s="17">
        <v>45373.0</v>
      </c>
      <c r="AO79" s="15">
        <v>9546.0</v>
      </c>
      <c r="AP79" s="16">
        <v>12562.0</v>
      </c>
      <c r="AQ79" s="16">
        <v>14977.0</v>
      </c>
      <c r="AR79" s="16">
        <v>20739.0</v>
      </c>
      <c r="AS79" s="16">
        <v>24162.0</v>
      </c>
      <c r="AT79" s="16">
        <v>28221.0</v>
      </c>
      <c r="AU79" s="16">
        <v>33619.0</v>
      </c>
      <c r="AV79" s="16">
        <v>38216.0</v>
      </c>
      <c r="AW79" s="16">
        <v>41748.0</v>
      </c>
      <c r="AX79" s="17">
        <v>45278.0</v>
      </c>
      <c r="AY79" s="15">
        <v>9347.0</v>
      </c>
      <c r="AZ79" s="16">
        <v>12299.0</v>
      </c>
      <c r="BA79" s="16">
        <v>14794.0</v>
      </c>
      <c r="BB79" s="16">
        <v>20463.0</v>
      </c>
      <c r="BC79" s="16">
        <v>23839.0</v>
      </c>
      <c r="BD79" s="16">
        <v>27337.0</v>
      </c>
      <c r="BE79" s="16">
        <v>31699.0</v>
      </c>
      <c r="BF79" s="16">
        <v>35929.0</v>
      </c>
      <c r="BG79" s="16">
        <v>39287.0</v>
      </c>
      <c r="BH79" s="17">
        <v>42766.0</v>
      </c>
      <c r="BI79" s="15">
        <v>9297.0</v>
      </c>
      <c r="BJ79" s="16">
        <v>11011.0</v>
      </c>
      <c r="BK79" s="16">
        <v>12512.0</v>
      </c>
      <c r="BL79" s="16">
        <v>17737.0</v>
      </c>
      <c r="BM79" s="16">
        <v>21052.0</v>
      </c>
      <c r="BN79" s="16">
        <v>24702.0</v>
      </c>
      <c r="BO79" s="16">
        <v>29264.0</v>
      </c>
      <c r="BP79" s="17">
        <v>33478.0</v>
      </c>
      <c r="BQ79" s="15">
        <v>6929.0</v>
      </c>
      <c r="BR79" s="16">
        <v>12532.0</v>
      </c>
      <c r="BS79" s="16">
        <v>16836.0</v>
      </c>
      <c r="BT79" s="16">
        <v>19681.0</v>
      </c>
      <c r="BU79" s="16">
        <v>25474.0</v>
      </c>
      <c r="BV79" s="16">
        <v>28866.0</v>
      </c>
      <c r="BW79" s="16">
        <v>32890.0</v>
      </c>
      <c r="BX79" s="16">
        <v>38238.0</v>
      </c>
      <c r="BY79" s="16">
        <v>41719.0</v>
      </c>
      <c r="BZ79" s="16">
        <v>44388.0</v>
      </c>
      <c r="CA79" s="17">
        <v>47597.0</v>
      </c>
      <c r="CB79" s="15">
        <v>7816.0</v>
      </c>
      <c r="CC79" s="16">
        <v>13579.0</v>
      </c>
      <c r="CD79" s="16">
        <v>18499.0</v>
      </c>
      <c r="CE79" s="16">
        <v>22442.0</v>
      </c>
      <c r="CF79" s="16">
        <v>30336.0</v>
      </c>
      <c r="CG79" s="17">
        <v>34345.0</v>
      </c>
    </row>
    <row r="80" hidden="1">
      <c r="A80" s="14" t="s">
        <v>86</v>
      </c>
      <c r="B80" s="15">
        <v>3647.0</v>
      </c>
      <c r="C80" s="16">
        <v>5016.0</v>
      </c>
      <c r="D80" s="16">
        <v>6385.0</v>
      </c>
      <c r="E80" s="16">
        <v>7774.0</v>
      </c>
      <c r="F80" s="16">
        <v>9287.0</v>
      </c>
      <c r="G80" s="16">
        <v>10620.0</v>
      </c>
      <c r="H80" s="16">
        <v>12112.0</v>
      </c>
      <c r="I80" s="16">
        <v>13758.0</v>
      </c>
      <c r="J80" s="16">
        <v>15094.0</v>
      </c>
      <c r="K80" s="17">
        <v>16368.0</v>
      </c>
      <c r="L80" s="15">
        <v>3471.0</v>
      </c>
      <c r="M80" s="16">
        <v>4646.0</v>
      </c>
      <c r="N80" s="16">
        <v>5728.0</v>
      </c>
      <c r="O80" s="16">
        <v>7007.0</v>
      </c>
      <c r="P80" s="16">
        <v>8355.0</v>
      </c>
      <c r="Q80" s="16">
        <v>9513.0</v>
      </c>
      <c r="R80" s="16">
        <v>10774.0</v>
      </c>
      <c r="S80" s="16">
        <v>12005.0</v>
      </c>
      <c r="T80" s="17">
        <v>13473.0</v>
      </c>
      <c r="U80" s="15">
        <v>2936.0</v>
      </c>
      <c r="V80" s="16">
        <v>4042.0</v>
      </c>
      <c r="W80" s="16">
        <v>5121.0</v>
      </c>
      <c r="X80" s="16">
        <v>6377.0</v>
      </c>
      <c r="Y80" s="16">
        <v>7855.0</v>
      </c>
      <c r="Z80" s="16">
        <v>9126.0</v>
      </c>
      <c r="AA80" s="16">
        <v>10566.0</v>
      </c>
      <c r="AB80" s="16">
        <v>11931.0</v>
      </c>
      <c r="AC80" s="16">
        <v>13046.0</v>
      </c>
      <c r="AD80" s="17">
        <v>14366.0</v>
      </c>
      <c r="AE80" s="15">
        <v>2694.0</v>
      </c>
      <c r="AF80" s="16">
        <v>3790.0</v>
      </c>
      <c r="AG80" s="16">
        <v>4846.0</v>
      </c>
      <c r="AH80" s="16">
        <v>5812.0</v>
      </c>
      <c r="AI80" s="16">
        <v>6976.0</v>
      </c>
      <c r="AJ80" s="16">
        <v>8171.0</v>
      </c>
      <c r="AK80" s="16">
        <v>9438.0</v>
      </c>
      <c r="AL80" s="16">
        <v>10728.0</v>
      </c>
      <c r="AM80" s="16">
        <v>11886.0</v>
      </c>
      <c r="AN80" s="17">
        <v>13101.0</v>
      </c>
      <c r="AO80" s="15">
        <v>2923.0</v>
      </c>
      <c r="AP80" s="16">
        <v>3914.0</v>
      </c>
      <c r="AQ80" s="16">
        <v>5068.0</v>
      </c>
      <c r="AR80" s="16">
        <v>6369.0</v>
      </c>
      <c r="AS80" s="16">
        <v>7872.0</v>
      </c>
      <c r="AT80" s="16">
        <v>9352.0</v>
      </c>
      <c r="AU80" s="16">
        <v>10851.0</v>
      </c>
      <c r="AV80" s="16">
        <v>12527.0</v>
      </c>
      <c r="AW80" s="16">
        <v>14079.0</v>
      </c>
      <c r="AX80" s="17">
        <v>15539.0</v>
      </c>
      <c r="AY80" s="15">
        <v>3501.0</v>
      </c>
      <c r="AZ80" s="16">
        <v>4710.0</v>
      </c>
      <c r="BA80" s="16">
        <v>6063.0</v>
      </c>
      <c r="BB80" s="16">
        <v>7469.0</v>
      </c>
      <c r="BC80" s="16">
        <v>8927.0</v>
      </c>
      <c r="BD80" s="16">
        <v>10332.0</v>
      </c>
      <c r="BE80" s="16">
        <v>11746.0</v>
      </c>
      <c r="BF80" s="16">
        <v>13223.0</v>
      </c>
      <c r="BG80" s="16">
        <v>14481.0</v>
      </c>
      <c r="BH80" s="17">
        <v>15779.0</v>
      </c>
      <c r="BI80" s="15">
        <v>2716.0</v>
      </c>
      <c r="BJ80" s="16">
        <v>3249.0</v>
      </c>
      <c r="BK80" s="16">
        <v>3926.0</v>
      </c>
      <c r="BL80" s="16">
        <v>4929.0</v>
      </c>
      <c r="BM80" s="16">
        <v>6705.0</v>
      </c>
      <c r="BN80" s="16">
        <v>8083.0</v>
      </c>
      <c r="BO80" s="16">
        <v>9478.0</v>
      </c>
      <c r="BP80" s="17">
        <v>10820.0</v>
      </c>
      <c r="BQ80" s="15">
        <v>1847.0</v>
      </c>
      <c r="BR80" s="16">
        <v>2976.0</v>
      </c>
      <c r="BS80" s="16">
        <v>3947.0</v>
      </c>
      <c r="BT80" s="16">
        <v>4897.0</v>
      </c>
      <c r="BU80" s="16">
        <v>6141.0</v>
      </c>
      <c r="BV80" s="16">
        <v>7122.0</v>
      </c>
      <c r="BW80" s="16">
        <v>8107.0</v>
      </c>
      <c r="BX80" s="16">
        <v>9230.0</v>
      </c>
      <c r="BY80" s="16">
        <v>10252.0</v>
      </c>
      <c r="BZ80" s="16">
        <v>11072.0</v>
      </c>
      <c r="CA80" s="17">
        <v>11961.0</v>
      </c>
      <c r="CB80" s="15">
        <v>2313.0</v>
      </c>
      <c r="CC80" s="16">
        <v>3924.0</v>
      </c>
      <c r="CD80" s="16">
        <v>5251.0</v>
      </c>
      <c r="CE80" s="16">
        <v>6495.0</v>
      </c>
      <c r="CF80" s="16">
        <v>8137.0</v>
      </c>
      <c r="CG80" s="17">
        <v>9502.0</v>
      </c>
    </row>
    <row r="81" hidden="1">
      <c r="A81" s="14" t="s">
        <v>87</v>
      </c>
      <c r="B81" s="15">
        <v>16378.0</v>
      </c>
      <c r="C81" s="16">
        <v>23518.0</v>
      </c>
      <c r="D81" s="16">
        <v>28996.0</v>
      </c>
      <c r="E81" s="16">
        <v>37536.0</v>
      </c>
      <c r="F81" s="16">
        <v>44918.0</v>
      </c>
      <c r="G81" s="16">
        <v>51199.0</v>
      </c>
      <c r="H81" s="16">
        <v>60592.0</v>
      </c>
      <c r="I81" s="16">
        <v>67441.0</v>
      </c>
      <c r="J81" s="16">
        <v>73467.0</v>
      </c>
      <c r="K81" s="17">
        <v>79415.0</v>
      </c>
      <c r="L81" s="15">
        <v>17027.0</v>
      </c>
      <c r="M81" s="16">
        <v>23693.0</v>
      </c>
      <c r="N81" s="16">
        <v>29635.0</v>
      </c>
      <c r="O81" s="16">
        <v>38979.0</v>
      </c>
      <c r="P81" s="16">
        <v>46713.0</v>
      </c>
      <c r="Q81" s="16">
        <v>53022.0</v>
      </c>
      <c r="R81" s="16">
        <v>59996.0</v>
      </c>
      <c r="S81" s="16">
        <v>67595.0</v>
      </c>
      <c r="T81" s="17">
        <v>74201.0</v>
      </c>
      <c r="U81" s="15">
        <v>16451.0</v>
      </c>
      <c r="V81" s="16">
        <v>23173.0</v>
      </c>
      <c r="W81" s="16">
        <v>29225.0</v>
      </c>
      <c r="X81" s="16">
        <v>37432.0</v>
      </c>
      <c r="Y81" s="16">
        <v>45184.0</v>
      </c>
      <c r="Z81" s="16">
        <v>52066.0</v>
      </c>
      <c r="AA81" s="16">
        <v>59715.0</v>
      </c>
      <c r="AB81" s="16">
        <v>66898.0</v>
      </c>
      <c r="AC81" s="16">
        <v>73730.0</v>
      </c>
      <c r="AD81" s="17">
        <v>80267.0</v>
      </c>
      <c r="AE81" s="15">
        <v>16050.0</v>
      </c>
      <c r="AF81" s="16">
        <v>22670.0</v>
      </c>
      <c r="AG81" s="16">
        <v>28693.0</v>
      </c>
      <c r="AH81" s="16">
        <v>37116.0</v>
      </c>
      <c r="AI81" s="16">
        <v>44864.0</v>
      </c>
      <c r="AJ81" s="16">
        <v>51827.0</v>
      </c>
      <c r="AK81" s="16">
        <v>59620.0</v>
      </c>
      <c r="AL81" s="16">
        <v>67664.0</v>
      </c>
      <c r="AM81" s="16">
        <v>74963.0</v>
      </c>
      <c r="AN81" s="17">
        <v>81210.0</v>
      </c>
      <c r="AO81" s="15">
        <v>15688.0</v>
      </c>
      <c r="AP81" s="16">
        <v>21941.0</v>
      </c>
      <c r="AQ81" s="16">
        <v>27384.0</v>
      </c>
      <c r="AR81" s="16">
        <v>36378.0</v>
      </c>
      <c r="AS81" s="16">
        <v>44920.0</v>
      </c>
      <c r="AT81" s="16">
        <v>52196.0</v>
      </c>
      <c r="AU81" s="16">
        <v>59605.0</v>
      </c>
      <c r="AV81" s="16">
        <v>67953.0</v>
      </c>
      <c r="AW81" s="16">
        <v>75233.0</v>
      </c>
      <c r="AX81" s="17">
        <v>82567.0</v>
      </c>
      <c r="AY81" s="15">
        <v>16541.0</v>
      </c>
      <c r="AZ81" s="16">
        <v>22750.0</v>
      </c>
      <c r="BA81" s="16">
        <v>28312.0</v>
      </c>
      <c r="BB81" s="16">
        <v>36553.0</v>
      </c>
      <c r="BC81" s="16">
        <v>44931.0</v>
      </c>
      <c r="BD81" s="16">
        <v>51710.0</v>
      </c>
      <c r="BE81" s="16">
        <v>58927.0</v>
      </c>
      <c r="BF81" s="16">
        <v>66611.0</v>
      </c>
      <c r="BG81" s="16">
        <v>73070.0</v>
      </c>
      <c r="BH81" s="17">
        <v>79888.0</v>
      </c>
      <c r="BI81" s="15">
        <v>16274.0</v>
      </c>
      <c r="BJ81" s="16">
        <v>19348.0</v>
      </c>
      <c r="BK81" s="16">
        <v>22887.0</v>
      </c>
      <c r="BL81" s="16">
        <v>30428.0</v>
      </c>
      <c r="BM81" s="16">
        <v>38422.0</v>
      </c>
      <c r="BN81" s="16">
        <v>45122.0</v>
      </c>
      <c r="BO81" s="16">
        <v>51985.0</v>
      </c>
      <c r="BP81" s="17">
        <v>58839.0</v>
      </c>
      <c r="BQ81" s="15">
        <v>9694.0</v>
      </c>
      <c r="BR81" s="16">
        <v>15632.0</v>
      </c>
      <c r="BS81" s="16">
        <v>21038.0</v>
      </c>
      <c r="BT81" s="16">
        <v>25675.0</v>
      </c>
      <c r="BU81" s="16">
        <v>33453.0</v>
      </c>
      <c r="BV81" s="16">
        <v>39669.0</v>
      </c>
      <c r="BW81" s="16">
        <v>45938.0</v>
      </c>
      <c r="BX81" s="16">
        <v>52611.0</v>
      </c>
      <c r="BY81" s="16">
        <v>58530.0</v>
      </c>
      <c r="BZ81" s="16">
        <v>63406.0</v>
      </c>
      <c r="CA81" s="17">
        <v>68194.0</v>
      </c>
      <c r="CB81" s="15">
        <v>9112.0</v>
      </c>
      <c r="CC81" s="16">
        <v>15887.0</v>
      </c>
      <c r="CD81" s="16">
        <v>22362.0</v>
      </c>
      <c r="CE81" s="16">
        <v>28357.0</v>
      </c>
      <c r="CF81" s="16">
        <v>36623.0</v>
      </c>
      <c r="CG81" s="17">
        <v>43614.0</v>
      </c>
    </row>
    <row r="82" hidden="1">
      <c r="A82" s="14" t="s">
        <v>88</v>
      </c>
      <c r="B82" s="15">
        <v>10790.0</v>
      </c>
      <c r="C82" s="16">
        <v>15514.0</v>
      </c>
      <c r="D82" s="16">
        <v>19476.0</v>
      </c>
      <c r="E82" s="16">
        <v>24539.0</v>
      </c>
      <c r="F82" s="16">
        <v>31962.0</v>
      </c>
      <c r="G82" s="16">
        <v>36774.0</v>
      </c>
      <c r="H82" s="16">
        <v>42673.0</v>
      </c>
      <c r="I82" s="16">
        <v>48719.0</v>
      </c>
      <c r="J82" s="16">
        <v>53748.0</v>
      </c>
      <c r="K82" s="17">
        <v>58382.0</v>
      </c>
      <c r="L82" s="15">
        <v>11666.0</v>
      </c>
      <c r="M82" s="16">
        <v>15705.0</v>
      </c>
      <c r="N82" s="16">
        <v>19537.0</v>
      </c>
      <c r="O82" s="16">
        <v>26046.0</v>
      </c>
      <c r="P82" s="16">
        <v>33061.0</v>
      </c>
      <c r="Q82" s="16">
        <v>37962.0</v>
      </c>
      <c r="R82" s="16">
        <v>43892.0</v>
      </c>
      <c r="S82" s="16">
        <v>50451.0</v>
      </c>
      <c r="T82" s="17">
        <v>55301.0</v>
      </c>
      <c r="U82" s="15">
        <v>11625.0</v>
      </c>
      <c r="V82" s="16">
        <v>15872.0</v>
      </c>
      <c r="W82" s="16">
        <v>19767.0</v>
      </c>
      <c r="X82" s="16">
        <v>26106.0</v>
      </c>
      <c r="Y82" s="16">
        <v>33163.0</v>
      </c>
      <c r="Z82" s="16">
        <v>37782.0</v>
      </c>
      <c r="AA82" s="16">
        <v>43793.0</v>
      </c>
      <c r="AB82" s="16">
        <v>49444.0</v>
      </c>
      <c r="AC82" s="16">
        <v>54385.0</v>
      </c>
      <c r="AD82" s="17">
        <v>58633.0</v>
      </c>
      <c r="AE82" s="15">
        <v>10966.0</v>
      </c>
      <c r="AF82" s="16">
        <v>15632.0</v>
      </c>
      <c r="AG82" s="16">
        <v>19641.0</v>
      </c>
      <c r="AH82" s="16">
        <v>26312.0</v>
      </c>
      <c r="AI82" s="16">
        <v>34015.0</v>
      </c>
      <c r="AJ82" s="16">
        <v>38954.0</v>
      </c>
      <c r="AK82" s="16">
        <v>44741.0</v>
      </c>
      <c r="AL82" s="16">
        <v>50568.0</v>
      </c>
      <c r="AM82" s="16">
        <v>55323.0</v>
      </c>
      <c r="AN82" s="17">
        <v>59153.0</v>
      </c>
      <c r="AO82" s="15">
        <v>10840.0</v>
      </c>
      <c r="AP82" s="16">
        <v>15465.0</v>
      </c>
      <c r="AQ82" s="16">
        <v>19747.0</v>
      </c>
      <c r="AR82" s="16">
        <v>26890.0</v>
      </c>
      <c r="AS82" s="16">
        <v>33144.0</v>
      </c>
      <c r="AT82" s="16">
        <v>38193.0</v>
      </c>
      <c r="AU82" s="16">
        <v>43406.0</v>
      </c>
      <c r="AV82" s="16">
        <v>49032.0</v>
      </c>
      <c r="AW82" s="16">
        <v>53756.0</v>
      </c>
      <c r="AX82" s="17">
        <v>58143.0</v>
      </c>
      <c r="AY82" s="15">
        <v>10100.0</v>
      </c>
      <c r="AZ82" s="16">
        <v>14340.0</v>
      </c>
      <c r="BA82" s="16">
        <v>17840.0</v>
      </c>
      <c r="BB82" s="16">
        <v>23968.0</v>
      </c>
      <c r="BC82" s="16">
        <v>31135.0</v>
      </c>
      <c r="BD82" s="16">
        <v>35804.0</v>
      </c>
      <c r="BE82" s="16">
        <v>40893.0</v>
      </c>
      <c r="BF82" s="16">
        <v>46129.0</v>
      </c>
      <c r="BG82" s="16">
        <v>50536.0</v>
      </c>
      <c r="BH82" s="17">
        <v>54130.0</v>
      </c>
      <c r="BI82" s="15">
        <v>9589.0</v>
      </c>
      <c r="BJ82" s="16">
        <v>11618.0</v>
      </c>
      <c r="BK82" s="16">
        <v>13961.0</v>
      </c>
      <c r="BL82" s="16">
        <v>20273.0</v>
      </c>
      <c r="BM82" s="16">
        <v>24758.0</v>
      </c>
      <c r="BN82" s="16">
        <v>28470.0</v>
      </c>
      <c r="BO82" s="16">
        <v>33381.0</v>
      </c>
      <c r="BP82" s="17">
        <v>38509.0</v>
      </c>
      <c r="BQ82" s="15">
        <v>5962.0</v>
      </c>
      <c r="BR82" s="16">
        <v>9939.0</v>
      </c>
      <c r="BS82" s="16">
        <v>13528.0</v>
      </c>
      <c r="BT82" s="16">
        <v>16461.0</v>
      </c>
      <c r="BU82" s="16">
        <v>22912.0</v>
      </c>
      <c r="BV82" s="16">
        <v>26948.0</v>
      </c>
      <c r="BW82" s="16">
        <v>30646.0</v>
      </c>
      <c r="BX82" s="16">
        <v>35275.0</v>
      </c>
      <c r="BY82" s="16">
        <v>39233.0</v>
      </c>
      <c r="BZ82" s="16">
        <v>42338.0</v>
      </c>
      <c r="CA82" s="17">
        <v>45283.0</v>
      </c>
      <c r="CB82" s="15">
        <v>6299.0</v>
      </c>
      <c r="CC82" s="16">
        <v>10792.0</v>
      </c>
      <c r="CD82" s="16">
        <v>15084.0</v>
      </c>
      <c r="CE82" s="16">
        <v>18850.0</v>
      </c>
      <c r="CF82" s="16">
        <v>25744.0</v>
      </c>
      <c r="CG82" s="17">
        <v>30460.0</v>
      </c>
    </row>
    <row r="83" hidden="1">
      <c r="A83" s="14" t="s">
        <v>89</v>
      </c>
      <c r="B83" s="15">
        <v>6241.0</v>
      </c>
      <c r="C83" s="16">
        <v>8599.0</v>
      </c>
      <c r="D83" s="16">
        <v>10721.0</v>
      </c>
      <c r="E83" s="16">
        <v>13462.0</v>
      </c>
      <c r="F83" s="16">
        <v>16290.0</v>
      </c>
      <c r="G83" s="16">
        <v>19129.0</v>
      </c>
      <c r="H83" s="16">
        <v>22815.0</v>
      </c>
      <c r="I83" s="16">
        <v>25953.0</v>
      </c>
      <c r="J83" s="16">
        <v>28342.0</v>
      </c>
      <c r="K83" s="17">
        <v>31204.0</v>
      </c>
      <c r="L83" s="15">
        <v>6960.0</v>
      </c>
      <c r="M83" s="16">
        <v>9513.0</v>
      </c>
      <c r="N83" s="16">
        <v>11502.0</v>
      </c>
      <c r="O83" s="16">
        <v>15310.0</v>
      </c>
      <c r="P83" s="16">
        <v>17580.0</v>
      </c>
      <c r="Q83" s="16">
        <v>20396.0</v>
      </c>
      <c r="R83" s="16">
        <v>24349.0</v>
      </c>
      <c r="S83" s="16">
        <v>27569.0</v>
      </c>
      <c r="T83" s="17">
        <v>30110.0</v>
      </c>
      <c r="U83" s="15">
        <v>6501.0</v>
      </c>
      <c r="V83" s="16">
        <v>9028.0</v>
      </c>
      <c r="W83" s="16">
        <v>11211.0</v>
      </c>
      <c r="X83" s="16">
        <v>15297.0</v>
      </c>
      <c r="Y83" s="16">
        <v>17955.0</v>
      </c>
      <c r="Z83" s="16">
        <v>20720.0</v>
      </c>
      <c r="AA83" s="16">
        <v>24029.0</v>
      </c>
      <c r="AB83" s="16">
        <v>27054.0</v>
      </c>
      <c r="AC83" s="16">
        <v>29478.0</v>
      </c>
      <c r="AD83" s="17">
        <v>32031.0</v>
      </c>
      <c r="AE83" s="15">
        <v>5976.0</v>
      </c>
      <c r="AF83" s="16">
        <v>8089.0</v>
      </c>
      <c r="AG83" s="16">
        <v>10169.0</v>
      </c>
      <c r="AH83" s="16">
        <v>14439.0</v>
      </c>
      <c r="AI83" s="16">
        <v>17102.0</v>
      </c>
      <c r="AJ83" s="16">
        <v>20078.0</v>
      </c>
      <c r="AK83" s="16">
        <v>23433.0</v>
      </c>
      <c r="AL83" s="16">
        <v>26473.0</v>
      </c>
      <c r="AM83" s="16">
        <v>29092.0</v>
      </c>
      <c r="AN83" s="17">
        <v>31688.0</v>
      </c>
      <c r="AO83" s="15">
        <v>6720.0</v>
      </c>
      <c r="AP83" s="16">
        <v>9212.0</v>
      </c>
      <c r="AQ83" s="16">
        <v>11461.0</v>
      </c>
      <c r="AR83" s="16">
        <v>14909.0</v>
      </c>
      <c r="AS83" s="16">
        <v>17900.0</v>
      </c>
      <c r="AT83" s="16">
        <v>20957.0</v>
      </c>
      <c r="AU83" s="16">
        <v>24079.0</v>
      </c>
      <c r="AV83" s="16">
        <v>27278.0</v>
      </c>
      <c r="AW83" s="16">
        <v>30041.0</v>
      </c>
      <c r="AX83" s="17">
        <v>32788.0</v>
      </c>
      <c r="AY83" s="15">
        <v>6173.0</v>
      </c>
      <c r="AZ83" s="16">
        <v>8302.0</v>
      </c>
      <c r="BA83" s="16">
        <v>10210.0</v>
      </c>
      <c r="BB83" s="16">
        <v>13457.0</v>
      </c>
      <c r="BC83" s="16">
        <v>16075.0</v>
      </c>
      <c r="BD83" s="16">
        <v>18587.0</v>
      </c>
      <c r="BE83" s="16">
        <v>21496.0</v>
      </c>
      <c r="BF83" s="16">
        <v>24308.0</v>
      </c>
      <c r="BG83" s="16">
        <v>26725.0</v>
      </c>
      <c r="BH83" s="17">
        <v>29598.0</v>
      </c>
      <c r="BI83" s="15">
        <v>6922.0</v>
      </c>
      <c r="BJ83" s="16">
        <v>8330.0</v>
      </c>
      <c r="BK83" s="16">
        <v>9830.0</v>
      </c>
      <c r="BL83" s="16">
        <v>12503.0</v>
      </c>
      <c r="BM83" s="16">
        <v>15003.0</v>
      </c>
      <c r="BN83" s="16">
        <v>17525.0</v>
      </c>
      <c r="BO83" s="16">
        <v>20323.0</v>
      </c>
      <c r="BP83" s="17">
        <v>23144.0</v>
      </c>
      <c r="BQ83" s="15">
        <v>3499.0</v>
      </c>
      <c r="BR83" s="16">
        <v>5609.0</v>
      </c>
      <c r="BS83" s="16">
        <v>7667.0</v>
      </c>
      <c r="BT83" s="16">
        <v>9353.0</v>
      </c>
      <c r="BU83" s="16">
        <v>12210.0</v>
      </c>
      <c r="BV83" s="16">
        <v>14172.0</v>
      </c>
      <c r="BW83" s="16">
        <v>16330.0</v>
      </c>
      <c r="BX83" s="16">
        <v>18742.0</v>
      </c>
      <c r="BY83" s="16">
        <v>20738.0</v>
      </c>
      <c r="BZ83" s="16">
        <v>22526.0</v>
      </c>
      <c r="CA83" s="17">
        <v>24308.0</v>
      </c>
      <c r="CB83" s="15">
        <v>3757.0</v>
      </c>
      <c r="CC83" s="16">
        <v>6184.0</v>
      </c>
      <c r="CD83" s="16">
        <v>8578.0</v>
      </c>
      <c r="CE83" s="16">
        <v>10147.0</v>
      </c>
      <c r="CF83" s="16">
        <v>12965.0</v>
      </c>
      <c r="CG83" s="17">
        <v>15733.0</v>
      </c>
    </row>
    <row r="84" hidden="1">
      <c r="A84" s="14" t="s">
        <v>90</v>
      </c>
      <c r="B84" s="15">
        <v>1768.0</v>
      </c>
      <c r="C84" s="16">
        <v>2467.0</v>
      </c>
      <c r="D84" s="16">
        <v>3035.0</v>
      </c>
      <c r="E84" s="16">
        <v>3650.0</v>
      </c>
      <c r="F84" s="16">
        <v>4458.0</v>
      </c>
      <c r="G84" s="16">
        <v>5180.0</v>
      </c>
      <c r="H84" s="16">
        <v>5963.0</v>
      </c>
      <c r="I84" s="16">
        <v>6702.0</v>
      </c>
      <c r="J84" s="16">
        <v>7292.0</v>
      </c>
      <c r="K84" s="17">
        <v>7998.0</v>
      </c>
      <c r="L84" s="15">
        <v>1668.0</v>
      </c>
      <c r="M84" s="16">
        <v>2171.0</v>
      </c>
      <c r="N84" s="16">
        <v>2578.0</v>
      </c>
      <c r="O84" s="16">
        <v>3199.0</v>
      </c>
      <c r="P84" s="16">
        <v>3856.0</v>
      </c>
      <c r="Q84" s="16">
        <v>4575.0</v>
      </c>
      <c r="R84" s="16">
        <v>5297.0</v>
      </c>
      <c r="S84" s="16">
        <v>6198.0</v>
      </c>
      <c r="T84" s="17">
        <v>6911.0</v>
      </c>
      <c r="U84" s="15">
        <v>1777.0</v>
      </c>
      <c r="V84" s="16">
        <v>2402.0</v>
      </c>
      <c r="W84" s="16">
        <v>2991.0</v>
      </c>
      <c r="X84" s="16">
        <v>3688.0</v>
      </c>
      <c r="Y84" s="16">
        <v>4435.0</v>
      </c>
      <c r="Z84" s="16">
        <v>5368.0</v>
      </c>
      <c r="AA84" s="16">
        <v>6249.0</v>
      </c>
      <c r="AB84" s="16">
        <v>7105.0</v>
      </c>
      <c r="AC84" s="16">
        <v>7905.0</v>
      </c>
      <c r="AD84" s="17">
        <v>8622.0</v>
      </c>
      <c r="AE84" s="15">
        <v>1958.0</v>
      </c>
      <c r="AF84" s="16">
        <v>2658.0</v>
      </c>
      <c r="AG84" s="16">
        <v>3292.0</v>
      </c>
      <c r="AH84" s="16">
        <v>3998.0</v>
      </c>
      <c r="AI84" s="16">
        <v>4837.0</v>
      </c>
      <c r="AJ84" s="16">
        <v>5890.0</v>
      </c>
      <c r="AK84" s="16">
        <v>6807.0</v>
      </c>
      <c r="AL84" s="16">
        <v>7710.0</v>
      </c>
      <c r="AM84" s="16">
        <v>8535.0</v>
      </c>
      <c r="AN84" s="17">
        <v>9384.0</v>
      </c>
      <c r="AO84" s="15">
        <v>2089.0</v>
      </c>
      <c r="AP84" s="16">
        <v>2788.0</v>
      </c>
      <c r="AQ84" s="16">
        <v>3595.0</v>
      </c>
      <c r="AR84" s="16">
        <v>4450.0</v>
      </c>
      <c r="AS84" s="16">
        <v>5242.0</v>
      </c>
      <c r="AT84" s="16">
        <v>6193.0</v>
      </c>
      <c r="AU84" s="16">
        <v>6993.0</v>
      </c>
      <c r="AV84" s="16">
        <v>7975.0</v>
      </c>
      <c r="AW84" s="16">
        <v>8990.0</v>
      </c>
      <c r="AX84" s="17">
        <v>9746.0</v>
      </c>
      <c r="AY84" s="15">
        <v>1989.0</v>
      </c>
      <c r="AZ84" s="16">
        <v>2669.0</v>
      </c>
      <c r="BA84" s="16">
        <v>3268.0</v>
      </c>
      <c r="BB84" s="16">
        <v>3935.0</v>
      </c>
      <c r="BC84" s="16">
        <v>4644.0</v>
      </c>
      <c r="BD84" s="16">
        <v>5525.0</v>
      </c>
      <c r="BE84" s="16">
        <v>6234.0</v>
      </c>
      <c r="BF84" s="16">
        <v>7202.0</v>
      </c>
      <c r="BG84" s="16">
        <v>7951.0</v>
      </c>
      <c r="BH84" s="17">
        <v>8664.0</v>
      </c>
      <c r="BI84" s="15">
        <v>1870.0</v>
      </c>
      <c r="BJ84" s="16">
        <v>2239.0</v>
      </c>
      <c r="BK84" s="16">
        <v>2672.0</v>
      </c>
      <c r="BL84" s="16">
        <v>3287.0</v>
      </c>
      <c r="BM84" s="16">
        <v>4008.0</v>
      </c>
      <c r="BN84" s="16">
        <v>4723.0</v>
      </c>
      <c r="BO84" s="16">
        <v>5474.0</v>
      </c>
      <c r="BP84" s="17">
        <v>6218.0</v>
      </c>
      <c r="BQ84" s="15">
        <v>1056.0</v>
      </c>
      <c r="BR84" s="16">
        <v>1699.0</v>
      </c>
      <c r="BS84" s="16">
        <v>2208.0</v>
      </c>
      <c r="BT84" s="16">
        <v>2689.0</v>
      </c>
      <c r="BU84" s="16">
        <v>3487.0</v>
      </c>
      <c r="BV84" s="16">
        <v>4104.0</v>
      </c>
      <c r="BW84" s="16">
        <v>4832.0</v>
      </c>
      <c r="BX84" s="16">
        <v>5506.0</v>
      </c>
      <c r="BY84" s="16">
        <v>6094.0</v>
      </c>
      <c r="BZ84" s="16">
        <v>6577.0</v>
      </c>
      <c r="CA84" s="17">
        <v>7110.0</v>
      </c>
      <c r="CB84" s="15">
        <v>1107.0</v>
      </c>
      <c r="CC84" s="16">
        <v>1732.0</v>
      </c>
      <c r="CD84" s="16">
        <v>2331.0</v>
      </c>
      <c r="CE84" s="16">
        <v>2906.0</v>
      </c>
      <c r="CF84" s="16">
        <v>3590.0</v>
      </c>
      <c r="CG84" s="17">
        <v>4178.0</v>
      </c>
    </row>
    <row r="85" hidden="1">
      <c r="A85" s="14" t="s">
        <v>91</v>
      </c>
      <c r="B85" s="15">
        <v>4908.0</v>
      </c>
      <c r="C85" s="16">
        <v>6892.0</v>
      </c>
      <c r="D85" s="16">
        <v>8700.0</v>
      </c>
      <c r="E85" s="16">
        <v>10425.0</v>
      </c>
      <c r="F85" s="16">
        <v>12043.0</v>
      </c>
      <c r="G85" s="16">
        <v>14027.0</v>
      </c>
      <c r="H85" s="16">
        <v>16703.0</v>
      </c>
      <c r="I85" s="16">
        <v>19119.0</v>
      </c>
      <c r="J85" s="16">
        <v>21020.0</v>
      </c>
      <c r="K85" s="17">
        <v>23078.0</v>
      </c>
      <c r="L85" s="15">
        <v>4663.0</v>
      </c>
      <c r="M85" s="16">
        <v>6417.0</v>
      </c>
      <c r="N85" s="16">
        <v>7926.0</v>
      </c>
      <c r="O85" s="16">
        <v>9738.0</v>
      </c>
      <c r="P85" s="16">
        <v>11629.0</v>
      </c>
      <c r="Q85" s="16">
        <v>13501.0</v>
      </c>
      <c r="R85" s="16">
        <v>16226.0</v>
      </c>
      <c r="S85" s="16">
        <v>18663.0</v>
      </c>
      <c r="T85" s="17">
        <v>20541.0</v>
      </c>
      <c r="U85" s="15">
        <v>5029.0</v>
      </c>
      <c r="V85" s="16">
        <v>6810.0</v>
      </c>
      <c r="W85" s="16">
        <v>8318.0</v>
      </c>
      <c r="X85" s="16">
        <v>10520.0</v>
      </c>
      <c r="Y85" s="16">
        <v>12362.0</v>
      </c>
      <c r="Z85" s="16">
        <v>14217.0</v>
      </c>
      <c r="AA85" s="16">
        <v>16393.0</v>
      </c>
      <c r="AB85" s="16">
        <v>18704.0</v>
      </c>
      <c r="AC85" s="16">
        <v>20641.0</v>
      </c>
      <c r="AD85" s="17">
        <v>22458.0</v>
      </c>
      <c r="AE85" s="15">
        <v>4754.0</v>
      </c>
      <c r="AF85" s="16">
        <v>6355.0</v>
      </c>
      <c r="AG85" s="16">
        <v>7982.0</v>
      </c>
      <c r="AH85" s="16">
        <v>9984.0</v>
      </c>
      <c r="AI85" s="16">
        <v>11885.0</v>
      </c>
      <c r="AJ85" s="16">
        <v>13763.0</v>
      </c>
      <c r="AK85" s="16">
        <v>16096.0</v>
      </c>
      <c r="AL85" s="16">
        <v>18488.0</v>
      </c>
      <c r="AM85" s="16">
        <v>20760.0</v>
      </c>
      <c r="AN85" s="17">
        <v>22652.0</v>
      </c>
      <c r="AO85" s="15">
        <v>4926.0</v>
      </c>
      <c r="AP85" s="16">
        <v>6683.0</v>
      </c>
      <c r="AQ85" s="16">
        <v>8260.0</v>
      </c>
      <c r="AR85" s="16">
        <v>10936.0</v>
      </c>
      <c r="AS85" s="16">
        <v>12828.0</v>
      </c>
      <c r="AT85" s="16">
        <v>14835.0</v>
      </c>
      <c r="AU85" s="16">
        <v>17421.0</v>
      </c>
      <c r="AV85" s="16">
        <v>19885.0</v>
      </c>
      <c r="AW85" s="16">
        <v>22401.0</v>
      </c>
      <c r="AX85" s="17">
        <v>24651.0</v>
      </c>
      <c r="AY85" s="15">
        <v>4381.0</v>
      </c>
      <c r="AZ85" s="16">
        <v>5916.0</v>
      </c>
      <c r="BA85" s="16">
        <v>7163.0</v>
      </c>
      <c r="BB85" s="16">
        <v>9188.0</v>
      </c>
      <c r="BC85" s="16">
        <v>11136.0</v>
      </c>
      <c r="BD85" s="16">
        <v>12745.0</v>
      </c>
      <c r="BE85" s="16">
        <v>14996.0</v>
      </c>
      <c r="BF85" s="16">
        <v>17275.0</v>
      </c>
      <c r="BG85" s="16">
        <v>19315.0</v>
      </c>
      <c r="BH85" s="17">
        <v>21510.0</v>
      </c>
      <c r="BI85" s="15">
        <v>4605.0</v>
      </c>
      <c r="BJ85" s="16">
        <v>5644.0</v>
      </c>
      <c r="BK85" s="16">
        <v>7594.0</v>
      </c>
      <c r="BL85" s="16">
        <v>9465.0</v>
      </c>
      <c r="BM85" s="16">
        <v>11159.0</v>
      </c>
      <c r="BN85" s="16">
        <v>12792.0</v>
      </c>
      <c r="BO85" s="16">
        <v>15083.0</v>
      </c>
      <c r="BP85" s="17">
        <v>17132.0</v>
      </c>
      <c r="BQ85" s="15">
        <v>2846.0</v>
      </c>
      <c r="BR85" s="16">
        <v>4397.0</v>
      </c>
      <c r="BS85" s="16">
        <v>5762.0</v>
      </c>
      <c r="BT85" s="16">
        <v>7134.0</v>
      </c>
      <c r="BU85" s="16">
        <v>8722.0</v>
      </c>
      <c r="BV85" s="16">
        <v>9866.0</v>
      </c>
      <c r="BW85" s="16">
        <v>11165.0</v>
      </c>
      <c r="BX85" s="16">
        <v>12875.0</v>
      </c>
      <c r="BY85" s="16">
        <v>14305.0</v>
      </c>
      <c r="BZ85" s="16">
        <v>15442.0</v>
      </c>
      <c r="CA85" s="17">
        <v>16776.0</v>
      </c>
      <c r="CB85" s="15">
        <v>3506.0</v>
      </c>
      <c r="CC85" s="16">
        <v>5899.0</v>
      </c>
      <c r="CD85" s="16">
        <v>7558.0</v>
      </c>
      <c r="CE85" s="16">
        <v>9264.0</v>
      </c>
      <c r="CF85" s="16">
        <v>11729.0</v>
      </c>
      <c r="CG85" s="17">
        <v>13305.0</v>
      </c>
    </row>
    <row r="86" hidden="1">
      <c r="A86" s="14" t="s">
        <v>92</v>
      </c>
      <c r="B86" s="15">
        <v>1124.0</v>
      </c>
      <c r="C86" s="16">
        <v>1572.0</v>
      </c>
      <c r="D86" s="16">
        <v>1953.0</v>
      </c>
      <c r="E86" s="16">
        <v>2410.0</v>
      </c>
      <c r="F86" s="16">
        <v>2895.0</v>
      </c>
      <c r="G86" s="16">
        <v>3424.0</v>
      </c>
      <c r="H86" s="16">
        <v>4170.0</v>
      </c>
      <c r="I86" s="16">
        <v>5059.0</v>
      </c>
      <c r="J86" s="16">
        <v>5582.0</v>
      </c>
      <c r="K86" s="17">
        <v>6007.0</v>
      </c>
      <c r="L86" s="15">
        <v>1192.0</v>
      </c>
      <c r="M86" s="16">
        <v>1562.0</v>
      </c>
      <c r="N86" s="16">
        <v>1891.0</v>
      </c>
      <c r="O86" s="16">
        <v>2405.0</v>
      </c>
      <c r="P86" s="16">
        <v>2870.0</v>
      </c>
      <c r="Q86" s="16">
        <v>3859.0</v>
      </c>
      <c r="R86" s="16">
        <v>4845.0</v>
      </c>
      <c r="S86" s="16">
        <v>5641.0</v>
      </c>
      <c r="T86" s="17">
        <v>6219.0</v>
      </c>
      <c r="U86" s="15">
        <v>1054.0</v>
      </c>
      <c r="V86" s="16">
        <v>1429.0</v>
      </c>
      <c r="W86" s="16">
        <v>1817.0</v>
      </c>
      <c r="X86" s="16">
        <v>2349.0</v>
      </c>
      <c r="Y86" s="16">
        <v>2886.0</v>
      </c>
      <c r="Z86" s="16">
        <v>3816.0</v>
      </c>
      <c r="AA86" s="16">
        <v>4884.0</v>
      </c>
      <c r="AB86" s="16">
        <v>5496.0</v>
      </c>
      <c r="AC86" s="16">
        <v>5950.0</v>
      </c>
      <c r="AD86" s="17">
        <v>6356.0</v>
      </c>
      <c r="AE86" s="15">
        <v>1104.0</v>
      </c>
      <c r="AF86" s="16">
        <v>1431.0</v>
      </c>
      <c r="AG86" s="16">
        <v>1781.0</v>
      </c>
      <c r="AH86" s="16">
        <v>2282.0</v>
      </c>
      <c r="AI86" s="16">
        <v>2812.0</v>
      </c>
      <c r="AJ86" s="16">
        <v>3681.0</v>
      </c>
      <c r="AK86" s="16">
        <v>4560.0</v>
      </c>
      <c r="AL86" s="16">
        <v>5271.0</v>
      </c>
      <c r="AM86" s="16">
        <v>5763.0</v>
      </c>
      <c r="AN86" s="17">
        <v>6189.0</v>
      </c>
      <c r="AO86" s="15">
        <v>1081.0</v>
      </c>
      <c r="AP86" s="16">
        <v>1414.0</v>
      </c>
      <c r="AQ86" s="16">
        <v>1715.0</v>
      </c>
      <c r="AR86" s="16">
        <v>2144.0</v>
      </c>
      <c r="AS86" s="16">
        <v>2621.0</v>
      </c>
      <c r="AT86" s="16">
        <v>3122.0</v>
      </c>
      <c r="AU86" s="16">
        <v>3709.0</v>
      </c>
      <c r="AV86" s="16">
        <v>4376.0</v>
      </c>
      <c r="AW86" s="16">
        <v>4841.0</v>
      </c>
      <c r="AX86" s="17">
        <v>5299.0</v>
      </c>
      <c r="AY86" s="15"/>
      <c r="AZ86" s="16"/>
      <c r="BA86" s="16"/>
      <c r="BB86" s="16"/>
      <c r="BC86" s="16"/>
      <c r="BD86" s="16"/>
      <c r="BE86" s="16"/>
      <c r="BF86" s="16"/>
      <c r="BG86" s="16"/>
      <c r="BH86" s="17">
        <v>5319.0</v>
      </c>
      <c r="BI86" s="15"/>
      <c r="BJ86" s="16"/>
      <c r="BK86" s="16"/>
      <c r="BL86" s="16"/>
      <c r="BM86" s="16"/>
      <c r="BN86" s="16"/>
      <c r="BO86" s="16"/>
      <c r="BP86" s="17"/>
      <c r="BQ86" s="15"/>
      <c r="BR86" s="16"/>
      <c r="BS86" s="16"/>
      <c r="BT86" s="16"/>
      <c r="BU86" s="16"/>
      <c r="BV86" s="16"/>
      <c r="BW86" s="16"/>
      <c r="BX86" s="16"/>
      <c r="BY86" s="16"/>
      <c r="BZ86" s="16"/>
      <c r="CA86" s="17"/>
      <c r="CB86" s="15"/>
      <c r="CC86" s="16"/>
      <c r="CD86" s="16"/>
      <c r="CE86" s="16"/>
      <c r="CF86" s="16"/>
      <c r="CG86" s="17"/>
    </row>
    <row r="87" hidden="1">
      <c r="A87" s="14" t="s">
        <v>93</v>
      </c>
      <c r="B87" s="15">
        <v>966.0</v>
      </c>
      <c r="C87" s="16">
        <v>1288.0</v>
      </c>
      <c r="D87" s="16">
        <v>1618.0</v>
      </c>
      <c r="E87" s="16">
        <v>1982.0</v>
      </c>
      <c r="F87" s="16">
        <v>2494.0</v>
      </c>
      <c r="G87" s="16">
        <v>2954.0</v>
      </c>
      <c r="H87" s="16">
        <v>3376.0</v>
      </c>
      <c r="I87" s="16">
        <v>3913.0</v>
      </c>
      <c r="J87" s="16">
        <v>4402.0</v>
      </c>
      <c r="K87" s="17">
        <v>4968.0</v>
      </c>
      <c r="L87" s="15">
        <v>908.0</v>
      </c>
      <c r="M87" s="16">
        <v>1235.0</v>
      </c>
      <c r="N87" s="16">
        <v>1560.0</v>
      </c>
      <c r="O87" s="16">
        <v>1952.0</v>
      </c>
      <c r="P87" s="16">
        <v>2414.0</v>
      </c>
      <c r="Q87" s="16">
        <v>2856.0</v>
      </c>
      <c r="R87" s="16">
        <v>3359.0</v>
      </c>
      <c r="S87" s="16">
        <v>3951.0</v>
      </c>
      <c r="T87" s="17">
        <v>4394.0</v>
      </c>
      <c r="U87" s="15">
        <v>929.0</v>
      </c>
      <c r="V87" s="16">
        <v>1305.0</v>
      </c>
      <c r="W87" s="16">
        <v>1650.0</v>
      </c>
      <c r="X87" s="16">
        <v>2010.0</v>
      </c>
      <c r="Y87" s="16">
        <v>2342.0</v>
      </c>
      <c r="Z87" s="16">
        <v>2734.0</v>
      </c>
      <c r="AA87" s="16">
        <v>3206.0</v>
      </c>
      <c r="AB87" s="16">
        <v>3792.0</v>
      </c>
      <c r="AC87" s="16">
        <v>4306.0</v>
      </c>
      <c r="AD87" s="17">
        <v>4796.0</v>
      </c>
      <c r="AE87" s="15">
        <v>1037.0</v>
      </c>
      <c r="AF87" s="16">
        <v>1406.0</v>
      </c>
      <c r="AG87" s="16">
        <v>1813.0</v>
      </c>
      <c r="AH87" s="16">
        <v>2184.0</v>
      </c>
      <c r="AI87" s="16">
        <v>2647.0</v>
      </c>
      <c r="AJ87" s="16">
        <v>3053.0</v>
      </c>
      <c r="AK87" s="16">
        <v>3515.0</v>
      </c>
      <c r="AL87" s="16">
        <v>3978.0</v>
      </c>
      <c r="AM87" s="16">
        <v>4553.0</v>
      </c>
      <c r="AN87" s="17">
        <v>5026.0</v>
      </c>
      <c r="AO87" s="15">
        <v>1081.0</v>
      </c>
      <c r="AP87" s="16">
        <v>1417.0</v>
      </c>
      <c r="AQ87" s="16">
        <v>1816.0</v>
      </c>
      <c r="AR87" s="16">
        <v>2195.0</v>
      </c>
      <c r="AS87" s="16">
        <v>2603.0</v>
      </c>
      <c r="AT87" s="16">
        <v>3022.0</v>
      </c>
      <c r="AU87" s="16">
        <v>3543.0</v>
      </c>
      <c r="AV87" s="16">
        <v>4166.0</v>
      </c>
      <c r="AW87" s="16">
        <v>4562.0</v>
      </c>
      <c r="AX87" s="17">
        <v>5164.0</v>
      </c>
      <c r="AY87" s="15"/>
      <c r="AZ87" s="16"/>
      <c r="BA87" s="16"/>
      <c r="BB87" s="16"/>
      <c r="BC87" s="16"/>
      <c r="BD87" s="16"/>
      <c r="BE87" s="16"/>
      <c r="BF87" s="16"/>
      <c r="BG87" s="16"/>
      <c r="BH87" s="17">
        <v>5482.0</v>
      </c>
      <c r="BI87" s="15"/>
      <c r="BJ87" s="16"/>
      <c r="BK87" s="16"/>
      <c r="BL87" s="16"/>
      <c r="BM87" s="16"/>
      <c r="BN87" s="16"/>
      <c r="BO87" s="16"/>
      <c r="BP87" s="17"/>
      <c r="BQ87" s="15"/>
      <c r="BR87" s="16"/>
      <c r="BS87" s="16"/>
      <c r="BT87" s="16"/>
      <c r="BU87" s="16"/>
      <c r="BV87" s="16"/>
      <c r="BW87" s="16"/>
      <c r="BX87" s="16"/>
      <c r="BY87" s="16"/>
      <c r="BZ87" s="16"/>
      <c r="CA87" s="17"/>
      <c r="CB87" s="15"/>
      <c r="CC87" s="16"/>
      <c r="CD87" s="16"/>
      <c r="CE87" s="16"/>
      <c r="CF87" s="16"/>
      <c r="CG87" s="17"/>
    </row>
    <row r="88" hidden="1">
      <c r="A88" s="14" t="s">
        <v>94</v>
      </c>
      <c r="B88" s="15"/>
      <c r="C88" s="16">
        <v>4689.0</v>
      </c>
      <c r="D88" s="16">
        <v>4689.0</v>
      </c>
      <c r="E88" s="16">
        <v>4713.0</v>
      </c>
      <c r="F88" s="16">
        <v>4906.0</v>
      </c>
      <c r="G88" s="16">
        <v>5273.0</v>
      </c>
      <c r="H88" s="16">
        <v>5795.0</v>
      </c>
      <c r="I88" s="16">
        <v>6484.0</v>
      </c>
      <c r="J88" s="16">
        <v>7114.0</v>
      </c>
      <c r="K88" s="17">
        <v>7772.0</v>
      </c>
      <c r="L88" s="15">
        <v>5958.0</v>
      </c>
      <c r="M88" s="16">
        <v>8022.0</v>
      </c>
      <c r="N88" s="16">
        <v>9872.0</v>
      </c>
      <c r="O88" s="16">
        <v>11541.0</v>
      </c>
      <c r="P88" s="16">
        <v>13441.0</v>
      </c>
      <c r="Q88" s="16">
        <v>15487.0</v>
      </c>
      <c r="R88" s="16">
        <v>17926.0</v>
      </c>
      <c r="S88" s="16">
        <v>21100.0</v>
      </c>
      <c r="T88" s="17">
        <v>23724.0</v>
      </c>
      <c r="U88" s="15">
        <v>6484.0</v>
      </c>
      <c r="V88" s="16">
        <v>8686.0</v>
      </c>
      <c r="W88" s="16">
        <v>10489.0</v>
      </c>
      <c r="X88" s="16">
        <v>12584.0</v>
      </c>
      <c r="Y88" s="16">
        <v>14565.0</v>
      </c>
      <c r="Z88" s="16">
        <v>16657.0</v>
      </c>
      <c r="AA88" s="16">
        <v>20095.0</v>
      </c>
      <c r="AB88" s="16">
        <v>24018.0</v>
      </c>
      <c r="AC88" s="16">
        <v>27341.0</v>
      </c>
      <c r="AD88" s="17">
        <v>30941.0</v>
      </c>
      <c r="AE88" s="15">
        <v>6424.0</v>
      </c>
      <c r="AF88" s="16">
        <v>8771.0</v>
      </c>
      <c r="AG88" s="16">
        <v>11141.0</v>
      </c>
      <c r="AH88" s="16">
        <v>14008.0</v>
      </c>
      <c r="AI88" s="16">
        <v>16667.0</v>
      </c>
      <c r="AJ88" s="16">
        <v>19094.0</v>
      </c>
      <c r="AK88" s="16">
        <v>23083.0</v>
      </c>
      <c r="AL88" s="16">
        <v>27062.0</v>
      </c>
      <c r="AM88" s="16">
        <v>30988.0</v>
      </c>
      <c r="AN88" s="17">
        <v>35142.0</v>
      </c>
      <c r="AO88" s="15">
        <v>7964.0</v>
      </c>
      <c r="AP88" s="16">
        <v>10099.0</v>
      </c>
      <c r="AQ88" s="16">
        <v>12611.0</v>
      </c>
      <c r="AR88" s="16">
        <v>17145.0</v>
      </c>
      <c r="AS88" s="16">
        <v>20295.0</v>
      </c>
      <c r="AT88" s="16">
        <v>23365.0</v>
      </c>
      <c r="AU88" s="16">
        <v>27161.0</v>
      </c>
      <c r="AV88" s="16">
        <v>31959.0</v>
      </c>
      <c r="AW88" s="16">
        <v>36079.0</v>
      </c>
      <c r="AX88" s="17">
        <v>40091.0</v>
      </c>
      <c r="AY88" s="15">
        <v>7527.0</v>
      </c>
      <c r="AZ88" s="16">
        <v>10393.0</v>
      </c>
      <c r="BA88" s="16">
        <v>12740.0</v>
      </c>
      <c r="BB88" s="16">
        <v>17288.0</v>
      </c>
      <c r="BC88" s="16">
        <v>20966.0</v>
      </c>
      <c r="BD88" s="16">
        <v>24353.0</v>
      </c>
      <c r="BE88" s="16">
        <v>28443.0</v>
      </c>
      <c r="BF88" s="16">
        <v>33118.0</v>
      </c>
      <c r="BG88" s="16">
        <v>37124.0</v>
      </c>
      <c r="BH88" s="17">
        <v>40841.0</v>
      </c>
      <c r="BI88" s="15">
        <v>9865.0</v>
      </c>
      <c r="BJ88" s="16">
        <v>11791.0</v>
      </c>
      <c r="BK88" s="16">
        <v>13864.0</v>
      </c>
      <c r="BL88" s="16">
        <v>18703.0</v>
      </c>
      <c r="BM88" s="16">
        <v>23174.0</v>
      </c>
      <c r="BN88" s="16">
        <v>27848.0</v>
      </c>
      <c r="BO88" s="16">
        <v>32457.0</v>
      </c>
      <c r="BP88" s="17">
        <v>37043.0</v>
      </c>
      <c r="BQ88" s="15">
        <v>5716.0</v>
      </c>
      <c r="BR88" s="16">
        <v>9656.0</v>
      </c>
      <c r="BS88" s="16">
        <v>13426.0</v>
      </c>
      <c r="BT88" s="16">
        <v>16337.0</v>
      </c>
      <c r="BU88" s="16">
        <v>21840.0</v>
      </c>
      <c r="BV88" s="16">
        <v>25332.0</v>
      </c>
      <c r="BW88" s="16">
        <v>28920.0</v>
      </c>
      <c r="BX88" s="16">
        <v>32887.0</v>
      </c>
      <c r="BY88" s="16">
        <v>36545.0</v>
      </c>
      <c r="BZ88" s="16">
        <v>39023.0</v>
      </c>
      <c r="CA88" s="17">
        <v>41488.0</v>
      </c>
      <c r="CB88" s="15">
        <v>6496.0</v>
      </c>
      <c r="CC88" s="16">
        <v>10655.0</v>
      </c>
      <c r="CD88" s="16">
        <v>14726.0</v>
      </c>
      <c r="CE88" s="16">
        <v>19903.0</v>
      </c>
      <c r="CF88" s="16">
        <v>26359.0</v>
      </c>
      <c r="CG88" s="17">
        <v>30276.0</v>
      </c>
    </row>
    <row r="89" hidden="1">
      <c r="A89" s="14" t="s">
        <v>95</v>
      </c>
      <c r="B89" s="15"/>
      <c r="C89" s="16">
        <v>691.0</v>
      </c>
      <c r="D89" s="16">
        <v>732.0</v>
      </c>
      <c r="E89" s="16">
        <v>734.0</v>
      </c>
      <c r="F89" s="16">
        <v>748.0</v>
      </c>
      <c r="G89" s="16">
        <v>761.0</v>
      </c>
      <c r="H89" s="16">
        <v>783.0</v>
      </c>
      <c r="I89" s="16">
        <v>801.0</v>
      </c>
      <c r="J89" s="16">
        <v>816.0</v>
      </c>
      <c r="K89" s="17">
        <v>837.0</v>
      </c>
      <c r="L89" s="15">
        <v>1319.0</v>
      </c>
      <c r="M89" s="16">
        <v>1889.0</v>
      </c>
      <c r="N89" s="16">
        <v>2397.0</v>
      </c>
      <c r="O89" s="16">
        <v>2951.0</v>
      </c>
      <c r="P89" s="16">
        <v>3531.0</v>
      </c>
      <c r="Q89" s="16">
        <v>4170.0</v>
      </c>
      <c r="R89" s="16">
        <v>4824.0</v>
      </c>
      <c r="S89" s="16">
        <v>5556.0</v>
      </c>
      <c r="T89" s="17">
        <v>6232.0</v>
      </c>
      <c r="U89" s="15">
        <v>2129.0</v>
      </c>
      <c r="V89" s="16">
        <v>2889.0</v>
      </c>
      <c r="W89" s="16">
        <v>3627.0</v>
      </c>
      <c r="X89" s="16">
        <v>4445.0</v>
      </c>
      <c r="Y89" s="16">
        <v>5296.0</v>
      </c>
      <c r="Z89" s="16">
        <v>6008.0</v>
      </c>
      <c r="AA89" s="16">
        <v>6973.0</v>
      </c>
      <c r="AB89" s="16">
        <v>7908.0</v>
      </c>
      <c r="AC89" s="16">
        <v>8800.0</v>
      </c>
      <c r="AD89" s="17">
        <v>9613.0</v>
      </c>
      <c r="AE89" s="15">
        <v>2123.0</v>
      </c>
      <c r="AF89" s="16">
        <v>3053.0</v>
      </c>
      <c r="AG89" s="16">
        <v>3932.0</v>
      </c>
      <c r="AH89" s="16">
        <v>5229.0</v>
      </c>
      <c r="AI89" s="16">
        <v>6138.0</v>
      </c>
      <c r="AJ89" s="16">
        <v>7150.0</v>
      </c>
      <c r="AK89" s="16">
        <v>8211.0</v>
      </c>
      <c r="AL89" s="16">
        <v>9317.0</v>
      </c>
      <c r="AM89" s="16">
        <v>10328.0</v>
      </c>
      <c r="AN89" s="17">
        <v>11472.0</v>
      </c>
      <c r="AO89" s="15">
        <v>2794.0</v>
      </c>
      <c r="AP89" s="16">
        <v>3737.0</v>
      </c>
      <c r="AQ89" s="16">
        <v>4634.0</v>
      </c>
      <c r="AR89" s="16">
        <v>6444.0</v>
      </c>
      <c r="AS89" s="16">
        <v>7592.0</v>
      </c>
      <c r="AT89" s="16">
        <v>8721.0</v>
      </c>
      <c r="AU89" s="16">
        <v>9780.0</v>
      </c>
      <c r="AV89" s="16">
        <v>10984.0</v>
      </c>
      <c r="AW89" s="16">
        <v>12166.0</v>
      </c>
      <c r="AX89" s="17">
        <v>13387.0</v>
      </c>
      <c r="AY89" s="15">
        <v>2565.0</v>
      </c>
      <c r="AZ89" s="16">
        <v>3761.0</v>
      </c>
      <c r="BA89" s="16">
        <v>4596.0</v>
      </c>
      <c r="BB89" s="16">
        <v>6663.0</v>
      </c>
      <c r="BC89" s="16">
        <v>7845.0</v>
      </c>
      <c r="BD89" s="16">
        <v>9171.0</v>
      </c>
      <c r="BE89" s="16">
        <v>10424.0</v>
      </c>
      <c r="BF89" s="16">
        <v>11736.0</v>
      </c>
      <c r="BG89" s="16">
        <v>12883.0</v>
      </c>
      <c r="BH89" s="17">
        <v>13971.0</v>
      </c>
      <c r="BI89" s="15">
        <v>3475.0</v>
      </c>
      <c r="BJ89" s="16">
        <v>4105.0</v>
      </c>
      <c r="BK89" s="16">
        <v>4816.0</v>
      </c>
      <c r="BL89" s="16">
        <v>7112.0</v>
      </c>
      <c r="BM89" s="16">
        <v>8403.0</v>
      </c>
      <c r="BN89" s="16">
        <v>9758.0</v>
      </c>
      <c r="BO89" s="16">
        <v>11200.0</v>
      </c>
      <c r="BP89" s="17">
        <v>12769.0</v>
      </c>
      <c r="BQ89" s="15">
        <v>2088.0</v>
      </c>
      <c r="BR89" s="16">
        <v>3485.0</v>
      </c>
      <c r="BS89" s="16">
        <v>4709.0</v>
      </c>
      <c r="BT89" s="16">
        <v>5773.0</v>
      </c>
      <c r="BU89" s="16">
        <v>8240.0</v>
      </c>
      <c r="BV89" s="16">
        <v>9722.0</v>
      </c>
      <c r="BW89" s="16">
        <v>11131.0</v>
      </c>
      <c r="BX89" s="16">
        <v>12647.0</v>
      </c>
      <c r="BY89" s="16">
        <v>14128.0</v>
      </c>
      <c r="BZ89" s="16">
        <v>15597.0</v>
      </c>
      <c r="CA89" s="17">
        <v>17306.0</v>
      </c>
      <c r="CB89" s="15">
        <v>2923.0</v>
      </c>
      <c r="CC89" s="16">
        <v>4586.0</v>
      </c>
      <c r="CD89" s="16">
        <v>6319.0</v>
      </c>
      <c r="CE89" s="16">
        <v>7712.0</v>
      </c>
      <c r="CF89" s="16">
        <v>10441.0</v>
      </c>
      <c r="CG89" s="17">
        <v>12260.0</v>
      </c>
    </row>
    <row r="90">
      <c r="A90" s="14" t="s">
        <v>8</v>
      </c>
      <c r="B90" s="18">
        <f>B2/3</f>
        <v>295898.3333</v>
      </c>
      <c r="C90" s="19">
        <f t="shared" ref="C90:K90" si="1">C2-B2</f>
        <v>343469</v>
      </c>
      <c r="D90" s="19">
        <f t="shared" si="1"/>
        <v>300735</v>
      </c>
      <c r="E90" s="19">
        <f t="shared" si="1"/>
        <v>365029</v>
      </c>
      <c r="F90" s="19">
        <f t="shared" si="1"/>
        <v>390531</v>
      </c>
      <c r="G90" s="19">
        <f t="shared" si="1"/>
        <v>401572</v>
      </c>
      <c r="H90" s="19">
        <f t="shared" si="1"/>
        <v>470055</v>
      </c>
      <c r="I90" s="19">
        <f t="shared" si="1"/>
        <v>447503</v>
      </c>
      <c r="J90" s="19">
        <f t="shared" si="1"/>
        <v>371781</v>
      </c>
      <c r="K90" s="20">
        <f t="shared" si="1"/>
        <v>385066</v>
      </c>
      <c r="L90" s="18">
        <f t="shared" ref="L90:L177" si="11">L2/3</f>
        <v>331042.6667</v>
      </c>
      <c r="M90" s="19">
        <f t="shared" ref="M90:T90" si="2">M2-L2</f>
        <v>331489</v>
      </c>
      <c r="N90" s="19">
        <f t="shared" si="2"/>
        <v>286088</v>
      </c>
      <c r="O90" s="19">
        <f t="shared" si="2"/>
        <v>409978</v>
      </c>
      <c r="P90" s="19">
        <f t="shared" si="2"/>
        <v>395255</v>
      </c>
      <c r="Q90" s="19">
        <f t="shared" si="2"/>
        <v>396284</v>
      </c>
      <c r="R90" s="19">
        <f t="shared" si="2"/>
        <v>471766</v>
      </c>
      <c r="S90" s="19">
        <f t="shared" si="2"/>
        <v>450807</v>
      </c>
      <c r="T90" s="20">
        <f t="shared" si="2"/>
        <v>382385</v>
      </c>
      <c r="U90" s="18">
        <f t="shared" ref="U90:U177" si="13">U2/3</f>
        <v>309453.6667</v>
      </c>
      <c r="V90" s="19">
        <f t="shared" ref="V90:AD90" si="3">V2-U2</f>
        <v>334857</v>
      </c>
      <c r="W90" s="19">
        <f t="shared" si="3"/>
        <v>296367</v>
      </c>
      <c r="X90" s="19">
        <f t="shared" si="3"/>
        <v>451164</v>
      </c>
      <c r="Y90" s="19">
        <f t="shared" si="3"/>
        <v>401096</v>
      </c>
      <c r="Z90" s="19">
        <f t="shared" si="3"/>
        <v>417067</v>
      </c>
      <c r="AA90" s="19">
        <f t="shared" si="3"/>
        <v>461127</v>
      </c>
      <c r="AB90" s="19">
        <f t="shared" si="3"/>
        <v>414209</v>
      </c>
      <c r="AC90" s="19">
        <f t="shared" si="3"/>
        <v>374482</v>
      </c>
      <c r="AD90" s="20">
        <f t="shared" si="3"/>
        <v>365733</v>
      </c>
      <c r="AE90" s="18">
        <f t="shared" ref="AE90:AE177" si="15">AE2/3</f>
        <v>305703.3333</v>
      </c>
      <c r="AF90" s="19">
        <f t="shared" ref="AF90:AN90" si="4">AF2-AE2</f>
        <v>326996</v>
      </c>
      <c r="AG90" s="19">
        <f t="shared" si="4"/>
        <v>319852</v>
      </c>
      <c r="AH90" s="19">
        <f t="shared" si="4"/>
        <v>457133</v>
      </c>
      <c r="AI90" s="19">
        <f t="shared" si="4"/>
        <v>416421</v>
      </c>
      <c r="AJ90" s="19">
        <f t="shared" si="4"/>
        <v>427595</v>
      </c>
      <c r="AK90" s="19">
        <f t="shared" si="4"/>
        <v>459009</v>
      </c>
      <c r="AL90" s="19">
        <f t="shared" si="4"/>
        <v>444638</v>
      </c>
      <c r="AM90" s="19">
        <f t="shared" si="4"/>
        <v>398909</v>
      </c>
      <c r="AN90" s="20">
        <f t="shared" si="4"/>
        <v>393957</v>
      </c>
      <c r="AO90" s="18">
        <f t="shared" ref="AO90:AO177" si="17">AO2/3</f>
        <v>321858.3333</v>
      </c>
      <c r="AP90" s="19">
        <f t="shared" ref="AP90:AX90" si="5">AP2-AO2</f>
        <v>341972</v>
      </c>
      <c r="AQ90" s="19">
        <f t="shared" si="5"/>
        <v>336159</v>
      </c>
      <c r="AR90" s="19">
        <f t="shared" si="5"/>
        <v>497525</v>
      </c>
      <c r="AS90" s="19">
        <f t="shared" si="5"/>
        <v>432195</v>
      </c>
      <c r="AT90" s="19">
        <f t="shared" si="5"/>
        <v>455916</v>
      </c>
      <c r="AU90" s="19">
        <f t="shared" si="5"/>
        <v>463852</v>
      </c>
      <c r="AV90" s="19">
        <f t="shared" si="5"/>
        <v>478682</v>
      </c>
      <c r="AW90" s="19">
        <f t="shared" si="5"/>
        <v>413834</v>
      </c>
      <c r="AX90" s="20">
        <f t="shared" si="5"/>
        <v>400313</v>
      </c>
      <c r="AY90" s="18">
        <f t="shared" ref="AY90:AY177" si="19">AY2/3</f>
        <v>312374</v>
      </c>
      <c r="AZ90" s="19">
        <f t="shared" ref="AZ90:BH90" si="6">AZ2-AY2</f>
        <v>332532</v>
      </c>
      <c r="BA90" s="19">
        <f t="shared" si="6"/>
        <v>300430</v>
      </c>
      <c r="BB90" s="19">
        <f t="shared" si="6"/>
        <v>455573</v>
      </c>
      <c r="BC90" s="19">
        <f t="shared" si="6"/>
        <v>420676</v>
      </c>
      <c r="BD90" s="19">
        <f t="shared" si="6"/>
        <v>424009</v>
      </c>
      <c r="BE90" s="19">
        <f t="shared" si="6"/>
        <v>432805</v>
      </c>
      <c r="BF90" s="19">
        <f t="shared" si="6"/>
        <v>439106</v>
      </c>
      <c r="BG90" s="19">
        <f t="shared" si="6"/>
        <v>365825</v>
      </c>
      <c r="BH90" s="20">
        <f t="shared" si="6"/>
        <v>349503</v>
      </c>
      <c r="BI90" s="18">
        <f t="shared" ref="BI90:BI177" si="21">BI2/3</f>
        <v>296400.6667</v>
      </c>
      <c r="BJ90" s="19">
        <f t="shared" ref="BJ90:BP90" si="7">BJ2-BI2</f>
        <v>177308</v>
      </c>
      <c r="BK90" s="19">
        <f t="shared" si="7"/>
        <v>207671</v>
      </c>
      <c r="BL90" s="19">
        <f t="shared" si="7"/>
        <v>400650</v>
      </c>
      <c r="BM90" s="19">
        <f t="shared" si="7"/>
        <v>391412</v>
      </c>
      <c r="BN90" s="19">
        <f t="shared" si="7"/>
        <v>402017</v>
      </c>
      <c r="BO90" s="19">
        <f t="shared" si="7"/>
        <v>422050</v>
      </c>
      <c r="BP90" s="20">
        <f t="shared" si="7"/>
        <v>411050</v>
      </c>
      <c r="BQ90" s="18">
        <f t="shared" ref="BQ90:BQ177" si="23">BQ2/2</f>
        <v>266204.5</v>
      </c>
      <c r="BR90" s="19">
        <f t="shared" ref="BR90:CA90" si="8">BR2-BQ2</f>
        <v>338063</v>
      </c>
      <c r="BS90" s="19">
        <f t="shared" si="8"/>
        <v>311529</v>
      </c>
      <c r="BT90" s="19">
        <f t="shared" si="8"/>
        <v>269016</v>
      </c>
      <c r="BU90" s="19">
        <f t="shared" si="8"/>
        <v>435842</v>
      </c>
      <c r="BV90" s="19">
        <f t="shared" si="8"/>
        <v>342496</v>
      </c>
      <c r="BW90" s="19">
        <f t="shared" si="8"/>
        <v>351822</v>
      </c>
      <c r="BX90" s="19">
        <f t="shared" si="8"/>
        <v>370283</v>
      </c>
      <c r="BY90" s="19">
        <f t="shared" si="8"/>
        <v>331261</v>
      </c>
      <c r="BZ90" s="19">
        <f t="shared" si="8"/>
        <v>268628</v>
      </c>
      <c r="CA90" s="20">
        <f t="shared" si="8"/>
        <v>282019</v>
      </c>
      <c r="CB90" s="18">
        <f t="shared" ref="CB90:CB177" si="25">CB2/2</f>
        <v>277230</v>
      </c>
      <c r="CC90" s="19">
        <f t="shared" ref="CC90:CG90" si="9">CC2-CB2</f>
        <v>351910</v>
      </c>
      <c r="CD90" s="19">
        <f t="shared" si="9"/>
        <v>333023</v>
      </c>
      <c r="CE90" s="19">
        <f t="shared" si="9"/>
        <v>286609</v>
      </c>
      <c r="CF90" s="19">
        <f t="shared" si="9"/>
        <v>447087</v>
      </c>
      <c r="CG90" s="20">
        <f t="shared" si="9"/>
        <v>342705</v>
      </c>
    </row>
    <row r="91">
      <c r="A91" s="14" t="s">
        <v>9</v>
      </c>
      <c r="B91" s="18">
        <f t="shared" ref="B91:B177" si="27">B3/4</f>
        <v>2180.75</v>
      </c>
      <c r="C91" s="19">
        <f t="shared" ref="C91:K91" si="10">C3-B3</f>
        <v>3102</v>
      </c>
      <c r="D91" s="19">
        <f t="shared" si="10"/>
        <v>2854</v>
      </c>
      <c r="E91" s="19">
        <f t="shared" si="10"/>
        <v>3368</v>
      </c>
      <c r="F91" s="19">
        <f t="shared" si="10"/>
        <v>3874</v>
      </c>
      <c r="G91" s="19">
        <f t="shared" si="10"/>
        <v>3292</v>
      </c>
      <c r="H91" s="19">
        <f t="shared" si="10"/>
        <v>4190</v>
      </c>
      <c r="I91" s="19">
        <f t="shared" si="10"/>
        <v>3956</v>
      </c>
      <c r="J91" s="19">
        <f t="shared" si="10"/>
        <v>3399</v>
      </c>
      <c r="K91" s="20">
        <f t="shared" si="10"/>
        <v>3617</v>
      </c>
      <c r="L91" s="18">
        <f t="shared" si="11"/>
        <v>3167</v>
      </c>
      <c r="M91" s="19">
        <f t="shared" ref="M91:T91" si="12">M3-L3</f>
        <v>3084</v>
      </c>
      <c r="N91" s="19">
        <f t="shared" si="12"/>
        <v>2648</v>
      </c>
      <c r="O91" s="19">
        <f t="shared" si="12"/>
        <v>4216</v>
      </c>
      <c r="P91" s="19">
        <f t="shared" si="12"/>
        <v>4168</v>
      </c>
      <c r="Q91" s="19">
        <f t="shared" si="12"/>
        <v>3472</v>
      </c>
      <c r="R91" s="19">
        <f t="shared" si="12"/>
        <v>4279</v>
      </c>
      <c r="S91" s="19">
        <f t="shared" si="12"/>
        <v>4059</v>
      </c>
      <c r="T91" s="20">
        <f t="shared" si="12"/>
        <v>3739</v>
      </c>
      <c r="U91" s="18">
        <f t="shared" si="13"/>
        <v>3085.666667</v>
      </c>
      <c r="V91" s="19">
        <f t="shared" ref="V91:AD91" si="14">V3-U3</f>
        <v>3331</v>
      </c>
      <c r="W91" s="19">
        <f t="shared" si="14"/>
        <v>2916</v>
      </c>
      <c r="X91" s="19">
        <f t="shared" si="14"/>
        <v>4576</v>
      </c>
      <c r="Y91" s="19">
        <f t="shared" si="14"/>
        <v>4102</v>
      </c>
      <c r="Z91" s="19">
        <f t="shared" si="14"/>
        <v>3600</v>
      </c>
      <c r="AA91" s="19">
        <f t="shared" si="14"/>
        <v>4191</v>
      </c>
      <c r="AB91" s="19">
        <f t="shared" si="14"/>
        <v>3910</v>
      </c>
      <c r="AC91" s="19">
        <f t="shared" si="14"/>
        <v>3715</v>
      </c>
      <c r="AD91" s="20">
        <f t="shared" si="14"/>
        <v>3325</v>
      </c>
      <c r="AE91" s="18">
        <f t="shared" si="15"/>
        <v>2952.333333</v>
      </c>
      <c r="AF91" s="19">
        <f t="shared" ref="AF91:AN91" si="16">AF3-AE3</f>
        <v>3099</v>
      </c>
      <c r="AG91" s="19">
        <f t="shared" si="16"/>
        <v>3311</v>
      </c>
      <c r="AH91" s="19">
        <f t="shared" si="16"/>
        <v>5622</v>
      </c>
      <c r="AI91" s="19">
        <f t="shared" si="16"/>
        <v>4889</v>
      </c>
      <c r="AJ91" s="19">
        <f t="shared" si="16"/>
        <v>4644</v>
      </c>
      <c r="AK91" s="19">
        <f t="shared" si="16"/>
        <v>5318</v>
      </c>
      <c r="AL91" s="19">
        <f t="shared" si="16"/>
        <v>5326</v>
      </c>
      <c r="AM91" s="19">
        <f t="shared" si="16"/>
        <v>4673</v>
      </c>
      <c r="AN91" s="20">
        <f t="shared" si="16"/>
        <v>4488</v>
      </c>
      <c r="AO91" s="18">
        <f t="shared" si="17"/>
        <v>3885.666667</v>
      </c>
      <c r="AP91" s="19">
        <f t="shared" ref="AP91:AX91" si="18">AP3-AO3</f>
        <v>3827</v>
      </c>
      <c r="AQ91" s="19">
        <f t="shared" si="18"/>
        <v>3897</v>
      </c>
      <c r="AR91" s="19">
        <f t="shared" si="18"/>
        <v>5399</v>
      </c>
      <c r="AS91" s="19">
        <f t="shared" si="18"/>
        <v>5265</v>
      </c>
      <c r="AT91" s="19">
        <f t="shared" si="18"/>
        <v>5199</v>
      </c>
      <c r="AU91" s="19">
        <f t="shared" si="18"/>
        <v>5308</v>
      </c>
      <c r="AV91" s="19">
        <f t="shared" si="18"/>
        <v>5492</v>
      </c>
      <c r="AW91" s="19">
        <f t="shared" si="18"/>
        <v>4769</v>
      </c>
      <c r="AX91" s="20">
        <f t="shared" si="18"/>
        <v>5096</v>
      </c>
      <c r="AY91" s="18">
        <f t="shared" si="19"/>
        <v>4074.333333</v>
      </c>
      <c r="AZ91" s="19">
        <f t="shared" ref="AZ91:BH91" si="20">AZ3-AY3</f>
        <v>3802</v>
      </c>
      <c r="BA91" s="19">
        <f t="shared" si="20"/>
        <v>3695</v>
      </c>
      <c r="BB91" s="19">
        <f t="shared" si="20"/>
        <v>4884</v>
      </c>
      <c r="BC91" s="19">
        <f t="shared" si="20"/>
        <v>5175</v>
      </c>
      <c r="BD91" s="19">
        <f t="shared" si="20"/>
        <v>5069</v>
      </c>
      <c r="BE91" s="19">
        <f t="shared" si="20"/>
        <v>4861</v>
      </c>
      <c r="BF91" s="19">
        <f t="shared" si="20"/>
        <v>4692</v>
      </c>
      <c r="BG91" s="19">
        <f t="shared" si="20"/>
        <v>4191</v>
      </c>
      <c r="BH91" s="20">
        <f t="shared" si="20"/>
        <v>3737</v>
      </c>
      <c r="BI91" s="18">
        <f t="shared" si="21"/>
        <v>3567.333333</v>
      </c>
      <c r="BJ91" s="19">
        <f t="shared" ref="BJ91:BP91" si="22">BJ3-BI3</f>
        <v>2009</v>
      </c>
      <c r="BK91" s="19">
        <f t="shared" si="22"/>
        <v>2603</v>
      </c>
      <c r="BL91" s="19">
        <f t="shared" si="22"/>
        <v>4745</v>
      </c>
      <c r="BM91" s="19">
        <f t="shared" si="22"/>
        <v>4540</v>
      </c>
      <c r="BN91" s="19">
        <f t="shared" si="22"/>
        <v>4552</v>
      </c>
      <c r="BO91" s="19">
        <f t="shared" si="22"/>
        <v>4680</v>
      </c>
      <c r="BP91" s="20">
        <f t="shared" si="22"/>
        <v>4392</v>
      </c>
      <c r="BQ91" s="18">
        <f t="shared" si="23"/>
        <v>3118</v>
      </c>
      <c r="BR91" s="19">
        <f t="shared" ref="BR91:CA91" si="24">BR3-BQ3</f>
        <v>3873</v>
      </c>
      <c r="BS91" s="19">
        <f t="shared" si="24"/>
        <v>3793</v>
      </c>
      <c r="BT91" s="19">
        <f t="shared" si="24"/>
        <v>3152</v>
      </c>
      <c r="BU91" s="19">
        <f t="shared" si="24"/>
        <v>4780</v>
      </c>
      <c r="BV91" s="19">
        <f t="shared" si="24"/>
        <v>3408</v>
      </c>
      <c r="BW91" s="19">
        <f t="shared" si="24"/>
        <v>3356</v>
      </c>
      <c r="BX91" s="19">
        <f t="shared" si="24"/>
        <v>3654</v>
      </c>
      <c r="BY91" s="19">
        <f t="shared" si="24"/>
        <v>3255</v>
      </c>
      <c r="BZ91" s="19">
        <f t="shared" si="24"/>
        <v>2097</v>
      </c>
      <c r="CA91" s="20">
        <f t="shared" si="24"/>
        <v>2384</v>
      </c>
      <c r="CB91" s="18">
        <f t="shared" si="25"/>
        <v>3854.5</v>
      </c>
      <c r="CC91" s="19">
        <f t="shared" ref="CC91:CG91" si="26">CC3-CB3</f>
        <v>4339</v>
      </c>
      <c r="CD91" s="19">
        <f t="shared" si="26"/>
        <v>4304</v>
      </c>
      <c r="CE91" s="19">
        <f t="shared" si="26"/>
        <v>3765</v>
      </c>
      <c r="CF91" s="19">
        <f t="shared" si="26"/>
        <v>5337</v>
      </c>
      <c r="CG91" s="20">
        <f t="shared" si="26"/>
        <v>3973</v>
      </c>
    </row>
    <row r="92">
      <c r="A92" s="14" t="s">
        <v>10</v>
      </c>
      <c r="B92" s="18">
        <f t="shared" si="27"/>
        <v>2513</v>
      </c>
      <c r="C92" s="19">
        <f t="shared" ref="C92:K92" si="28">C4-B4</f>
        <v>3551</v>
      </c>
      <c r="D92" s="19">
        <f t="shared" si="28"/>
        <v>3184</v>
      </c>
      <c r="E92" s="19">
        <f t="shared" si="28"/>
        <v>3769</v>
      </c>
      <c r="F92" s="19">
        <f t="shared" si="28"/>
        <v>4240</v>
      </c>
      <c r="G92" s="19">
        <f t="shared" si="28"/>
        <v>3846</v>
      </c>
      <c r="H92" s="19">
        <f t="shared" si="28"/>
        <v>5301</v>
      </c>
      <c r="I92" s="19">
        <f t="shared" si="28"/>
        <v>5374</v>
      </c>
      <c r="J92" s="19">
        <f t="shared" si="28"/>
        <v>3960</v>
      </c>
      <c r="K92" s="20">
        <f t="shared" si="28"/>
        <v>4241</v>
      </c>
      <c r="L92" s="18">
        <f t="shared" si="11"/>
        <v>3481</v>
      </c>
      <c r="M92" s="19">
        <f t="shared" ref="M92:T92" si="29">M4-L4</f>
        <v>3095</v>
      </c>
      <c r="N92" s="19">
        <f t="shared" si="29"/>
        <v>2839</v>
      </c>
      <c r="O92" s="19">
        <f t="shared" si="29"/>
        <v>4229</v>
      </c>
      <c r="P92" s="19">
        <f t="shared" si="29"/>
        <v>4002</v>
      </c>
      <c r="Q92" s="19">
        <f t="shared" si="29"/>
        <v>3735</v>
      </c>
      <c r="R92" s="19">
        <f t="shared" si="29"/>
        <v>5197</v>
      </c>
      <c r="S92" s="19">
        <f t="shared" si="29"/>
        <v>5253</v>
      </c>
      <c r="T92" s="20">
        <f t="shared" si="29"/>
        <v>4323</v>
      </c>
      <c r="U92" s="18">
        <f t="shared" si="13"/>
        <v>3110.333333</v>
      </c>
      <c r="V92" s="19">
        <f t="shared" ref="V92:AD92" si="30">V4-U4</f>
        <v>2931</v>
      </c>
      <c r="W92" s="19">
        <f t="shared" si="30"/>
        <v>2693</v>
      </c>
      <c r="X92" s="19">
        <f t="shared" si="30"/>
        <v>4398</v>
      </c>
      <c r="Y92" s="19">
        <f t="shared" si="30"/>
        <v>3428</v>
      </c>
      <c r="Z92" s="19">
        <f t="shared" si="30"/>
        <v>3537</v>
      </c>
      <c r="AA92" s="19">
        <f t="shared" si="30"/>
        <v>4541</v>
      </c>
      <c r="AB92" s="19">
        <f t="shared" si="30"/>
        <v>3931</v>
      </c>
      <c r="AC92" s="19">
        <f t="shared" si="30"/>
        <v>3328</v>
      </c>
      <c r="AD92" s="20">
        <f t="shared" si="30"/>
        <v>3385</v>
      </c>
      <c r="AE92" s="18">
        <f t="shared" si="15"/>
        <v>2790</v>
      </c>
      <c r="AF92" s="19">
        <f t="shared" ref="AF92:AN92" si="31">AF4-AE4</f>
        <v>2516</v>
      </c>
      <c r="AG92" s="19">
        <f t="shared" si="31"/>
        <v>2629</v>
      </c>
      <c r="AH92" s="19">
        <f t="shared" si="31"/>
        <v>4287</v>
      </c>
      <c r="AI92" s="19">
        <f t="shared" si="31"/>
        <v>3274</v>
      </c>
      <c r="AJ92" s="19">
        <f t="shared" si="31"/>
        <v>3300</v>
      </c>
      <c r="AK92" s="19">
        <f t="shared" si="31"/>
        <v>4552</v>
      </c>
      <c r="AL92" s="19">
        <f t="shared" si="31"/>
        <v>4427</v>
      </c>
      <c r="AM92" s="19">
        <f t="shared" si="31"/>
        <v>3708</v>
      </c>
      <c r="AN92" s="20">
        <f t="shared" si="31"/>
        <v>3405</v>
      </c>
      <c r="AO92" s="18">
        <f t="shared" si="17"/>
        <v>2903.666667</v>
      </c>
      <c r="AP92" s="19">
        <f t="shared" ref="AP92:AX92" si="32">AP4-AO4</f>
        <v>2882</v>
      </c>
      <c r="AQ92" s="19">
        <f t="shared" si="32"/>
        <v>2769</v>
      </c>
      <c r="AR92" s="19">
        <f t="shared" si="32"/>
        <v>4821</v>
      </c>
      <c r="AS92" s="19">
        <f t="shared" si="32"/>
        <v>3471</v>
      </c>
      <c r="AT92" s="19">
        <f t="shared" si="32"/>
        <v>3467</v>
      </c>
      <c r="AU92" s="19">
        <f t="shared" si="32"/>
        <v>4211</v>
      </c>
      <c r="AV92" s="19">
        <f t="shared" si="32"/>
        <v>4405</v>
      </c>
      <c r="AW92" s="19">
        <f t="shared" si="32"/>
        <v>3969</v>
      </c>
      <c r="AX92" s="20">
        <f t="shared" si="32"/>
        <v>3245</v>
      </c>
      <c r="AY92" s="18">
        <f t="shared" si="19"/>
        <v>2571</v>
      </c>
      <c r="AZ92" s="19">
        <f t="shared" ref="AZ92:BH92" si="33">AZ4-AY4</f>
        <v>2577</v>
      </c>
      <c r="BA92" s="19">
        <f t="shared" si="33"/>
        <v>2219</v>
      </c>
      <c r="BB92" s="19">
        <f t="shared" si="33"/>
        <v>4367</v>
      </c>
      <c r="BC92" s="19">
        <f t="shared" si="33"/>
        <v>3088</v>
      </c>
      <c r="BD92" s="19">
        <f t="shared" si="33"/>
        <v>3198</v>
      </c>
      <c r="BE92" s="19">
        <f t="shared" si="33"/>
        <v>3991</v>
      </c>
      <c r="BF92" s="19">
        <f t="shared" si="33"/>
        <v>3873</v>
      </c>
      <c r="BG92" s="19">
        <f t="shared" si="33"/>
        <v>2920</v>
      </c>
      <c r="BH92" s="20">
        <f t="shared" si="33"/>
        <v>2802</v>
      </c>
      <c r="BI92" s="18">
        <f t="shared" si="21"/>
        <v>2268</v>
      </c>
      <c r="BJ92" s="19">
        <f t="shared" ref="BJ92:BP92" si="34">BJ4-BI4</f>
        <v>1063</v>
      </c>
      <c r="BK92" s="19">
        <f t="shared" si="34"/>
        <v>1402</v>
      </c>
      <c r="BL92" s="19">
        <f t="shared" si="34"/>
        <v>3878</v>
      </c>
      <c r="BM92" s="19">
        <f t="shared" si="34"/>
        <v>2770</v>
      </c>
      <c r="BN92" s="19">
        <f t="shared" si="34"/>
        <v>2555</v>
      </c>
      <c r="BO92" s="19">
        <f t="shared" si="34"/>
        <v>3816</v>
      </c>
      <c r="BP92" s="20">
        <f t="shared" si="34"/>
        <v>3641</v>
      </c>
      <c r="BQ92" s="18">
        <f t="shared" si="23"/>
        <v>1950.5</v>
      </c>
      <c r="BR92" s="19">
        <f t="shared" ref="BR92:CA92" si="35">BR4-BQ4</f>
        <v>2504</v>
      </c>
      <c r="BS92" s="19">
        <f t="shared" si="35"/>
        <v>2431</v>
      </c>
      <c r="BT92" s="19">
        <f t="shared" si="35"/>
        <v>2020</v>
      </c>
      <c r="BU92" s="19">
        <f t="shared" si="35"/>
        <v>4038</v>
      </c>
      <c r="BV92" s="19">
        <f t="shared" si="35"/>
        <v>2360</v>
      </c>
      <c r="BW92" s="19">
        <f t="shared" si="35"/>
        <v>2284</v>
      </c>
      <c r="BX92" s="19">
        <f t="shared" si="35"/>
        <v>3301</v>
      </c>
      <c r="BY92" s="19">
        <f t="shared" si="35"/>
        <v>2880</v>
      </c>
      <c r="BZ92" s="19">
        <f t="shared" si="35"/>
        <v>2304</v>
      </c>
      <c r="CA92" s="20">
        <f t="shared" si="35"/>
        <v>2136</v>
      </c>
      <c r="CB92" s="18">
        <f t="shared" si="25"/>
        <v>1890.5</v>
      </c>
      <c r="CC92" s="19">
        <f t="shared" ref="CC92:CG92" si="36">CC4-CB4</f>
        <v>2411</v>
      </c>
      <c r="CD92" s="19">
        <f t="shared" si="36"/>
        <v>2159</v>
      </c>
      <c r="CE92" s="19">
        <f t="shared" si="36"/>
        <v>1942</v>
      </c>
      <c r="CF92" s="19">
        <f t="shared" si="36"/>
        <v>4289</v>
      </c>
      <c r="CG92" s="20">
        <f t="shared" si="36"/>
        <v>2266</v>
      </c>
    </row>
    <row r="93">
      <c r="A93" s="14" t="s">
        <v>11</v>
      </c>
      <c r="B93" s="18">
        <f t="shared" si="27"/>
        <v>1795.75</v>
      </c>
      <c r="C93" s="19">
        <f t="shared" ref="C93:K93" si="37">C5-B5</f>
        <v>2632</v>
      </c>
      <c r="D93" s="19">
        <f t="shared" si="37"/>
        <v>2430</v>
      </c>
      <c r="E93" s="19">
        <f t="shared" si="37"/>
        <v>3162</v>
      </c>
      <c r="F93" s="19">
        <f t="shared" si="37"/>
        <v>2607</v>
      </c>
      <c r="G93" s="19">
        <f t="shared" si="37"/>
        <v>2897</v>
      </c>
      <c r="H93" s="19">
        <f t="shared" si="37"/>
        <v>3814</v>
      </c>
      <c r="I93" s="19">
        <f t="shared" si="37"/>
        <v>4004</v>
      </c>
      <c r="J93" s="19">
        <f t="shared" si="37"/>
        <v>3231</v>
      </c>
      <c r="K93" s="20">
        <f t="shared" si="37"/>
        <v>3240</v>
      </c>
      <c r="L93" s="18">
        <f t="shared" si="11"/>
        <v>2781.333333</v>
      </c>
      <c r="M93" s="19">
        <f t="shared" ref="M93:T93" si="38">M5-L5</f>
        <v>2533</v>
      </c>
      <c r="N93" s="19">
        <f t="shared" si="38"/>
        <v>2274</v>
      </c>
      <c r="O93" s="19">
        <f t="shared" si="38"/>
        <v>3482</v>
      </c>
      <c r="P93" s="19">
        <f t="shared" si="38"/>
        <v>2607</v>
      </c>
      <c r="Q93" s="19">
        <f t="shared" si="38"/>
        <v>2601</v>
      </c>
      <c r="R93" s="19">
        <f t="shared" si="38"/>
        <v>3408</v>
      </c>
      <c r="S93" s="19">
        <f t="shared" si="38"/>
        <v>3953</v>
      </c>
      <c r="T93" s="20">
        <f t="shared" si="38"/>
        <v>3356</v>
      </c>
      <c r="U93" s="18">
        <f t="shared" si="13"/>
        <v>2473.666667</v>
      </c>
      <c r="V93" s="19">
        <f t="shared" ref="V93:AD93" si="39">V5-U5</f>
        <v>2737</v>
      </c>
      <c r="W93" s="19">
        <f t="shared" si="39"/>
        <v>2436</v>
      </c>
      <c r="X93" s="19">
        <f t="shared" si="39"/>
        <v>4265</v>
      </c>
      <c r="Y93" s="19">
        <f t="shared" si="39"/>
        <v>2949</v>
      </c>
      <c r="Z93" s="19">
        <f t="shared" si="39"/>
        <v>2697</v>
      </c>
      <c r="AA93" s="19">
        <f t="shared" si="39"/>
        <v>3345</v>
      </c>
      <c r="AB93" s="19">
        <f t="shared" si="39"/>
        <v>3892</v>
      </c>
      <c r="AC93" s="19">
        <f t="shared" si="39"/>
        <v>3264</v>
      </c>
      <c r="AD93" s="20">
        <f t="shared" si="39"/>
        <v>3314</v>
      </c>
      <c r="AE93" s="18">
        <f t="shared" si="15"/>
        <v>2451.333333</v>
      </c>
      <c r="AF93" s="19">
        <f t="shared" ref="AF93:AN93" si="40">AF5-AE5</f>
        <v>2816</v>
      </c>
      <c r="AG93" s="19">
        <f t="shared" si="40"/>
        <v>2795</v>
      </c>
      <c r="AH93" s="19">
        <f t="shared" si="40"/>
        <v>4600</v>
      </c>
      <c r="AI93" s="19">
        <f t="shared" si="40"/>
        <v>3260</v>
      </c>
      <c r="AJ93" s="19">
        <f t="shared" si="40"/>
        <v>3033</v>
      </c>
      <c r="AK93" s="19">
        <f t="shared" si="40"/>
        <v>3579</v>
      </c>
      <c r="AL93" s="19">
        <f t="shared" si="40"/>
        <v>4451</v>
      </c>
      <c r="AM93" s="19">
        <f t="shared" si="40"/>
        <v>3638</v>
      </c>
      <c r="AN93" s="20">
        <f t="shared" si="40"/>
        <v>3374</v>
      </c>
      <c r="AO93" s="18">
        <f t="shared" si="17"/>
        <v>2659</v>
      </c>
      <c r="AP93" s="19">
        <f t="shared" ref="AP93:AX93" si="41">AP5-AO5</f>
        <v>2790</v>
      </c>
      <c r="AQ93" s="19">
        <f t="shared" si="41"/>
        <v>2691</v>
      </c>
      <c r="AR93" s="19">
        <f t="shared" si="41"/>
        <v>4711</v>
      </c>
      <c r="AS93" s="19">
        <f t="shared" si="41"/>
        <v>3244</v>
      </c>
      <c r="AT93" s="19">
        <f t="shared" si="41"/>
        <v>3390</v>
      </c>
      <c r="AU93" s="19">
        <f t="shared" si="41"/>
        <v>3701</v>
      </c>
      <c r="AV93" s="19">
        <f t="shared" si="41"/>
        <v>4475</v>
      </c>
      <c r="AW93" s="19">
        <f t="shared" si="41"/>
        <v>3752</v>
      </c>
      <c r="AX93" s="20">
        <f t="shared" si="41"/>
        <v>3234</v>
      </c>
      <c r="AY93" s="18">
        <f t="shared" si="19"/>
        <v>2516.333333</v>
      </c>
      <c r="AZ93" s="19">
        <f t="shared" ref="AZ93:BH93" si="42">AZ5-AY5</f>
        <v>2633</v>
      </c>
      <c r="BA93" s="19">
        <f t="shared" si="42"/>
        <v>2400</v>
      </c>
      <c r="BB93" s="19">
        <f t="shared" si="42"/>
        <v>4246</v>
      </c>
      <c r="BC93" s="19">
        <f t="shared" si="42"/>
        <v>3168</v>
      </c>
      <c r="BD93" s="19">
        <f t="shared" si="42"/>
        <v>2746</v>
      </c>
      <c r="BE93" s="19">
        <f t="shared" si="42"/>
        <v>3426</v>
      </c>
      <c r="BF93" s="19">
        <f t="shared" si="42"/>
        <v>4009</v>
      </c>
      <c r="BG93" s="19">
        <f t="shared" si="42"/>
        <v>2930</v>
      </c>
      <c r="BH93" s="20">
        <f t="shared" si="42"/>
        <v>2817</v>
      </c>
      <c r="BI93" s="18">
        <f t="shared" si="21"/>
        <v>2021.333333</v>
      </c>
      <c r="BJ93" s="19">
        <f t="shared" ref="BJ93:BP93" si="43">BJ5-BI5</f>
        <v>1358</v>
      </c>
      <c r="BK93" s="19">
        <f t="shared" si="43"/>
        <v>1735</v>
      </c>
      <c r="BL93" s="19">
        <f t="shared" si="43"/>
        <v>3516</v>
      </c>
      <c r="BM93" s="19">
        <f t="shared" si="43"/>
        <v>3001</v>
      </c>
      <c r="BN93" s="19">
        <f t="shared" si="43"/>
        <v>2675</v>
      </c>
      <c r="BO93" s="19">
        <f t="shared" si="43"/>
        <v>3201</v>
      </c>
      <c r="BP93" s="20">
        <f t="shared" si="43"/>
        <v>3516</v>
      </c>
      <c r="BQ93" s="18">
        <f t="shared" si="23"/>
        <v>1934</v>
      </c>
      <c r="BR93" s="19">
        <f t="shared" ref="BR93:CA93" si="44">BR5-BQ5</f>
        <v>2389</v>
      </c>
      <c r="BS93" s="19">
        <f t="shared" si="44"/>
        <v>2260</v>
      </c>
      <c r="BT93" s="19">
        <f t="shared" si="44"/>
        <v>2159</v>
      </c>
      <c r="BU93" s="19">
        <f t="shared" si="44"/>
        <v>4120</v>
      </c>
      <c r="BV93" s="19">
        <f t="shared" si="44"/>
        <v>2527</v>
      </c>
      <c r="BW93" s="19">
        <f t="shared" si="44"/>
        <v>2408</v>
      </c>
      <c r="BX93" s="19">
        <f t="shared" si="44"/>
        <v>2854</v>
      </c>
      <c r="BY93" s="19">
        <f t="shared" si="44"/>
        <v>2788</v>
      </c>
      <c r="BZ93" s="19">
        <f t="shared" si="44"/>
        <v>2321</v>
      </c>
      <c r="CA93" s="20">
        <f t="shared" si="44"/>
        <v>2240</v>
      </c>
      <c r="CB93" s="18">
        <f t="shared" si="25"/>
        <v>2210</v>
      </c>
      <c r="CC93" s="19">
        <f t="shared" ref="CC93:CG93" si="45">CC5-CB5</f>
        <v>2776</v>
      </c>
      <c r="CD93" s="19">
        <f t="shared" si="45"/>
        <v>2573</v>
      </c>
      <c r="CE93" s="19">
        <f t="shared" si="45"/>
        <v>2382</v>
      </c>
      <c r="CF93" s="19">
        <f t="shared" si="45"/>
        <v>4152</v>
      </c>
      <c r="CG93" s="20">
        <f t="shared" si="45"/>
        <v>2506</v>
      </c>
    </row>
    <row r="94">
      <c r="A94" s="14" t="s">
        <v>12</v>
      </c>
      <c r="B94" s="18">
        <f t="shared" si="27"/>
        <v>2891.75</v>
      </c>
      <c r="C94" s="19">
        <f t="shared" ref="C94:K94" si="46">C6-B6</f>
        <v>4676</v>
      </c>
      <c r="D94" s="19">
        <f t="shared" si="46"/>
        <v>4092</v>
      </c>
      <c r="E94" s="19">
        <f t="shared" si="46"/>
        <v>5770</v>
      </c>
      <c r="F94" s="19">
        <f t="shared" si="46"/>
        <v>6492</v>
      </c>
      <c r="G94" s="19">
        <f t="shared" si="46"/>
        <v>9031</v>
      </c>
      <c r="H94" s="19">
        <f t="shared" si="46"/>
        <v>7469</v>
      </c>
      <c r="I94" s="19">
        <f t="shared" si="46"/>
        <v>7071</v>
      </c>
      <c r="J94" s="19">
        <f t="shared" si="46"/>
        <v>5648</v>
      </c>
      <c r="K94" s="20">
        <f t="shared" si="46"/>
        <v>5805</v>
      </c>
      <c r="L94" s="18">
        <f t="shared" si="11"/>
        <v>4510.333333</v>
      </c>
      <c r="M94" s="19">
        <f t="shared" ref="M94:T94" si="47">M6-L6</f>
        <v>4448</v>
      </c>
      <c r="N94" s="19">
        <f t="shared" si="47"/>
        <v>3845</v>
      </c>
      <c r="O94" s="19">
        <f t="shared" si="47"/>
        <v>6330</v>
      </c>
      <c r="P94" s="19">
        <f t="shared" si="47"/>
        <v>5806</v>
      </c>
      <c r="Q94" s="19">
        <f t="shared" si="47"/>
        <v>9287</v>
      </c>
      <c r="R94" s="19">
        <f t="shared" si="47"/>
        <v>6625</v>
      </c>
      <c r="S94" s="19">
        <f t="shared" si="47"/>
        <v>6902</v>
      </c>
      <c r="T94" s="20">
        <f t="shared" si="47"/>
        <v>6946</v>
      </c>
      <c r="U94" s="18">
        <f t="shared" si="13"/>
        <v>4603</v>
      </c>
      <c r="V94" s="19">
        <f t="shared" ref="V94:AD94" si="48">V6-U6</f>
        <v>4750</v>
      </c>
      <c r="W94" s="19">
        <f t="shared" si="48"/>
        <v>4081</v>
      </c>
      <c r="X94" s="19">
        <f t="shared" si="48"/>
        <v>7015</v>
      </c>
      <c r="Y94" s="19">
        <f t="shared" si="48"/>
        <v>5806</v>
      </c>
      <c r="Z94" s="19">
        <f t="shared" si="48"/>
        <v>9135</v>
      </c>
      <c r="AA94" s="19">
        <f t="shared" si="48"/>
        <v>7342</v>
      </c>
      <c r="AB94" s="19">
        <f t="shared" si="48"/>
        <v>6253</v>
      </c>
      <c r="AC94" s="19">
        <f t="shared" si="48"/>
        <v>5891</v>
      </c>
      <c r="AD94" s="20">
        <f t="shared" si="48"/>
        <v>5580</v>
      </c>
      <c r="AE94" s="18">
        <f t="shared" si="15"/>
        <v>3802</v>
      </c>
      <c r="AF94" s="19">
        <f t="shared" ref="AF94:AN94" si="49">AF6-AE6</f>
        <v>3647</v>
      </c>
      <c r="AG94" s="19">
        <f t="shared" si="49"/>
        <v>3827</v>
      </c>
      <c r="AH94" s="19">
        <f t="shared" si="49"/>
        <v>5477</v>
      </c>
      <c r="AI94" s="19">
        <f t="shared" si="49"/>
        <v>5272</v>
      </c>
      <c r="AJ94" s="19">
        <f t="shared" si="49"/>
        <v>5838</v>
      </c>
      <c r="AK94" s="19">
        <f t="shared" si="49"/>
        <v>6270</v>
      </c>
      <c r="AL94" s="19">
        <f t="shared" si="49"/>
        <v>6393</v>
      </c>
      <c r="AM94" s="19">
        <f t="shared" si="49"/>
        <v>5129</v>
      </c>
      <c r="AN94" s="20">
        <f t="shared" si="49"/>
        <v>22769</v>
      </c>
      <c r="AO94" s="18">
        <f t="shared" si="17"/>
        <v>5054</v>
      </c>
      <c r="AP94" s="19">
        <f t="shared" ref="AP94:AX94" si="50">AP6-AO6</f>
        <v>5269</v>
      </c>
      <c r="AQ94" s="19">
        <f t="shared" si="50"/>
        <v>5231</v>
      </c>
      <c r="AR94" s="19">
        <f t="shared" si="50"/>
        <v>8500</v>
      </c>
      <c r="AS94" s="19">
        <f t="shared" si="50"/>
        <v>7648</v>
      </c>
      <c r="AT94" s="19">
        <f t="shared" si="50"/>
        <v>9495</v>
      </c>
      <c r="AU94" s="19">
        <f t="shared" si="50"/>
        <v>7581</v>
      </c>
      <c r="AV94" s="19">
        <f t="shared" si="50"/>
        <v>8053</v>
      </c>
      <c r="AW94" s="19">
        <f t="shared" si="50"/>
        <v>7060</v>
      </c>
      <c r="AX94" s="20">
        <f t="shared" si="50"/>
        <v>6502</v>
      </c>
      <c r="AY94" s="18">
        <f t="shared" si="19"/>
        <v>4889.666667</v>
      </c>
      <c r="AZ94" s="19">
        <f t="shared" ref="AZ94:BH94" si="51">AZ6-AY6</f>
        <v>3976</v>
      </c>
      <c r="BA94" s="19">
        <f t="shared" si="51"/>
        <v>6185</v>
      </c>
      <c r="BB94" s="19">
        <f t="shared" si="51"/>
        <v>9028</v>
      </c>
      <c r="BC94" s="19">
        <f t="shared" si="51"/>
        <v>7746</v>
      </c>
      <c r="BD94" s="19">
        <f t="shared" si="51"/>
        <v>8110</v>
      </c>
      <c r="BE94" s="19">
        <f t="shared" si="51"/>
        <v>7031</v>
      </c>
      <c r="BF94" s="19">
        <f t="shared" si="51"/>
        <v>7401</v>
      </c>
      <c r="BG94" s="19">
        <f t="shared" si="51"/>
        <v>5958</v>
      </c>
      <c r="BH94" s="20">
        <f t="shared" si="51"/>
        <v>5992</v>
      </c>
      <c r="BI94" s="18">
        <f t="shared" si="21"/>
        <v>4245.333333</v>
      </c>
      <c r="BJ94" s="19">
        <f t="shared" ref="BJ94:BP94" si="52">BJ6-BI6</f>
        <v>2797</v>
      </c>
      <c r="BK94" s="19">
        <f t="shared" si="52"/>
        <v>4640</v>
      </c>
      <c r="BL94" s="19">
        <f t="shared" si="52"/>
        <v>7962</v>
      </c>
      <c r="BM94" s="19">
        <f t="shared" si="52"/>
        <v>7283</v>
      </c>
      <c r="BN94" s="19">
        <f t="shared" si="52"/>
        <v>7154</v>
      </c>
      <c r="BO94" s="19">
        <f t="shared" si="52"/>
        <v>6994</v>
      </c>
      <c r="BP94" s="20">
        <f t="shared" si="52"/>
        <v>6204</v>
      </c>
      <c r="BQ94" s="18">
        <f t="shared" si="23"/>
        <v>4151</v>
      </c>
      <c r="BR94" s="19">
        <f t="shared" ref="BR94:CA94" si="53">BR6-BQ6</f>
        <v>4673</v>
      </c>
      <c r="BS94" s="19">
        <f t="shared" si="53"/>
        <v>4261</v>
      </c>
      <c r="BT94" s="19">
        <f t="shared" si="53"/>
        <v>3849</v>
      </c>
      <c r="BU94" s="19">
        <f t="shared" si="53"/>
        <v>7136</v>
      </c>
      <c r="BV94" s="19">
        <f t="shared" si="53"/>
        <v>5797</v>
      </c>
      <c r="BW94" s="19">
        <f t="shared" si="53"/>
        <v>5164</v>
      </c>
      <c r="BX94" s="19">
        <f t="shared" si="53"/>
        <v>5120</v>
      </c>
      <c r="BY94" s="19">
        <f t="shared" si="53"/>
        <v>3547</v>
      </c>
      <c r="BZ94" s="19">
        <f t="shared" si="53"/>
        <v>3282</v>
      </c>
      <c r="CA94" s="20">
        <f t="shared" si="53"/>
        <v>4209</v>
      </c>
      <c r="CB94" s="18">
        <f t="shared" si="25"/>
        <v>4710</v>
      </c>
      <c r="CC94" s="19">
        <f t="shared" ref="CC94:CG94" si="54">CC6-CB6</f>
        <v>5473</v>
      </c>
      <c r="CD94" s="19">
        <f t="shared" si="54"/>
        <v>4914</v>
      </c>
      <c r="CE94" s="19">
        <f t="shared" si="54"/>
        <v>4556</v>
      </c>
      <c r="CF94" s="19">
        <f t="shared" si="54"/>
        <v>7553</v>
      </c>
      <c r="CG94" s="20">
        <f t="shared" si="54"/>
        <v>5338</v>
      </c>
    </row>
    <row r="95">
      <c r="A95" s="14" t="s">
        <v>13</v>
      </c>
      <c r="B95" s="18">
        <f t="shared" si="27"/>
        <v>1559</v>
      </c>
      <c r="C95" s="19">
        <f t="shared" ref="C95:K95" si="55">C7-B7</f>
        <v>2228</v>
      </c>
      <c r="D95" s="19">
        <f t="shared" si="55"/>
        <v>2050</v>
      </c>
      <c r="E95" s="19">
        <f t="shared" si="55"/>
        <v>2213</v>
      </c>
      <c r="F95" s="19">
        <f t="shared" si="55"/>
        <v>2799</v>
      </c>
      <c r="G95" s="19">
        <f t="shared" si="55"/>
        <v>3424</v>
      </c>
      <c r="H95" s="19">
        <f t="shared" si="55"/>
        <v>3282</v>
      </c>
      <c r="I95" s="19">
        <f t="shared" si="55"/>
        <v>3219</v>
      </c>
      <c r="J95" s="19">
        <f t="shared" si="55"/>
        <v>2540</v>
      </c>
      <c r="K95" s="20">
        <f t="shared" si="55"/>
        <v>2520</v>
      </c>
      <c r="L95" s="18">
        <f t="shared" si="11"/>
        <v>2203.333333</v>
      </c>
      <c r="M95" s="19">
        <f t="shared" ref="M95:T95" si="56">M7-L7</f>
        <v>2192</v>
      </c>
      <c r="N95" s="19">
        <f t="shared" si="56"/>
        <v>1948</v>
      </c>
      <c r="O95" s="19">
        <f t="shared" si="56"/>
        <v>2800</v>
      </c>
      <c r="P95" s="19">
        <f t="shared" si="56"/>
        <v>2560</v>
      </c>
      <c r="Q95" s="19">
        <f t="shared" si="56"/>
        <v>3229</v>
      </c>
      <c r="R95" s="19">
        <f t="shared" si="56"/>
        <v>3317</v>
      </c>
      <c r="S95" s="19">
        <f t="shared" si="56"/>
        <v>3265</v>
      </c>
      <c r="T95" s="20">
        <f t="shared" si="56"/>
        <v>2768</v>
      </c>
      <c r="U95" s="18">
        <f t="shared" si="13"/>
        <v>2177.333333</v>
      </c>
      <c r="V95" s="19">
        <f t="shared" ref="V95:AD95" si="57">V7-U7</f>
        <v>2241</v>
      </c>
      <c r="W95" s="19">
        <f t="shared" si="57"/>
        <v>1902</v>
      </c>
      <c r="X95" s="19">
        <f t="shared" si="57"/>
        <v>3007</v>
      </c>
      <c r="Y95" s="19">
        <f t="shared" si="57"/>
        <v>2552</v>
      </c>
      <c r="Z95" s="19">
        <f t="shared" si="57"/>
        <v>3199</v>
      </c>
      <c r="AA95" s="19">
        <f t="shared" si="57"/>
        <v>3272</v>
      </c>
      <c r="AB95" s="19">
        <f t="shared" si="57"/>
        <v>3176</v>
      </c>
      <c r="AC95" s="19">
        <f t="shared" si="57"/>
        <v>2690</v>
      </c>
      <c r="AD95" s="20">
        <f t="shared" si="57"/>
        <v>2809</v>
      </c>
      <c r="AE95" s="18">
        <f t="shared" si="15"/>
        <v>2128</v>
      </c>
      <c r="AF95" s="19">
        <f t="shared" ref="AF95:AN95" si="58">AF7-AE7</f>
        <v>2197</v>
      </c>
      <c r="AG95" s="19">
        <f t="shared" si="58"/>
        <v>2276</v>
      </c>
      <c r="AH95" s="19">
        <f t="shared" si="58"/>
        <v>2854</v>
      </c>
      <c r="AI95" s="19">
        <f t="shared" si="58"/>
        <v>2888</v>
      </c>
      <c r="AJ95" s="19">
        <f t="shared" si="58"/>
        <v>2796</v>
      </c>
      <c r="AK95" s="19">
        <f t="shared" si="58"/>
        <v>3214</v>
      </c>
      <c r="AL95" s="19">
        <f t="shared" si="58"/>
        <v>3283</v>
      </c>
      <c r="AM95" s="19">
        <f t="shared" si="58"/>
        <v>2876</v>
      </c>
      <c r="AN95" s="20">
        <f t="shared" si="58"/>
        <v>2770</v>
      </c>
      <c r="AO95" s="18">
        <f t="shared" si="17"/>
        <v>2206</v>
      </c>
      <c r="AP95" s="19">
        <f t="shared" ref="AP95:AX95" si="59">AP7-AO7</f>
        <v>2193</v>
      </c>
      <c r="AQ95" s="19">
        <f t="shared" si="59"/>
        <v>2175</v>
      </c>
      <c r="AR95" s="19">
        <f t="shared" si="59"/>
        <v>3207</v>
      </c>
      <c r="AS95" s="19">
        <f t="shared" si="59"/>
        <v>2544</v>
      </c>
      <c r="AT95" s="19">
        <f t="shared" si="59"/>
        <v>2904</v>
      </c>
      <c r="AU95" s="19">
        <f t="shared" si="59"/>
        <v>3083</v>
      </c>
      <c r="AV95" s="19">
        <f t="shared" si="59"/>
        <v>3623</v>
      </c>
      <c r="AW95" s="19">
        <f t="shared" si="59"/>
        <v>2943</v>
      </c>
      <c r="AX95" s="20">
        <f t="shared" si="59"/>
        <v>2734</v>
      </c>
      <c r="AY95" s="18">
        <f t="shared" si="19"/>
        <v>2112</v>
      </c>
      <c r="AZ95" s="19">
        <f t="shared" ref="AZ95:BH95" si="60">AZ7-AY7</f>
        <v>2041</v>
      </c>
      <c r="BA95" s="19">
        <f t="shared" si="60"/>
        <v>1892</v>
      </c>
      <c r="BB95" s="19">
        <f t="shared" si="60"/>
        <v>3206</v>
      </c>
      <c r="BC95" s="19">
        <f t="shared" si="60"/>
        <v>2528</v>
      </c>
      <c r="BD95" s="19">
        <f t="shared" si="60"/>
        <v>2772</v>
      </c>
      <c r="BE95" s="19">
        <f t="shared" si="60"/>
        <v>3013</v>
      </c>
      <c r="BF95" s="19">
        <f t="shared" si="60"/>
        <v>3119</v>
      </c>
      <c r="BG95" s="19">
        <f t="shared" si="60"/>
        <v>2447</v>
      </c>
      <c r="BH95" s="20">
        <f t="shared" si="60"/>
        <v>2676</v>
      </c>
      <c r="BI95" s="18">
        <f t="shared" si="21"/>
        <v>2031.666667</v>
      </c>
      <c r="BJ95" s="19">
        <f t="shared" ref="BJ95:BP95" si="61">BJ7-BI7</f>
        <v>890</v>
      </c>
      <c r="BK95" s="19">
        <f t="shared" si="61"/>
        <v>1092</v>
      </c>
      <c r="BL95" s="19">
        <f t="shared" si="61"/>
        <v>2491</v>
      </c>
      <c r="BM95" s="19">
        <f t="shared" si="61"/>
        <v>1998</v>
      </c>
      <c r="BN95" s="19">
        <f t="shared" si="61"/>
        <v>2556</v>
      </c>
      <c r="BO95" s="19">
        <f t="shared" si="61"/>
        <v>2838</v>
      </c>
      <c r="BP95" s="20">
        <f t="shared" si="61"/>
        <v>3336</v>
      </c>
      <c r="BQ95" s="18">
        <f t="shared" si="23"/>
        <v>1667</v>
      </c>
      <c r="BR95" s="19">
        <f t="shared" ref="BR95:CA95" si="62">BR7-BQ7</f>
        <v>1921</v>
      </c>
      <c r="BS95" s="19">
        <f t="shared" si="62"/>
        <v>2002</v>
      </c>
      <c r="BT95" s="19">
        <f t="shared" si="62"/>
        <v>1572</v>
      </c>
      <c r="BU95" s="19">
        <f t="shared" si="62"/>
        <v>3042</v>
      </c>
      <c r="BV95" s="19">
        <f t="shared" si="62"/>
        <v>2373</v>
      </c>
      <c r="BW95" s="19">
        <f t="shared" si="62"/>
        <v>2196</v>
      </c>
      <c r="BX95" s="19">
        <f t="shared" si="62"/>
        <v>2490</v>
      </c>
      <c r="BY95" s="19">
        <f t="shared" si="62"/>
        <v>2352</v>
      </c>
      <c r="BZ95" s="19">
        <f t="shared" si="62"/>
        <v>1800</v>
      </c>
      <c r="CA95" s="20">
        <f t="shared" si="62"/>
        <v>1980</v>
      </c>
      <c r="CB95" s="18">
        <f t="shared" si="25"/>
        <v>1657</v>
      </c>
      <c r="CC95" s="19">
        <f t="shared" ref="CC95:CG95" si="63">CC7-CB7</f>
        <v>2356</v>
      </c>
      <c r="CD95" s="19">
        <f t="shared" si="63"/>
        <v>1999</v>
      </c>
      <c r="CE95" s="19">
        <f t="shared" si="63"/>
        <v>1776</v>
      </c>
      <c r="CF95" s="19">
        <f t="shared" si="63"/>
        <v>3090</v>
      </c>
      <c r="CG95" s="20">
        <f t="shared" si="63"/>
        <v>2006</v>
      </c>
    </row>
    <row r="96">
      <c r="A96" s="14" t="s">
        <v>14</v>
      </c>
      <c r="B96" s="18">
        <f t="shared" si="27"/>
        <v>1633.25</v>
      </c>
      <c r="C96" s="19">
        <f t="shared" ref="C96:K96" si="64">C8-B8</f>
        <v>2442</v>
      </c>
      <c r="D96" s="19">
        <f t="shared" si="64"/>
        <v>2084</v>
      </c>
      <c r="E96" s="19">
        <f t="shared" si="64"/>
        <v>2158</v>
      </c>
      <c r="F96" s="19">
        <f t="shared" si="64"/>
        <v>2661</v>
      </c>
      <c r="G96" s="19">
        <f t="shared" si="64"/>
        <v>2745</v>
      </c>
      <c r="H96" s="19">
        <f t="shared" si="64"/>
        <v>3137</v>
      </c>
      <c r="I96" s="19">
        <f t="shared" si="64"/>
        <v>3166</v>
      </c>
      <c r="J96" s="19">
        <f t="shared" si="64"/>
        <v>2671</v>
      </c>
      <c r="K96" s="20">
        <f t="shared" si="64"/>
        <v>2916</v>
      </c>
      <c r="L96" s="18">
        <f t="shared" si="11"/>
        <v>3010</v>
      </c>
      <c r="M96" s="19">
        <f t="shared" ref="M96:T96" si="65">M8-L8</f>
        <v>2872</v>
      </c>
      <c r="N96" s="19">
        <f t="shared" si="65"/>
        <v>2522</v>
      </c>
      <c r="O96" s="19">
        <f t="shared" si="65"/>
        <v>3030</v>
      </c>
      <c r="P96" s="19">
        <f t="shared" si="65"/>
        <v>3112</v>
      </c>
      <c r="Q96" s="19">
        <f t="shared" si="65"/>
        <v>2814</v>
      </c>
      <c r="R96" s="19">
        <f t="shared" si="65"/>
        <v>3464</v>
      </c>
      <c r="S96" s="19">
        <f t="shared" si="65"/>
        <v>3920</v>
      </c>
      <c r="T96" s="20">
        <f t="shared" si="65"/>
        <v>3233</v>
      </c>
      <c r="U96" s="18">
        <f t="shared" si="13"/>
        <v>2493</v>
      </c>
      <c r="V96" s="19">
        <f t="shared" ref="V96:AD96" si="66">V8-U8</f>
        <v>2850</v>
      </c>
      <c r="W96" s="19">
        <f t="shared" si="66"/>
        <v>2244</v>
      </c>
      <c r="X96" s="19">
        <f t="shared" si="66"/>
        <v>3055</v>
      </c>
      <c r="Y96" s="19">
        <f t="shared" si="66"/>
        <v>2938</v>
      </c>
      <c r="Z96" s="19">
        <f t="shared" si="66"/>
        <v>2845</v>
      </c>
      <c r="AA96" s="19">
        <f t="shared" si="66"/>
        <v>3494</v>
      </c>
      <c r="AB96" s="19">
        <f t="shared" si="66"/>
        <v>3468</v>
      </c>
      <c r="AC96" s="19">
        <f t="shared" si="66"/>
        <v>3205</v>
      </c>
      <c r="AD96" s="20">
        <f t="shared" si="66"/>
        <v>3571</v>
      </c>
      <c r="AE96" s="18">
        <f t="shared" si="15"/>
        <v>2953.333333</v>
      </c>
      <c r="AF96" s="19">
        <f t="shared" ref="AF96:AN96" si="67">AF8-AE8</f>
        <v>3400</v>
      </c>
      <c r="AG96" s="19">
        <f t="shared" si="67"/>
        <v>3487</v>
      </c>
      <c r="AH96" s="19">
        <f t="shared" si="67"/>
        <v>3807</v>
      </c>
      <c r="AI96" s="19">
        <f t="shared" si="67"/>
        <v>3697</v>
      </c>
      <c r="AJ96" s="19">
        <f t="shared" si="67"/>
        <v>3578</v>
      </c>
      <c r="AK96" s="19">
        <f t="shared" si="67"/>
        <v>4197</v>
      </c>
      <c r="AL96" s="19">
        <f t="shared" si="67"/>
        <v>4064</v>
      </c>
      <c r="AM96" s="19">
        <f t="shared" si="67"/>
        <v>3970</v>
      </c>
      <c r="AN96" s="20">
        <f t="shared" si="67"/>
        <v>3495</v>
      </c>
      <c r="AO96" s="18">
        <f t="shared" si="17"/>
        <v>2993.666667</v>
      </c>
      <c r="AP96" s="19">
        <f t="shared" ref="AP96:AX96" si="68">AP8-AO8</f>
        <v>3224</v>
      </c>
      <c r="AQ96" s="19">
        <f t="shared" si="68"/>
        <v>3287</v>
      </c>
      <c r="AR96" s="19">
        <f t="shared" si="68"/>
        <v>3821</v>
      </c>
      <c r="AS96" s="19">
        <f t="shared" si="68"/>
        <v>3494</v>
      </c>
      <c r="AT96" s="19">
        <f t="shared" si="68"/>
        <v>3918</v>
      </c>
      <c r="AU96" s="19">
        <f t="shared" si="68"/>
        <v>4005</v>
      </c>
      <c r="AV96" s="19">
        <f t="shared" si="68"/>
        <v>4129</v>
      </c>
      <c r="AW96" s="19">
        <f t="shared" si="68"/>
        <v>4127</v>
      </c>
      <c r="AX96" s="20">
        <f t="shared" si="68"/>
        <v>4005</v>
      </c>
      <c r="AY96" s="18">
        <f t="shared" si="19"/>
        <v>2897.333333</v>
      </c>
      <c r="AZ96" s="19">
        <f t="shared" ref="AZ96:BH96" si="69">AZ8-AY8</f>
        <v>2851</v>
      </c>
      <c r="BA96" s="19">
        <f t="shared" si="69"/>
        <v>2771</v>
      </c>
      <c r="BB96" s="19">
        <f t="shared" si="69"/>
        <v>3107</v>
      </c>
      <c r="BC96" s="19">
        <f t="shared" si="69"/>
        <v>2934</v>
      </c>
      <c r="BD96" s="19">
        <f t="shared" si="69"/>
        <v>3256</v>
      </c>
      <c r="BE96" s="19">
        <f t="shared" si="69"/>
        <v>3135</v>
      </c>
      <c r="BF96" s="19">
        <f t="shared" si="69"/>
        <v>3733</v>
      </c>
      <c r="BG96" s="19">
        <f t="shared" si="69"/>
        <v>1991</v>
      </c>
      <c r="BH96" s="20">
        <f t="shared" si="69"/>
        <v>3513</v>
      </c>
      <c r="BI96" s="18">
        <f t="shared" si="21"/>
        <v>2415</v>
      </c>
      <c r="BJ96" s="19">
        <f t="shared" ref="BJ96:BP96" si="70">BJ8-BI8</f>
        <v>1610</v>
      </c>
      <c r="BK96" s="19">
        <f t="shared" si="70"/>
        <v>1787</v>
      </c>
      <c r="BL96" s="19">
        <f t="shared" si="70"/>
        <v>2354</v>
      </c>
      <c r="BM96" s="19">
        <f t="shared" si="70"/>
        <v>2734</v>
      </c>
      <c r="BN96" s="19">
        <f t="shared" si="70"/>
        <v>3173</v>
      </c>
      <c r="BO96" s="19">
        <f t="shared" si="70"/>
        <v>3668</v>
      </c>
      <c r="BP96" s="20">
        <f t="shared" si="70"/>
        <v>3592</v>
      </c>
      <c r="BQ96" s="18">
        <f t="shared" si="23"/>
        <v>2939</v>
      </c>
      <c r="BR96" s="19">
        <f t="shared" ref="BR96:CA96" si="71">BR8-BQ8</f>
        <v>3469</v>
      </c>
      <c r="BS96" s="19">
        <f t="shared" si="71"/>
        <v>3404</v>
      </c>
      <c r="BT96" s="19">
        <f t="shared" si="71"/>
        <v>2965</v>
      </c>
      <c r="BU96" s="19">
        <f t="shared" si="71"/>
        <v>3656</v>
      </c>
      <c r="BV96" s="19">
        <f t="shared" si="71"/>
        <v>2890</v>
      </c>
      <c r="BW96" s="19">
        <f t="shared" si="71"/>
        <v>2585</v>
      </c>
      <c r="BX96" s="19">
        <f t="shared" si="71"/>
        <v>3073</v>
      </c>
      <c r="BY96" s="19">
        <f t="shared" si="71"/>
        <v>2683</v>
      </c>
      <c r="BZ96" s="19">
        <f t="shared" si="71"/>
        <v>2559</v>
      </c>
      <c r="CA96" s="20">
        <f t="shared" si="71"/>
        <v>2230</v>
      </c>
      <c r="CB96" s="18">
        <f t="shared" si="25"/>
        <v>3728.5</v>
      </c>
      <c r="CC96" s="19">
        <f t="shared" ref="CC96:CG96" si="72">CC8-CB8</f>
        <v>5107</v>
      </c>
      <c r="CD96" s="19">
        <f t="shared" si="72"/>
        <v>4722</v>
      </c>
      <c r="CE96" s="19">
        <f t="shared" si="72"/>
        <v>3727</v>
      </c>
      <c r="CF96" s="19">
        <f t="shared" si="72"/>
        <v>4744</v>
      </c>
      <c r="CG96" s="20">
        <f t="shared" si="72"/>
        <v>3427</v>
      </c>
    </row>
    <row r="97">
      <c r="A97" s="14" t="s">
        <v>15</v>
      </c>
      <c r="B97" s="18">
        <f t="shared" si="27"/>
        <v>1436.5</v>
      </c>
      <c r="C97" s="19">
        <f t="shared" ref="C97:K97" si="73">C9-B9</f>
        <v>2050</v>
      </c>
      <c r="D97" s="19">
        <f t="shared" si="73"/>
        <v>1875</v>
      </c>
      <c r="E97" s="19">
        <f t="shared" si="73"/>
        <v>2214</v>
      </c>
      <c r="F97" s="19">
        <f t="shared" si="73"/>
        <v>2676</v>
      </c>
      <c r="G97" s="19">
        <f t="shared" si="73"/>
        <v>2740</v>
      </c>
      <c r="H97" s="19">
        <f t="shared" si="73"/>
        <v>3399</v>
      </c>
      <c r="I97" s="19">
        <f t="shared" si="73"/>
        <v>3049</v>
      </c>
      <c r="J97" s="19">
        <f t="shared" si="73"/>
        <v>2296</v>
      </c>
      <c r="K97" s="20">
        <f t="shared" si="73"/>
        <v>2287</v>
      </c>
      <c r="L97" s="18">
        <f t="shared" si="11"/>
        <v>1909.333333</v>
      </c>
      <c r="M97" s="19">
        <f t="shared" ref="M97:T97" si="74">M9-L9</f>
        <v>1902</v>
      </c>
      <c r="N97" s="19">
        <f t="shared" si="74"/>
        <v>1576</v>
      </c>
      <c r="O97" s="19">
        <f t="shared" si="74"/>
        <v>2772</v>
      </c>
      <c r="P97" s="19">
        <f t="shared" si="74"/>
        <v>2529</v>
      </c>
      <c r="Q97" s="19">
        <f t="shared" si="74"/>
        <v>2833</v>
      </c>
      <c r="R97" s="19">
        <f t="shared" si="74"/>
        <v>3721</v>
      </c>
      <c r="S97" s="19">
        <f t="shared" si="74"/>
        <v>3214</v>
      </c>
      <c r="T97" s="20">
        <f t="shared" si="74"/>
        <v>2595</v>
      </c>
      <c r="U97" s="18">
        <f t="shared" si="13"/>
        <v>2001.333333</v>
      </c>
      <c r="V97" s="19">
        <f t="shared" ref="V97:AD97" si="75">V9-U9</f>
        <v>2077</v>
      </c>
      <c r="W97" s="19">
        <f t="shared" si="75"/>
        <v>1781</v>
      </c>
      <c r="X97" s="19">
        <f t="shared" si="75"/>
        <v>2825</v>
      </c>
      <c r="Y97" s="19">
        <f t="shared" si="75"/>
        <v>1870</v>
      </c>
      <c r="Z97" s="19">
        <f t="shared" si="75"/>
        <v>3224</v>
      </c>
      <c r="AA97" s="19">
        <f t="shared" si="75"/>
        <v>3147</v>
      </c>
      <c r="AB97" s="19">
        <f t="shared" si="75"/>
        <v>2898</v>
      </c>
      <c r="AC97" s="19">
        <f t="shared" si="75"/>
        <v>2327</v>
      </c>
      <c r="AD97" s="20">
        <f t="shared" si="75"/>
        <v>2176</v>
      </c>
      <c r="AE97" s="18">
        <f t="shared" si="15"/>
        <v>1779.333333</v>
      </c>
      <c r="AF97" s="19">
        <f t="shared" ref="AF97:AN97" si="76">AF9-AE9</f>
        <v>1661</v>
      </c>
      <c r="AG97" s="19">
        <f t="shared" si="76"/>
        <v>1637</v>
      </c>
      <c r="AH97" s="19">
        <f t="shared" si="76"/>
        <v>2641</v>
      </c>
      <c r="AI97" s="19">
        <f t="shared" si="76"/>
        <v>2269</v>
      </c>
      <c r="AJ97" s="19">
        <f t="shared" si="76"/>
        <v>2657</v>
      </c>
      <c r="AK97" s="19">
        <f t="shared" si="76"/>
        <v>3003</v>
      </c>
      <c r="AL97" s="19">
        <f t="shared" si="76"/>
        <v>2585</v>
      </c>
      <c r="AM97" s="19">
        <f t="shared" si="76"/>
        <v>2485</v>
      </c>
      <c r="AN97" s="20">
        <f t="shared" si="76"/>
        <v>2205</v>
      </c>
      <c r="AO97" s="18">
        <f t="shared" si="17"/>
        <v>1778.333333</v>
      </c>
      <c r="AP97" s="19">
        <f t="shared" ref="AP97:AX97" si="77">AP9-AO9</f>
        <v>1754</v>
      </c>
      <c r="AQ97" s="19">
        <f t="shared" si="77"/>
        <v>1582</v>
      </c>
      <c r="AR97" s="19">
        <f t="shared" si="77"/>
        <v>2695</v>
      </c>
      <c r="AS97" s="19">
        <f t="shared" si="77"/>
        <v>2311</v>
      </c>
      <c r="AT97" s="19">
        <f t="shared" si="77"/>
        <v>2697</v>
      </c>
      <c r="AU97" s="19">
        <f t="shared" si="77"/>
        <v>2817</v>
      </c>
      <c r="AV97" s="19">
        <f t="shared" si="77"/>
        <v>3067</v>
      </c>
      <c r="AW97" s="19">
        <f t="shared" si="77"/>
        <v>2297</v>
      </c>
      <c r="AX97" s="20">
        <f t="shared" si="77"/>
        <v>2220</v>
      </c>
      <c r="AY97" s="18">
        <f t="shared" si="19"/>
        <v>1687.333333</v>
      </c>
      <c r="AZ97" s="19">
        <f t="shared" ref="AZ97:BH97" si="78">AZ9-AY9</f>
        <v>1741</v>
      </c>
      <c r="BA97" s="19">
        <f t="shared" si="78"/>
        <v>1349</v>
      </c>
      <c r="BB97" s="19">
        <f t="shared" si="78"/>
        <v>2307</v>
      </c>
      <c r="BC97" s="19">
        <f t="shared" si="78"/>
        <v>2016</v>
      </c>
      <c r="BD97" s="19">
        <f t="shared" si="78"/>
        <v>2530</v>
      </c>
      <c r="BE97" s="19">
        <f t="shared" si="78"/>
        <v>2877</v>
      </c>
      <c r="BF97" s="19">
        <f t="shared" si="78"/>
        <v>2741</v>
      </c>
      <c r="BG97" s="19">
        <f t="shared" si="78"/>
        <v>2035</v>
      </c>
      <c r="BH97" s="20">
        <f t="shared" si="78"/>
        <v>1841</v>
      </c>
      <c r="BI97" s="18">
        <f t="shared" si="21"/>
        <v>1555.333333</v>
      </c>
      <c r="BJ97" s="19">
        <f t="shared" ref="BJ97:BP97" si="79">BJ9-BI9</f>
        <v>783</v>
      </c>
      <c r="BK97" s="19">
        <f t="shared" si="79"/>
        <v>1065</v>
      </c>
      <c r="BL97" s="19">
        <f t="shared" si="79"/>
        <v>2016</v>
      </c>
      <c r="BM97" s="19">
        <f t="shared" si="79"/>
        <v>2281</v>
      </c>
      <c r="BN97" s="19">
        <f t="shared" si="79"/>
        <v>2175</v>
      </c>
      <c r="BO97" s="19">
        <f t="shared" si="79"/>
        <v>2459</v>
      </c>
      <c r="BP97" s="20">
        <f t="shared" si="79"/>
        <v>2293</v>
      </c>
      <c r="BQ97" s="18">
        <f t="shared" si="23"/>
        <v>1286</v>
      </c>
      <c r="BR97" s="19">
        <f t="shared" ref="BR97:CA97" si="80">BR9-BQ9</f>
        <v>1500</v>
      </c>
      <c r="BS97" s="19">
        <f t="shared" si="80"/>
        <v>1512</v>
      </c>
      <c r="BT97" s="19">
        <f t="shared" si="80"/>
        <v>1228</v>
      </c>
      <c r="BU97" s="19">
        <f t="shared" si="80"/>
        <v>1971</v>
      </c>
      <c r="BV97" s="19">
        <f t="shared" si="80"/>
        <v>1668</v>
      </c>
      <c r="BW97" s="19">
        <f t="shared" si="80"/>
        <v>1649</v>
      </c>
      <c r="BX97" s="19">
        <f t="shared" si="80"/>
        <v>2150</v>
      </c>
      <c r="BY97" s="19">
        <f t="shared" si="80"/>
        <v>1645</v>
      </c>
      <c r="BZ97" s="19">
        <f t="shared" si="80"/>
        <v>1414</v>
      </c>
      <c r="CA97" s="20">
        <f t="shared" si="80"/>
        <v>1360</v>
      </c>
      <c r="CB97" s="18">
        <f t="shared" si="25"/>
        <v>1138</v>
      </c>
      <c r="CC97" s="19">
        <f t="shared" ref="CC97:CG97" si="81">CC9-CB9</f>
        <v>1443</v>
      </c>
      <c r="CD97" s="19">
        <f t="shared" si="81"/>
        <v>1280</v>
      </c>
      <c r="CE97" s="19">
        <f t="shared" si="81"/>
        <v>1078</v>
      </c>
      <c r="CF97" s="19">
        <f t="shared" si="81"/>
        <v>1697</v>
      </c>
      <c r="CG97" s="20">
        <f t="shared" si="81"/>
        <v>1517</v>
      </c>
    </row>
    <row r="98">
      <c r="A98" s="14" t="s">
        <v>16</v>
      </c>
      <c r="B98" s="18">
        <f t="shared" si="27"/>
        <v>1641</v>
      </c>
      <c r="C98" s="19">
        <f t="shared" ref="C98:K98" si="82">C10-B10</f>
        <v>2496</v>
      </c>
      <c r="D98" s="19">
        <f t="shared" si="82"/>
        <v>2282</v>
      </c>
      <c r="E98" s="19">
        <f t="shared" si="82"/>
        <v>2521</v>
      </c>
      <c r="F98" s="19">
        <f t="shared" si="82"/>
        <v>2599</v>
      </c>
      <c r="G98" s="19">
        <f t="shared" si="82"/>
        <v>2871</v>
      </c>
      <c r="H98" s="19">
        <f t="shared" si="82"/>
        <v>3898</v>
      </c>
      <c r="I98" s="19">
        <f t="shared" si="82"/>
        <v>3693</v>
      </c>
      <c r="J98" s="19">
        <f t="shared" si="82"/>
        <v>3057</v>
      </c>
      <c r="K98" s="20">
        <f t="shared" si="82"/>
        <v>2968</v>
      </c>
      <c r="L98" s="18">
        <f t="shared" si="11"/>
        <v>2492</v>
      </c>
      <c r="M98" s="19">
        <f t="shared" ref="M98:T98" si="83">M10-L10</f>
        <v>2395</v>
      </c>
      <c r="N98" s="19">
        <f t="shared" si="83"/>
        <v>2167</v>
      </c>
      <c r="O98" s="19">
        <f t="shared" si="83"/>
        <v>2732</v>
      </c>
      <c r="P98" s="19">
        <f t="shared" si="83"/>
        <v>2608</v>
      </c>
      <c r="Q98" s="19">
        <f t="shared" si="83"/>
        <v>2849</v>
      </c>
      <c r="R98" s="19">
        <f t="shared" si="83"/>
        <v>3781</v>
      </c>
      <c r="S98" s="19">
        <f t="shared" si="83"/>
        <v>4071</v>
      </c>
      <c r="T98" s="20">
        <f t="shared" si="83"/>
        <v>3104</v>
      </c>
      <c r="U98" s="18">
        <f t="shared" si="13"/>
        <v>2433</v>
      </c>
      <c r="V98" s="19">
        <f t="shared" ref="V98:AD98" si="84">V10-U10</f>
        <v>2865</v>
      </c>
      <c r="W98" s="19">
        <f t="shared" si="84"/>
        <v>2739</v>
      </c>
      <c r="X98" s="19">
        <f t="shared" si="84"/>
        <v>3343</v>
      </c>
      <c r="Y98" s="19">
        <f t="shared" si="84"/>
        <v>3047</v>
      </c>
      <c r="Z98" s="19">
        <f t="shared" si="84"/>
        <v>3067</v>
      </c>
      <c r="AA98" s="19">
        <f t="shared" si="84"/>
        <v>3800</v>
      </c>
      <c r="AB98" s="19">
        <f t="shared" si="84"/>
        <v>3899</v>
      </c>
      <c r="AC98" s="19">
        <f t="shared" si="84"/>
        <v>3508</v>
      </c>
      <c r="AD98" s="20">
        <f t="shared" si="84"/>
        <v>3188</v>
      </c>
      <c r="AE98" s="18">
        <f t="shared" si="15"/>
        <v>2571.333333</v>
      </c>
      <c r="AF98" s="19">
        <f t="shared" ref="AF98:AN98" si="85">AF10-AE10</f>
        <v>3007</v>
      </c>
      <c r="AG98" s="19">
        <f t="shared" si="85"/>
        <v>3219</v>
      </c>
      <c r="AH98" s="19">
        <f t="shared" si="85"/>
        <v>3896</v>
      </c>
      <c r="AI98" s="19">
        <f t="shared" si="85"/>
        <v>4075</v>
      </c>
      <c r="AJ98" s="19">
        <f t="shared" si="85"/>
        <v>3378</v>
      </c>
      <c r="AK98" s="19">
        <f t="shared" si="85"/>
        <v>3954</v>
      </c>
      <c r="AL98" s="19">
        <f t="shared" si="85"/>
        <v>4379</v>
      </c>
      <c r="AM98" s="19">
        <f t="shared" si="85"/>
        <v>4162</v>
      </c>
      <c r="AN98" s="20">
        <f t="shared" si="85"/>
        <v>4079</v>
      </c>
      <c r="AO98" s="18">
        <f t="shared" si="17"/>
        <v>2951.666667</v>
      </c>
      <c r="AP98" s="19">
        <f t="shared" ref="AP98:AX98" si="86">AP10-AO10</f>
        <v>2987</v>
      </c>
      <c r="AQ98" s="19">
        <f t="shared" si="86"/>
        <v>3098</v>
      </c>
      <c r="AR98" s="19">
        <f t="shared" si="86"/>
        <v>4110</v>
      </c>
      <c r="AS98" s="19">
        <f t="shared" si="86"/>
        <v>5021</v>
      </c>
      <c r="AT98" s="19">
        <f t="shared" si="86"/>
        <v>3644</v>
      </c>
      <c r="AU98" s="19">
        <f t="shared" si="86"/>
        <v>4385</v>
      </c>
      <c r="AV98" s="19">
        <f t="shared" si="86"/>
        <v>4295</v>
      </c>
      <c r="AW98" s="19">
        <f t="shared" si="86"/>
        <v>3853</v>
      </c>
      <c r="AX98" s="20">
        <f t="shared" si="86"/>
        <v>3940</v>
      </c>
      <c r="AY98" s="18">
        <f t="shared" si="19"/>
        <v>3035</v>
      </c>
      <c r="AZ98" s="19">
        <f t="shared" ref="AZ98:BH98" si="87">AZ10-AY10</f>
        <v>2892</v>
      </c>
      <c r="BA98" s="19">
        <f t="shared" si="87"/>
        <v>2793</v>
      </c>
      <c r="BB98" s="19">
        <f t="shared" si="87"/>
        <v>3575</v>
      </c>
      <c r="BC98" s="19">
        <f t="shared" si="87"/>
        <v>4254</v>
      </c>
      <c r="BD98" s="19">
        <f t="shared" si="87"/>
        <v>3516</v>
      </c>
      <c r="BE98" s="19">
        <f t="shared" si="87"/>
        <v>3942</v>
      </c>
      <c r="BF98" s="19">
        <f t="shared" si="87"/>
        <v>4103</v>
      </c>
      <c r="BG98" s="19">
        <f t="shared" si="87"/>
        <v>3634</v>
      </c>
      <c r="BH98" s="20">
        <f t="shared" si="87"/>
        <v>3185</v>
      </c>
      <c r="BI98" s="18">
        <f t="shared" si="21"/>
        <v>2441</v>
      </c>
      <c r="BJ98" s="19">
        <f t="shared" ref="BJ98:BP98" si="88">BJ10-BI10</f>
        <v>1564</v>
      </c>
      <c r="BK98" s="19">
        <f t="shared" si="88"/>
        <v>1113</v>
      </c>
      <c r="BL98" s="19">
        <f t="shared" si="88"/>
        <v>2425</v>
      </c>
      <c r="BM98" s="19">
        <f t="shared" si="88"/>
        <v>2927</v>
      </c>
      <c r="BN98" s="19">
        <f t="shared" si="88"/>
        <v>3157</v>
      </c>
      <c r="BO98" s="19">
        <f t="shared" si="88"/>
        <v>3712</v>
      </c>
      <c r="BP98" s="20">
        <f t="shared" si="88"/>
        <v>3306</v>
      </c>
      <c r="BQ98" s="18">
        <f t="shared" si="23"/>
        <v>2063.5</v>
      </c>
      <c r="BR98" s="19">
        <f t="shared" ref="BR98:CA98" si="89">BR10-BQ10</f>
        <v>2868</v>
      </c>
      <c r="BS98" s="19">
        <f t="shared" si="89"/>
        <v>2539</v>
      </c>
      <c r="BT98" s="19">
        <f t="shared" si="89"/>
        <v>1959</v>
      </c>
      <c r="BU98" s="19">
        <f t="shared" si="89"/>
        <v>3233</v>
      </c>
      <c r="BV98" s="19">
        <f t="shared" si="89"/>
        <v>2750</v>
      </c>
      <c r="BW98" s="19">
        <f t="shared" si="89"/>
        <v>2499</v>
      </c>
      <c r="BX98" s="19">
        <f t="shared" si="89"/>
        <v>3452</v>
      </c>
      <c r="BY98" s="19">
        <f t="shared" si="89"/>
        <v>2329</v>
      </c>
      <c r="BZ98" s="19">
        <f t="shared" si="89"/>
        <v>1795</v>
      </c>
      <c r="CA98" s="20">
        <f t="shared" si="89"/>
        <v>2310</v>
      </c>
      <c r="CB98" s="18">
        <f t="shared" si="25"/>
        <v>2241</v>
      </c>
      <c r="CC98" s="19">
        <f t="shared" ref="CC98:CG98" si="90">CC10-CB10</f>
        <v>2880</v>
      </c>
      <c r="CD98" s="19">
        <f t="shared" si="90"/>
        <v>2607</v>
      </c>
      <c r="CE98" s="19">
        <f t="shared" si="90"/>
        <v>2364</v>
      </c>
      <c r="CF98" s="19">
        <f t="shared" si="90"/>
        <v>3242</v>
      </c>
      <c r="CG98" s="20">
        <f t="shared" si="90"/>
        <v>2935</v>
      </c>
    </row>
    <row r="99">
      <c r="A99" s="14" t="s">
        <v>17</v>
      </c>
      <c r="B99" s="18">
        <f t="shared" si="27"/>
        <v>1584.75</v>
      </c>
      <c r="C99" s="19">
        <f t="shared" ref="C99:K99" si="91">C11-B11</f>
        <v>2372</v>
      </c>
      <c r="D99" s="19">
        <f t="shared" si="91"/>
        <v>2115</v>
      </c>
      <c r="E99" s="19">
        <f t="shared" si="91"/>
        <v>2162</v>
      </c>
      <c r="F99" s="19">
        <f t="shared" si="91"/>
        <v>2741</v>
      </c>
      <c r="G99" s="19">
        <f t="shared" si="91"/>
        <v>2910</v>
      </c>
      <c r="H99" s="19">
        <f t="shared" si="91"/>
        <v>3508</v>
      </c>
      <c r="I99" s="19">
        <f t="shared" si="91"/>
        <v>3354</v>
      </c>
      <c r="J99" s="19">
        <f t="shared" si="91"/>
        <v>2723</v>
      </c>
      <c r="K99" s="20">
        <f t="shared" si="91"/>
        <v>2885</v>
      </c>
      <c r="L99" s="18">
        <f t="shared" si="11"/>
        <v>2643</v>
      </c>
      <c r="M99" s="19">
        <f t="shared" ref="M99:T99" si="92">M11-L11</f>
        <v>2322</v>
      </c>
      <c r="N99" s="19">
        <f t="shared" si="92"/>
        <v>2211</v>
      </c>
      <c r="O99" s="19">
        <f t="shared" si="92"/>
        <v>2380</v>
      </c>
      <c r="P99" s="19">
        <f t="shared" si="92"/>
        <v>3145</v>
      </c>
      <c r="Q99" s="19">
        <f t="shared" si="92"/>
        <v>3066</v>
      </c>
      <c r="R99" s="19">
        <f t="shared" si="92"/>
        <v>3637</v>
      </c>
      <c r="S99" s="19">
        <f t="shared" si="92"/>
        <v>3771</v>
      </c>
      <c r="T99" s="20">
        <f t="shared" si="92"/>
        <v>3243</v>
      </c>
      <c r="U99" s="18">
        <f t="shared" si="13"/>
        <v>2744.333333</v>
      </c>
      <c r="V99" s="19">
        <f t="shared" ref="V99:AD99" si="93">V11-U11</f>
        <v>2637</v>
      </c>
      <c r="W99" s="19">
        <f t="shared" si="93"/>
        <v>2514</v>
      </c>
      <c r="X99" s="19">
        <f t="shared" si="93"/>
        <v>3423</v>
      </c>
      <c r="Y99" s="19">
        <f t="shared" si="93"/>
        <v>3160</v>
      </c>
      <c r="Z99" s="19">
        <f t="shared" si="93"/>
        <v>3158</v>
      </c>
      <c r="AA99" s="19">
        <f t="shared" si="93"/>
        <v>3937</v>
      </c>
      <c r="AB99" s="19">
        <f t="shared" si="93"/>
        <v>3446</v>
      </c>
      <c r="AC99" s="19">
        <f t="shared" si="93"/>
        <v>3197</v>
      </c>
      <c r="AD99" s="20">
        <f t="shared" si="93"/>
        <v>3239</v>
      </c>
      <c r="AE99" s="18">
        <f t="shared" si="15"/>
        <v>2708</v>
      </c>
      <c r="AF99" s="19">
        <f t="shared" ref="AF99:AN99" si="94">AF11-AE11</f>
        <v>2878</v>
      </c>
      <c r="AG99" s="19">
        <f t="shared" si="94"/>
        <v>2847</v>
      </c>
      <c r="AH99" s="19">
        <f t="shared" si="94"/>
        <v>3445</v>
      </c>
      <c r="AI99" s="19">
        <f t="shared" si="94"/>
        <v>3650</v>
      </c>
      <c r="AJ99" s="19">
        <f t="shared" si="94"/>
        <v>3709</v>
      </c>
      <c r="AK99" s="19">
        <f t="shared" si="94"/>
        <v>4051</v>
      </c>
      <c r="AL99" s="19">
        <f t="shared" si="94"/>
        <v>4098</v>
      </c>
      <c r="AM99" s="19">
        <f t="shared" si="94"/>
        <v>3603</v>
      </c>
      <c r="AN99" s="20">
        <f t="shared" si="94"/>
        <v>3410</v>
      </c>
      <c r="AO99" s="18">
        <f t="shared" si="17"/>
        <v>2956.333333</v>
      </c>
      <c r="AP99" s="19">
        <f t="shared" ref="AP99:AX99" si="95">AP11-AO11</f>
        <v>2881</v>
      </c>
      <c r="AQ99" s="19">
        <f t="shared" si="95"/>
        <v>2939</v>
      </c>
      <c r="AR99" s="19">
        <f t="shared" si="95"/>
        <v>3334</v>
      </c>
      <c r="AS99" s="19">
        <f t="shared" si="95"/>
        <v>3850</v>
      </c>
      <c r="AT99" s="19">
        <f t="shared" si="95"/>
        <v>3695</v>
      </c>
      <c r="AU99" s="19">
        <f t="shared" si="95"/>
        <v>4203</v>
      </c>
      <c r="AV99" s="19">
        <f t="shared" si="95"/>
        <v>4408</v>
      </c>
      <c r="AW99" s="19">
        <f t="shared" si="95"/>
        <v>3687</v>
      </c>
      <c r="AX99" s="20">
        <f t="shared" si="95"/>
        <v>3541</v>
      </c>
      <c r="AY99" s="18">
        <f t="shared" si="19"/>
        <v>2901.666667</v>
      </c>
      <c r="AZ99" s="19">
        <f t="shared" ref="AZ99:BH99" si="96">AZ11-AY11</f>
        <v>3025</v>
      </c>
      <c r="BA99" s="19">
        <f t="shared" si="96"/>
        <v>2638</v>
      </c>
      <c r="BB99" s="19">
        <f t="shared" si="96"/>
        <v>3226</v>
      </c>
      <c r="BC99" s="19">
        <f t="shared" si="96"/>
        <v>3631</v>
      </c>
      <c r="BD99" s="19">
        <f t="shared" si="96"/>
        <v>3501</v>
      </c>
      <c r="BE99" s="19">
        <f t="shared" si="96"/>
        <v>3945</v>
      </c>
      <c r="BF99" s="19">
        <f t="shared" si="96"/>
        <v>3721</v>
      </c>
      <c r="BG99" s="19">
        <f t="shared" si="96"/>
        <v>3324</v>
      </c>
      <c r="BH99" s="20">
        <f t="shared" si="96"/>
        <v>3297</v>
      </c>
      <c r="BI99" s="18">
        <f t="shared" si="21"/>
        <v>2609.666667</v>
      </c>
      <c r="BJ99" s="19">
        <f t="shared" ref="BJ99:BP99" si="97">BJ11-BI11</f>
        <v>1310</v>
      </c>
      <c r="BK99" s="19">
        <f t="shared" si="97"/>
        <v>1450</v>
      </c>
      <c r="BL99" s="19">
        <f t="shared" si="97"/>
        <v>2090</v>
      </c>
      <c r="BM99" s="19">
        <f t="shared" si="97"/>
        <v>3510</v>
      </c>
      <c r="BN99" s="19">
        <f t="shared" si="97"/>
        <v>3212</v>
      </c>
      <c r="BO99" s="19">
        <f t="shared" si="97"/>
        <v>3743</v>
      </c>
      <c r="BP99" s="20">
        <f t="shared" si="97"/>
        <v>3241</v>
      </c>
      <c r="BQ99" s="18">
        <f t="shared" si="23"/>
        <v>2394.5</v>
      </c>
      <c r="BR99" s="19">
        <f t="shared" ref="BR99:CA99" si="98">BR11-BQ11</f>
        <v>2881</v>
      </c>
      <c r="BS99" s="19">
        <f t="shared" si="98"/>
        <v>2639</v>
      </c>
      <c r="BT99" s="19">
        <f t="shared" si="98"/>
        <v>2089</v>
      </c>
      <c r="BU99" s="19">
        <f t="shared" si="98"/>
        <v>2973</v>
      </c>
      <c r="BV99" s="19">
        <f t="shared" si="98"/>
        <v>2934</v>
      </c>
      <c r="BW99" s="19">
        <f t="shared" si="98"/>
        <v>2612</v>
      </c>
      <c r="BX99" s="19">
        <f t="shared" si="98"/>
        <v>2730</v>
      </c>
      <c r="BY99" s="19">
        <f t="shared" si="98"/>
        <v>2335</v>
      </c>
      <c r="BZ99" s="19">
        <f t="shared" si="98"/>
        <v>1918</v>
      </c>
      <c r="CA99" s="20">
        <f t="shared" si="98"/>
        <v>2154</v>
      </c>
      <c r="CB99" s="18">
        <f t="shared" si="25"/>
        <v>2217</v>
      </c>
      <c r="CC99" s="19">
        <f t="shared" ref="CC99:CG99" si="99">CC11-CB11</f>
        <v>2669</v>
      </c>
      <c r="CD99" s="19">
        <f t="shared" si="99"/>
        <v>2582</v>
      </c>
      <c r="CE99" s="19">
        <f t="shared" si="99"/>
        <v>2297</v>
      </c>
      <c r="CF99" s="19">
        <f t="shared" si="99"/>
        <v>2640</v>
      </c>
      <c r="CG99" s="20">
        <f t="shared" si="99"/>
        <v>2423</v>
      </c>
    </row>
    <row r="100">
      <c r="A100" s="14" t="s">
        <v>18</v>
      </c>
      <c r="B100" s="18">
        <f t="shared" si="27"/>
        <v>11062</v>
      </c>
      <c r="C100" s="19">
        <f t="shared" ref="C100:K100" si="100">C12-B12</f>
        <v>17928</v>
      </c>
      <c r="D100" s="19">
        <f t="shared" si="100"/>
        <v>17967</v>
      </c>
      <c r="E100" s="19">
        <f t="shared" si="100"/>
        <v>17446</v>
      </c>
      <c r="F100" s="19">
        <f t="shared" si="100"/>
        <v>18244</v>
      </c>
      <c r="G100" s="19">
        <f t="shared" si="100"/>
        <v>20783</v>
      </c>
      <c r="H100" s="19">
        <f t="shared" si="100"/>
        <v>22242</v>
      </c>
      <c r="I100" s="19">
        <f t="shared" si="100"/>
        <v>22091</v>
      </c>
      <c r="J100" s="19">
        <f t="shared" si="100"/>
        <v>19068</v>
      </c>
      <c r="K100" s="20">
        <f t="shared" si="100"/>
        <v>22264</v>
      </c>
      <c r="L100" s="18">
        <f t="shared" si="11"/>
        <v>20589</v>
      </c>
      <c r="M100" s="19">
        <f t="shared" ref="M100:T100" si="101">M12-L12</f>
        <v>19090</v>
      </c>
      <c r="N100" s="19">
        <f t="shared" si="101"/>
        <v>16394</v>
      </c>
      <c r="O100" s="19">
        <f t="shared" si="101"/>
        <v>19100</v>
      </c>
      <c r="P100" s="19">
        <f t="shared" si="101"/>
        <v>18679</v>
      </c>
      <c r="Q100" s="19">
        <f t="shared" si="101"/>
        <v>20183</v>
      </c>
      <c r="R100" s="19">
        <f t="shared" si="101"/>
        <v>22225</v>
      </c>
      <c r="S100" s="19">
        <f t="shared" si="101"/>
        <v>23447</v>
      </c>
      <c r="T100" s="20">
        <f t="shared" si="101"/>
        <v>21326</v>
      </c>
      <c r="U100" s="18">
        <f t="shared" si="13"/>
        <v>17537.66667</v>
      </c>
      <c r="V100" s="19">
        <f t="shared" ref="V100:AD100" si="102">V12-U12</f>
        <v>19078</v>
      </c>
      <c r="W100" s="19">
        <f t="shared" si="102"/>
        <v>18283</v>
      </c>
      <c r="X100" s="19">
        <f t="shared" si="102"/>
        <v>21860</v>
      </c>
      <c r="Y100" s="19">
        <f t="shared" si="102"/>
        <v>20596</v>
      </c>
      <c r="Z100" s="19">
        <f t="shared" si="102"/>
        <v>20983</v>
      </c>
      <c r="AA100" s="19">
        <f t="shared" si="102"/>
        <v>19717</v>
      </c>
      <c r="AB100" s="19">
        <f t="shared" si="102"/>
        <v>18423</v>
      </c>
      <c r="AC100" s="19">
        <f t="shared" si="102"/>
        <v>18171</v>
      </c>
      <c r="AD100" s="20">
        <f t="shared" si="102"/>
        <v>20921</v>
      </c>
      <c r="AE100" s="18">
        <f t="shared" si="15"/>
        <v>17069.33333</v>
      </c>
      <c r="AF100" s="19">
        <f t="shared" ref="AF100:AN100" si="103">AF12-AE12</f>
        <v>20586</v>
      </c>
      <c r="AG100" s="19">
        <f t="shared" si="103"/>
        <v>21805</v>
      </c>
      <c r="AH100" s="19">
        <f t="shared" si="103"/>
        <v>20614</v>
      </c>
      <c r="AI100" s="19">
        <f t="shared" si="103"/>
        <v>24901</v>
      </c>
      <c r="AJ100" s="19">
        <f t="shared" si="103"/>
        <v>23420</v>
      </c>
      <c r="AK100" s="19">
        <f t="shared" si="103"/>
        <v>23611</v>
      </c>
      <c r="AL100" s="19">
        <f t="shared" si="103"/>
        <v>22356</v>
      </c>
      <c r="AM100" s="19">
        <f t="shared" si="103"/>
        <v>22261</v>
      </c>
      <c r="AN100" s="20">
        <f t="shared" si="103"/>
        <v>20570</v>
      </c>
      <c r="AO100" s="18">
        <f t="shared" si="17"/>
        <v>20143.66667</v>
      </c>
      <c r="AP100" s="19">
        <f t="shared" ref="AP100:AX100" si="104">AP12-AO12</f>
        <v>21112</v>
      </c>
      <c r="AQ100" s="19">
        <f t="shared" si="104"/>
        <v>21974</v>
      </c>
      <c r="AR100" s="19">
        <f t="shared" si="104"/>
        <v>24248</v>
      </c>
      <c r="AS100" s="19">
        <f t="shared" si="104"/>
        <v>23096</v>
      </c>
      <c r="AT100" s="19">
        <f t="shared" si="104"/>
        <v>26643</v>
      </c>
      <c r="AU100" s="19">
        <f t="shared" si="104"/>
        <v>23614</v>
      </c>
      <c r="AV100" s="19">
        <f t="shared" si="104"/>
        <v>24957</v>
      </c>
      <c r="AW100" s="19">
        <f t="shared" si="104"/>
        <v>24231</v>
      </c>
      <c r="AX100" s="20">
        <f t="shared" si="104"/>
        <v>22408</v>
      </c>
      <c r="AY100" s="18">
        <f t="shared" si="19"/>
        <v>19603.66667</v>
      </c>
      <c r="AZ100" s="19">
        <f t="shared" ref="AZ100:BH100" si="105">AZ12-AY12</f>
        <v>19484</v>
      </c>
      <c r="BA100" s="19">
        <f t="shared" si="105"/>
        <v>19065</v>
      </c>
      <c r="BB100" s="19">
        <f t="shared" si="105"/>
        <v>21739</v>
      </c>
      <c r="BC100" s="19">
        <f t="shared" si="105"/>
        <v>24523</v>
      </c>
      <c r="BD100" s="19">
        <f t="shared" si="105"/>
        <v>25025</v>
      </c>
      <c r="BE100" s="19">
        <f t="shared" si="105"/>
        <v>25705</v>
      </c>
      <c r="BF100" s="19">
        <f t="shared" si="105"/>
        <v>25740</v>
      </c>
      <c r="BG100" s="19">
        <f t="shared" si="105"/>
        <v>22830</v>
      </c>
      <c r="BH100" s="20">
        <f t="shared" si="105"/>
        <v>20298</v>
      </c>
      <c r="BI100" s="18">
        <f t="shared" si="21"/>
        <v>18730</v>
      </c>
      <c r="BJ100" s="19">
        <f t="shared" ref="BJ100:BP100" si="106">BJ12-BI12</f>
        <v>15014</v>
      </c>
      <c r="BK100" s="19">
        <f t="shared" si="106"/>
        <v>17650</v>
      </c>
      <c r="BL100" s="19">
        <f t="shared" si="106"/>
        <v>20313</v>
      </c>
      <c r="BM100" s="19">
        <f t="shared" si="106"/>
        <v>26397</v>
      </c>
      <c r="BN100" s="19">
        <f t="shared" si="106"/>
        <v>26334</v>
      </c>
      <c r="BO100" s="19">
        <f t="shared" si="106"/>
        <v>27297</v>
      </c>
      <c r="BP100" s="20">
        <f t="shared" si="106"/>
        <v>27946</v>
      </c>
      <c r="BQ100" s="18">
        <f t="shared" si="23"/>
        <v>17674.5</v>
      </c>
      <c r="BR100" s="19">
        <f t="shared" ref="BR100:CA100" si="107">BR12-BQ12</f>
        <v>21572</v>
      </c>
      <c r="BS100" s="19">
        <f t="shared" si="107"/>
        <v>19804</v>
      </c>
      <c r="BT100" s="19">
        <f t="shared" si="107"/>
        <v>19179</v>
      </c>
      <c r="BU100" s="19">
        <f t="shared" si="107"/>
        <v>23056</v>
      </c>
      <c r="BV100" s="19">
        <f t="shared" si="107"/>
        <v>20040</v>
      </c>
      <c r="BW100" s="19">
        <f t="shared" si="107"/>
        <v>22361</v>
      </c>
      <c r="BX100" s="19">
        <f t="shared" si="107"/>
        <v>22048</v>
      </c>
      <c r="BY100" s="19">
        <f t="shared" si="107"/>
        <v>20053</v>
      </c>
      <c r="BZ100" s="19">
        <f t="shared" si="107"/>
        <v>18118</v>
      </c>
      <c r="CA100" s="20">
        <f t="shared" si="107"/>
        <v>16185</v>
      </c>
      <c r="CB100" s="18">
        <f t="shared" si="25"/>
        <v>18088.5</v>
      </c>
      <c r="CC100" s="19">
        <f t="shared" ref="CC100:CG100" si="108">CC12-CB12</f>
        <v>24163</v>
      </c>
      <c r="CD100" s="19">
        <f t="shared" si="108"/>
        <v>22419</v>
      </c>
      <c r="CE100" s="19">
        <f t="shared" si="108"/>
        <v>21032</v>
      </c>
      <c r="CF100" s="19">
        <f t="shared" si="108"/>
        <v>25398</v>
      </c>
      <c r="CG100" s="20">
        <f t="shared" si="108"/>
        <v>21651</v>
      </c>
    </row>
    <row r="101">
      <c r="A101" s="14" t="s">
        <v>19</v>
      </c>
      <c r="B101" s="18">
        <f t="shared" si="27"/>
        <v>1097</v>
      </c>
      <c r="C101" s="19">
        <f t="shared" ref="C101:K101" si="109">C13-B13</f>
        <v>1512</v>
      </c>
      <c r="D101" s="19">
        <f t="shared" si="109"/>
        <v>1357</v>
      </c>
      <c r="E101" s="19">
        <f t="shared" si="109"/>
        <v>1406</v>
      </c>
      <c r="F101" s="19">
        <f t="shared" si="109"/>
        <v>1882</v>
      </c>
      <c r="G101" s="19">
        <f t="shared" si="109"/>
        <v>1734</v>
      </c>
      <c r="H101" s="19">
        <f t="shared" si="109"/>
        <v>2946</v>
      </c>
      <c r="I101" s="19">
        <f t="shared" si="109"/>
        <v>2357</v>
      </c>
      <c r="J101" s="19">
        <f t="shared" si="109"/>
        <v>1724</v>
      </c>
      <c r="K101" s="20">
        <f t="shared" si="109"/>
        <v>1876</v>
      </c>
      <c r="L101" s="18">
        <f t="shared" si="11"/>
        <v>1638.666667</v>
      </c>
      <c r="M101" s="19">
        <f t="shared" ref="M101:T101" si="110">M13-L13</f>
        <v>1437</v>
      </c>
      <c r="N101" s="19">
        <f t="shared" si="110"/>
        <v>1201</v>
      </c>
      <c r="O101" s="19">
        <f t="shared" si="110"/>
        <v>1623</v>
      </c>
      <c r="P101" s="19">
        <f t="shared" si="110"/>
        <v>3188</v>
      </c>
      <c r="Q101" s="19">
        <f t="shared" si="110"/>
        <v>1708</v>
      </c>
      <c r="R101" s="19">
        <f t="shared" si="110"/>
        <v>2684</v>
      </c>
      <c r="S101" s="19">
        <f t="shared" si="110"/>
        <v>2215</v>
      </c>
      <c r="T101" s="20">
        <f t="shared" si="110"/>
        <v>1798</v>
      </c>
      <c r="U101" s="18">
        <f t="shared" si="13"/>
        <v>1307</v>
      </c>
      <c r="V101" s="19">
        <f t="shared" ref="V101:AD101" si="111">V13-U13</f>
        <v>1389</v>
      </c>
      <c r="W101" s="19">
        <f t="shared" si="111"/>
        <v>1160</v>
      </c>
      <c r="X101" s="19">
        <f t="shared" si="111"/>
        <v>1928</v>
      </c>
      <c r="Y101" s="19">
        <f t="shared" si="111"/>
        <v>3170</v>
      </c>
      <c r="Z101" s="19">
        <f t="shared" si="111"/>
        <v>1784</v>
      </c>
      <c r="AA101" s="19">
        <f t="shared" si="111"/>
        <v>2530</v>
      </c>
      <c r="AB101" s="19">
        <f t="shared" si="111"/>
        <v>1980</v>
      </c>
      <c r="AC101" s="19">
        <f t="shared" si="111"/>
        <v>1565</v>
      </c>
      <c r="AD101" s="20">
        <f t="shared" si="111"/>
        <v>1629</v>
      </c>
      <c r="AE101" s="18">
        <f t="shared" si="15"/>
        <v>1385.333333</v>
      </c>
      <c r="AF101" s="19">
        <f t="shared" ref="AF101:AN101" si="112">AF13-AE13</f>
        <v>1397</v>
      </c>
      <c r="AG101" s="19">
        <f t="shared" si="112"/>
        <v>1484</v>
      </c>
      <c r="AH101" s="19">
        <f t="shared" si="112"/>
        <v>2001</v>
      </c>
      <c r="AI101" s="19">
        <f t="shared" si="112"/>
        <v>3321</v>
      </c>
      <c r="AJ101" s="19">
        <f t="shared" si="112"/>
        <v>1801</v>
      </c>
      <c r="AK101" s="19">
        <f t="shared" si="112"/>
        <v>2351</v>
      </c>
      <c r="AL101" s="19">
        <f t="shared" si="112"/>
        <v>2403</v>
      </c>
      <c r="AM101" s="19">
        <f t="shared" si="112"/>
        <v>1937</v>
      </c>
      <c r="AN101" s="20">
        <f t="shared" si="112"/>
        <v>1714</v>
      </c>
      <c r="AO101" s="18">
        <f t="shared" si="17"/>
        <v>1499.333333</v>
      </c>
      <c r="AP101" s="19">
        <f t="shared" ref="AP101:AX101" si="113">AP13-AO13</f>
        <v>1398</v>
      </c>
      <c r="AQ101" s="19">
        <f t="shared" si="113"/>
        <v>1545</v>
      </c>
      <c r="AR101" s="19">
        <f t="shared" si="113"/>
        <v>2547</v>
      </c>
      <c r="AS101" s="19">
        <f t="shared" si="113"/>
        <v>3387</v>
      </c>
      <c r="AT101" s="19">
        <f t="shared" si="113"/>
        <v>1845</v>
      </c>
      <c r="AU101" s="19">
        <f t="shared" si="113"/>
        <v>2030</v>
      </c>
      <c r="AV101" s="19">
        <f t="shared" si="113"/>
        <v>2346</v>
      </c>
      <c r="AW101" s="19">
        <f t="shared" si="113"/>
        <v>2338</v>
      </c>
      <c r="AX101" s="20">
        <f t="shared" si="113"/>
        <v>1772</v>
      </c>
      <c r="AY101" s="18">
        <f t="shared" si="19"/>
        <v>1455.333333</v>
      </c>
      <c r="AZ101" s="19">
        <f t="shared" ref="AZ101:BH101" si="114">AZ13-AY13</f>
        <v>1472</v>
      </c>
      <c r="BA101" s="19">
        <f t="shared" si="114"/>
        <v>1223</v>
      </c>
      <c r="BB101" s="19">
        <f t="shared" si="114"/>
        <v>1858</v>
      </c>
      <c r="BC101" s="19">
        <f t="shared" si="114"/>
        <v>2806</v>
      </c>
      <c r="BD101" s="19">
        <f t="shared" si="114"/>
        <v>1608</v>
      </c>
      <c r="BE101" s="19">
        <f t="shared" si="114"/>
        <v>2087</v>
      </c>
      <c r="BF101" s="19">
        <f t="shared" si="114"/>
        <v>2079</v>
      </c>
      <c r="BG101" s="19">
        <f t="shared" si="114"/>
        <v>1595</v>
      </c>
      <c r="BH101" s="20">
        <f t="shared" si="114"/>
        <v>1113</v>
      </c>
      <c r="BI101" s="18">
        <f t="shared" si="21"/>
        <v>1134.333333</v>
      </c>
      <c r="BJ101" s="19">
        <f t="shared" ref="BJ101:BP101" si="115">BJ13-BI13</f>
        <v>613</v>
      </c>
      <c r="BK101" s="19">
        <f t="shared" si="115"/>
        <v>720</v>
      </c>
      <c r="BL101" s="19">
        <f t="shared" si="115"/>
        <v>1736</v>
      </c>
      <c r="BM101" s="19">
        <f t="shared" si="115"/>
        <v>2282</v>
      </c>
      <c r="BN101" s="19">
        <f t="shared" si="115"/>
        <v>1369</v>
      </c>
      <c r="BO101" s="19">
        <f t="shared" si="115"/>
        <v>1475</v>
      </c>
      <c r="BP101" s="20">
        <f t="shared" si="115"/>
        <v>1435</v>
      </c>
      <c r="BQ101" s="18">
        <f t="shared" si="23"/>
        <v>899.5</v>
      </c>
      <c r="BR101" s="19">
        <f t="shared" ref="BR101:CA101" si="116">BR13-BQ13</f>
        <v>1152</v>
      </c>
      <c r="BS101" s="19">
        <f t="shared" si="116"/>
        <v>1228</v>
      </c>
      <c r="BT101" s="19">
        <f t="shared" si="116"/>
        <v>987</v>
      </c>
      <c r="BU101" s="19">
        <f t="shared" si="116"/>
        <v>1504</v>
      </c>
      <c r="BV101" s="19">
        <f t="shared" si="116"/>
        <v>1554</v>
      </c>
      <c r="BW101" s="19">
        <f t="shared" si="116"/>
        <v>1239</v>
      </c>
      <c r="BX101" s="19">
        <f t="shared" si="116"/>
        <v>1438</v>
      </c>
      <c r="BY101" s="19">
        <f t="shared" si="116"/>
        <v>1171</v>
      </c>
      <c r="BZ101" s="19">
        <f t="shared" si="116"/>
        <v>972</v>
      </c>
      <c r="CA101" s="20">
        <f t="shared" si="116"/>
        <v>957</v>
      </c>
      <c r="CB101" s="18">
        <f t="shared" si="25"/>
        <v>970.5</v>
      </c>
      <c r="CC101" s="19">
        <f t="shared" ref="CC101:CG101" si="117">CC13-CB13</f>
        <v>1192</v>
      </c>
      <c r="CD101" s="19">
        <f t="shared" si="117"/>
        <v>1192</v>
      </c>
      <c r="CE101" s="19">
        <f t="shared" si="117"/>
        <v>1123</v>
      </c>
      <c r="CF101" s="19">
        <f t="shared" si="117"/>
        <v>1521</v>
      </c>
      <c r="CG101" s="20">
        <f t="shared" si="117"/>
        <v>1400</v>
      </c>
    </row>
    <row r="102">
      <c r="A102" s="14" t="s">
        <v>20</v>
      </c>
      <c r="B102" s="18">
        <f t="shared" si="27"/>
        <v>1619.5</v>
      </c>
      <c r="C102" s="19">
        <f t="shared" ref="C102:K102" si="118">C14-B14</f>
        <v>2317</v>
      </c>
      <c r="D102" s="19">
        <f t="shared" si="118"/>
        <v>2111</v>
      </c>
      <c r="E102" s="19">
        <f t="shared" si="118"/>
        <v>2425</v>
      </c>
      <c r="F102" s="19">
        <f t="shared" si="118"/>
        <v>2530</v>
      </c>
      <c r="G102" s="19">
        <f t="shared" si="118"/>
        <v>2889</v>
      </c>
      <c r="H102" s="19">
        <f t="shared" si="118"/>
        <v>3312</v>
      </c>
      <c r="I102" s="19">
        <f t="shared" si="118"/>
        <v>3297</v>
      </c>
      <c r="J102" s="19">
        <f t="shared" si="118"/>
        <v>2866</v>
      </c>
      <c r="K102" s="20">
        <f t="shared" si="118"/>
        <v>2863</v>
      </c>
      <c r="L102" s="18">
        <f t="shared" si="11"/>
        <v>2687</v>
      </c>
      <c r="M102" s="19">
        <f t="shared" ref="M102:T102" si="119">M14-L14</f>
        <v>2333</v>
      </c>
      <c r="N102" s="19">
        <f t="shared" si="119"/>
        <v>2047</v>
      </c>
      <c r="O102" s="19">
        <f t="shared" si="119"/>
        <v>3319</v>
      </c>
      <c r="P102" s="19">
        <f t="shared" si="119"/>
        <v>2364</v>
      </c>
      <c r="Q102" s="19">
        <f t="shared" si="119"/>
        <v>2968</v>
      </c>
      <c r="R102" s="19">
        <f t="shared" si="119"/>
        <v>2983</v>
      </c>
      <c r="S102" s="19">
        <f t="shared" si="119"/>
        <v>3217</v>
      </c>
      <c r="T102" s="20">
        <f t="shared" si="119"/>
        <v>3020</v>
      </c>
      <c r="U102" s="18">
        <f t="shared" si="13"/>
        <v>2552.666667</v>
      </c>
      <c r="V102" s="19">
        <f t="shared" ref="V102:AD102" si="120">V14-U14</f>
        <v>2694</v>
      </c>
      <c r="W102" s="19">
        <f t="shared" si="120"/>
        <v>2286</v>
      </c>
      <c r="X102" s="19">
        <f t="shared" si="120"/>
        <v>3748</v>
      </c>
      <c r="Y102" s="19">
        <f t="shared" si="120"/>
        <v>3244</v>
      </c>
      <c r="Z102" s="19">
        <f t="shared" si="120"/>
        <v>3266</v>
      </c>
      <c r="AA102" s="19">
        <f t="shared" si="120"/>
        <v>3163</v>
      </c>
      <c r="AB102" s="19">
        <f t="shared" si="120"/>
        <v>3027</v>
      </c>
      <c r="AC102" s="19">
        <f t="shared" si="120"/>
        <v>2716</v>
      </c>
      <c r="AD102" s="20">
        <f t="shared" si="120"/>
        <v>2659</v>
      </c>
      <c r="AE102" s="18">
        <f t="shared" si="15"/>
        <v>2465.333333</v>
      </c>
      <c r="AF102" s="19">
        <f t="shared" ref="AF102:AN102" si="121">AF14-AE14</f>
        <v>2658</v>
      </c>
      <c r="AG102" s="19">
        <f t="shared" si="121"/>
        <v>2779</v>
      </c>
      <c r="AH102" s="19">
        <f t="shared" si="121"/>
        <v>3542</v>
      </c>
      <c r="AI102" s="19">
        <f t="shared" si="121"/>
        <v>3816</v>
      </c>
      <c r="AJ102" s="19">
        <f t="shared" si="121"/>
        <v>3825</v>
      </c>
      <c r="AK102" s="19">
        <f t="shared" si="121"/>
        <v>3514</v>
      </c>
      <c r="AL102" s="19">
        <f t="shared" si="121"/>
        <v>3339</v>
      </c>
      <c r="AM102" s="19">
        <f t="shared" si="121"/>
        <v>3212</v>
      </c>
      <c r="AN102" s="20">
        <f t="shared" si="121"/>
        <v>3015</v>
      </c>
      <c r="AO102" s="18">
        <f t="shared" si="17"/>
        <v>2801.666667</v>
      </c>
      <c r="AP102" s="19">
        <f t="shared" ref="AP102:AX102" si="122">AP14-AO14</f>
        <v>3056</v>
      </c>
      <c r="AQ102" s="19">
        <f t="shared" si="122"/>
        <v>2854</v>
      </c>
      <c r="AR102" s="19">
        <f t="shared" si="122"/>
        <v>3883</v>
      </c>
      <c r="AS102" s="19">
        <f t="shared" si="122"/>
        <v>3812</v>
      </c>
      <c r="AT102" s="19">
        <f t="shared" si="122"/>
        <v>3975</v>
      </c>
      <c r="AU102" s="19">
        <f t="shared" si="122"/>
        <v>3515</v>
      </c>
      <c r="AV102" s="19">
        <f t="shared" si="122"/>
        <v>3656</v>
      </c>
      <c r="AW102" s="19">
        <f t="shared" si="122"/>
        <v>3593</v>
      </c>
      <c r="AX102" s="20">
        <f t="shared" si="122"/>
        <v>3253</v>
      </c>
      <c r="AY102" s="18">
        <f t="shared" si="19"/>
        <v>2554.333333</v>
      </c>
      <c r="AZ102" s="19">
        <f t="shared" ref="AZ102:BH102" si="123">AZ14-AY14</f>
        <v>3075</v>
      </c>
      <c r="BA102" s="19">
        <f t="shared" si="123"/>
        <v>2467</v>
      </c>
      <c r="BB102" s="19">
        <f t="shared" si="123"/>
        <v>3801</v>
      </c>
      <c r="BC102" s="19">
        <f t="shared" si="123"/>
        <v>3654</v>
      </c>
      <c r="BD102" s="19">
        <f t="shared" si="123"/>
        <v>3719</v>
      </c>
      <c r="BE102" s="19">
        <f t="shared" si="123"/>
        <v>3635</v>
      </c>
      <c r="BF102" s="19">
        <f t="shared" si="123"/>
        <v>3716</v>
      </c>
      <c r="BG102" s="19">
        <f t="shared" si="123"/>
        <v>3278</v>
      </c>
      <c r="BH102" s="20">
        <f t="shared" si="123"/>
        <v>2992</v>
      </c>
      <c r="BI102" s="18">
        <f t="shared" si="21"/>
        <v>2857</v>
      </c>
      <c r="BJ102" s="19">
        <f t="shared" ref="BJ102:BP102" si="124">BJ14-BI14</f>
        <v>1471</v>
      </c>
      <c r="BK102" s="19">
        <f t="shared" si="124"/>
        <v>1650</v>
      </c>
      <c r="BL102" s="19">
        <f t="shared" si="124"/>
        <v>3219</v>
      </c>
      <c r="BM102" s="19">
        <f t="shared" si="124"/>
        <v>3470</v>
      </c>
      <c r="BN102" s="19">
        <f t="shared" si="124"/>
        <v>3459</v>
      </c>
      <c r="BO102" s="19">
        <f t="shared" si="124"/>
        <v>3425</v>
      </c>
      <c r="BP102" s="20">
        <f t="shared" si="124"/>
        <v>3142</v>
      </c>
      <c r="BQ102" s="18">
        <f t="shared" si="23"/>
        <v>2155</v>
      </c>
      <c r="BR102" s="19">
        <f t="shared" ref="BR102:CA102" si="125">BR14-BQ14</f>
        <v>2823</v>
      </c>
      <c r="BS102" s="19">
        <f t="shared" si="125"/>
        <v>2508</v>
      </c>
      <c r="BT102" s="19">
        <f t="shared" si="125"/>
        <v>2030</v>
      </c>
      <c r="BU102" s="19">
        <f t="shared" si="125"/>
        <v>3296</v>
      </c>
      <c r="BV102" s="19">
        <f t="shared" si="125"/>
        <v>2827</v>
      </c>
      <c r="BW102" s="19">
        <f t="shared" si="125"/>
        <v>2932</v>
      </c>
      <c r="BX102" s="19">
        <f t="shared" si="125"/>
        <v>2676</v>
      </c>
      <c r="BY102" s="19">
        <f t="shared" si="125"/>
        <v>2425</v>
      </c>
      <c r="BZ102" s="19">
        <f t="shared" si="125"/>
        <v>1869</v>
      </c>
      <c r="CA102" s="20">
        <f t="shared" si="125"/>
        <v>2102</v>
      </c>
      <c r="CB102" s="18">
        <f t="shared" si="25"/>
        <v>2241.5</v>
      </c>
      <c r="CC102" s="19">
        <f t="shared" ref="CC102:CG102" si="126">CC14-CB14</f>
        <v>2766</v>
      </c>
      <c r="CD102" s="19">
        <f t="shared" si="126"/>
        <v>2395</v>
      </c>
      <c r="CE102" s="19">
        <f t="shared" si="126"/>
        <v>2162</v>
      </c>
      <c r="CF102" s="19">
        <f t="shared" si="126"/>
        <v>3247</v>
      </c>
      <c r="CG102" s="20">
        <f t="shared" si="126"/>
        <v>2731</v>
      </c>
    </row>
    <row r="103">
      <c r="A103" s="14" t="s">
        <v>21</v>
      </c>
      <c r="B103" s="18">
        <f t="shared" si="27"/>
        <v>1783</v>
      </c>
      <c r="C103" s="19">
        <f t="shared" ref="C103:K103" si="127">C15-B15</f>
        <v>2510</v>
      </c>
      <c r="D103" s="19">
        <f t="shared" si="127"/>
        <v>2267</v>
      </c>
      <c r="E103" s="19">
        <f t="shared" si="127"/>
        <v>2958</v>
      </c>
      <c r="F103" s="19">
        <f t="shared" si="127"/>
        <v>2936</v>
      </c>
      <c r="G103" s="19">
        <f t="shared" si="127"/>
        <v>2734</v>
      </c>
      <c r="H103" s="19">
        <f t="shared" si="127"/>
        <v>4176</v>
      </c>
      <c r="I103" s="19">
        <f t="shared" si="127"/>
        <v>3559</v>
      </c>
      <c r="J103" s="19">
        <f t="shared" si="127"/>
        <v>3351</v>
      </c>
      <c r="K103" s="20">
        <f t="shared" si="127"/>
        <v>2886</v>
      </c>
      <c r="L103" s="18">
        <f t="shared" si="11"/>
        <v>2967.666667</v>
      </c>
      <c r="M103" s="19">
        <f t="shared" ref="M103:T103" si="128">M15-L15</f>
        <v>2532</v>
      </c>
      <c r="N103" s="19">
        <f t="shared" si="128"/>
        <v>2177</v>
      </c>
      <c r="O103" s="19">
        <f t="shared" si="128"/>
        <v>3475</v>
      </c>
      <c r="P103" s="19">
        <f t="shared" si="128"/>
        <v>2957</v>
      </c>
      <c r="Q103" s="19">
        <f t="shared" si="128"/>
        <v>3415</v>
      </c>
      <c r="R103" s="19">
        <f t="shared" si="128"/>
        <v>4338</v>
      </c>
      <c r="S103" s="19">
        <f t="shared" si="128"/>
        <v>3694</v>
      </c>
      <c r="T103" s="20">
        <f t="shared" si="128"/>
        <v>4011</v>
      </c>
      <c r="U103" s="18">
        <f t="shared" si="13"/>
        <v>2515.666667</v>
      </c>
      <c r="V103" s="19">
        <f t="shared" ref="V103:AD103" si="129">V15-U15</f>
        <v>2936</v>
      </c>
      <c r="W103" s="19">
        <f t="shared" si="129"/>
        <v>2396</v>
      </c>
      <c r="X103" s="19">
        <f t="shared" si="129"/>
        <v>4109</v>
      </c>
      <c r="Y103" s="19">
        <f t="shared" si="129"/>
        <v>3683</v>
      </c>
      <c r="Z103" s="19">
        <f t="shared" si="129"/>
        <v>3366</v>
      </c>
      <c r="AA103" s="19">
        <f t="shared" si="129"/>
        <v>4485</v>
      </c>
      <c r="AB103" s="19">
        <f t="shared" si="129"/>
        <v>3037</v>
      </c>
      <c r="AC103" s="19">
        <f t="shared" si="129"/>
        <v>4087</v>
      </c>
      <c r="AD103" s="20">
        <f t="shared" si="129"/>
        <v>2760</v>
      </c>
      <c r="AE103" s="18">
        <f t="shared" si="15"/>
        <v>2467.666667</v>
      </c>
      <c r="AF103" s="19">
        <f t="shared" ref="AF103:AN103" si="130">AF15-AE15</f>
        <v>2402</v>
      </c>
      <c r="AG103" s="19">
        <f t="shared" si="130"/>
        <v>2700</v>
      </c>
      <c r="AH103" s="19">
        <f t="shared" si="130"/>
        <v>4281</v>
      </c>
      <c r="AI103" s="19">
        <f t="shared" si="130"/>
        <v>3629</v>
      </c>
      <c r="AJ103" s="19">
        <f t="shared" si="130"/>
        <v>3602</v>
      </c>
      <c r="AK103" s="19">
        <f t="shared" si="130"/>
        <v>3877</v>
      </c>
      <c r="AL103" s="19">
        <f t="shared" si="130"/>
        <v>3971</v>
      </c>
      <c r="AM103" s="19">
        <f t="shared" si="130"/>
        <v>4848</v>
      </c>
      <c r="AN103" s="20">
        <f t="shared" si="130"/>
        <v>2763</v>
      </c>
      <c r="AO103" s="18">
        <f t="shared" si="17"/>
        <v>2389.666667</v>
      </c>
      <c r="AP103" s="19">
        <f t="shared" ref="AP103:AX103" si="131">AP15-AO15</f>
        <v>2484</v>
      </c>
      <c r="AQ103" s="19">
        <f t="shared" si="131"/>
        <v>2710</v>
      </c>
      <c r="AR103" s="19">
        <f t="shared" si="131"/>
        <v>4031</v>
      </c>
      <c r="AS103" s="19">
        <f t="shared" si="131"/>
        <v>3903</v>
      </c>
      <c r="AT103" s="19">
        <f t="shared" si="131"/>
        <v>3676</v>
      </c>
      <c r="AU103" s="19">
        <f t="shared" si="131"/>
        <v>3849</v>
      </c>
      <c r="AV103" s="19">
        <f t="shared" si="131"/>
        <v>5249</v>
      </c>
      <c r="AW103" s="19">
        <f t="shared" si="131"/>
        <v>3166</v>
      </c>
      <c r="AX103" s="20">
        <f t="shared" si="131"/>
        <v>3081</v>
      </c>
      <c r="AY103" s="18">
        <f t="shared" si="19"/>
        <v>2377</v>
      </c>
      <c r="AZ103" s="19">
        <f t="shared" ref="AZ103:BH103" si="132">AZ15-AY15</f>
        <v>2538</v>
      </c>
      <c r="BA103" s="19">
        <f t="shared" si="132"/>
        <v>2375</v>
      </c>
      <c r="BB103" s="19">
        <f t="shared" si="132"/>
        <v>4353</v>
      </c>
      <c r="BC103" s="19">
        <f t="shared" si="132"/>
        <v>4179</v>
      </c>
      <c r="BD103" s="19">
        <f t="shared" si="132"/>
        <v>3194</v>
      </c>
      <c r="BE103" s="19">
        <f t="shared" si="132"/>
        <v>3325</v>
      </c>
      <c r="BF103" s="19">
        <f t="shared" si="132"/>
        <v>4522</v>
      </c>
      <c r="BG103" s="19">
        <f t="shared" si="132"/>
        <v>2945</v>
      </c>
      <c r="BH103" s="20">
        <f t="shared" si="132"/>
        <v>2756</v>
      </c>
      <c r="BI103" s="18">
        <f t="shared" si="21"/>
        <v>2351.666667</v>
      </c>
      <c r="BJ103" s="19">
        <f t="shared" ref="BJ103:BP103" si="133">BJ15-BI15</f>
        <v>1308</v>
      </c>
      <c r="BK103" s="19">
        <f t="shared" si="133"/>
        <v>1551</v>
      </c>
      <c r="BL103" s="19">
        <f t="shared" si="133"/>
        <v>3376</v>
      </c>
      <c r="BM103" s="19">
        <f t="shared" si="133"/>
        <v>3719</v>
      </c>
      <c r="BN103" s="19">
        <f t="shared" si="133"/>
        <v>2965</v>
      </c>
      <c r="BO103" s="19">
        <f t="shared" si="133"/>
        <v>3371</v>
      </c>
      <c r="BP103" s="20">
        <f t="shared" si="133"/>
        <v>4807</v>
      </c>
      <c r="BQ103" s="18">
        <f t="shared" si="23"/>
        <v>2346.5</v>
      </c>
      <c r="BR103" s="19">
        <f t="shared" ref="BR103:CA103" si="134">BR15-BQ15</f>
        <v>2674</v>
      </c>
      <c r="BS103" s="19">
        <f t="shared" si="134"/>
        <v>2469</v>
      </c>
      <c r="BT103" s="19">
        <f t="shared" si="134"/>
        <v>2259</v>
      </c>
      <c r="BU103" s="19">
        <f t="shared" si="134"/>
        <v>3666</v>
      </c>
      <c r="BV103" s="19">
        <f t="shared" si="134"/>
        <v>2681</v>
      </c>
      <c r="BW103" s="19">
        <f t="shared" si="134"/>
        <v>2556</v>
      </c>
      <c r="BX103" s="19">
        <f t="shared" si="134"/>
        <v>2767</v>
      </c>
      <c r="BY103" s="19">
        <f t="shared" si="134"/>
        <v>2113</v>
      </c>
      <c r="BZ103" s="19">
        <f t="shared" si="134"/>
        <v>1572</v>
      </c>
      <c r="CA103" s="20">
        <f t="shared" si="134"/>
        <v>1898</v>
      </c>
      <c r="CB103" s="18">
        <f t="shared" si="25"/>
        <v>2186.5</v>
      </c>
      <c r="CC103" s="19">
        <f t="shared" ref="CC103:CG103" si="135">CC15-CB15</f>
        <v>2769</v>
      </c>
      <c r="CD103" s="19">
        <f t="shared" si="135"/>
        <v>2657</v>
      </c>
      <c r="CE103" s="19">
        <f t="shared" si="135"/>
        <v>2407</v>
      </c>
      <c r="CF103" s="19">
        <f t="shared" si="135"/>
        <v>3904</v>
      </c>
      <c r="CG103" s="20">
        <f t="shared" si="135"/>
        <v>3132</v>
      </c>
    </row>
    <row r="104">
      <c r="A104" s="14" t="s">
        <v>22</v>
      </c>
      <c r="B104" s="18">
        <f t="shared" si="27"/>
        <v>2123.5</v>
      </c>
      <c r="C104" s="19">
        <f t="shared" ref="C104:K104" si="136">C16-B16</f>
        <v>3079</v>
      </c>
      <c r="D104" s="19">
        <f t="shared" si="136"/>
        <v>2552</v>
      </c>
      <c r="E104" s="19">
        <f t="shared" si="136"/>
        <v>3075</v>
      </c>
      <c r="F104" s="19">
        <f t="shared" si="136"/>
        <v>3507</v>
      </c>
      <c r="G104" s="19">
        <f t="shared" si="136"/>
        <v>5342</v>
      </c>
      <c r="H104" s="19">
        <f t="shared" si="136"/>
        <v>4900</v>
      </c>
      <c r="I104" s="19">
        <f t="shared" si="136"/>
        <v>3263</v>
      </c>
      <c r="J104" s="19">
        <f t="shared" si="136"/>
        <v>3942</v>
      </c>
      <c r="K104" s="20">
        <f t="shared" si="136"/>
        <v>3700</v>
      </c>
      <c r="L104" s="18">
        <f t="shared" si="11"/>
        <v>3673.333333</v>
      </c>
      <c r="M104" s="19">
        <f t="shared" ref="M104:T104" si="137">M16-L16</f>
        <v>3254</v>
      </c>
      <c r="N104" s="19">
        <f t="shared" si="137"/>
        <v>2705</v>
      </c>
      <c r="O104" s="19">
        <f t="shared" si="137"/>
        <v>3071</v>
      </c>
      <c r="P104" s="19">
        <f t="shared" si="137"/>
        <v>3149</v>
      </c>
      <c r="Q104" s="19">
        <f t="shared" si="137"/>
        <v>3828</v>
      </c>
      <c r="R104" s="19">
        <f t="shared" si="137"/>
        <v>5678</v>
      </c>
      <c r="S104" s="19">
        <f t="shared" si="137"/>
        <v>5411</v>
      </c>
      <c r="T104" s="20">
        <f t="shared" si="137"/>
        <v>4998</v>
      </c>
      <c r="U104" s="18">
        <f t="shared" si="13"/>
        <v>3006.333333</v>
      </c>
      <c r="V104" s="19">
        <f t="shared" ref="V104:AD104" si="138">V16-U16</f>
        <v>3896</v>
      </c>
      <c r="W104" s="19">
        <f t="shared" si="138"/>
        <v>3029</v>
      </c>
      <c r="X104" s="19">
        <f t="shared" si="138"/>
        <v>3711</v>
      </c>
      <c r="Y104" s="19">
        <f t="shared" si="138"/>
        <v>3625</v>
      </c>
      <c r="Z104" s="19">
        <f t="shared" si="138"/>
        <v>3607</v>
      </c>
      <c r="AA104" s="19">
        <f t="shared" si="138"/>
        <v>4358</v>
      </c>
      <c r="AB104" s="19">
        <f t="shared" si="138"/>
        <v>4090</v>
      </c>
      <c r="AC104" s="19">
        <f t="shared" si="138"/>
        <v>3281</v>
      </c>
      <c r="AD104" s="20">
        <f t="shared" si="138"/>
        <v>3655</v>
      </c>
      <c r="AE104" s="18">
        <f t="shared" si="15"/>
        <v>2712.666667</v>
      </c>
      <c r="AF104" s="19">
        <f t="shared" ref="AF104:AN104" si="139">AF16-AE16</f>
        <v>2730</v>
      </c>
      <c r="AG104" s="19">
        <f t="shared" si="139"/>
        <v>2874</v>
      </c>
      <c r="AH104" s="19">
        <f t="shared" si="139"/>
        <v>3603</v>
      </c>
      <c r="AI104" s="19">
        <f t="shared" si="139"/>
        <v>3484</v>
      </c>
      <c r="AJ104" s="19">
        <f t="shared" si="139"/>
        <v>3375</v>
      </c>
      <c r="AK104" s="19">
        <f t="shared" si="139"/>
        <v>5454</v>
      </c>
      <c r="AL104" s="19">
        <f t="shared" si="139"/>
        <v>4828</v>
      </c>
      <c r="AM104" s="19">
        <f t="shared" si="139"/>
        <v>3448</v>
      </c>
      <c r="AN104" s="20">
        <f t="shared" si="139"/>
        <v>3869</v>
      </c>
      <c r="AO104" s="18">
        <f t="shared" si="17"/>
        <v>3009.333333</v>
      </c>
      <c r="AP104" s="19">
        <f t="shared" ref="AP104:AX104" si="140">AP16-AO16</f>
        <v>3131</v>
      </c>
      <c r="AQ104" s="19">
        <f t="shared" si="140"/>
        <v>2954</v>
      </c>
      <c r="AR104" s="19">
        <f t="shared" si="140"/>
        <v>4004</v>
      </c>
      <c r="AS104" s="19">
        <f t="shared" si="140"/>
        <v>5169</v>
      </c>
      <c r="AT104" s="19">
        <f t="shared" si="140"/>
        <v>3625</v>
      </c>
      <c r="AU104" s="19">
        <f t="shared" si="140"/>
        <v>7029</v>
      </c>
      <c r="AV104" s="19">
        <f t="shared" si="140"/>
        <v>4285</v>
      </c>
      <c r="AW104" s="19">
        <f t="shared" si="140"/>
        <v>3656</v>
      </c>
      <c r="AX104" s="20">
        <f t="shared" si="140"/>
        <v>3577</v>
      </c>
      <c r="AY104" s="18">
        <f t="shared" si="19"/>
        <v>2673.666667</v>
      </c>
      <c r="AZ104" s="19">
        <f t="shared" ref="AZ104:BH104" si="141">AZ16-AY16</f>
        <v>2911</v>
      </c>
      <c r="BA104" s="19">
        <f t="shared" si="141"/>
        <v>2508</v>
      </c>
      <c r="BB104" s="19">
        <f t="shared" si="141"/>
        <v>3746</v>
      </c>
      <c r="BC104" s="19">
        <f t="shared" si="141"/>
        <v>3081</v>
      </c>
      <c r="BD104" s="19">
        <f t="shared" si="141"/>
        <v>3058</v>
      </c>
      <c r="BE104" s="19">
        <f t="shared" si="141"/>
        <v>3246</v>
      </c>
      <c r="BF104" s="19">
        <f t="shared" si="141"/>
        <v>3904</v>
      </c>
      <c r="BG104" s="19">
        <f t="shared" si="141"/>
        <v>2973</v>
      </c>
      <c r="BH104" s="20">
        <f t="shared" si="141"/>
        <v>3080</v>
      </c>
      <c r="BI104" s="18">
        <f t="shared" si="21"/>
        <v>2196.333333</v>
      </c>
      <c r="BJ104" s="19">
        <f t="shared" ref="BJ104:BP104" si="142">BJ16-BI16</f>
        <v>1723</v>
      </c>
      <c r="BK104" s="19">
        <f t="shared" si="142"/>
        <v>1699</v>
      </c>
      <c r="BL104" s="19">
        <f t="shared" si="142"/>
        <v>2845</v>
      </c>
      <c r="BM104" s="19">
        <f t="shared" si="142"/>
        <v>2867</v>
      </c>
      <c r="BN104" s="19">
        <f t="shared" si="142"/>
        <v>2567</v>
      </c>
      <c r="BO104" s="19">
        <f t="shared" si="142"/>
        <v>2863</v>
      </c>
      <c r="BP104" s="20">
        <f t="shared" si="142"/>
        <v>3387</v>
      </c>
      <c r="BQ104" s="18">
        <f t="shared" si="23"/>
        <v>1718</v>
      </c>
      <c r="BR104" s="19">
        <f t="shared" ref="BR104:CA104" si="143">BR16-BQ16</f>
        <v>2166</v>
      </c>
      <c r="BS104" s="19">
        <f t="shared" si="143"/>
        <v>2459</v>
      </c>
      <c r="BT104" s="19">
        <f t="shared" si="143"/>
        <v>2273</v>
      </c>
      <c r="BU104" s="19">
        <f t="shared" si="143"/>
        <v>3013</v>
      </c>
      <c r="BV104" s="19">
        <f t="shared" si="143"/>
        <v>2117</v>
      </c>
      <c r="BW104" s="19">
        <f t="shared" si="143"/>
        <v>1976</v>
      </c>
      <c r="BX104" s="19">
        <f t="shared" si="143"/>
        <v>2216</v>
      </c>
      <c r="BY104" s="19">
        <f t="shared" si="143"/>
        <v>2031</v>
      </c>
      <c r="BZ104" s="19">
        <f t="shared" si="143"/>
        <v>1613</v>
      </c>
      <c r="CA104" s="20">
        <f t="shared" si="143"/>
        <v>1661</v>
      </c>
      <c r="CB104" s="18">
        <f t="shared" si="25"/>
        <v>1817.5</v>
      </c>
      <c r="CC104" s="19">
        <f t="shared" ref="CC104:CG104" si="144">CC16-CB16</f>
        <v>2305</v>
      </c>
      <c r="CD104" s="19">
        <f t="shared" si="144"/>
        <v>2596</v>
      </c>
      <c r="CE104" s="19">
        <f t="shared" si="144"/>
        <v>2148</v>
      </c>
      <c r="CF104" s="19">
        <f t="shared" si="144"/>
        <v>3022</v>
      </c>
      <c r="CG104" s="20">
        <f t="shared" si="144"/>
        <v>1947</v>
      </c>
    </row>
    <row r="105">
      <c r="A105" s="14" t="s">
        <v>23</v>
      </c>
      <c r="B105" s="18">
        <f t="shared" si="27"/>
        <v>2238.5</v>
      </c>
      <c r="C105" s="19">
        <f t="shared" ref="C105:K105" si="145">C17-B17</f>
        <v>3453</v>
      </c>
      <c r="D105" s="19">
        <f t="shared" si="145"/>
        <v>3246</v>
      </c>
      <c r="E105" s="19">
        <f t="shared" si="145"/>
        <v>3171</v>
      </c>
      <c r="F105" s="19">
        <f t="shared" si="145"/>
        <v>3607</v>
      </c>
      <c r="G105" s="19">
        <f t="shared" si="145"/>
        <v>3539</v>
      </c>
      <c r="H105" s="19">
        <f t="shared" si="145"/>
        <v>4683</v>
      </c>
      <c r="I105" s="19">
        <f t="shared" si="145"/>
        <v>4329</v>
      </c>
      <c r="J105" s="19">
        <f t="shared" si="145"/>
        <v>3725</v>
      </c>
      <c r="K105" s="20">
        <f t="shared" si="145"/>
        <v>4054</v>
      </c>
      <c r="L105" s="18">
        <f t="shared" si="11"/>
        <v>3381.666667</v>
      </c>
      <c r="M105" s="19">
        <f t="shared" ref="M105:T105" si="146">M17-L17</f>
        <v>3265</v>
      </c>
      <c r="N105" s="19">
        <f t="shared" si="146"/>
        <v>2920</v>
      </c>
      <c r="O105" s="19">
        <f t="shared" si="146"/>
        <v>3339</v>
      </c>
      <c r="P105" s="19">
        <f t="shared" si="146"/>
        <v>3801</v>
      </c>
      <c r="Q105" s="19">
        <f t="shared" si="146"/>
        <v>3543</v>
      </c>
      <c r="R105" s="19">
        <f t="shared" si="146"/>
        <v>4973</v>
      </c>
      <c r="S105" s="19">
        <f t="shared" si="146"/>
        <v>4441</v>
      </c>
      <c r="T105" s="20">
        <f t="shared" si="146"/>
        <v>4006</v>
      </c>
      <c r="U105" s="18">
        <f t="shared" si="13"/>
        <v>3229.333333</v>
      </c>
      <c r="V105" s="19">
        <f t="shared" ref="V105:AD105" si="147">V17-U17</f>
        <v>3335</v>
      </c>
      <c r="W105" s="19">
        <f t="shared" si="147"/>
        <v>2980</v>
      </c>
      <c r="X105" s="19">
        <f t="shared" si="147"/>
        <v>3705</v>
      </c>
      <c r="Y105" s="19">
        <f t="shared" si="147"/>
        <v>4451</v>
      </c>
      <c r="Z105" s="19">
        <f t="shared" si="147"/>
        <v>3486</v>
      </c>
      <c r="AA105" s="19">
        <f t="shared" si="147"/>
        <v>4799</v>
      </c>
      <c r="AB105" s="19">
        <f t="shared" si="147"/>
        <v>4132</v>
      </c>
      <c r="AC105" s="19">
        <f t="shared" si="147"/>
        <v>3508</v>
      </c>
      <c r="AD105" s="20">
        <f t="shared" si="147"/>
        <v>3595</v>
      </c>
      <c r="AE105" s="18">
        <f t="shared" si="15"/>
        <v>2968</v>
      </c>
      <c r="AF105" s="19">
        <f t="shared" ref="AF105:AN105" si="148">AF17-AE17</f>
        <v>3275</v>
      </c>
      <c r="AG105" s="19">
        <f t="shared" si="148"/>
        <v>3098</v>
      </c>
      <c r="AH105" s="19">
        <f t="shared" si="148"/>
        <v>4143</v>
      </c>
      <c r="AI105" s="19">
        <f t="shared" si="148"/>
        <v>4846</v>
      </c>
      <c r="AJ105" s="19">
        <f t="shared" si="148"/>
        <v>3681</v>
      </c>
      <c r="AK105" s="19">
        <f t="shared" si="148"/>
        <v>4485</v>
      </c>
      <c r="AL105" s="19">
        <f t="shared" si="148"/>
        <v>4325</v>
      </c>
      <c r="AM105" s="19">
        <f t="shared" si="148"/>
        <v>3741</v>
      </c>
      <c r="AN105" s="20">
        <f t="shared" si="148"/>
        <v>3509</v>
      </c>
      <c r="AO105" s="18">
        <f t="shared" si="17"/>
        <v>3008.333333</v>
      </c>
      <c r="AP105" s="19">
        <f t="shared" ref="AP105:AX105" si="149">AP17-AO17</f>
        <v>3017</v>
      </c>
      <c r="AQ105" s="19">
        <f t="shared" si="149"/>
        <v>2992</v>
      </c>
      <c r="AR105" s="19">
        <f t="shared" si="149"/>
        <v>3782</v>
      </c>
      <c r="AS105" s="19">
        <f t="shared" si="149"/>
        <v>4197</v>
      </c>
      <c r="AT105" s="19">
        <f t="shared" si="149"/>
        <v>4080</v>
      </c>
      <c r="AU105" s="19">
        <f t="shared" si="149"/>
        <v>4555</v>
      </c>
      <c r="AV105" s="19">
        <f t="shared" si="149"/>
        <v>4633</v>
      </c>
      <c r="AW105" s="19">
        <f t="shared" si="149"/>
        <v>4130</v>
      </c>
      <c r="AX105" s="20">
        <f t="shared" si="149"/>
        <v>3543</v>
      </c>
      <c r="AY105" s="18">
        <f t="shared" si="19"/>
        <v>3161.333333</v>
      </c>
      <c r="AZ105" s="19">
        <f t="shared" ref="AZ105:BH105" si="150">AZ17-AY17</f>
        <v>2859</v>
      </c>
      <c r="BA105" s="19">
        <f t="shared" si="150"/>
        <v>2736</v>
      </c>
      <c r="BB105" s="19">
        <f t="shared" si="150"/>
        <v>3564</v>
      </c>
      <c r="BC105" s="19">
        <f t="shared" si="150"/>
        <v>4319</v>
      </c>
      <c r="BD105" s="19">
        <f t="shared" si="150"/>
        <v>3696</v>
      </c>
      <c r="BE105" s="19">
        <f t="shared" si="150"/>
        <v>4195</v>
      </c>
      <c r="BF105" s="19">
        <f t="shared" si="150"/>
        <v>4362</v>
      </c>
      <c r="BG105" s="19">
        <f t="shared" si="150"/>
        <v>3633</v>
      </c>
      <c r="BH105" s="20">
        <f t="shared" si="150"/>
        <v>3364</v>
      </c>
      <c r="BI105" s="18">
        <f t="shared" si="21"/>
        <v>2670.666667</v>
      </c>
      <c r="BJ105" s="19">
        <f t="shared" ref="BJ105:BP105" si="151">BJ17-BI17</f>
        <v>1675</v>
      </c>
      <c r="BK105" s="19">
        <f t="shared" si="151"/>
        <v>1862</v>
      </c>
      <c r="BL105" s="19">
        <f t="shared" si="151"/>
        <v>2957</v>
      </c>
      <c r="BM105" s="19">
        <f t="shared" si="151"/>
        <v>4193</v>
      </c>
      <c r="BN105" s="19">
        <f t="shared" si="151"/>
        <v>3625</v>
      </c>
      <c r="BO105" s="19">
        <f t="shared" si="151"/>
        <v>4266</v>
      </c>
      <c r="BP105" s="20">
        <f t="shared" si="151"/>
        <v>4032</v>
      </c>
      <c r="BQ105" s="18">
        <f t="shared" si="23"/>
        <v>2379.5</v>
      </c>
      <c r="BR105" s="19">
        <f t="shared" ref="BR105:CA105" si="152">BR17-BQ17</f>
        <v>3106</v>
      </c>
      <c r="BS105" s="19">
        <f t="shared" si="152"/>
        <v>3042</v>
      </c>
      <c r="BT105" s="19">
        <f t="shared" si="152"/>
        <v>2543</v>
      </c>
      <c r="BU105" s="19">
        <f t="shared" si="152"/>
        <v>3617</v>
      </c>
      <c r="BV105" s="19">
        <f t="shared" si="152"/>
        <v>3411</v>
      </c>
      <c r="BW105" s="19">
        <f t="shared" si="152"/>
        <v>3148</v>
      </c>
      <c r="BX105" s="19">
        <f t="shared" si="152"/>
        <v>3521</v>
      </c>
      <c r="BY105" s="19">
        <f t="shared" si="152"/>
        <v>3381</v>
      </c>
      <c r="BZ105" s="19">
        <f t="shared" si="152"/>
        <v>2560</v>
      </c>
      <c r="CA105" s="20">
        <f t="shared" si="152"/>
        <v>2491</v>
      </c>
      <c r="CB105" s="18">
        <f t="shared" si="25"/>
        <v>2481</v>
      </c>
      <c r="CC105" s="19">
        <f t="shared" ref="CC105:CG105" si="153">CC17-CB17</f>
        <v>3037</v>
      </c>
      <c r="CD105" s="19">
        <f t="shared" si="153"/>
        <v>2780</v>
      </c>
      <c r="CE105" s="19">
        <f t="shared" si="153"/>
        <v>2509</v>
      </c>
      <c r="CF105" s="19">
        <f t="shared" si="153"/>
        <v>3568</v>
      </c>
      <c r="CG105" s="20">
        <f t="shared" si="153"/>
        <v>3428</v>
      </c>
    </row>
    <row r="106">
      <c r="A106" s="14" t="s">
        <v>24</v>
      </c>
      <c r="B106" s="18">
        <f t="shared" si="27"/>
        <v>2414.25</v>
      </c>
      <c r="C106" s="19">
        <f t="shared" ref="C106:K106" si="154">C18-B18</f>
        <v>3618</v>
      </c>
      <c r="D106" s="19">
        <f t="shared" si="154"/>
        <v>3394</v>
      </c>
      <c r="E106" s="19">
        <f t="shared" si="154"/>
        <v>3497</v>
      </c>
      <c r="F106" s="19">
        <f t="shared" si="154"/>
        <v>3826</v>
      </c>
      <c r="G106" s="19">
        <f t="shared" si="154"/>
        <v>3587</v>
      </c>
      <c r="H106" s="19">
        <f t="shared" si="154"/>
        <v>4522</v>
      </c>
      <c r="I106" s="19">
        <f t="shared" si="154"/>
        <v>4448</v>
      </c>
      <c r="J106" s="19">
        <f t="shared" si="154"/>
        <v>4056</v>
      </c>
      <c r="K106" s="20">
        <f t="shared" si="154"/>
        <v>3981</v>
      </c>
      <c r="L106" s="18">
        <f t="shared" si="11"/>
        <v>3602.333333</v>
      </c>
      <c r="M106" s="19">
        <f t="shared" ref="M106:T106" si="155">M18-L18</f>
        <v>3648</v>
      </c>
      <c r="N106" s="19">
        <f t="shared" si="155"/>
        <v>2958</v>
      </c>
      <c r="O106" s="19">
        <f t="shared" si="155"/>
        <v>3254</v>
      </c>
      <c r="P106" s="19">
        <f t="shared" si="155"/>
        <v>3894</v>
      </c>
      <c r="Q106" s="19">
        <f t="shared" si="155"/>
        <v>3225</v>
      </c>
      <c r="R106" s="19">
        <f t="shared" si="155"/>
        <v>4051</v>
      </c>
      <c r="S106" s="19">
        <f t="shared" si="155"/>
        <v>4395</v>
      </c>
      <c r="T106" s="20">
        <f t="shared" si="155"/>
        <v>3752</v>
      </c>
      <c r="U106" s="18">
        <f t="shared" si="13"/>
        <v>3153.666667</v>
      </c>
      <c r="V106" s="19">
        <f t="shared" ref="V106:AD106" si="156">V18-U18</f>
        <v>3355</v>
      </c>
      <c r="W106" s="19">
        <f t="shared" si="156"/>
        <v>2954</v>
      </c>
      <c r="X106" s="19">
        <f t="shared" si="156"/>
        <v>3531</v>
      </c>
      <c r="Y106" s="19">
        <f t="shared" si="156"/>
        <v>3747</v>
      </c>
      <c r="Z106" s="19">
        <f t="shared" si="156"/>
        <v>3851</v>
      </c>
      <c r="AA106" s="19">
        <f t="shared" si="156"/>
        <v>4403</v>
      </c>
      <c r="AB106" s="19">
        <f t="shared" si="156"/>
        <v>4159</v>
      </c>
      <c r="AC106" s="19">
        <f t="shared" si="156"/>
        <v>3551</v>
      </c>
      <c r="AD106" s="20">
        <f t="shared" si="156"/>
        <v>3717</v>
      </c>
      <c r="AE106" s="18">
        <f t="shared" si="15"/>
        <v>3106</v>
      </c>
      <c r="AF106" s="19">
        <f t="shared" ref="AF106:AN106" si="157">AF18-AE18</f>
        <v>3181</v>
      </c>
      <c r="AG106" s="19">
        <f t="shared" si="157"/>
        <v>3194</v>
      </c>
      <c r="AH106" s="19">
        <f t="shared" si="157"/>
        <v>3569</v>
      </c>
      <c r="AI106" s="19">
        <f t="shared" si="157"/>
        <v>4241</v>
      </c>
      <c r="AJ106" s="19">
        <f t="shared" si="157"/>
        <v>4522</v>
      </c>
      <c r="AK106" s="19">
        <f t="shared" si="157"/>
        <v>4810</v>
      </c>
      <c r="AL106" s="19">
        <f t="shared" si="157"/>
        <v>4667</v>
      </c>
      <c r="AM106" s="19">
        <f t="shared" si="157"/>
        <v>3944</v>
      </c>
      <c r="AN106" s="20">
        <f t="shared" si="157"/>
        <v>3973</v>
      </c>
      <c r="AO106" s="18">
        <f t="shared" si="17"/>
        <v>3629.666667</v>
      </c>
      <c r="AP106" s="19">
        <f t="shared" ref="AP106:AX106" si="158">AP18-AO18</f>
        <v>4322</v>
      </c>
      <c r="AQ106" s="19">
        <f t="shared" si="158"/>
        <v>4143</v>
      </c>
      <c r="AR106" s="19">
        <f t="shared" si="158"/>
        <v>4809</v>
      </c>
      <c r="AS106" s="19">
        <f t="shared" si="158"/>
        <v>4477</v>
      </c>
      <c r="AT106" s="19">
        <f t="shared" si="158"/>
        <v>4839</v>
      </c>
      <c r="AU106" s="19">
        <f t="shared" si="158"/>
        <v>4741</v>
      </c>
      <c r="AV106" s="19">
        <f t="shared" si="158"/>
        <v>5235</v>
      </c>
      <c r="AW106" s="19">
        <f t="shared" si="158"/>
        <v>4678</v>
      </c>
      <c r="AX106" s="20">
        <f t="shared" si="158"/>
        <v>4710</v>
      </c>
      <c r="AY106" s="18">
        <f t="shared" si="19"/>
        <v>3804</v>
      </c>
      <c r="AZ106" s="19">
        <f t="shared" ref="AZ106:BH106" si="159">AZ18-AY18</f>
        <v>3621</v>
      </c>
      <c r="BA106" s="19">
        <f t="shared" si="159"/>
        <v>3471</v>
      </c>
      <c r="BB106" s="19">
        <f t="shared" si="159"/>
        <v>4059</v>
      </c>
      <c r="BC106" s="19">
        <f t="shared" si="159"/>
        <v>3978</v>
      </c>
      <c r="BD106" s="19">
        <f t="shared" si="159"/>
        <v>4870</v>
      </c>
      <c r="BE106" s="19">
        <f t="shared" si="159"/>
        <v>4582</v>
      </c>
      <c r="BF106" s="19">
        <f t="shared" si="159"/>
        <v>4714</v>
      </c>
      <c r="BG106" s="19">
        <f t="shared" si="159"/>
        <v>3961</v>
      </c>
      <c r="BH106" s="20">
        <f t="shared" si="159"/>
        <v>3724</v>
      </c>
      <c r="BI106" s="18">
        <f t="shared" si="21"/>
        <v>3243.666667</v>
      </c>
      <c r="BJ106" s="19">
        <f t="shared" ref="BJ106:BP106" si="160">BJ18-BI18</f>
        <v>2198</v>
      </c>
      <c r="BK106" s="19">
        <f t="shared" si="160"/>
        <v>2250</v>
      </c>
      <c r="BL106" s="19">
        <f t="shared" si="160"/>
        <v>3192</v>
      </c>
      <c r="BM106" s="19">
        <f t="shared" si="160"/>
        <v>3794</v>
      </c>
      <c r="BN106" s="19">
        <f t="shared" si="160"/>
        <v>4090</v>
      </c>
      <c r="BO106" s="19">
        <f t="shared" si="160"/>
        <v>4157</v>
      </c>
      <c r="BP106" s="20">
        <f t="shared" si="160"/>
        <v>4245</v>
      </c>
      <c r="BQ106" s="18">
        <f t="shared" si="23"/>
        <v>2940</v>
      </c>
      <c r="BR106" s="19">
        <f t="shared" ref="BR106:CA106" si="161">BR18-BQ18</f>
        <v>3404</v>
      </c>
      <c r="BS106" s="19">
        <f t="shared" si="161"/>
        <v>3135</v>
      </c>
      <c r="BT106" s="19">
        <f t="shared" si="161"/>
        <v>2958</v>
      </c>
      <c r="BU106" s="19">
        <f t="shared" si="161"/>
        <v>3685</v>
      </c>
      <c r="BV106" s="19">
        <f t="shared" si="161"/>
        <v>2763</v>
      </c>
      <c r="BW106" s="19">
        <f t="shared" si="161"/>
        <v>3165</v>
      </c>
      <c r="BX106" s="19">
        <f t="shared" si="161"/>
        <v>3155</v>
      </c>
      <c r="BY106" s="19">
        <f t="shared" si="161"/>
        <v>3063</v>
      </c>
      <c r="BZ106" s="19">
        <f t="shared" si="161"/>
        <v>2474</v>
      </c>
      <c r="CA106" s="20">
        <f t="shared" si="161"/>
        <v>2493</v>
      </c>
      <c r="CB106" s="18">
        <f t="shared" si="25"/>
        <v>3172</v>
      </c>
      <c r="CC106" s="19">
        <f t="shared" ref="CC106:CG106" si="162">CC18-CB18</f>
        <v>4021</v>
      </c>
      <c r="CD106" s="19">
        <f t="shared" si="162"/>
        <v>3764</v>
      </c>
      <c r="CE106" s="19">
        <f t="shared" si="162"/>
        <v>3437</v>
      </c>
      <c r="CF106" s="19">
        <f t="shared" si="162"/>
        <v>3932</v>
      </c>
      <c r="CG106" s="20">
        <f t="shared" si="162"/>
        <v>3103</v>
      </c>
    </row>
    <row r="107">
      <c r="A107" s="14" t="s">
        <v>25</v>
      </c>
      <c r="B107" s="18">
        <f t="shared" si="27"/>
        <v>1653.25</v>
      </c>
      <c r="C107" s="19">
        <f t="shared" ref="C107:K107" si="163">C19-B19</f>
        <v>2573</v>
      </c>
      <c r="D107" s="19">
        <f t="shared" si="163"/>
        <v>2376</v>
      </c>
      <c r="E107" s="19">
        <f t="shared" si="163"/>
        <v>2923</v>
      </c>
      <c r="F107" s="19">
        <f t="shared" si="163"/>
        <v>2690</v>
      </c>
      <c r="G107" s="19">
        <f t="shared" si="163"/>
        <v>3345</v>
      </c>
      <c r="H107" s="19">
        <f t="shared" si="163"/>
        <v>3505</v>
      </c>
      <c r="I107" s="19">
        <f t="shared" si="163"/>
        <v>3019</v>
      </c>
      <c r="J107" s="19">
        <f t="shared" si="163"/>
        <v>2519</v>
      </c>
      <c r="K107" s="20">
        <f t="shared" si="163"/>
        <v>2927</v>
      </c>
      <c r="L107" s="18">
        <f t="shared" si="11"/>
        <v>2624</v>
      </c>
      <c r="M107" s="19">
        <f t="shared" ref="M107:T107" si="164">M19-L19</f>
        <v>2475</v>
      </c>
      <c r="N107" s="19">
        <f t="shared" si="164"/>
        <v>2174</v>
      </c>
      <c r="O107" s="19">
        <f t="shared" si="164"/>
        <v>3218</v>
      </c>
      <c r="P107" s="19">
        <f t="shared" si="164"/>
        <v>2620</v>
      </c>
      <c r="Q107" s="19">
        <f t="shared" si="164"/>
        <v>3523</v>
      </c>
      <c r="R107" s="19">
        <f t="shared" si="164"/>
        <v>3519</v>
      </c>
      <c r="S107" s="19">
        <f t="shared" si="164"/>
        <v>3106</v>
      </c>
      <c r="T107" s="20">
        <f t="shared" si="164"/>
        <v>2827</v>
      </c>
      <c r="U107" s="18">
        <f t="shared" si="13"/>
        <v>2503.333333</v>
      </c>
      <c r="V107" s="19">
        <f t="shared" ref="V107:AD107" si="165">V19-U19</f>
        <v>2528</v>
      </c>
      <c r="W107" s="19">
        <f t="shared" si="165"/>
        <v>2443</v>
      </c>
      <c r="X107" s="19">
        <f t="shared" si="165"/>
        <v>4617</v>
      </c>
      <c r="Y107" s="19">
        <f t="shared" si="165"/>
        <v>2880</v>
      </c>
      <c r="Z107" s="19">
        <f t="shared" si="165"/>
        <v>3783</v>
      </c>
      <c r="AA107" s="19">
        <f t="shared" si="165"/>
        <v>3565</v>
      </c>
      <c r="AB107" s="19">
        <f t="shared" si="165"/>
        <v>3228</v>
      </c>
      <c r="AC107" s="19">
        <f t="shared" si="165"/>
        <v>3076</v>
      </c>
      <c r="AD107" s="20">
        <f t="shared" si="165"/>
        <v>3137</v>
      </c>
      <c r="AE107" s="18">
        <f t="shared" si="15"/>
        <v>2533</v>
      </c>
      <c r="AF107" s="19">
        <f t="shared" ref="AF107:AN107" si="166">AF19-AE19</f>
        <v>2510</v>
      </c>
      <c r="AG107" s="19">
        <f t="shared" si="166"/>
        <v>2636</v>
      </c>
      <c r="AH107" s="19">
        <f t="shared" si="166"/>
        <v>4375</v>
      </c>
      <c r="AI107" s="19">
        <f t="shared" si="166"/>
        <v>3330</v>
      </c>
      <c r="AJ107" s="19">
        <f t="shared" si="166"/>
        <v>4142</v>
      </c>
      <c r="AK107" s="19">
        <f t="shared" si="166"/>
        <v>3802</v>
      </c>
      <c r="AL107" s="19">
        <f t="shared" si="166"/>
        <v>3898</v>
      </c>
      <c r="AM107" s="19">
        <f t="shared" si="166"/>
        <v>3338</v>
      </c>
      <c r="AN107" s="20">
        <f t="shared" si="166"/>
        <v>3336</v>
      </c>
      <c r="AO107" s="18">
        <f t="shared" si="17"/>
        <v>2543.333333</v>
      </c>
      <c r="AP107" s="19">
        <f t="shared" ref="AP107:AX107" si="167">AP19-AO19</f>
        <v>2885</v>
      </c>
      <c r="AQ107" s="19">
        <f t="shared" si="167"/>
        <v>2742</v>
      </c>
      <c r="AR107" s="19">
        <f t="shared" si="167"/>
        <v>4695</v>
      </c>
      <c r="AS107" s="19">
        <f t="shared" si="167"/>
        <v>2897</v>
      </c>
      <c r="AT107" s="19">
        <f t="shared" si="167"/>
        <v>4381</v>
      </c>
      <c r="AU107" s="19">
        <f t="shared" si="167"/>
        <v>3805</v>
      </c>
      <c r="AV107" s="19">
        <f t="shared" si="167"/>
        <v>3985</v>
      </c>
      <c r="AW107" s="19">
        <f t="shared" si="167"/>
        <v>3429</v>
      </c>
      <c r="AX107" s="20">
        <f t="shared" si="167"/>
        <v>3697</v>
      </c>
      <c r="AY107" s="18">
        <f t="shared" si="19"/>
        <v>2641</v>
      </c>
      <c r="AZ107" s="19">
        <f t="shared" ref="AZ107:BH107" si="168">AZ19-AY19</f>
        <v>2580</v>
      </c>
      <c r="BA107" s="19">
        <f t="shared" si="168"/>
        <v>2230</v>
      </c>
      <c r="BB107" s="19">
        <f t="shared" si="168"/>
        <v>4411</v>
      </c>
      <c r="BC107" s="19">
        <f t="shared" si="168"/>
        <v>2958</v>
      </c>
      <c r="BD107" s="19">
        <f t="shared" si="168"/>
        <v>3982</v>
      </c>
      <c r="BE107" s="19">
        <f t="shared" si="168"/>
        <v>3358</v>
      </c>
      <c r="BF107" s="19">
        <f t="shared" si="168"/>
        <v>3406</v>
      </c>
      <c r="BG107" s="19">
        <f t="shared" si="168"/>
        <v>3067</v>
      </c>
      <c r="BH107" s="20">
        <f t="shared" si="168"/>
        <v>2779</v>
      </c>
      <c r="BI107" s="18">
        <f t="shared" si="21"/>
        <v>2315.666667</v>
      </c>
      <c r="BJ107" s="19">
        <f t="shared" ref="BJ107:BP107" si="169">BJ19-BI19</f>
        <v>1341</v>
      </c>
      <c r="BK107" s="19">
        <f t="shared" si="169"/>
        <v>1573</v>
      </c>
      <c r="BL107" s="19">
        <f t="shared" si="169"/>
        <v>3716</v>
      </c>
      <c r="BM107" s="19">
        <f t="shared" si="169"/>
        <v>2832</v>
      </c>
      <c r="BN107" s="19">
        <f t="shared" si="169"/>
        <v>3878</v>
      </c>
      <c r="BO107" s="19">
        <f t="shared" si="169"/>
        <v>3327</v>
      </c>
      <c r="BP107" s="20">
        <f t="shared" si="169"/>
        <v>3179</v>
      </c>
      <c r="BQ107" s="18">
        <f t="shared" si="23"/>
        <v>1935</v>
      </c>
      <c r="BR107" s="19">
        <f t="shared" ref="BR107:CA107" si="170">BR19-BQ19</f>
        <v>2311</v>
      </c>
      <c r="BS107" s="19">
        <f t="shared" si="170"/>
        <v>2158</v>
      </c>
      <c r="BT107" s="19">
        <f t="shared" si="170"/>
        <v>2065</v>
      </c>
      <c r="BU107" s="19">
        <f t="shared" si="170"/>
        <v>3966</v>
      </c>
      <c r="BV107" s="19">
        <f t="shared" si="170"/>
        <v>2381</v>
      </c>
      <c r="BW107" s="19">
        <f t="shared" si="170"/>
        <v>2813</v>
      </c>
      <c r="BX107" s="19">
        <f t="shared" si="170"/>
        <v>2715</v>
      </c>
      <c r="BY107" s="19">
        <f t="shared" si="170"/>
        <v>2427</v>
      </c>
      <c r="BZ107" s="19">
        <f t="shared" si="170"/>
        <v>2255</v>
      </c>
      <c r="CA107" s="20">
        <f t="shared" si="170"/>
        <v>2222</v>
      </c>
      <c r="CB107" s="18">
        <f t="shared" si="25"/>
        <v>1906</v>
      </c>
      <c r="CC107" s="19">
        <f t="shared" ref="CC107:CG107" si="171">CC19-CB19</f>
        <v>2435</v>
      </c>
      <c r="CD107" s="19">
        <f t="shared" si="171"/>
        <v>2466</v>
      </c>
      <c r="CE107" s="19">
        <f t="shared" si="171"/>
        <v>1865</v>
      </c>
      <c r="CF107" s="19">
        <f t="shared" si="171"/>
        <v>4297</v>
      </c>
      <c r="CG107" s="20">
        <f t="shared" si="171"/>
        <v>2369</v>
      </c>
    </row>
    <row r="108">
      <c r="A108" s="14" t="s">
        <v>26</v>
      </c>
      <c r="B108" s="18">
        <f t="shared" si="27"/>
        <v>7553</v>
      </c>
      <c r="C108" s="19">
        <f t="shared" ref="C108:K108" si="172">C20-B20</f>
        <v>13979</v>
      </c>
      <c r="D108" s="19">
        <f t="shared" si="172"/>
        <v>10612</v>
      </c>
      <c r="E108" s="19">
        <f t="shared" si="172"/>
        <v>12752</v>
      </c>
      <c r="F108" s="19">
        <f t="shared" si="172"/>
        <v>15659</v>
      </c>
      <c r="G108" s="19">
        <f t="shared" si="172"/>
        <v>13223</v>
      </c>
      <c r="H108" s="19">
        <f t="shared" si="172"/>
        <v>15182</v>
      </c>
      <c r="I108" s="19">
        <f t="shared" si="172"/>
        <v>14226</v>
      </c>
      <c r="J108" s="19">
        <f t="shared" si="172"/>
        <v>14021</v>
      </c>
      <c r="K108" s="20">
        <f t="shared" si="172"/>
        <v>14835</v>
      </c>
      <c r="L108" s="18">
        <f t="shared" si="11"/>
        <v>12286.33333</v>
      </c>
      <c r="M108" s="19">
        <f t="shared" ref="M108:T108" si="173">M20-L20</f>
        <v>14145</v>
      </c>
      <c r="N108" s="19">
        <f t="shared" si="173"/>
        <v>12235</v>
      </c>
      <c r="O108" s="19">
        <f t="shared" si="173"/>
        <v>19131</v>
      </c>
      <c r="P108" s="19">
        <f t="shared" si="173"/>
        <v>15653</v>
      </c>
      <c r="Q108" s="19">
        <f t="shared" si="173"/>
        <v>18310</v>
      </c>
      <c r="R108" s="19">
        <f t="shared" si="173"/>
        <v>19393</v>
      </c>
      <c r="S108" s="19">
        <f t="shared" si="173"/>
        <v>15509</v>
      </c>
      <c r="T108" s="20">
        <f t="shared" si="173"/>
        <v>14142</v>
      </c>
      <c r="U108" s="18">
        <f t="shared" si="13"/>
        <v>13368</v>
      </c>
      <c r="V108" s="19">
        <f t="shared" ref="V108:AD108" si="174">V20-U20</f>
        <v>17088</v>
      </c>
      <c r="W108" s="19">
        <f t="shared" si="174"/>
        <v>13839</v>
      </c>
      <c r="X108" s="19">
        <f t="shared" si="174"/>
        <v>23632</v>
      </c>
      <c r="Y108" s="19">
        <f t="shared" si="174"/>
        <v>20645</v>
      </c>
      <c r="Z108" s="19">
        <f t="shared" si="174"/>
        <v>21873</v>
      </c>
      <c r="AA108" s="19">
        <f t="shared" si="174"/>
        <v>21663</v>
      </c>
      <c r="AB108" s="19">
        <f t="shared" si="174"/>
        <v>16642</v>
      </c>
      <c r="AC108" s="19">
        <f t="shared" si="174"/>
        <v>16088</v>
      </c>
      <c r="AD108" s="20">
        <f t="shared" si="174"/>
        <v>17576</v>
      </c>
      <c r="AE108" s="18">
        <f t="shared" si="15"/>
        <v>14475.66667</v>
      </c>
      <c r="AF108" s="19">
        <f t="shared" ref="AF108:AN108" si="175">AF20-AE20</f>
        <v>17009</v>
      </c>
      <c r="AG108" s="19">
        <f t="shared" si="175"/>
        <v>15475</v>
      </c>
      <c r="AH108" s="19">
        <f t="shared" si="175"/>
        <v>24010</v>
      </c>
      <c r="AI108" s="19">
        <f t="shared" si="175"/>
        <v>19248</v>
      </c>
      <c r="AJ108" s="19">
        <f t="shared" si="175"/>
        <v>20424</v>
      </c>
      <c r="AK108" s="19">
        <f t="shared" si="175"/>
        <v>22563</v>
      </c>
      <c r="AL108" s="19">
        <f t="shared" si="175"/>
        <v>18970</v>
      </c>
      <c r="AM108" s="19">
        <f t="shared" si="175"/>
        <v>17062</v>
      </c>
      <c r="AN108" s="20">
        <f t="shared" si="175"/>
        <v>18477</v>
      </c>
      <c r="AO108" s="18">
        <f t="shared" si="17"/>
        <v>15656.66667</v>
      </c>
      <c r="AP108" s="19">
        <f t="shared" ref="AP108:AX108" si="176">AP20-AO20</f>
        <v>18220</v>
      </c>
      <c r="AQ108" s="19">
        <f t="shared" si="176"/>
        <v>19351</v>
      </c>
      <c r="AR108" s="19">
        <f t="shared" si="176"/>
        <v>28563</v>
      </c>
      <c r="AS108" s="19">
        <f t="shared" si="176"/>
        <v>21505</v>
      </c>
      <c r="AT108" s="19">
        <f t="shared" si="176"/>
        <v>25382</v>
      </c>
      <c r="AU108" s="19">
        <f t="shared" si="176"/>
        <v>25381</v>
      </c>
      <c r="AV108" s="19">
        <f t="shared" si="176"/>
        <v>22374</v>
      </c>
      <c r="AW108" s="19">
        <f t="shared" si="176"/>
        <v>19550</v>
      </c>
      <c r="AX108" s="20">
        <f t="shared" si="176"/>
        <v>27633</v>
      </c>
      <c r="AY108" s="18">
        <f t="shared" si="19"/>
        <v>16386</v>
      </c>
      <c r="AZ108" s="19">
        <f t="shared" ref="AZ108:BH108" si="177">AZ20-AY20</f>
        <v>18178</v>
      </c>
      <c r="BA108" s="19">
        <f t="shared" si="177"/>
        <v>20980</v>
      </c>
      <c r="BB108" s="19">
        <f t="shared" si="177"/>
        <v>27821</v>
      </c>
      <c r="BC108" s="19">
        <f t="shared" si="177"/>
        <v>22830</v>
      </c>
      <c r="BD108" s="19">
        <f t="shared" si="177"/>
        <v>27243</v>
      </c>
      <c r="BE108" s="19">
        <f t="shared" si="177"/>
        <v>23710</v>
      </c>
      <c r="BF108" s="19">
        <f t="shared" si="177"/>
        <v>24262</v>
      </c>
      <c r="BG108" s="19">
        <f t="shared" si="177"/>
        <v>18474</v>
      </c>
      <c r="BH108" s="20">
        <f t="shared" si="177"/>
        <v>20017</v>
      </c>
      <c r="BI108" s="18">
        <f t="shared" si="21"/>
        <v>14991.33333</v>
      </c>
      <c r="BJ108" s="19">
        <f t="shared" ref="BJ108:BP108" si="178">BJ20-BI20</f>
        <v>12838</v>
      </c>
      <c r="BK108" s="19">
        <f t="shared" si="178"/>
        <v>12365</v>
      </c>
      <c r="BL108" s="19">
        <f t="shared" si="178"/>
        <v>23969</v>
      </c>
      <c r="BM108" s="19">
        <f t="shared" si="178"/>
        <v>22916</v>
      </c>
      <c r="BN108" s="19">
        <f t="shared" si="178"/>
        <v>28479</v>
      </c>
      <c r="BO108" s="19">
        <f t="shared" si="178"/>
        <v>23733</v>
      </c>
      <c r="BP108" s="20">
        <f t="shared" si="178"/>
        <v>21083</v>
      </c>
      <c r="BQ108" s="18">
        <f t="shared" si="23"/>
        <v>12512.5</v>
      </c>
      <c r="BR108" s="19">
        <f t="shared" ref="BR108:CA108" si="179">BR20-BQ20</f>
        <v>15549</v>
      </c>
      <c r="BS108" s="19">
        <f t="shared" si="179"/>
        <v>14805</v>
      </c>
      <c r="BT108" s="19">
        <f t="shared" si="179"/>
        <v>14640</v>
      </c>
      <c r="BU108" s="19">
        <f t="shared" si="179"/>
        <v>23057</v>
      </c>
      <c r="BV108" s="19">
        <f t="shared" si="179"/>
        <v>20063</v>
      </c>
      <c r="BW108" s="19">
        <f t="shared" si="179"/>
        <v>22380</v>
      </c>
      <c r="BX108" s="19">
        <f t="shared" si="179"/>
        <v>18107</v>
      </c>
      <c r="BY108" s="19">
        <f t="shared" si="179"/>
        <v>16814</v>
      </c>
      <c r="BZ108" s="19">
        <f t="shared" si="179"/>
        <v>14449</v>
      </c>
      <c r="CA108" s="20">
        <f t="shared" si="179"/>
        <v>16142</v>
      </c>
      <c r="CB108" s="18">
        <f t="shared" si="25"/>
        <v>13786</v>
      </c>
      <c r="CC108" s="19">
        <f t="shared" ref="CC108:CG108" si="180">CC20-CB20</f>
        <v>18616</v>
      </c>
      <c r="CD108" s="19">
        <f t="shared" si="180"/>
        <v>16754</v>
      </c>
      <c r="CE108" s="19">
        <f t="shared" si="180"/>
        <v>16216</v>
      </c>
      <c r="CF108" s="19">
        <f t="shared" si="180"/>
        <v>24743</v>
      </c>
      <c r="CG108" s="20">
        <f t="shared" si="180"/>
        <v>20391</v>
      </c>
    </row>
    <row r="109">
      <c r="A109" s="14" t="s">
        <v>27</v>
      </c>
      <c r="B109" s="18">
        <f t="shared" si="27"/>
        <v>1179.5</v>
      </c>
      <c r="C109" s="19">
        <f t="shared" ref="C109:K109" si="181">C21-B21</f>
        <v>1628</v>
      </c>
      <c r="D109" s="19">
        <f t="shared" si="181"/>
        <v>1364</v>
      </c>
      <c r="E109" s="19">
        <f t="shared" si="181"/>
        <v>2075</v>
      </c>
      <c r="F109" s="19">
        <f t="shared" si="181"/>
        <v>2227</v>
      </c>
      <c r="G109" s="19">
        <f t="shared" si="181"/>
        <v>1851</v>
      </c>
      <c r="H109" s="19">
        <f t="shared" si="181"/>
        <v>2717</v>
      </c>
      <c r="I109" s="19">
        <f t="shared" si="181"/>
        <v>2769</v>
      </c>
      <c r="J109" s="19">
        <f t="shared" si="181"/>
        <v>2079</v>
      </c>
      <c r="K109" s="20">
        <f t="shared" si="181"/>
        <v>2274</v>
      </c>
      <c r="L109" s="18">
        <f t="shared" si="11"/>
        <v>1681.666667</v>
      </c>
      <c r="M109" s="19">
        <f t="shared" ref="M109:T109" si="182">M21-L21</f>
        <v>1584</v>
      </c>
      <c r="N109" s="19">
        <f t="shared" si="182"/>
        <v>1267</v>
      </c>
      <c r="O109" s="19">
        <f t="shared" si="182"/>
        <v>2577</v>
      </c>
      <c r="P109" s="19">
        <f t="shared" si="182"/>
        <v>2560</v>
      </c>
      <c r="Q109" s="19">
        <f t="shared" si="182"/>
        <v>1668</v>
      </c>
      <c r="R109" s="19">
        <f t="shared" si="182"/>
        <v>2558</v>
      </c>
      <c r="S109" s="19">
        <f t="shared" si="182"/>
        <v>2737</v>
      </c>
      <c r="T109" s="20">
        <f t="shared" si="182"/>
        <v>2339</v>
      </c>
      <c r="U109" s="18">
        <f t="shared" si="13"/>
        <v>1644</v>
      </c>
      <c r="V109" s="19">
        <f t="shared" ref="V109:AD109" si="183">V21-U21</f>
        <v>1491</v>
      </c>
      <c r="W109" s="19">
        <f t="shared" si="183"/>
        <v>1473</v>
      </c>
      <c r="X109" s="19">
        <f t="shared" si="183"/>
        <v>2724</v>
      </c>
      <c r="Y109" s="19">
        <f t="shared" si="183"/>
        <v>2703</v>
      </c>
      <c r="Z109" s="19">
        <f t="shared" si="183"/>
        <v>1840</v>
      </c>
      <c r="AA109" s="19">
        <f t="shared" si="183"/>
        <v>2437</v>
      </c>
      <c r="AB109" s="19">
        <f t="shared" si="183"/>
        <v>2440</v>
      </c>
      <c r="AC109" s="19">
        <f t="shared" si="183"/>
        <v>2231</v>
      </c>
      <c r="AD109" s="20">
        <f t="shared" si="183"/>
        <v>2042</v>
      </c>
      <c r="AE109" s="18">
        <f t="shared" si="15"/>
        <v>1695.666667</v>
      </c>
      <c r="AF109" s="19">
        <f t="shared" ref="AF109:AN109" si="184">AF21-AE21</f>
        <v>1544</v>
      </c>
      <c r="AG109" s="19">
        <f t="shared" si="184"/>
        <v>1541</v>
      </c>
      <c r="AH109" s="19">
        <f t="shared" si="184"/>
        <v>2807</v>
      </c>
      <c r="AI109" s="19">
        <f t="shared" si="184"/>
        <v>2723</v>
      </c>
      <c r="AJ109" s="19">
        <f t="shared" si="184"/>
        <v>1937</v>
      </c>
      <c r="AK109" s="19">
        <f t="shared" si="184"/>
        <v>2486</v>
      </c>
      <c r="AL109" s="19">
        <f t="shared" si="184"/>
        <v>2644</v>
      </c>
      <c r="AM109" s="19">
        <f t="shared" si="184"/>
        <v>2462</v>
      </c>
      <c r="AN109" s="20">
        <f t="shared" si="184"/>
        <v>2104</v>
      </c>
      <c r="AO109" s="18">
        <f t="shared" si="17"/>
        <v>1612.333333</v>
      </c>
      <c r="AP109" s="19">
        <f t="shared" ref="AP109:AX109" si="185">AP21-AO21</f>
        <v>1554</v>
      </c>
      <c r="AQ109" s="19">
        <f t="shared" si="185"/>
        <v>1537</v>
      </c>
      <c r="AR109" s="19">
        <f t="shared" si="185"/>
        <v>3129</v>
      </c>
      <c r="AS109" s="19">
        <f t="shared" si="185"/>
        <v>2697</v>
      </c>
      <c r="AT109" s="19">
        <f t="shared" si="185"/>
        <v>2051</v>
      </c>
      <c r="AU109" s="19">
        <f t="shared" si="185"/>
        <v>2274</v>
      </c>
      <c r="AV109" s="19">
        <f t="shared" si="185"/>
        <v>2595</v>
      </c>
      <c r="AW109" s="19">
        <f t="shared" si="185"/>
        <v>2128</v>
      </c>
      <c r="AX109" s="20">
        <f t="shared" si="185"/>
        <v>2232</v>
      </c>
      <c r="AY109" s="18">
        <f t="shared" si="19"/>
        <v>1448.666667</v>
      </c>
      <c r="AZ109" s="19">
        <f t="shared" ref="AZ109:BH109" si="186">AZ21-AY21</f>
        <v>1600</v>
      </c>
      <c r="BA109" s="19">
        <f t="shared" si="186"/>
        <v>1096</v>
      </c>
      <c r="BB109" s="19">
        <f t="shared" si="186"/>
        <v>2663</v>
      </c>
      <c r="BC109" s="19">
        <f t="shared" si="186"/>
        <v>2475</v>
      </c>
      <c r="BD109" s="19">
        <f t="shared" si="186"/>
        <v>1847</v>
      </c>
      <c r="BE109" s="19">
        <f t="shared" si="186"/>
        <v>1970</v>
      </c>
      <c r="BF109" s="19">
        <f t="shared" si="186"/>
        <v>1957</v>
      </c>
      <c r="BG109" s="19">
        <f t="shared" si="186"/>
        <v>1921</v>
      </c>
      <c r="BH109" s="20">
        <f t="shared" si="186"/>
        <v>1828</v>
      </c>
      <c r="BI109" s="18">
        <f t="shared" si="21"/>
        <v>1331.333333</v>
      </c>
      <c r="BJ109" s="19">
        <f t="shared" ref="BJ109:BP109" si="187">BJ21-BI21</f>
        <v>608</v>
      </c>
      <c r="BK109" s="19">
        <f t="shared" si="187"/>
        <v>763</v>
      </c>
      <c r="BL109" s="19">
        <f t="shared" si="187"/>
        <v>2223</v>
      </c>
      <c r="BM109" s="19">
        <f t="shared" si="187"/>
        <v>1902</v>
      </c>
      <c r="BN109" s="19">
        <f t="shared" si="187"/>
        <v>1482</v>
      </c>
      <c r="BO109" s="19">
        <f t="shared" si="187"/>
        <v>1864</v>
      </c>
      <c r="BP109" s="20">
        <f t="shared" si="187"/>
        <v>1951</v>
      </c>
      <c r="BQ109" s="18">
        <f t="shared" si="23"/>
        <v>1164.5</v>
      </c>
      <c r="BR109" s="19">
        <f t="shared" ref="BR109:CA109" si="188">BR21-BQ21</f>
        <v>1912</v>
      </c>
      <c r="BS109" s="19">
        <f t="shared" si="188"/>
        <v>1564</v>
      </c>
      <c r="BT109" s="19">
        <f t="shared" si="188"/>
        <v>1163</v>
      </c>
      <c r="BU109" s="19">
        <f t="shared" si="188"/>
        <v>2303</v>
      </c>
      <c r="BV109" s="19">
        <f t="shared" si="188"/>
        <v>1848</v>
      </c>
      <c r="BW109" s="19">
        <f t="shared" si="188"/>
        <v>1558</v>
      </c>
      <c r="BX109" s="19">
        <f t="shared" si="188"/>
        <v>1897</v>
      </c>
      <c r="BY109" s="19">
        <f t="shared" si="188"/>
        <v>1636</v>
      </c>
      <c r="BZ109" s="19">
        <f t="shared" si="188"/>
        <v>1367</v>
      </c>
      <c r="CA109" s="20">
        <f t="shared" si="188"/>
        <v>1488</v>
      </c>
      <c r="CB109" s="18">
        <f t="shared" si="25"/>
        <v>1138.5</v>
      </c>
      <c r="CC109" s="19">
        <f t="shared" ref="CC109:CG109" si="189">CC21-CB21</f>
        <v>1556</v>
      </c>
      <c r="CD109" s="19">
        <f t="shared" si="189"/>
        <v>1326</v>
      </c>
      <c r="CE109" s="19">
        <f t="shared" si="189"/>
        <v>960</v>
      </c>
      <c r="CF109" s="19">
        <f t="shared" si="189"/>
        <v>1945</v>
      </c>
      <c r="CG109" s="20">
        <f t="shared" si="189"/>
        <v>1686</v>
      </c>
    </row>
    <row r="110">
      <c r="A110" s="14" t="s">
        <v>28</v>
      </c>
      <c r="B110" s="18">
        <f t="shared" si="27"/>
        <v>2269.5</v>
      </c>
      <c r="C110" s="19">
        <f t="shared" ref="C110:K110" si="190">C22-B22</f>
        <v>3011</v>
      </c>
      <c r="D110" s="19">
        <f t="shared" si="190"/>
        <v>2615</v>
      </c>
      <c r="E110" s="19">
        <f t="shared" si="190"/>
        <v>3796</v>
      </c>
      <c r="F110" s="19">
        <f t="shared" si="190"/>
        <v>3607</v>
      </c>
      <c r="G110" s="19">
        <f t="shared" si="190"/>
        <v>3676</v>
      </c>
      <c r="H110" s="19">
        <f t="shared" si="190"/>
        <v>5072</v>
      </c>
      <c r="I110" s="19">
        <f t="shared" si="190"/>
        <v>4369</v>
      </c>
      <c r="J110" s="19">
        <f t="shared" si="190"/>
        <v>3466</v>
      </c>
      <c r="K110" s="20">
        <f t="shared" si="190"/>
        <v>3544</v>
      </c>
      <c r="L110" s="18">
        <f t="shared" si="11"/>
        <v>3053</v>
      </c>
      <c r="M110" s="19">
        <f t="shared" ref="M110:T110" si="191">M22-L22</f>
        <v>3013</v>
      </c>
      <c r="N110" s="19">
        <f t="shared" si="191"/>
        <v>2532</v>
      </c>
      <c r="O110" s="19">
        <f t="shared" si="191"/>
        <v>4129</v>
      </c>
      <c r="P110" s="19">
        <f t="shared" si="191"/>
        <v>3415</v>
      </c>
      <c r="Q110" s="19">
        <f t="shared" si="191"/>
        <v>3618</v>
      </c>
      <c r="R110" s="19">
        <f t="shared" si="191"/>
        <v>5169</v>
      </c>
      <c r="S110" s="19">
        <f t="shared" si="191"/>
        <v>4255</v>
      </c>
      <c r="T110" s="20">
        <f t="shared" si="191"/>
        <v>3143</v>
      </c>
      <c r="U110" s="18">
        <f t="shared" si="13"/>
        <v>2920.333333</v>
      </c>
      <c r="V110" s="19">
        <f t="shared" ref="V110:AD110" si="192">V22-U22</f>
        <v>2859</v>
      </c>
      <c r="W110" s="19">
        <f t="shared" si="192"/>
        <v>2581</v>
      </c>
      <c r="X110" s="19">
        <f t="shared" si="192"/>
        <v>4609</v>
      </c>
      <c r="Y110" s="19">
        <f t="shared" si="192"/>
        <v>3398</v>
      </c>
      <c r="Z110" s="19">
        <f t="shared" si="192"/>
        <v>3763</v>
      </c>
      <c r="AA110" s="19">
        <f t="shared" si="192"/>
        <v>5268</v>
      </c>
      <c r="AB110" s="19">
        <f t="shared" si="192"/>
        <v>4054</v>
      </c>
      <c r="AC110" s="19">
        <f t="shared" si="192"/>
        <v>3407</v>
      </c>
      <c r="AD110" s="20">
        <f t="shared" si="192"/>
        <v>3395</v>
      </c>
      <c r="AE110" s="18">
        <f t="shared" si="15"/>
        <v>2885</v>
      </c>
      <c r="AF110" s="19">
        <f t="shared" ref="AF110:AN110" si="193">AF22-AE22</f>
        <v>2846</v>
      </c>
      <c r="AG110" s="19">
        <f t="shared" si="193"/>
        <v>2710</v>
      </c>
      <c r="AH110" s="19">
        <f t="shared" si="193"/>
        <v>4549</v>
      </c>
      <c r="AI110" s="19">
        <f t="shared" si="193"/>
        <v>3705</v>
      </c>
      <c r="AJ110" s="19">
        <f t="shared" si="193"/>
        <v>3996</v>
      </c>
      <c r="AK110" s="19">
        <f t="shared" si="193"/>
        <v>5014</v>
      </c>
      <c r="AL110" s="19">
        <f t="shared" si="193"/>
        <v>4225</v>
      </c>
      <c r="AM110" s="19">
        <f t="shared" si="193"/>
        <v>3527</v>
      </c>
      <c r="AN110" s="20">
        <f t="shared" si="193"/>
        <v>3368</v>
      </c>
      <c r="AO110" s="18">
        <f t="shared" si="17"/>
        <v>2762.666667</v>
      </c>
      <c r="AP110" s="19">
        <f t="shared" ref="AP110:AX110" si="194">AP22-AO22</f>
        <v>2886</v>
      </c>
      <c r="AQ110" s="19">
        <f t="shared" si="194"/>
        <v>2761</v>
      </c>
      <c r="AR110" s="19">
        <f t="shared" si="194"/>
        <v>5064</v>
      </c>
      <c r="AS110" s="19">
        <f t="shared" si="194"/>
        <v>3674</v>
      </c>
      <c r="AT110" s="19">
        <f t="shared" si="194"/>
        <v>3596</v>
      </c>
      <c r="AU110" s="19">
        <f t="shared" si="194"/>
        <v>4739</v>
      </c>
      <c r="AV110" s="19">
        <f t="shared" si="194"/>
        <v>4222</v>
      </c>
      <c r="AW110" s="19">
        <f t="shared" si="194"/>
        <v>3355</v>
      </c>
      <c r="AX110" s="20">
        <f t="shared" si="194"/>
        <v>3437</v>
      </c>
      <c r="AY110" s="18">
        <f t="shared" si="19"/>
        <v>2543.333333</v>
      </c>
      <c r="AZ110" s="19">
        <f t="shared" ref="AZ110:BH110" si="195">AZ22-AY22</f>
        <v>2617</v>
      </c>
      <c r="BA110" s="19">
        <f t="shared" si="195"/>
        <v>2226</v>
      </c>
      <c r="BB110" s="19">
        <f t="shared" si="195"/>
        <v>4412</v>
      </c>
      <c r="BC110" s="19">
        <f t="shared" si="195"/>
        <v>3246</v>
      </c>
      <c r="BD110" s="19">
        <f t="shared" si="195"/>
        <v>3110</v>
      </c>
      <c r="BE110" s="19">
        <f t="shared" si="195"/>
        <v>4559</v>
      </c>
      <c r="BF110" s="19">
        <f t="shared" si="195"/>
        <v>3511</v>
      </c>
      <c r="BG110" s="19">
        <f t="shared" si="195"/>
        <v>2571</v>
      </c>
      <c r="BH110" s="20">
        <f t="shared" si="195"/>
        <v>2452</v>
      </c>
      <c r="BI110" s="18">
        <f t="shared" si="21"/>
        <v>2140.333333</v>
      </c>
      <c r="BJ110" s="19">
        <f t="shared" ref="BJ110:BP110" si="196">BJ22-BI22</f>
        <v>1108</v>
      </c>
      <c r="BK110" s="19">
        <f t="shared" si="196"/>
        <v>1268</v>
      </c>
      <c r="BL110" s="19">
        <f t="shared" si="196"/>
        <v>4060</v>
      </c>
      <c r="BM110" s="19">
        <f t="shared" si="196"/>
        <v>2924</v>
      </c>
      <c r="BN110" s="19">
        <f t="shared" si="196"/>
        <v>2769</v>
      </c>
      <c r="BO110" s="19">
        <f t="shared" si="196"/>
        <v>4256</v>
      </c>
      <c r="BP110" s="20">
        <f t="shared" si="196"/>
        <v>3029</v>
      </c>
      <c r="BQ110" s="18">
        <f t="shared" si="23"/>
        <v>1928</v>
      </c>
      <c r="BR110" s="19">
        <f t="shared" ref="BR110:CA110" si="197">BR22-BQ22</f>
        <v>2544</v>
      </c>
      <c r="BS110" s="19">
        <f t="shared" si="197"/>
        <v>2247</v>
      </c>
      <c r="BT110" s="19">
        <f t="shared" si="197"/>
        <v>1856</v>
      </c>
      <c r="BU110" s="19">
        <f t="shared" si="197"/>
        <v>4331</v>
      </c>
      <c r="BV110" s="19">
        <f t="shared" si="197"/>
        <v>2834</v>
      </c>
      <c r="BW110" s="19">
        <f t="shared" si="197"/>
        <v>2767</v>
      </c>
      <c r="BX110" s="19">
        <f t="shared" si="197"/>
        <v>3618</v>
      </c>
      <c r="BY110" s="19">
        <f t="shared" si="197"/>
        <v>2838</v>
      </c>
      <c r="BZ110" s="19">
        <f t="shared" si="197"/>
        <v>2108</v>
      </c>
      <c r="CA110" s="20">
        <f t="shared" si="197"/>
        <v>2308</v>
      </c>
      <c r="CB110" s="18">
        <f t="shared" si="25"/>
        <v>1894.5</v>
      </c>
      <c r="CC110" s="19">
        <f t="shared" ref="CC110:CG110" si="198">CC22-CB22</f>
        <v>2401</v>
      </c>
      <c r="CD110" s="19">
        <f t="shared" si="198"/>
        <v>2264</v>
      </c>
      <c r="CE110" s="19">
        <f t="shared" si="198"/>
        <v>1863</v>
      </c>
      <c r="CF110" s="19">
        <f t="shared" si="198"/>
        <v>4199</v>
      </c>
      <c r="CG110" s="20">
        <f t="shared" si="198"/>
        <v>2263</v>
      </c>
    </row>
    <row r="111">
      <c r="A111" s="14" t="s">
        <v>29</v>
      </c>
      <c r="B111" s="18">
        <f t="shared" si="27"/>
        <v>2252.25</v>
      </c>
      <c r="C111" s="19">
        <f t="shared" ref="C111:K111" si="199">C23-B23</f>
        <v>3299</v>
      </c>
      <c r="D111" s="19">
        <f t="shared" si="199"/>
        <v>2941</v>
      </c>
      <c r="E111" s="19">
        <f t="shared" si="199"/>
        <v>3226</v>
      </c>
      <c r="F111" s="19">
        <f t="shared" si="199"/>
        <v>3635</v>
      </c>
      <c r="G111" s="19">
        <f t="shared" si="199"/>
        <v>3448</v>
      </c>
      <c r="H111" s="19">
        <f t="shared" si="199"/>
        <v>5119</v>
      </c>
      <c r="I111" s="19">
        <f t="shared" si="199"/>
        <v>5205</v>
      </c>
      <c r="J111" s="19">
        <f t="shared" si="199"/>
        <v>3972</v>
      </c>
      <c r="K111" s="20">
        <f t="shared" si="199"/>
        <v>4400</v>
      </c>
      <c r="L111" s="18">
        <f t="shared" si="11"/>
        <v>3328.666667</v>
      </c>
      <c r="M111" s="19">
        <f t="shared" ref="M111:T111" si="200">M23-L23</f>
        <v>3375</v>
      </c>
      <c r="N111" s="19">
        <f t="shared" si="200"/>
        <v>2969</v>
      </c>
      <c r="O111" s="19">
        <f t="shared" si="200"/>
        <v>3615</v>
      </c>
      <c r="P111" s="19">
        <f t="shared" si="200"/>
        <v>3865</v>
      </c>
      <c r="Q111" s="19">
        <f t="shared" si="200"/>
        <v>3528</v>
      </c>
      <c r="R111" s="19">
        <f t="shared" si="200"/>
        <v>5485</v>
      </c>
      <c r="S111" s="19">
        <f t="shared" si="200"/>
        <v>5481</v>
      </c>
      <c r="T111" s="20">
        <f t="shared" si="200"/>
        <v>4040</v>
      </c>
      <c r="U111" s="18">
        <f t="shared" si="13"/>
        <v>3309</v>
      </c>
      <c r="V111" s="19">
        <f t="shared" ref="V111:AD111" si="201">V23-U23</f>
        <v>3262</v>
      </c>
      <c r="W111" s="19">
        <f t="shared" si="201"/>
        <v>3128</v>
      </c>
      <c r="X111" s="19">
        <f t="shared" si="201"/>
        <v>4246</v>
      </c>
      <c r="Y111" s="19">
        <f t="shared" si="201"/>
        <v>3836</v>
      </c>
      <c r="Z111" s="19">
        <f t="shared" si="201"/>
        <v>3530</v>
      </c>
      <c r="AA111" s="19">
        <f t="shared" si="201"/>
        <v>5449</v>
      </c>
      <c r="AB111" s="19">
        <f t="shared" si="201"/>
        <v>5655</v>
      </c>
      <c r="AC111" s="19">
        <f t="shared" si="201"/>
        <v>4492</v>
      </c>
      <c r="AD111" s="20">
        <f t="shared" si="201"/>
        <v>4165</v>
      </c>
      <c r="AE111" s="18">
        <f t="shared" si="15"/>
        <v>3323</v>
      </c>
      <c r="AF111" s="19">
        <f t="shared" ref="AF111:AN111" si="202">AF23-AE23</f>
        <v>3209</v>
      </c>
      <c r="AG111" s="19">
        <f t="shared" si="202"/>
        <v>3082</v>
      </c>
      <c r="AH111" s="19">
        <f t="shared" si="202"/>
        <v>4379</v>
      </c>
      <c r="AI111" s="19">
        <f t="shared" si="202"/>
        <v>4459</v>
      </c>
      <c r="AJ111" s="19">
        <f t="shared" si="202"/>
        <v>3781</v>
      </c>
      <c r="AK111" s="19">
        <f t="shared" si="202"/>
        <v>5714</v>
      </c>
      <c r="AL111" s="19">
        <f t="shared" si="202"/>
        <v>5865</v>
      </c>
      <c r="AM111" s="19">
        <f t="shared" si="202"/>
        <v>4701</v>
      </c>
      <c r="AN111" s="20">
        <f t="shared" si="202"/>
        <v>4322</v>
      </c>
      <c r="AO111" s="18">
        <f t="shared" si="17"/>
        <v>3542.666667</v>
      </c>
      <c r="AP111" s="19">
        <f t="shared" ref="AP111:AX111" si="203">AP23-AO23</f>
        <v>3347</v>
      </c>
      <c r="AQ111" s="19">
        <f t="shared" si="203"/>
        <v>3364</v>
      </c>
      <c r="AR111" s="19">
        <f t="shared" si="203"/>
        <v>4960</v>
      </c>
      <c r="AS111" s="19">
        <f t="shared" si="203"/>
        <v>4720</v>
      </c>
      <c r="AT111" s="19">
        <f t="shared" si="203"/>
        <v>3973</v>
      </c>
      <c r="AU111" s="19">
        <f t="shared" si="203"/>
        <v>5330</v>
      </c>
      <c r="AV111" s="19">
        <f t="shared" si="203"/>
        <v>5951</v>
      </c>
      <c r="AW111" s="19">
        <f t="shared" si="203"/>
        <v>4371</v>
      </c>
      <c r="AX111" s="20">
        <f t="shared" si="203"/>
        <v>4342</v>
      </c>
      <c r="AY111" s="18">
        <f t="shared" si="19"/>
        <v>3066</v>
      </c>
      <c r="AZ111" s="19">
        <f t="shared" ref="AZ111:BH111" si="204">AZ23-AY23</f>
        <v>3192</v>
      </c>
      <c r="BA111" s="19">
        <f t="shared" si="204"/>
        <v>2756</v>
      </c>
      <c r="BB111" s="19">
        <f t="shared" si="204"/>
        <v>4767</v>
      </c>
      <c r="BC111" s="19">
        <f t="shared" si="204"/>
        <v>4529</v>
      </c>
      <c r="BD111" s="19">
        <f t="shared" si="204"/>
        <v>3391</v>
      </c>
      <c r="BE111" s="19">
        <f t="shared" si="204"/>
        <v>4965</v>
      </c>
      <c r="BF111" s="19">
        <f t="shared" si="204"/>
        <v>5006</v>
      </c>
      <c r="BG111" s="19">
        <f t="shared" si="204"/>
        <v>3820</v>
      </c>
      <c r="BH111" s="20">
        <f t="shared" si="204"/>
        <v>3765</v>
      </c>
      <c r="BI111" s="18">
        <f t="shared" si="21"/>
        <v>2698.666667</v>
      </c>
      <c r="BJ111" s="19">
        <f t="shared" ref="BJ111:BP111" si="205">BJ23-BI23</f>
        <v>1254</v>
      </c>
      <c r="BK111" s="19">
        <f t="shared" si="205"/>
        <v>1820</v>
      </c>
      <c r="BL111" s="19">
        <f t="shared" si="205"/>
        <v>2715</v>
      </c>
      <c r="BM111" s="19">
        <f t="shared" si="205"/>
        <v>3442</v>
      </c>
      <c r="BN111" s="19">
        <f t="shared" si="205"/>
        <v>2994</v>
      </c>
      <c r="BO111" s="19">
        <f t="shared" si="205"/>
        <v>4244</v>
      </c>
      <c r="BP111" s="20">
        <f t="shared" si="205"/>
        <v>4759</v>
      </c>
      <c r="BQ111" s="18">
        <f t="shared" si="23"/>
        <v>2424.5</v>
      </c>
      <c r="BR111" s="19">
        <f t="shared" ref="BR111:CA111" si="206">BR23-BQ23</f>
        <v>3016</v>
      </c>
      <c r="BS111" s="19">
        <f t="shared" si="206"/>
        <v>2668</v>
      </c>
      <c r="BT111" s="19">
        <f t="shared" si="206"/>
        <v>2311</v>
      </c>
      <c r="BU111" s="19">
        <f t="shared" si="206"/>
        <v>4115</v>
      </c>
      <c r="BV111" s="19">
        <f t="shared" si="206"/>
        <v>3773</v>
      </c>
      <c r="BW111" s="19">
        <f t="shared" si="206"/>
        <v>3007</v>
      </c>
      <c r="BX111" s="19">
        <f t="shared" si="206"/>
        <v>3988</v>
      </c>
      <c r="BY111" s="19">
        <f t="shared" si="206"/>
        <v>4136</v>
      </c>
      <c r="BZ111" s="19">
        <f t="shared" si="206"/>
        <v>3243</v>
      </c>
      <c r="CA111" s="20">
        <f t="shared" si="206"/>
        <v>3332</v>
      </c>
      <c r="CB111" s="18">
        <f t="shared" si="25"/>
        <v>2323</v>
      </c>
      <c r="CC111" s="19">
        <f t="shared" ref="CC111:CG111" si="207">CC23-CB23</f>
        <v>2737</v>
      </c>
      <c r="CD111" s="19">
        <f t="shared" si="207"/>
        <v>2488</v>
      </c>
      <c r="CE111" s="19">
        <f t="shared" si="207"/>
        <v>2152</v>
      </c>
      <c r="CF111" s="19">
        <f t="shared" si="207"/>
        <v>4306</v>
      </c>
      <c r="CG111" s="20">
        <f t="shared" si="207"/>
        <v>3789</v>
      </c>
    </row>
    <row r="112">
      <c r="A112" s="14" t="s">
        <v>30</v>
      </c>
      <c r="B112" s="18">
        <f t="shared" si="27"/>
        <v>113.5</v>
      </c>
      <c r="C112" s="19">
        <f t="shared" ref="C112:K112" si="208">C24-B24</f>
        <v>161</v>
      </c>
      <c r="D112" s="19">
        <f t="shared" si="208"/>
        <v>147</v>
      </c>
      <c r="E112" s="19">
        <f t="shared" si="208"/>
        <v>176</v>
      </c>
      <c r="F112" s="19">
        <f t="shared" si="208"/>
        <v>188</v>
      </c>
      <c r="G112" s="19">
        <f t="shared" si="208"/>
        <v>185</v>
      </c>
      <c r="H112" s="19">
        <f t="shared" si="208"/>
        <v>234</v>
      </c>
      <c r="I112" s="19">
        <f t="shared" si="208"/>
        <v>250</v>
      </c>
      <c r="J112" s="19">
        <f t="shared" si="208"/>
        <v>203</v>
      </c>
      <c r="K112" s="20">
        <f t="shared" si="208"/>
        <v>213</v>
      </c>
      <c r="L112" s="18">
        <f t="shared" si="11"/>
        <v>164</v>
      </c>
      <c r="M112" s="19">
        <f t="shared" ref="M112:T112" si="209">M24-L24</f>
        <v>161</v>
      </c>
      <c r="N112" s="19">
        <f t="shared" si="209"/>
        <v>129</v>
      </c>
      <c r="O112" s="19">
        <f t="shared" si="209"/>
        <v>143</v>
      </c>
      <c r="P112" s="19">
        <f t="shared" si="209"/>
        <v>136</v>
      </c>
      <c r="Q112" s="19">
        <f t="shared" si="209"/>
        <v>149</v>
      </c>
      <c r="R112" s="19">
        <f t="shared" si="209"/>
        <v>247</v>
      </c>
      <c r="S112" s="19">
        <f t="shared" si="209"/>
        <v>215</v>
      </c>
      <c r="T112" s="20">
        <f t="shared" si="209"/>
        <v>170</v>
      </c>
      <c r="U112" s="18">
        <f t="shared" si="13"/>
        <v>165.3333333</v>
      </c>
      <c r="V112" s="19">
        <f t="shared" ref="V112:AD112" si="210">V24-U24</f>
        <v>186</v>
      </c>
      <c r="W112" s="19">
        <f t="shared" si="210"/>
        <v>145</v>
      </c>
      <c r="X112" s="19">
        <f t="shared" si="210"/>
        <v>203</v>
      </c>
      <c r="Y112" s="19">
        <f t="shared" si="210"/>
        <v>192</v>
      </c>
      <c r="Z112" s="19">
        <f t="shared" si="210"/>
        <v>185</v>
      </c>
      <c r="AA112" s="19">
        <f t="shared" si="210"/>
        <v>284</v>
      </c>
      <c r="AB112" s="19">
        <f t="shared" si="210"/>
        <v>235</v>
      </c>
      <c r="AC112" s="19">
        <f t="shared" si="210"/>
        <v>295</v>
      </c>
      <c r="AD112" s="20">
        <f t="shared" si="210"/>
        <v>236</v>
      </c>
      <c r="AE112" s="18">
        <f t="shared" si="15"/>
        <v>169</v>
      </c>
      <c r="AF112" s="19">
        <f t="shared" ref="AF112:AN112" si="211">AF24-AE24</f>
        <v>205</v>
      </c>
      <c r="AG112" s="19">
        <f t="shared" si="211"/>
        <v>228</v>
      </c>
      <c r="AH112" s="19">
        <f t="shared" si="211"/>
        <v>222</v>
      </c>
      <c r="AI112" s="19">
        <f t="shared" si="211"/>
        <v>144</v>
      </c>
      <c r="AJ112" s="19">
        <f t="shared" si="211"/>
        <v>226</v>
      </c>
      <c r="AK112" s="19">
        <f t="shared" si="211"/>
        <v>300</v>
      </c>
      <c r="AL112" s="19">
        <f t="shared" si="211"/>
        <v>263</v>
      </c>
      <c r="AM112" s="19">
        <f t="shared" si="211"/>
        <v>231</v>
      </c>
      <c r="AN112" s="20">
        <f t="shared" si="211"/>
        <v>231</v>
      </c>
      <c r="AO112" s="18">
        <f t="shared" si="17"/>
        <v>218</v>
      </c>
      <c r="AP112" s="19">
        <f t="shared" ref="AP112:AX112" si="212">AP24-AO24</f>
        <v>203</v>
      </c>
      <c r="AQ112" s="19">
        <f t="shared" si="212"/>
        <v>252</v>
      </c>
      <c r="AR112" s="19">
        <f t="shared" si="212"/>
        <v>261</v>
      </c>
      <c r="AS112" s="19">
        <f t="shared" si="212"/>
        <v>173</v>
      </c>
      <c r="AT112" s="19">
        <f t="shared" si="212"/>
        <v>182</v>
      </c>
      <c r="AU112" s="19">
        <f t="shared" si="212"/>
        <v>244</v>
      </c>
      <c r="AV112" s="19">
        <f t="shared" si="212"/>
        <v>337</v>
      </c>
      <c r="AW112" s="19">
        <f t="shared" si="212"/>
        <v>222</v>
      </c>
      <c r="AX112" s="20">
        <f t="shared" si="212"/>
        <v>286</v>
      </c>
      <c r="AY112" s="18">
        <f t="shared" si="19"/>
        <v>0</v>
      </c>
      <c r="AZ112" s="19">
        <f t="shared" ref="AZ112:BH112" si="213">AZ24-AY24</f>
        <v>0</v>
      </c>
      <c r="BA112" s="19">
        <f t="shared" si="213"/>
        <v>0</v>
      </c>
      <c r="BB112" s="19">
        <f t="shared" si="213"/>
        <v>0</v>
      </c>
      <c r="BC112" s="19">
        <f t="shared" si="213"/>
        <v>0</v>
      </c>
      <c r="BD112" s="19">
        <f t="shared" si="213"/>
        <v>0</v>
      </c>
      <c r="BE112" s="19">
        <f t="shared" si="213"/>
        <v>0</v>
      </c>
      <c r="BF112" s="19">
        <f t="shared" si="213"/>
        <v>0</v>
      </c>
      <c r="BG112" s="19">
        <f t="shared" si="213"/>
        <v>0</v>
      </c>
      <c r="BH112" s="20">
        <f t="shared" si="213"/>
        <v>2400</v>
      </c>
      <c r="BI112" s="18">
        <f t="shared" si="21"/>
        <v>0</v>
      </c>
      <c r="BJ112" s="19">
        <f t="shared" ref="BJ112:BP112" si="214">BJ24-BI24</f>
        <v>0</v>
      </c>
      <c r="BK112" s="19">
        <f t="shared" si="214"/>
        <v>0</v>
      </c>
      <c r="BL112" s="19">
        <f t="shared" si="214"/>
        <v>0</v>
      </c>
      <c r="BM112" s="19">
        <f t="shared" si="214"/>
        <v>0</v>
      </c>
      <c r="BN112" s="19">
        <f t="shared" si="214"/>
        <v>0</v>
      </c>
      <c r="BO112" s="19">
        <f t="shared" si="214"/>
        <v>0</v>
      </c>
      <c r="BP112" s="20">
        <f t="shared" si="214"/>
        <v>0</v>
      </c>
      <c r="BQ112" s="18">
        <f t="shared" si="23"/>
        <v>0</v>
      </c>
      <c r="BR112" s="19">
        <f t="shared" ref="BR112:CA112" si="215">BR24-BQ24</f>
        <v>0</v>
      </c>
      <c r="BS112" s="19">
        <f t="shared" si="215"/>
        <v>0</v>
      </c>
      <c r="BT112" s="19">
        <f t="shared" si="215"/>
        <v>0</v>
      </c>
      <c r="BU112" s="19">
        <f t="shared" si="215"/>
        <v>0</v>
      </c>
      <c r="BV112" s="19">
        <f t="shared" si="215"/>
        <v>0</v>
      </c>
      <c r="BW112" s="19">
        <f t="shared" si="215"/>
        <v>0</v>
      </c>
      <c r="BX112" s="19">
        <f t="shared" si="215"/>
        <v>0</v>
      </c>
      <c r="BY112" s="19">
        <f t="shared" si="215"/>
        <v>0</v>
      </c>
      <c r="BZ112" s="19">
        <f t="shared" si="215"/>
        <v>0</v>
      </c>
      <c r="CA112" s="20">
        <f t="shared" si="215"/>
        <v>0</v>
      </c>
      <c r="CB112" s="18">
        <f t="shared" si="25"/>
        <v>0</v>
      </c>
      <c r="CC112" s="19">
        <f t="shared" ref="CC112:CG112" si="216">CC24-CB24</f>
        <v>0</v>
      </c>
      <c r="CD112" s="19">
        <f t="shared" si="216"/>
        <v>0</v>
      </c>
      <c r="CE112" s="19">
        <f t="shared" si="216"/>
        <v>0</v>
      </c>
      <c r="CF112" s="19">
        <f t="shared" si="216"/>
        <v>0</v>
      </c>
      <c r="CG112" s="20">
        <f t="shared" si="216"/>
        <v>0</v>
      </c>
    </row>
    <row r="113">
      <c r="A113" s="14" t="s">
        <v>31</v>
      </c>
      <c r="B113" s="18">
        <f t="shared" si="27"/>
        <v>2138.75</v>
      </c>
      <c r="C113" s="19">
        <f t="shared" ref="C113:K113" si="217">C25-B25</f>
        <v>3138</v>
      </c>
      <c r="D113" s="19">
        <f t="shared" si="217"/>
        <v>2794</v>
      </c>
      <c r="E113" s="19">
        <f t="shared" si="217"/>
        <v>3050</v>
      </c>
      <c r="F113" s="19">
        <f t="shared" si="217"/>
        <v>3447</v>
      </c>
      <c r="G113" s="19">
        <f t="shared" si="217"/>
        <v>3263</v>
      </c>
      <c r="H113" s="19">
        <f t="shared" si="217"/>
        <v>4885</v>
      </c>
      <c r="I113" s="19">
        <f t="shared" si="217"/>
        <v>4955</v>
      </c>
      <c r="J113" s="19">
        <f t="shared" si="217"/>
        <v>3769</v>
      </c>
      <c r="K113" s="20">
        <f t="shared" si="217"/>
        <v>4187</v>
      </c>
      <c r="L113" s="18">
        <f t="shared" si="11"/>
        <v>3164.666667</v>
      </c>
      <c r="M113" s="19">
        <f t="shared" ref="M113:T113" si="218">M25-L25</f>
        <v>3214</v>
      </c>
      <c r="N113" s="19">
        <f t="shared" si="218"/>
        <v>2840</v>
      </c>
      <c r="O113" s="19">
        <f t="shared" si="218"/>
        <v>3472</v>
      </c>
      <c r="P113" s="19">
        <f t="shared" si="218"/>
        <v>3729</v>
      </c>
      <c r="Q113" s="19">
        <f t="shared" si="218"/>
        <v>3379</v>
      </c>
      <c r="R113" s="19">
        <f t="shared" si="218"/>
        <v>5238</v>
      </c>
      <c r="S113" s="19">
        <f t="shared" si="218"/>
        <v>5266</v>
      </c>
      <c r="T113" s="20">
        <f t="shared" si="218"/>
        <v>3870</v>
      </c>
      <c r="U113" s="18">
        <f t="shared" si="13"/>
        <v>3143.666667</v>
      </c>
      <c r="V113" s="19">
        <f t="shared" ref="V113:AD113" si="219">V25-U25</f>
        <v>3076</v>
      </c>
      <c r="W113" s="19">
        <f t="shared" si="219"/>
        <v>2983</v>
      </c>
      <c r="X113" s="19">
        <f t="shared" si="219"/>
        <v>4043</v>
      </c>
      <c r="Y113" s="19">
        <f t="shared" si="219"/>
        <v>3644</v>
      </c>
      <c r="Z113" s="19">
        <f t="shared" si="219"/>
        <v>3345</v>
      </c>
      <c r="AA113" s="19">
        <f t="shared" si="219"/>
        <v>5165</v>
      </c>
      <c r="AB113" s="19">
        <f t="shared" si="219"/>
        <v>5420</v>
      </c>
      <c r="AC113" s="19">
        <f t="shared" si="219"/>
        <v>4197</v>
      </c>
      <c r="AD113" s="20">
        <f t="shared" si="219"/>
        <v>3929</v>
      </c>
      <c r="AE113" s="18">
        <f t="shared" si="15"/>
        <v>3154</v>
      </c>
      <c r="AF113" s="19">
        <f t="shared" ref="AF113:AN113" si="220">AF25-AE25</f>
        <v>3004</v>
      </c>
      <c r="AG113" s="19">
        <f t="shared" si="220"/>
        <v>2854</v>
      </c>
      <c r="AH113" s="19">
        <f t="shared" si="220"/>
        <v>4157</v>
      </c>
      <c r="AI113" s="19">
        <f t="shared" si="220"/>
        <v>4315</v>
      </c>
      <c r="AJ113" s="19">
        <f t="shared" si="220"/>
        <v>3555</v>
      </c>
      <c r="AK113" s="19">
        <f t="shared" si="220"/>
        <v>5414</v>
      </c>
      <c r="AL113" s="19">
        <f t="shared" si="220"/>
        <v>5602</v>
      </c>
      <c r="AM113" s="19">
        <f t="shared" si="220"/>
        <v>4470</v>
      </c>
      <c r="AN113" s="20">
        <f t="shared" si="220"/>
        <v>4091</v>
      </c>
      <c r="AO113" s="18">
        <f t="shared" si="17"/>
        <v>3324.666667</v>
      </c>
      <c r="AP113" s="19">
        <f t="shared" ref="AP113:AX113" si="221">AP25-AO25</f>
        <v>3144</v>
      </c>
      <c r="AQ113" s="19">
        <f t="shared" si="221"/>
        <v>3112</v>
      </c>
      <c r="AR113" s="19">
        <f t="shared" si="221"/>
        <v>4699</v>
      </c>
      <c r="AS113" s="19">
        <f t="shared" si="221"/>
        <v>4547</v>
      </c>
      <c r="AT113" s="19">
        <f t="shared" si="221"/>
        <v>3791</v>
      </c>
      <c r="AU113" s="19">
        <f t="shared" si="221"/>
        <v>5086</v>
      </c>
      <c r="AV113" s="19">
        <f t="shared" si="221"/>
        <v>5614</v>
      </c>
      <c r="AW113" s="19">
        <f t="shared" si="221"/>
        <v>4149</v>
      </c>
      <c r="AX113" s="20">
        <f t="shared" si="221"/>
        <v>4056</v>
      </c>
      <c r="AY113" s="18">
        <f t="shared" si="19"/>
        <v>0</v>
      </c>
      <c r="AZ113" s="19">
        <f t="shared" ref="AZ113:BH113" si="222">AZ25-AY25</f>
        <v>0</v>
      </c>
      <c r="BA113" s="19">
        <f t="shared" si="222"/>
        <v>0</v>
      </c>
      <c r="BB113" s="19">
        <f t="shared" si="222"/>
        <v>0</v>
      </c>
      <c r="BC113" s="19">
        <f t="shared" si="222"/>
        <v>0</v>
      </c>
      <c r="BD113" s="19">
        <f t="shared" si="222"/>
        <v>0</v>
      </c>
      <c r="BE113" s="19">
        <f t="shared" si="222"/>
        <v>0</v>
      </c>
      <c r="BF113" s="19">
        <f t="shared" si="222"/>
        <v>0</v>
      </c>
      <c r="BG113" s="19">
        <f t="shared" si="222"/>
        <v>0</v>
      </c>
      <c r="BH113" s="20">
        <f t="shared" si="222"/>
        <v>42989</v>
      </c>
      <c r="BI113" s="18">
        <f t="shared" si="21"/>
        <v>0</v>
      </c>
      <c r="BJ113" s="19">
        <f t="shared" ref="BJ113:BP113" si="223">BJ25-BI25</f>
        <v>0</v>
      </c>
      <c r="BK113" s="19">
        <f t="shared" si="223"/>
        <v>0</v>
      </c>
      <c r="BL113" s="19">
        <f t="shared" si="223"/>
        <v>0</v>
      </c>
      <c r="BM113" s="19">
        <f t="shared" si="223"/>
        <v>0</v>
      </c>
      <c r="BN113" s="19">
        <f t="shared" si="223"/>
        <v>0</v>
      </c>
      <c r="BO113" s="19">
        <f t="shared" si="223"/>
        <v>0</v>
      </c>
      <c r="BP113" s="20">
        <f t="shared" si="223"/>
        <v>0</v>
      </c>
      <c r="BQ113" s="18">
        <f t="shared" si="23"/>
        <v>0</v>
      </c>
      <c r="BR113" s="19">
        <f t="shared" ref="BR113:CA113" si="224">BR25-BQ25</f>
        <v>0</v>
      </c>
      <c r="BS113" s="19">
        <f t="shared" si="224"/>
        <v>0</v>
      </c>
      <c r="BT113" s="19">
        <f t="shared" si="224"/>
        <v>0</v>
      </c>
      <c r="BU113" s="19">
        <f t="shared" si="224"/>
        <v>0</v>
      </c>
      <c r="BV113" s="19">
        <f t="shared" si="224"/>
        <v>0</v>
      </c>
      <c r="BW113" s="19">
        <f t="shared" si="224"/>
        <v>0</v>
      </c>
      <c r="BX113" s="19">
        <f t="shared" si="224"/>
        <v>0</v>
      </c>
      <c r="BY113" s="19">
        <f t="shared" si="224"/>
        <v>0</v>
      </c>
      <c r="BZ113" s="19">
        <f t="shared" si="224"/>
        <v>0</v>
      </c>
      <c r="CA113" s="20">
        <f t="shared" si="224"/>
        <v>0</v>
      </c>
      <c r="CB113" s="18">
        <f t="shared" si="25"/>
        <v>0</v>
      </c>
      <c r="CC113" s="19">
        <f t="shared" ref="CC113:CG113" si="225">CC25-CB25</f>
        <v>0</v>
      </c>
      <c r="CD113" s="19">
        <f t="shared" si="225"/>
        <v>0</v>
      </c>
      <c r="CE113" s="19">
        <f t="shared" si="225"/>
        <v>0</v>
      </c>
      <c r="CF113" s="19">
        <f t="shared" si="225"/>
        <v>0</v>
      </c>
      <c r="CG113" s="20">
        <f t="shared" si="225"/>
        <v>0</v>
      </c>
    </row>
    <row r="114">
      <c r="A114" s="14" t="s">
        <v>32</v>
      </c>
      <c r="B114" s="18">
        <f t="shared" si="27"/>
        <v>2076.5</v>
      </c>
      <c r="C114" s="19">
        <f t="shared" ref="C114:K114" si="226">C26-B26</f>
        <v>2911</v>
      </c>
      <c r="D114" s="19">
        <f t="shared" si="226"/>
        <v>1927</v>
      </c>
      <c r="E114" s="19">
        <f t="shared" si="226"/>
        <v>2905</v>
      </c>
      <c r="F114" s="19">
        <f t="shared" si="226"/>
        <v>3068</v>
      </c>
      <c r="G114" s="19">
        <f t="shared" si="226"/>
        <v>2650</v>
      </c>
      <c r="H114" s="19">
        <f t="shared" si="226"/>
        <v>3837</v>
      </c>
      <c r="I114" s="19">
        <f t="shared" si="226"/>
        <v>4316</v>
      </c>
      <c r="J114" s="19">
        <f t="shared" si="226"/>
        <v>2981</v>
      </c>
      <c r="K114" s="20">
        <f t="shared" si="226"/>
        <v>3317</v>
      </c>
      <c r="L114" s="18">
        <f t="shared" si="11"/>
        <v>2809</v>
      </c>
      <c r="M114" s="19">
        <f t="shared" ref="M114:T114" si="227">M26-L26</f>
        <v>2746</v>
      </c>
      <c r="N114" s="19">
        <f t="shared" si="227"/>
        <v>2205</v>
      </c>
      <c r="O114" s="19">
        <f t="shared" si="227"/>
        <v>3984</v>
      </c>
      <c r="P114" s="19">
        <f t="shared" si="227"/>
        <v>3021</v>
      </c>
      <c r="Q114" s="19">
        <f t="shared" si="227"/>
        <v>2878</v>
      </c>
      <c r="R114" s="19">
        <f t="shared" si="227"/>
        <v>4041</v>
      </c>
      <c r="S114" s="19">
        <f t="shared" si="227"/>
        <v>3682</v>
      </c>
      <c r="T114" s="20">
        <f t="shared" si="227"/>
        <v>3288</v>
      </c>
      <c r="U114" s="18">
        <f t="shared" si="13"/>
        <v>2653.666667</v>
      </c>
      <c r="V114" s="19">
        <f t="shared" ref="V114:AD114" si="228">V26-U26</f>
        <v>2765</v>
      </c>
      <c r="W114" s="19">
        <f t="shared" si="228"/>
        <v>2332</v>
      </c>
      <c r="X114" s="19">
        <f t="shared" si="228"/>
        <v>4531</v>
      </c>
      <c r="Y114" s="19">
        <f t="shared" si="228"/>
        <v>3162</v>
      </c>
      <c r="Z114" s="19">
        <f t="shared" si="228"/>
        <v>3147</v>
      </c>
      <c r="AA114" s="19">
        <f t="shared" si="228"/>
        <v>3645</v>
      </c>
      <c r="AB114" s="19">
        <f t="shared" si="228"/>
        <v>3869</v>
      </c>
      <c r="AC114" s="19">
        <f t="shared" si="228"/>
        <v>3507</v>
      </c>
      <c r="AD114" s="20">
        <f t="shared" si="228"/>
        <v>3231</v>
      </c>
      <c r="AE114" s="18">
        <f t="shared" si="15"/>
        <v>2702.666667</v>
      </c>
      <c r="AF114" s="19">
        <f t="shared" ref="AF114:AN114" si="229">AF26-AE26</f>
        <v>2758</v>
      </c>
      <c r="AG114" s="19">
        <f t="shared" si="229"/>
        <v>2437</v>
      </c>
      <c r="AH114" s="19">
        <f t="shared" si="229"/>
        <v>3843</v>
      </c>
      <c r="AI114" s="19">
        <f t="shared" si="229"/>
        <v>3122</v>
      </c>
      <c r="AJ114" s="19">
        <f t="shared" si="229"/>
        <v>3043</v>
      </c>
      <c r="AK114" s="19">
        <f t="shared" si="229"/>
        <v>3736</v>
      </c>
      <c r="AL114" s="19">
        <f t="shared" si="229"/>
        <v>3625</v>
      </c>
      <c r="AM114" s="19">
        <f t="shared" si="229"/>
        <v>3244</v>
      </c>
      <c r="AN114" s="20">
        <f t="shared" si="229"/>
        <v>2995</v>
      </c>
      <c r="AO114" s="18">
        <f t="shared" si="17"/>
        <v>2559</v>
      </c>
      <c r="AP114" s="19">
        <f t="shared" ref="AP114:AX114" si="230">AP26-AO26</f>
        <v>2429</v>
      </c>
      <c r="AQ114" s="19">
        <f t="shared" si="230"/>
        <v>2226</v>
      </c>
      <c r="AR114" s="19">
        <f t="shared" si="230"/>
        <v>3550</v>
      </c>
      <c r="AS114" s="19">
        <f t="shared" si="230"/>
        <v>2455</v>
      </c>
      <c r="AT114" s="19">
        <f t="shared" si="230"/>
        <v>3073</v>
      </c>
      <c r="AU114" s="19">
        <f t="shared" si="230"/>
        <v>3511</v>
      </c>
      <c r="AV114" s="19">
        <f t="shared" si="230"/>
        <v>3915</v>
      </c>
      <c r="AW114" s="19">
        <f t="shared" si="230"/>
        <v>3110</v>
      </c>
      <c r="AX114" s="20">
        <f t="shared" si="230"/>
        <v>3029</v>
      </c>
      <c r="AY114" s="18">
        <f t="shared" si="19"/>
        <v>2211.666667</v>
      </c>
      <c r="AZ114" s="19">
        <f t="shared" ref="AZ114:BH114" si="231">AZ26-AY26</f>
        <v>2373</v>
      </c>
      <c r="BA114" s="19">
        <f t="shared" si="231"/>
        <v>1595</v>
      </c>
      <c r="BB114" s="19">
        <f t="shared" si="231"/>
        <v>2782</v>
      </c>
      <c r="BC114" s="19">
        <f t="shared" si="231"/>
        <v>2417</v>
      </c>
      <c r="BD114" s="19">
        <f t="shared" si="231"/>
        <v>2241</v>
      </c>
      <c r="BE114" s="19">
        <f t="shared" si="231"/>
        <v>3019</v>
      </c>
      <c r="BF114" s="19">
        <f t="shared" si="231"/>
        <v>3303</v>
      </c>
      <c r="BG114" s="19">
        <f t="shared" si="231"/>
        <v>2283</v>
      </c>
      <c r="BH114" s="20">
        <f t="shared" si="231"/>
        <v>2480</v>
      </c>
      <c r="BI114" s="18">
        <f t="shared" si="21"/>
        <v>1812</v>
      </c>
      <c r="BJ114" s="19">
        <f t="shared" ref="BJ114:BP114" si="232">BJ26-BI26</f>
        <v>558</v>
      </c>
      <c r="BK114" s="19">
        <f t="shared" si="232"/>
        <v>1991</v>
      </c>
      <c r="BL114" s="19">
        <f t="shared" si="232"/>
        <v>2181</v>
      </c>
      <c r="BM114" s="19">
        <f t="shared" si="232"/>
        <v>2250</v>
      </c>
      <c r="BN114" s="19">
        <f t="shared" si="232"/>
        <v>2511</v>
      </c>
      <c r="BO114" s="19">
        <f t="shared" si="232"/>
        <v>2861</v>
      </c>
      <c r="BP114" s="20">
        <f t="shared" si="232"/>
        <v>3006</v>
      </c>
      <c r="BQ114" s="18">
        <f t="shared" si="23"/>
        <v>1640</v>
      </c>
      <c r="BR114" s="19">
        <f t="shared" ref="BR114:CA114" si="233">BR26-BQ26</f>
        <v>2063</v>
      </c>
      <c r="BS114" s="19">
        <f t="shared" si="233"/>
        <v>1865</v>
      </c>
      <c r="BT114" s="19">
        <f t="shared" si="233"/>
        <v>1650</v>
      </c>
      <c r="BU114" s="19">
        <f t="shared" si="233"/>
        <v>2380</v>
      </c>
      <c r="BV114" s="19">
        <f t="shared" si="233"/>
        <v>2215</v>
      </c>
      <c r="BW114" s="19">
        <f t="shared" si="233"/>
        <v>2224</v>
      </c>
      <c r="BX114" s="19">
        <f t="shared" si="233"/>
        <v>2452</v>
      </c>
      <c r="BY114" s="19">
        <f t="shared" si="233"/>
        <v>2170</v>
      </c>
      <c r="BZ114" s="19">
        <f t="shared" si="233"/>
        <v>1856</v>
      </c>
      <c r="CA114" s="20">
        <f t="shared" si="233"/>
        <v>1931</v>
      </c>
      <c r="CB114" s="18">
        <f t="shared" si="25"/>
        <v>1476.5</v>
      </c>
      <c r="CC114" s="19">
        <f t="shared" ref="CC114:CG114" si="234">CC26-CB26</f>
        <v>1878</v>
      </c>
      <c r="CD114" s="19">
        <f t="shared" si="234"/>
        <v>1689</v>
      </c>
      <c r="CE114" s="19">
        <f t="shared" si="234"/>
        <v>1407</v>
      </c>
      <c r="CF114" s="19">
        <f t="shared" si="234"/>
        <v>2128</v>
      </c>
      <c r="CG114" s="20">
        <f t="shared" si="234"/>
        <v>1482</v>
      </c>
    </row>
    <row r="115">
      <c r="A115" s="14" t="s">
        <v>33</v>
      </c>
      <c r="B115" s="18">
        <f t="shared" si="27"/>
        <v>1503.25</v>
      </c>
      <c r="C115" s="19">
        <f t="shared" ref="C115:K115" si="235">C27-B27</f>
        <v>2230</v>
      </c>
      <c r="D115" s="19">
        <f t="shared" si="235"/>
        <v>1990</v>
      </c>
      <c r="E115" s="19">
        <f t="shared" si="235"/>
        <v>2414</v>
      </c>
      <c r="F115" s="19">
        <f t="shared" si="235"/>
        <v>2507</v>
      </c>
      <c r="G115" s="19">
        <f t="shared" si="235"/>
        <v>2430</v>
      </c>
      <c r="H115" s="19">
        <f t="shared" si="235"/>
        <v>3057</v>
      </c>
      <c r="I115" s="19">
        <f t="shared" si="235"/>
        <v>2925</v>
      </c>
      <c r="J115" s="19">
        <f t="shared" si="235"/>
        <v>2359</v>
      </c>
      <c r="K115" s="20">
        <f t="shared" si="235"/>
        <v>2862</v>
      </c>
      <c r="L115" s="18">
        <f t="shared" si="11"/>
        <v>2221</v>
      </c>
      <c r="M115" s="19">
        <f t="shared" ref="M115:T115" si="236">M27-L27</f>
        <v>2450</v>
      </c>
      <c r="N115" s="19">
        <f t="shared" si="236"/>
        <v>2029</v>
      </c>
      <c r="O115" s="19">
        <f t="shared" si="236"/>
        <v>2918</v>
      </c>
      <c r="P115" s="19">
        <f t="shared" si="236"/>
        <v>2628</v>
      </c>
      <c r="Q115" s="19">
        <f t="shared" si="236"/>
        <v>2653</v>
      </c>
      <c r="R115" s="19">
        <f t="shared" si="236"/>
        <v>3146</v>
      </c>
      <c r="S115" s="19">
        <f t="shared" si="236"/>
        <v>3149</v>
      </c>
      <c r="T115" s="20">
        <f t="shared" si="236"/>
        <v>2910</v>
      </c>
      <c r="U115" s="18">
        <f t="shared" si="13"/>
        <v>2394.666667</v>
      </c>
      <c r="V115" s="19">
        <f t="shared" ref="V115:AD115" si="237">V27-U27</f>
        <v>2450</v>
      </c>
      <c r="W115" s="19">
        <f t="shared" si="237"/>
        <v>2252</v>
      </c>
      <c r="X115" s="19">
        <f t="shared" si="237"/>
        <v>2960</v>
      </c>
      <c r="Y115" s="19">
        <f t="shared" si="237"/>
        <v>2733</v>
      </c>
      <c r="Z115" s="19">
        <f t="shared" si="237"/>
        <v>2945</v>
      </c>
      <c r="AA115" s="19">
        <f t="shared" si="237"/>
        <v>3376</v>
      </c>
      <c r="AB115" s="19">
        <f t="shared" si="237"/>
        <v>3060</v>
      </c>
      <c r="AC115" s="19">
        <f t="shared" si="237"/>
        <v>2178</v>
      </c>
      <c r="AD115" s="20">
        <f t="shared" si="237"/>
        <v>2955</v>
      </c>
      <c r="AE115" s="18">
        <f t="shared" si="15"/>
        <v>2402.666667</v>
      </c>
      <c r="AF115" s="19">
        <f t="shared" ref="AF115:AN115" si="238">AF27-AE27</f>
        <v>2475</v>
      </c>
      <c r="AG115" s="19">
        <f t="shared" si="238"/>
        <v>2243</v>
      </c>
      <c r="AH115" s="19">
        <f t="shared" si="238"/>
        <v>3388</v>
      </c>
      <c r="AI115" s="19">
        <f t="shared" si="238"/>
        <v>2874</v>
      </c>
      <c r="AJ115" s="19">
        <f t="shared" si="238"/>
        <v>3342</v>
      </c>
      <c r="AK115" s="19">
        <f t="shared" si="238"/>
        <v>3555</v>
      </c>
      <c r="AL115" s="19">
        <f t="shared" si="238"/>
        <v>3636</v>
      </c>
      <c r="AM115" s="19">
        <f t="shared" si="238"/>
        <v>3273</v>
      </c>
      <c r="AN115" s="20">
        <f t="shared" si="238"/>
        <v>2973</v>
      </c>
      <c r="AO115" s="18">
        <f t="shared" si="17"/>
        <v>2545</v>
      </c>
      <c r="AP115" s="19">
        <f t="shared" ref="AP115:AX115" si="239">AP27-AO27</f>
        <v>2595</v>
      </c>
      <c r="AQ115" s="19">
        <f t="shared" si="239"/>
        <v>2480</v>
      </c>
      <c r="AR115" s="19">
        <f t="shared" si="239"/>
        <v>3858</v>
      </c>
      <c r="AS115" s="19">
        <f t="shared" si="239"/>
        <v>3134</v>
      </c>
      <c r="AT115" s="19">
        <f t="shared" si="239"/>
        <v>3685</v>
      </c>
      <c r="AU115" s="19">
        <f t="shared" si="239"/>
        <v>3518</v>
      </c>
      <c r="AV115" s="19">
        <f t="shared" si="239"/>
        <v>4114</v>
      </c>
      <c r="AW115" s="19">
        <f t="shared" si="239"/>
        <v>3585</v>
      </c>
      <c r="AX115" s="20">
        <f t="shared" si="239"/>
        <v>3195</v>
      </c>
      <c r="AY115" s="18">
        <f t="shared" si="19"/>
        <v>2809</v>
      </c>
      <c r="AZ115" s="19">
        <f t="shared" ref="AZ115:BH115" si="240">AZ27-AY27</f>
        <v>2857</v>
      </c>
      <c r="BA115" s="19">
        <f t="shared" si="240"/>
        <v>2948</v>
      </c>
      <c r="BB115" s="19">
        <f t="shared" si="240"/>
        <v>3677</v>
      </c>
      <c r="BC115" s="19">
        <f t="shared" si="240"/>
        <v>3513</v>
      </c>
      <c r="BD115" s="19">
        <f t="shared" si="240"/>
        <v>4306</v>
      </c>
      <c r="BE115" s="19">
        <f t="shared" si="240"/>
        <v>4041</v>
      </c>
      <c r="BF115" s="19">
        <f t="shared" si="240"/>
        <v>4076</v>
      </c>
      <c r="BG115" s="19">
        <f t="shared" si="240"/>
        <v>3490</v>
      </c>
      <c r="BH115" s="20">
        <f t="shared" si="240"/>
        <v>3051</v>
      </c>
      <c r="BI115" s="18">
        <f t="shared" si="21"/>
        <v>2818.333333</v>
      </c>
      <c r="BJ115" s="19">
        <f t="shared" ref="BJ115:BP115" si="241">BJ27-BI27</f>
        <v>1724</v>
      </c>
      <c r="BK115" s="19">
        <f t="shared" si="241"/>
        <v>2207</v>
      </c>
      <c r="BL115" s="19">
        <f t="shared" si="241"/>
        <v>3561</v>
      </c>
      <c r="BM115" s="19">
        <f t="shared" si="241"/>
        <v>3332</v>
      </c>
      <c r="BN115" s="19">
        <f t="shared" si="241"/>
        <v>3705</v>
      </c>
      <c r="BO115" s="19">
        <f t="shared" si="241"/>
        <v>3872</v>
      </c>
      <c r="BP115" s="20">
        <f t="shared" si="241"/>
        <v>3621</v>
      </c>
      <c r="BQ115" s="18">
        <f t="shared" si="23"/>
        <v>2649.5</v>
      </c>
      <c r="BR115" s="19">
        <f t="shared" ref="BR115:CA115" si="242">BR27-BQ27</f>
        <v>3177</v>
      </c>
      <c r="BS115" s="19">
        <f t="shared" si="242"/>
        <v>2934</v>
      </c>
      <c r="BT115" s="19">
        <f t="shared" si="242"/>
        <v>2632</v>
      </c>
      <c r="BU115" s="19">
        <f t="shared" si="242"/>
        <v>3701</v>
      </c>
      <c r="BV115" s="19">
        <f t="shared" si="242"/>
        <v>3238</v>
      </c>
      <c r="BW115" s="19">
        <f t="shared" si="242"/>
        <v>3882</v>
      </c>
      <c r="BX115" s="19">
        <f t="shared" si="242"/>
        <v>3355</v>
      </c>
      <c r="BY115" s="19">
        <f t="shared" si="242"/>
        <v>3219</v>
      </c>
      <c r="BZ115" s="19">
        <f t="shared" si="242"/>
        <v>2393</v>
      </c>
      <c r="CA115" s="20">
        <f t="shared" si="242"/>
        <v>2802</v>
      </c>
      <c r="CB115" s="18">
        <f t="shared" si="25"/>
        <v>2796</v>
      </c>
      <c r="CC115" s="19">
        <f t="shared" ref="CC115:CG115" si="243">CC27-CB27</f>
        <v>3602</v>
      </c>
      <c r="CD115" s="19">
        <f t="shared" si="243"/>
        <v>3246</v>
      </c>
      <c r="CE115" s="19">
        <f t="shared" si="243"/>
        <v>2196</v>
      </c>
      <c r="CF115" s="19">
        <f t="shared" si="243"/>
        <v>4744</v>
      </c>
      <c r="CG115" s="20">
        <f t="shared" si="243"/>
        <v>3270</v>
      </c>
    </row>
    <row r="116">
      <c r="A116" s="14" t="s">
        <v>34</v>
      </c>
      <c r="B116" s="18">
        <f t="shared" si="27"/>
        <v>4456.5</v>
      </c>
      <c r="C116" s="19">
        <f t="shared" ref="C116:K116" si="244">C28-B28</f>
        <v>6136</v>
      </c>
      <c r="D116" s="19">
        <f t="shared" si="244"/>
        <v>5000</v>
      </c>
      <c r="E116" s="19">
        <f t="shared" si="244"/>
        <v>5444</v>
      </c>
      <c r="F116" s="19">
        <f t="shared" si="244"/>
        <v>6743</v>
      </c>
      <c r="G116" s="19">
        <f t="shared" si="244"/>
        <v>6014</v>
      </c>
      <c r="H116" s="19">
        <f t="shared" si="244"/>
        <v>6723</v>
      </c>
      <c r="I116" s="19">
        <f t="shared" si="244"/>
        <v>7015</v>
      </c>
      <c r="J116" s="19">
        <f t="shared" si="244"/>
        <v>6194</v>
      </c>
      <c r="K116" s="20">
        <f t="shared" si="244"/>
        <v>6469</v>
      </c>
      <c r="L116" s="18">
        <f t="shared" si="11"/>
        <v>6085</v>
      </c>
      <c r="M116" s="19">
        <f t="shared" ref="M116:T116" si="245">M28-L28</f>
        <v>5891</v>
      </c>
      <c r="N116" s="19">
        <f t="shared" si="245"/>
        <v>5684</v>
      </c>
      <c r="O116" s="19">
        <f t="shared" si="245"/>
        <v>6022</v>
      </c>
      <c r="P116" s="19">
        <f t="shared" si="245"/>
        <v>6049</v>
      </c>
      <c r="Q116" s="19">
        <f t="shared" si="245"/>
        <v>6583</v>
      </c>
      <c r="R116" s="19">
        <f t="shared" si="245"/>
        <v>6674</v>
      </c>
      <c r="S116" s="19">
        <f t="shared" si="245"/>
        <v>7229</v>
      </c>
      <c r="T116" s="20">
        <f t="shared" si="245"/>
        <v>6510</v>
      </c>
      <c r="U116" s="18">
        <f t="shared" si="13"/>
        <v>5129</v>
      </c>
      <c r="V116" s="19">
        <f t="shared" ref="V116:AD116" si="246">V28-U28</f>
        <v>5319</v>
      </c>
      <c r="W116" s="19">
        <f t="shared" si="246"/>
        <v>4968</v>
      </c>
      <c r="X116" s="19">
        <f t="shared" si="246"/>
        <v>6254</v>
      </c>
      <c r="Y116" s="19">
        <f t="shared" si="246"/>
        <v>5407</v>
      </c>
      <c r="Z116" s="19">
        <f t="shared" si="246"/>
        <v>5780</v>
      </c>
      <c r="AA116" s="19">
        <f t="shared" si="246"/>
        <v>5976</v>
      </c>
      <c r="AB116" s="19">
        <f t="shared" si="246"/>
        <v>6407</v>
      </c>
      <c r="AC116" s="19">
        <f t="shared" si="246"/>
        <v>6322</v>
      </c>
      <c r="AD116" s="20">
        <f t="shared" si="246"/>
        <v>6345</v>
      </c>
      <c r="AE116" s="18">
        <f t="shared" si="15"/>
        <v>5826.666667</v>
      </c>
      <c r="AF116" s="19">
        <f t="shared" ref="AF116:AN116" si="247">AF28-AE28</f>
        <v>5905</v>
      </c>
      <c r="AG116" s="19">
        <f t="shared" si="247"/>
        <v>5646</v>
      </c>
      <c r="AH116" s="19">
        <f t="shared" si="247"/>
        <v>5979</v>
      </c>
      <c r="AI116" s="19">
        <f t="shared" si="247"/>
        <v>6173</v>
      </c>
      <c r="AJ116" s="19">
        <f t="shared" si="247"/>
        <v>6421</v>
      </c>
      <c r="AK116" s="19">
        <f t="shared" si="247"/>
        <v>6569</v>
      </c>
      <c r="AL116" s="19">
        <f t="shared" si="247"/>
        <v>6940</v>
      </c>
      <c r="AM116" s="19">
        <f t="shared" si="247"/>
        <v>7082</v>
      </c>
      <c r="AN116" s="20">
        <f t="shared" si="247"/>
        <v>6650</v>
      </c>
      <c r="AO116" s="18">
        <f t="shared" si="17"/>
        <v>5931</v>
      </c>
      <c r="AP116" s="19">
        <f t="shared" ref="AP116:AX116" si="248">AP28-AO28</f>
        <v>6585</v>
      </c>
      <c r="AQ116" s="19">
        <f t="shared" si="248"/>
        <v>6426</v>
      </c>
      <c r="AR116" s="19">
        <f t="shared" si="248"/>
        <v>6683</v>
      </c>
      <c r="AS116" s="19">
        <f t="shared" si="248"/>
        <v>6406</v>
      </c>
      <c r="AT116" s="19">
        <f t="shared" si="248"/>
        <v>7013</v>
      </c>
      <c r="AU116" s="19">
        <f t="shared" si="248"/>
        <v>6296</v>
      </c>
      <c r="AV116" s="19">
        <f t="shared" si="248"/>
        <v>8066</v>
      </c>
      <c r="AW116" s="19">
        <f t="shared" si="248"/>
        <v>7589</v>
      </c>
      <c r="AX116" s="20">
        <f t="shared" si="248"/>
        <v>7579</v>
      </c>
      <c r="AY116" s="18">
        <f t="shared" si="19"/>
        <v>5724.333333</v>
      </c>
      <c r="AZ116" s="19">
        <f t="shared" ref="AZ116:BH116" si="249">AZ28-AY28</f>
        <v>6378</v>
      </c>
      <c r="BA116" s="19">
        <f t="shared" si="249"/>
        <v>5699</v>
      </c>
      <c r="BB116" s="19">
        <f t="shared" si="249"/>
        <v>6338</v>
      </c>
      <c r="BC116" s="19">
        <f t="shared" si="249"/>
        <v>6848</v>
      </c>
      <c r="BD116" s="19">
        <f t="shared" si="249"/>
        <v>6754</v>
      </c>
      <c r="BE116" s="19">
        <f t="shared" si="249"/>
        <v>6762</v>
      </c>
      <c r="BF116" s="19">
        <f t="shared" si="249"/>
        <v>6883</v>
      </c>
      <c r="BG116" s="19">
        <f t="shared" si="249"/>
        <v>6677</v>
      </c>
      <c r="BH116" s="20">
        <f t="shared" si="249"/>
        <v>6927</v>
      </c>
      <c r="BI116" s="18">
        <f t="shared" si="21"/>
        <v>6071.666667</v>
      </c>
      <c r="BJ116" s="19">
        <f t="shared" ref="BJ116:BP116" si="250">BJ28-BI28</f>
        <v>3977</v>
      </c>
      <c r="BK116" s="19">
        <f t="shared" si="250"/>
        <v>3725</v>
      </c>
      <c r="BL116" s="19">
        <f t="shared" si="250"/>
        <v>5768</v>
      </c>
      <c r="BM116" s="19">
        <f t="shared" si="250"/>
        <v>5890</v>
      </c>
      <c r="BN116" s="19">
        <f t="shared" si="250"/>
        <v>6651</v>
      </c>
      <c r="BO116" s="19">
        <f t="shared" si="250"/>
        <v>6489</v>
      </c>
      <c r="BP116" s="20">
        <f t="shared" si="250"/>
        <v>7226</v>
      </c>
      <c r="BQ116" s="18">
        <f t="shared" si="23"/>
        <v>5353</v>
      </c>
      <c r="BR116" s="19">
        <f t="shared" ref="BR116:CA116" si="251">BR28-BQ28</f>
        <v>7207</v>
      </c>
      <c r="BS116" s="19">
        <f t="shared" si="251"/>
        <v>6007</v>
      </c>
      <c r="BT116" s="19">
        <f t="shared" si="251"/>
        <v>5093</v>
      </c>
      <c r="BU116" s="19">
        <f t="shared" si="251"/>
        <v>6143</v>
      </c>
      <c r="BV116" s="19">
        <f t="shared" si="251"/>
        <v>5603</v>
      </c>
      <c r="BW116" s="19">
        <f t="shared" si="251"/>
        <v>6194</v>
      </c>
      <c r="BX116" s="19">
        <f t="shared" si="251"/>
        <v>6309</v>
      </c>
      <c r="BY116" s="19">
        <f t="shared" si="251"/>
        <v>5888</v>
      </c>
      <c r="BZ116" s="19">
        <f t="shared" si="251"/>
        <v>5162</v>
      </c>
      <c r="CA116" s="20">
        <f t="shared" si="251"/>
        <v>5737</v>
      </c>
      <c r="CB116" s="18">
        <f t="shared" si="25"/>
        <v>5390</v>
      </c>
      <c r="CC116" s="19">
        <f t="shared" ref="CC116:CG116" si="252">CC28-CB28</f>
        <v>7561</v>
      </c>
      <c r="CD116" s="19">
        <f t="shared" si="252"/>
        <v>6935</v>
      </c>
      <c r="CE116" s="19">
        <f t="shared" si="252"/>
        <v>5679</v>
      </c>
      <c r="CF116" s="19">
        <f t="shared" si="252"/>
        <v>6900</v>
      </c>
      <c r="CG116" s="20">
        <f t="shared" si="252"/>
        <v>5477</v>
      </c>
    </row>
    <row r="117">
      <c r="A117" s="14" t="s">
        <v>35</v>
      </c>
      <c r="B117" s="18">
        <f t="shared" si="27"/>
        <v>2177</v>
      </c>
      <c r="C117" s="19">
        <f t="shared" ref="C117:K117" si="253">C29-B29</f>
        <v>3266</v>
      </c>
      <c r="D117" s="19">
        <f t="shared" si="253"/>
        <v>3463</v>
      </c>
      <c r="E117" s="19">
        <f t="shared" si="253"/>
        <v>3837</v>
      </c>
      <c r="F117" s="19">
        <f t="shared" si="253"/>
        <v>3668</v>
      </c>
      <c r="G117" s="19">
        <f t="shared" si="253"/>
        <v>3624</v>
      </c>
      <c r="H117" s="19">
        <f t="shared" si="253"/>
        <v>4382</v>
      </c>
      <c r="I117" s="19">
        <f t="shared" si="253"/>
        <v>4438</v>
      </c>
      <c r="J117" s="19">
        <f t="shared" si="253"/>
        <v>3623</v>
      </c>
      <c r="K117" s="20">
        <f t="shared" si="253"/>
        <v>3922</v>
      </c>
      <c r="L117" s="18">
        <f t="shared" si="11"/>
        <v>2794</v>
      </c>
      <c r="M117" s="19">
        <f t="shared" ref="M117:T117" si="254">M29-L29</f>
        <v>3212</v>
      </c>
      <c r="N117" s="19">
        <f t="shared" si="254"/>
        <v>3060</v>
      </c>
      <c r="O117" s="19">
        <f t="shared" si="254"/>
        <v>3921</v>
      </c>
      <c r="P117" s="19">
        <f t="shared" si="254"/>
        <v>3660</v>
      </c>
      <c r="Q117" s="19">
        <f t="shared" si="254"/>
        <v>3913</v>
      </c>
      <c r="R117" s="19">
        <f t="shared" si="254"/>
        <v>4957</v>
      </c>
      <c r="S117" s="19">
        <f t="shared" si="254"/>
        <v>4144</v>
      </c>
      <c r="T117" s="20">
        <f t="shared" si="254"/>
        <v>3603</v>
      </c>
      <c r="U117" s="18">
        <f t="shared" si="13"/>
        <v>2898.333333</v>
      </c>
      <c r="V117" s="19">
        <f t="shared" ref="V117:AD117" si="255">V29-U29</f>
        <v>3359</v>
      </c>
      <c r="W117" s="19">
        <f t="shared" si="255"/>
        <v>3267</v>
      </c>
      <c r="X117" s="19">
        <f t="shared" si="255"/>
        <v>4245</v>
      </c>
      <c r="Y117" s="19">
        <f t="shared" si="255"/>
        <v>3400</v>
      </c>
      <c r="Z117" s="19">
        <f t="shared" si="255"/>
        <v>3769</v>
      </c>
      <c r="AA117" s="19">
        <f t="shared" si="255"/>
        <v>4497</v>
      </c>
      <c r="AB117" s="19">
        <f t="shared" si="255"/>
        <v>4155</v>
      </c>
      <c r="AC117" s="19">
        <f t="shared" si="255"/>
        <v>3942</v>
      </c>
      <c r="AD117" s="20">
        <f t="shared" si="255"/>
        <v>3833</v>
      </c>
      <c r="AE117" s="18">
        <f t="shared" si="15"/>
        <v>2853.333333</v>
      </c>
      <c r="AF117" s="19">
        <f t="shared" ref="AF117:AN117" si="256">AF29-AE29</f>
        <v>3171</v>
      </c>
      <c r="AG117" s="19">
        <f t="shared" si="256"/>
        <v>3304</v>
      </c>
      <c r="AH117" s="19">
        <f t="shared" si="256"/>
        <v>4382</v>
      </c>
      <c r="AI117" s="19">
        <f t="shared" si="256"/>
        <v>3809</v>
      </c>
      <c r="AJ117" s="19">
        <f t="shared" si="256"/>
        <v>3875</v>
      </c>
      <c r="AK117" s="19">
        <f t="shared" si="256"/>
        <v>4321</v>
      </c>
      <c r="AL117" s="19">
        <f t="shared" si="256"/>
        <v>4380</v>
      </c>
      <c r="AM117" s="19">
        <f t="shared" si="256"/>
        <v>3899</v>
      </c>
      <c r="AN117" s="20">
        <f t="shared" si="256"/>
        <v>3715</v>
      </c>
      <c r="AO117" s="18">
        <f t="shared" si="17"/>
        <v>3042.666667</v>
      </c>
      <c r="AP117" s="19">
        <f t="shared" ref="AP117:AX117" si="257">AP29-AO29</f>
        <v>3196</v>
      </c>
      <c r="AQ117" s="19">
        <f t="shared" si="257"/>
        <v>3259</v>
      </c>
      <c r="AR117" s="19">
        <f t="shared" si="257"/>
        <v>4302</v>
      </c>
      <c r="AS117" s="19">
        <f t="shared" si="257"/>
        <v>3663</v>
      </c>
      <c r="AT117" s="19">
        <f t="shared" si="257"/>
        <v>3742</v>
      </c>
      <c r="AU117" s="19">
        <f t="shared" si="257"/>
        <v>4223</v>
      </c>
      <c r="AV117" s="19">
        <f t="shared" si="257"/>
        <v>4455</v>
      </c>
      <c r="AW117" s="19">
        <f t="shared" si="257"/>
        <v>3920</v>
      </c>
      <c r="AX117" s="20">
        <f t="shared" si="257"/>
        <v>3707</v>
      </c>
      <c r="AY117" s="18">
        <f t="shared" si="19"/>
        <v>2900.333333</v>
      </c>
      <c r="AZ117" s="19">
        <f t="shared" ref="AZ117:BH117" si="258">AZ29-AY29</f>
        <v>3143</v>
      </c>
      <c r="BA117" s="19">
        <f t="shared" si="258"/>
        <v>3086</v>
      </c>
      <c r="BB117" s="19">
        <f t="shared" si="258"/>
        <v>3876</v>
      </c>
      <c r="BC117" s="19">
        <f t="shared" si="258"/>
        <v>3391</v>
      </c>
      <c r="BD117" s="19">
        <f t="shared" si="258"/>
        <v>3625</v>
      </c>
      <c r="BE117" s="19">
        <f t="shared" si="258"/>
        <v>3839</v>
      </c>
      <c r="BF117" s="19">
        <f t="shared" si="258"/>
        <v>3904</v>
      </c>
      <c r="BG117" s="19">
        <f t="shared" si="258"/>
        <v>3312</v>
      </c>
      <c r="BH117" s="20">
        <f t="shared" si="258"/>
        <v>3293</v>
      </c>
      <c r="BI117" s="18">
        <f t="shared" si="21"/>
        <v>2697.666667</v>
      </c>
      <c r="BJ117" s="19">
        <f t="shared" ref="BJ117:BP117" si="259">BJ29-BI29</f>
        <v>1715</v>
      </c>
      <c r="BK117" s="19">
        <f t="shared" si="259"/>
        <v>1917</v>
      </c>
      <c r="BL117" s="19">
        <f t="shared" si="259"/>
        <v>3077</v>
      </c>
      <c r="BM117" s="19">
        <f t="shared" si="259"/>
        <v>2855</v>
      </c>
      <c r="BN117" s="19">
        <f t="shared" si="259"/>
        <v>3011</v>
      </c>
      <c r="BO117" s="19">
        <f t="shared" si="259"/>
        <v>3633</v>
      </c>
      <c r="BP117" s="20">
        <f t="shared" si="259"/>
        <v>3436</v>
      </c>
      <c r="BQ117" s="18">
        <f t="shared" si="23"/>
        <v>2227</v>
      </c>
      <c r="BR117" s="19">
        <f t="shared" ref="BR117:CA117" si="260">BR29-BQ29</f>
        <v>2526</v>
      </c>
      <c r="BS117" s="19">
        <f t="shared" si="260"/>
        <v>2399</v>
      </c>
      <c r="BT117" s="19">
        <f t="shared" si="260"/>
        <v>2233</v>
      </c>
      <c r="BU117" s="19">
        <f t="shared" si="260"/>
        <v>3404</v>
      </c>
      <c r="BV117" s="19">
        <f t="shared" si="260"/>
        <v>2559</v>
      </c>
      <c r="BW117" s="19">
        <f t="shared" si="260"/>
        <v>2618</v>
      </c>
      <c r="BX117" s="19">
        <f t="shared" si="260"/>
        <v>3188</v>
      </c>
      <c r="BY117" s="19">
        <f t="shared" si="260"/>
        <v>2664</v>
      </c>
      <c r="BZ117" s="19">
        <f t="shared" si="260"/>
        <v>2438</v>
      </c>
      <c r="CA117" s="20">
        <f t="shared" si="260"/>
        <v>2543</v>
      </c>
      <c r="CB117" s="18">
        <f t="shared" si="25"/>
        <v>2013</v>
      </c>
      <c r="CC117" s="19">
        <f t="shared" ref="CC117:CG117" si="261">CC29-CB29</f>
        <v>2567</v>
      </c>
      <c r="CD117" s="19">
        <f t="shared" si="261"/>
        <v>2430</v>
      </c>
      <c r="CE117" s="19">
        <f t="shared" si="261"/>
        <v>2323</v>
      </c>
      <c r="CF117" s="19">
        <f t="shared" si="261"/>
        <v>3331</v>
      </c>
      <c r="CG117" s="20">
        <f t="shared" si="261"/>
        <v>2635</v>
      </c>
    </row>
    <row r="118">
      <c r="A118" s="14" t="s">
        <v>36</v>
      </c>
      <c r="B118" s="18">
        <f t="shared" si="27"/>
        <v>1325.25</v>
      </c>
      <c r="C118" s="19">
        <f t="shared" ref="C118:K118" si="262">C30-B30</f>
        <v>1953</v>
      </c>
      <c r="D118" s="19">
        <f t="shared" si="262"/>
        <v>1617</v>
      </c>
      <c r="E118" s="19">
        <f t="shared" si="262"/>
        <v>2032</v>
      </c>
      <c r="F118" s="19">
        <f t="shared" si="262"/>
        <v>2374</v>
      </c>
      <c r="G118" s="19">
        <f t="shared" si="262"/>
        <v>2177</v>
      </c>
      <c r="H118" s="19">
        <f t="shared" si="262"/>
        <v>4069</v>
      </c>
      <c r="I118" s="19">
        <f t="shared" si="262"/>
        <v>3067</v>
      </c>
      <c r="J118" s="19">
        <f t="shared" si="262"/>
        <v>1796</v>
      </c>
      <c r="K118" s="20">
        <f t="shared" si="262"/>
        <v>2225</v>
      </c>
      <c r="L118" s="18">
        <f t="shared" si="11"/>
        <v>1714</v>
      </c>
      <c r="M118" s="19">
        <f t="shared" ref="M118:T118" si="263">M30-L30</f>
        <v>1652</v>
      </c>
      <c r="N118" s="19">
        <f t="shared" si="263"/>
        <v>1374</v>
      </c>
      <c r="O118" s="19">
        <f t="shared" si="263"/>
        <v>1690</v>
      </c>
      <c r="P118" s="19">
        <f t="shared" si="263"/>
        <v>2023</v>
      </c>
      <c r="Q118" s="19">
        <f t="shared" si="263"/>
        <v>1727</v>
      </c>
      <c r="R118" s="19">
        <f t="shared" si="263"/>
        <v>3677</v>
      </c>
      <c r="S118" s="19">
        <f t="shared" si="263"/>
        <v>2381</v>
      </c>
      <c r="T118" s="20">
        <f t="shared" si="263"/>
        <v>2080</v>
      </c>
      <c r="U118" s="18">
        <f t="shared" si="13"/>
        <v>1571.333333</v>
      </c>
      <c r="V118" s="19">
        <f t="shared" ref="V118:AD118" si="264">V30-U30</f>
        <v>1595</v>
      </c>
      <c r="W118" s="19">
        <f t="shared" si="264"/>
        <v>1530</v>
      </c>
      <c r="X118" s="19">
        <f t="shared" si="264"/>
        <v>1845</v>
      </c>
      <c r="Y118" s="19">
        <f t="shared" si="264"/>
        <v>1877</v>
      </c>
      <c r="Z118" s="19">
        <f t="shared" si="264"/>
        <v>1813</v>
      </c>
      <c r="AA118" s="19">
        <f t="shared" si="264"/>
        <v>3625</v>
      </c>
      <c r="AB118" s="19">
        <f t="shared" si="264"/>
        <v>2314</v>
      </c>
      <c r="AC118" s="19">
        <f t="shared" si="264"/>
        <v>2095</v>
      </c>
      <c r="AD118" s="20">
        <f t="shared" si="264"/>
        <v>1979</v>
      </c>
      <c r="AE118" s="18">
        <f t="shared" si="15"/>
        <v>1435.333333</v>
      </c>
      <c r="AF118" s="19">
        <f t="shared" ref="AF118:AN118" si="265">AF30-AE30</f>
        <v>1400</v>
      </c>
      <c r="AG118" s="19">
        <f t="shared" si="265"/>
        <v>1395</v>
      </c>
      <c r="AH118" s="19">
        <f t="shared" si="265"/>
        <v>3561</v>
      </c>
      <c r="AI118" s="19">
        <f t="shared" si="265"/>
        <v>2148</v>
      </c>
      <c r="AJ118" s="19">
        <f t="shared" si="265"/>
        <v>2020</v>
      </c>
      <c r="AK118" s="19">
        <f t="shared" si="265"/>
        <v>3594</v>
      </c>
      <c r="AL118" s="19">
        <f t="shared" si="265"/>
        <v>2689</v>
      </c>
      <c r="AM118" s="19">
        <f t="shared" si="265"/>
        <v>2255</v>
      </c>
      <c r="AN118" s="20">
        <f t="shared" si="265"/>
        <v>1994</v>
      </c>
      <c r="AO118" s="18">
        <f t="shared" si="17"/>
        <v>1737</v>
      </c>
      <c r="AP118" s="19">
        <f t="shared" ref="AP118:AX118" si="266">AP30-AO30</f>
        <v>1773</v>
      </c>
      <c r="AQ118" s="19">
        <f t="shared" si="266"/>
        <v>1826</v>
      </c>
      <c r="AR118" s="19">
        <f t="shared" si="266"/>
        <v>2349</v>
      </c>
      <c r="AS118" s="19">
        <f t="shared" si="266"/>
        <v>2307</v>
      </c>
      <c r="AT118" s="19">
        <f t="shared" si="266"/>
        <v>2104</v>
      </c>
      <c r="AU118" s="19">
        <f t="shared" si="266"/>
        <v>2450</v>
      </c>
      <c r="AV118" s="19">
        <f t="shared" si="266"/>
        <v>2675</v>
      </c>
      <c r="AW118" s="19">
        <f t="shared" si="266"/>
        <v>2227</v>
      </c>
      <c r="AX118" s="20">
        <f t="shared" si="266"/>
        <v>2175</v>
      </c>
      <c r="AY118" s="18">
        <f t="shared" si="19"/>
        <v>1593.666667</v>
      </c>
      <c r="AZ118" s="19">
        <f t="shared" ref="AZ118:BH118" si="267">AZ30-AY30</f>
        <v>1679</v>
      </c>
      <c r="BA118" s="19">
        <f t="shared" si="267"/>
        <v>1579</v>
      </c>
      <c r="BB118" s="19">
        <f t="shared" si="267"/>
        <v>1814</v>
      </c>
      <c r="BC118" s="19">
        <f t="shared" si="267"/>
        <v>2355</v>
      </c>
      <c r="BD118" s="19">
        <f t="shared" si="267"/>
        <v>2026</v>
      </c>
      <c r="BE118" s="19">
        <f t="shared" si="267"/>
        <v>2466</v>
      </c>
      <c r="BF118" s="19">
        <f t="shared" si="267"/>
        <v>2387</v>
      </c>
      <c r="BG118" s="19">
        <f t="shared" si="267"/>
        <v>2326</v>
      </c>
      <c r="BH118" s="20">
        <f t="shared" si="267"/>
        <v>2088</v>
      </c>
      <c r="BI118" s="18">
        <f t="shared" si="21"/>
        <v>1630</v>
      </c>
      <c r="BJ118" s="19">
        <f t="shared" ref="BJ118:BP118" si="268">BJ30-BI30</f>
        <v>1072</v>
      </c>
      <c r="BK118" s="19">
        <f t="shared" si="268"/>
        <v>1110</v>
      </c>
      <c r="BL118" s="19">
        <f t="shared" si="268"/>
        <v>1976</v>
      </c>
      <c r="BM118" s="19">
        <f t="shared" si="268"/>
        <v>2452</v>
      </c>
      <c r="BN118" s="19">
        <f t="shared" si="268"/>
        <v>1985</v>
      </c>
      <c r="BO118" s="19">
        <f t="shared" si="268"/>
        <v>2499</v>
      </c>
      <c r="BP118" s="20">
        <f t="shared" si="268"/>
        <v>2646</v>
      </c>
      <c r="BQ118" s="18">
        <f t="shared" si="23"/>
        <v>1378</v>
      </c>
      <c r="BR118" s="19">
        <f t="shared" ref="BR118:CA118" si="269">BR30-BQ30</f>
        <v>1822</v>
      </c>
      <c r="BS118" s="19">
        <f t="shared" si="269"/>
        <v>1748</v>
      </c>
      <c r="BT118" s="19">
        <f t="shared" si="269"/>
        <v>1484</v>
      </c>
      <c r="BU118" s="19">
        <f t="shared" si="269"/>
        <v>1979</v>
      </c>
      <c r="BV118" s="19">
        <f t="shared" si="269"/>
        <v>2672</v>
      </c>
      <c r="BW118" s="19">
        <f t="shared" si="269"/>
        <v>1798</v>
      </c>
      <c r="BX118" s="19">
        <f t="shared" si="269"/>
        <v>2075</v>
      </c>
      <c r="BY118" s="19">
        <f t="shared" si="269"/>
        <v>2093</v>
      </c>
      <c r="BZ118" s="19">
        <f t="shared" si="269"/>
        <v>1418</v>
      </c>
      <c r="CA118" s="20">
        <f t="shared" si="269"/>
        <v>1595</v>
      </c>
      <c r="CB118" s="18">
        <f t="shared" si="25"/>
        <v>1409</v>
      </c>
      <c r="CC118" s="19">
        <f t="shared" ref="CC118:CG118" si="270">CC30-CB30</f>
        <v>2078</v>
      </c>
      <c r="CD118" s="19">
        <f t="shared" si="270"/>
        <v>1857</v>
      </c>
      <c r="CE118" s="19">
        <f t="shared" si="270"/>
        <v>1437</v>
      </c>
      <c r="CF118" s="19">
        <f t="shared" si="270"/>
        <v>2189</v>
      </c>
      <c r="CG118" s="20">
        <f t="shared" si="270"/>
        <v>2474</v>
      </c>
    </row>
    <row r="119">
      <c r="A119" s="14" t="s">
        <v>37</v>
      </c>
      <c r="B119" s="18">
        <f t="shared" si="27"/>
        <v>1421.75</v>
      </c>
      <c r="C119" s="19">
        <f t="shared" ref="C119:K119" si="271">C31-B31</f>
        <v>2070</v>
      </c>
      <c r="D119" s="19">
        <f t="shared" si="271"/>
        <v>1922</v>
      </c>
      <c r="E119" s="19">
        <f t="shared" si="271"/>
        <v>2107</v>
      </c>
      <c r="F119" s="19">
        <f t="shared" si="271"/>
        <v>2790</v>
      </c>
      <c r="G119" s="19">
        <f t="shared" si="271"/>
        <v>2397</v>
      </c>
      <c r="H119" s="19">
        <f t="shared" si="271"/>
        <v>2846</v>
      </c>
      <c r="I119" s="19">
        <f t="shared" si="271"/>
        <v>2567</v>
      </c>
      <c r="J119" s="19">
        <f t="shared" si="271"/>
        <v>2187</v>
      </c>
      <c r="K119" s="20">
        <f t="shared" si="271"/>
        <v>2388</v>
      </c>
      <c r="L119" s="18">
        <f t="shared" si="11"/>
        <v>2024.333333</v>
      </c>
      <c r="M119" s="19">
        <f t="shared" ref="M119:T119" si="272">M31-L31</f>
        <v>2072</v>
      </c>
      <c r="N119" s="19">
        <f t="shared" si="272"/>
        <v>1816</v>
      </c>
      <c r="O119" s="19">
        <f t="shared" si="272"/>
        <v>2278</v>
      </c>
      <c r="P119" s="19">
        <f t="shared" si="272"/>
        <v>3114</v>
      </c>
      <c r="Q119" s="19">
        <f t="shared" si="272"/>
        <v>2137</v>
      </c>
      <c r="R119" s="19">
        <f t="shared" si="272"/>
        <v>2827</v>
      </c>
      <c r="S119" s="19">
        <f t="shared" si="272"/>
        <v>2750</v>
      </c>
      <c r="T119" s="20">
        <f t="shared" si="272"/>
        <v>2498</v>
      </c>
      <c r="U119" s="18">
        <f t="shared" si="13"/>
        <v>1939.333333</v>
      </c>
      <c r="V119" s="19">
        <f t="shared" ref="V119:AD119" si="273">V31-U31</f>
        <v>1939</v>
      </c>
      <c r="W119" s="19">
        <f t="shared" si="273"/>
        <v>2019</v>
      </c>
      <c r="X119" s="19">
        <f t="shared" si="273"/>
        <v>2694</v>
      </c>
      <c r="Y119" s="19">
        <f t="shared" si="273"/>
        <v>2850</v>
      </c>
      <c r="Z119" s="19">
        <f t="shared" si="273"/>
        <v>2377</v>
      </c>
      <c r="AA119" s="19">
        <f t="shared" si="273"/>
        <v>2878</v>
      </c>
      <c r="AB119" s="19">
        <f t="shared" si="273"/>
        <v>2536</v>
      </c>
      <c r="AC119" s="19">
        <f t="shared" si="273"/>
        <v>2465</v>
      </c>
      <c r="AD119" s="20">
        <f t="shared" si="273"/>
        <v>2506</v>
      </c>
      <c r="AE119" s="18">
        <f t="shared" si="15"/>
        <v>1984.333333</v>
      </c>
      <c r="AF119" s="19">
        <f t="shared" ref="AF119:AN119" si="274">AF31-AE31</f>
        <v>2086</v>
      </c>
      <c r="AG119" s="19">
        <f t="shared" si="274"/>
        <v>2039</v>
      </c>
      <c r="AH119" s="19">
        <f t="shared" si="274"/>
        <v>2641</v>
      </c>
      <c r="AI119" s="19">
        <f t="shared" si="274"/>
        <v>2991</v>
      </c>
      <c r="AJ119" s="19">
        <f t="shared" si="274"/>
        <v>3022</v>
      </c>
      <c r="AK119" s="19">
        <f t="shared" si="274"/>
        <v>2930</v>
      </c>
      <c r="AL119" s="19">
        <f t="shared" si="274"/>
        <v>2810</v>
      </c>
      <c r="AM119" s="19">
        <f t="shared" si="274"/>
        <v>2661</v>
      </c>
      <c r="AN119" s="20">
        <f t="shared" si="274"/>
        <v>2723</v>
      </c>
      <c r="AO119" s="18">
        <f t="shared" si="17"/>
        <v>2144</v>
      </c>
      <c r="AP119" s="19">
        <f t="shared" ref="AP119:AX119" si="275">AP31-AO31</f>
        <v>2208</v>
      </c>
      <c r="AQ119" s="19">
        <f t="shared" si="275"/>
        <v>2165</v>
      </c>
      <c r="AR119" s="19">
        <f t="shared" si="275"/>
        <v>3059</v>
      </c>
      <c r="AS119" s="19">
        <f t="shared" si="275"/>
        <v>2761</v>
      </c>
      <c r="AT119" s="19">
        <f t="shared" si="275"/>
        <v>2821</v>
      </c>
      <c r="AU119" s="19">
        <f t="shared" si="275"/>
        <v>2952</v>
      </c>
      <c r="AV119" s="19">
        <f t="shared" si="275"/>
        <v>3217</v>
      </c>
      <c r="AW119" s="19">
        <f t="shared" si="275"/>
        <v>2665</v>
      </c>
      <c r="AX119" s="20">
        <f t="shared" si="275"/>
        <v>2797</v>
      </c>
      <c r="AY119" s="18">
        <f t="shared" si="19"/>
        <v>2278.666667</v>
      </c>
      <c r="AZ119" s="19">
        <f t="shared" ref="AZ119:BH119" si="276">AZ31-AY31</f>
        <v>2311</v>
      </c>
      <c r="BA119" s="19">
        <f t="shared" si="276"/>
        <v>1964</v>
      </c>
      <c r="BB119" s="19">
        <f t="shared" si="276"/>
        <v>2821</v>
      </c>
      <c r="BC119" s="19">
        <f t="shared" si="276"/>
        <v>3199</v>
      </c>
      <c r="BD119" s="19">
        <f t="shared" si="276"/>
        <v>2697</v>
      </c>
      <c r="BE119" s="19">
        <f t="shared" si="276"/>
        <v>2781</v>
      </c>
      <c r="BF119" s="19">
        <f t="shared" si="276"/>
        <v>2672</v>
      </c>
      <c r="BG119" s="19">
        <f t="shared" si="276"/>
        <v>2560</v>
      </c>
      <c r="BH119" s="20">
        <f t="shared" si="276"/>
        <v>2573</v>
      </c>
      <c r="BI119" s="18">
        <f t="shared" si="21"/>
        <v>2081.666667</v>
      </c>
      <c r="BJ119" s="19">
        <f t="shared" ref="BJ119:BP119" si="277">BJ31-BI31</f>
        <v>1216</v>
      </c>
      <c r="BK119" s="19">
        <f t="shared" si="277"/>
        <v>1498</v>
      </c>
      <c r="BL119" s="19">
        <f t="shared" si="277"/>
        <v>2681</v>
      </c>
      <c r="BM119" s="19">
        <f t="shared" si="277"/>
        <v>2754</v>
      </c>
      <c r="BN119" s="19">
        <f t="shared" si="277"/>
        <v>2559</v>
      </c>
      <c r="BO119" s="19">
        <f t="shared" si="277"/>
        <v>2728</v>
      </c>
      <c r="BP119" s="20">
        <f t="shared" si="277"/>
        <v>2734</v>
      </c>
      <c r="BQ119" s="18">
        <f t="shared" si="23"/>
        <v>1743.5</v>
      </c>
      <c r="BR119" s="19">
        <f t="shared" ref="BR119:CA119" si="278">BR31-BQ31</f>
        <v>2240</v>
      </c>
      <c r="BS119" s="19">
        <f t="shared" si="278"/>
        <v>2047</v>
      </c>
      <c r="BT119" s="19">
        <f t="shared" si="278"/>
        <v>1640</v>
      </c>
      <c r="BU119" s="19">
        <f t="shared" si="278"/>
        <v>2760</v>
      </c>
      <c r="BV119" s="19">
        <f t="shared" si="278"/>
        <v>2280</v>
      </c>
      <c r="BW119" s="19">
        <f t="shared" si="278"/>
        <v>2172</v>
      </c>
      <c r="BX119" s="19">
        <f t="shared" si="278"/>
        <v>2267</v>
      </c>
      <c r="BY119" s="19">
        <f t="shared" si="278"/>
        <v>1951</v>
      </c>
      <c r="BZ119" s="19">
        <f t="shared" si="278"/>
        <v>1644</v>
      </c>
      <c r="CA119" s="20">
        <f t="shared" si="278"/>
        <v>1864</v>
      </c>
      <c r="CB119" s="18">
        <f t="shared" si="25"/>
        <v>1804.5</v>
      </c>
      <c r="CC119" s="19">
        <f t="shared" ref="CC119:CG119" si="279">CC31-CB31</f>
        <v>2246</v>
      </c>
      <c r="CD119" s="19">
        <f t="shared" si="279"/>
        <v>2260</v>
      </c>
      <c r="CE119" s="19">
        <f t="shared" si="279"/>
        <v>1763</v>
      </c>
      <c r="CF119" s="19">
        <f t="shared" si="279"/>
        <v>2454</v>
      </c>
      <c r="CG119" s="20">
        <f t="shared" si="279"/>
        <v>2167</v>
      </c>
    </row>
    <row r="120">
      <c r="A120" s="14" t="s">
        <v>38</v>
      </c>
      <c r="B120" s="18">
        <f t="shared" si="27"/>
        <v>11244</v>
      </c>
      <c r="C120" s="19">
        <f t="shared" ref="C120:K120" si="280">C32-B32</f>
        <v>16282</v>
      </c>
      <c r="D120" s="19">
        <f t="shared" si="280"/>
        <v>17999</v>
      </c>
      <c r="E120" s="19">
        <f t="shared" si="280"/>
        <v>18166</v>
      </c>
      <c r="F120" s="19">
        <f t="shared" si="280"/>
        <v>16877</v>
      </c>
      <c r="G120" s="19">
        <f t="shared" si="280"/>
        <v>23817</v>
      </c>
      <c r="H120" s="19">
        <f t="shared" si="280"/>
        <v>18410</v>
      </c>
      <c r="I120" s="19">
        <f t="shared" si="280"/>
        <v>17894</v>
      </c>
      <c r="J120" s="19">
        <f t="shared" si="280"/>
        <v>15949</v>
      </c>
      <c r="K120" s="20">
        <f t="shared" si="280"/>
        <v>18806</v>
      </c>
      <c r="L120" s="18">
        <f t="shared" si="11"/>
        <v>17451.33333</v>
      </c>
      <c r="M120" s="19">
        <f t="shared" ref="M120:T120" si="281">M32-L32</f>
        <v>15719</v>
      </c>
      <c r="N120" s="19">
        <f t="shared" si="281"/>
        <v>15715</v>
      </c>
      <c r="O120" s="19">
        <f t="shared" si="281"/>
        <v>19039</v>
      </c>
      <c r="P120" s="19">
        <f t="shared" si="281"/>
        <v>18586</v>
      </c>
      <c r="Q120" s="19">
        <f t="shared" si="281"/>
        <v>23024</v>
      </c>
      <c r="R120" s="19">
        <f t="shared" si="281"/>
        <v>19182</v>
      </c>
      <c r="S120" s="19">
        <f t="shared" si="281"/>
        <v>17175</v>
      </c>
      <c r="T120" s="20">
        <f t="shared" si="281"/>
        <v>15694</v>
      </c>
      <c r="U120" s="18">
        <f t="shared" si="13"/>
        <v>13401</v>
      </c>
      <c r="V120" s="19">
        <f t="shared" ref="V120:AD120" si="282">V32-U32</f>
        <v>12477</v>
      </c>
      <c r="W120" s="19">
        <f t="shared" si="282"/>
        <v>12809</v>
      </c>
      <c r="X120" s="19">
        <f t="shared" si="282"/>
        <v>18432</v>
      </c>
      <c r="Y120" s="19">
        <f t="shared" si="282"/>
        <v>15594</v>
      </c>
      <c r="Z120" s="19">
        <f t="shared" si="282"/>
        <v>22823</v>
      </c>
      <c r="AA120" s="19">
        <f t="shared" si="282"/>
        <v>16229</v>
      </c>
      <c r="AB120" s="19">
        <f t="shared" si="282"/>
        <v>15358</v>
      </c>
      <c r="AC120" s="19">
        <f t="shared" si="282"/>
        <v>16232</v>
      </c>
      <c r="AD120" s="20">
        <f t="shared" si="282"/>
        <v>17797</v>
      </c>
      <c r="AE120" s="18">
        <f t="shared" si="15"/>
        <v>13875</v>
      </c>
      <c r="AF120" s="19">
        <f t="shared" ref="AF120:AN120" si="283">AF32-AE32</f>
        <v>13942</v>
      </c>
      <c r="AG120" s="19">
        <f t="shared" si="283"/>
        <v>14349</v>
      </c>
      <c r="AH120" s="19">
        <f t="shared" si="283"/>
        <v>20437</v>
      </c>
      <c r="AI120" s="19">
        <f t="shared" si="283"/>
        <v>17865</v>
      </c>
      <c r="AJ120" s="19">
        <f t="shared" si="283"/>
        <v>24760</v>
      </c>
      <c r="AK120" s="19">
        <f t="shared" si="283"/>
        <v>17006</v>
      </c>
      <c r="AL120" s="19">
        <f t="shared" si="283"/>
        <v>16373</v>
      </c>
      <c r="AM120" s="19">
        <f t="shared" si="283"/>
        <v>16972</v>
      </c>
      <c r="AN120" s="20">
        <f t="shared" si="283"/>
        <v>16905</v>
      </c>
      <c r="AO120" s="18">
        <f t="shared" si="17"/>
        <v>14292.33333</v>
      </c>
      <c r="AP120" s="19">
        <f t="shared" ref="AP120:AX120" si="284">AP32-AO32</f>
        <v>15380</v>
      </c>
      <c r="AQ120" s="19">
        <f t="shared" si="284"/>
        <v>15625</v>
      </c>
      <c r="AR120" s="19">
        <f t="shared" si="284"/>
        <v>24460</v>
      </c>
      <c r="AS120" s="19">
        <f t="shared" si="284"/>
        <v>22566</v>
      </c>
      <c r="AT120" s="19">
        <f t="shared" si="284"/>
        <v>25787</v>
      </c>
      <c r="AU120" s="19">
        <f t="shared" si="284"/>
        <v>18713</v>
      </c>
      <c r="AV120" s="19">
        <f t="shared" si="284"/>
        <v>19751</v>
      </c>
      <c r="AW120" s="19">
        <f t="shared" si="284"/>
        <v>18819</v>
      </c>
      <c r="AX120" s="20">
        <f t="shared" si="284"/>
        <v>18988</v>
      </c>
      <c r="AY120" s="18">
        <f t="shared" si="19"/>
        <v>14627</v>
      </c>
      <c r="AZ120" s="19">
        <f t="shared" ref="AZ120:BH120" si="285">AZ32-AY32</f>
        <v>16831</v>
      </c>
      <c r="BA120" s="19">
        <f t="shared" si="285"/>
        <v>15708</v>
      </c>
      <c r="BB120" s="19">
        <f t="shared" si="285"/>
        <v>22647</v>
      </c>
      <c r="BC120" s="19">
        <f t="shared" si="285"/>
        <v>22403</v>
      </c>
      <c r="BD120" s="19">
        <f t="shared" si="285"/>
        <v>22939</v>
      </c>
      <c r="BE120" s="19">
        <f t="shared" si="285"/>
        <v>17419</v>
      </c>
      <c r="BF120" s="19">
        <f t="shared" si="285"/>
        <v>15334</v>
      </c>
      <c r="BG120" s="19">
        <f t="shared" si="285"/>
        <v>16717</v>
      </c>
      <c r="BH120" s="20">
        <f t="shared" si="285"/>
        <v>16505</v>
      </c>
      <c r="BI120" s="18">
        <f t="shared" si="21"/>
        <v>13692.66667</v>
      </c>
      <c r="BJ120" s="19">
        <f t="shared" ref="BJ120:BP120" si="286">BJ32-BI32</f>
        <v>8523</v>
      </c>
      <c r="BK120" s="19">
        <f t="shared" si="286"/>
        <v>8499</v>
      </c>
      <c r="BL120" s="19">
        <f t="shared" si="286"/>
        <v>18624</v>
      </c>
      <c r="BM120" s="19">
        <f t="shared" si="286"/>
        <v>20113</v>
      </c>
      <c r="BN120" s="19">
        <f t="shared" si="286"/>
        <v>20713</v>
      </c>
      <c r="BO120" s="19">
        <f t="shared" si="286"/>
        <v>15345</v>
      </c>
      <c r="BP120" s="20">
        <f t="shared" si="286"/>
        <v>16493</v>
      </c>
      <c r="BQ120" s="18">
        <f t="shared" si="23"/>
        <v>12419</v>
      </c>
      <c r="BR120" s="19">
        <f t="shared" ref="BR120:CA120" si="287">BR32-BQ32</f>
        <v>17868</v>
      </c>
      <c r="BS120" s="19">
        <f t="shared" si="287"/>
        <v>13634</v>
      </c>
      <c r="BT120" s="19">
        <f t="shared" si="287"/>
        <v>11272</v>
      </c>
      <c r="BU120" s="19">
        <f t="shared" si="287"/>
        <v>19302</v>
      </c>
      <c r="BV120" s="19">
        <f t="shared" si="287"/>
        <v>17667</v>
      </c>
      <c r="BW120" s="19">
        <f t="shared" si="287"/>
        <v>18272</v>
      </c>
      <c r="BX120" s="19">
        <f t="shared" si="287"/>
        <v>13891</v>
      </c>
      <c r="BY120" s="19">
        <f t="shared" si="287"/>
        <v>13139</v>
      </c>
      <c r="BZ120" s="19">
        <f t="shared" si="287"/>
        <v>11467</v>
      </c>
      <c r="CA120" s="20">
        <f t="shared" si="287"/>
        <v>12477</v>
      </c>
      <c r="CB120" s="18">
        <f t="shared" si="25"/>
        <v>12492.5</v>
      </c>
      <c r="CC120" s="19">
        <f t="shared" ref="CC120:CG120" si="288">CC32-CB32</f>
        <v>16788</v>
      </c>
      <c r="CD120" s="19">
        <f t="shared" si="288"/>
        <v>15036</v>
      </c>
      <c r="CE120" s="19">
        <f t="shared" si="288"/>
        <v>11554</v>
      </c>
      <c r="CF120" s="19">
        <f t="shared" si="288"/>
        <v>19354</v>
      </c>
      <c r="CG120" s="20">
        <f t="shared" si="288"/>
        <v>18493</v>
      </c>
    </row>
    <row r="121">
      <c r="A121" s="14" t="s">
        <v>39</v>
      </c>
      <c r="B121" s="18">
        <f t="shared" si="27"/>
        <v>812.25</v>
      </c>
      <c r="C121" s="19">
        <f t="shared" ref="C121:K121" si="289">C33-B33</f>
        <v>1267</v>
      </c>
      <c r="D121" s="19">
        <f t="shared" si="289"/>
        <v>1083</v>
      </c>
      <c r="E121" s="19">
        <f t="shared" si="289"/>
        <v>1069</v>
      </c>
      <c r="F121" s="19">
        <f t="shared" si="289"/>
        <v>1241</v>
      </c>
      <c r="G121" s="19">
        <f t="shared" si="289"/>
        <v>1268</v>
      </c>
      <c r="H121" s="19">
        <f t="shared" si="289"/>
        <v>1401</v>
      </c>
      <c r="I121" s="19">
        <f t="shared" si="289"/>
        <v>1551</v>
      </c>
      <c r="J121" s="19">
        <f t="shared" si="289"/>
        <v>1482</v>
      </c>
      <c r="K121" s="20">
        <f t="shared" si="289"/>
        <v>1387</v>
      </c>
      <c r="L121" s="18">
        <f t="shared" si="11"/>
        <v>1212.666667</v>
      </c>
      <c r="M121" s="19">
        <f t="shared" ref="M121:T121" si="290">M33-L33</f>
        <v>1195</v>
      </c>
      <c r="N121" s="19">
        <f t="shared" si="290"/>
        <v>1115</v>
      </c>
      <c r="O121" s="19">
        <f t="shared" si="290"/>
        <v>1094</v>
      </c>
      <c r="P121" s="19">
        <f t="shared" si="290"/>
        <v>1305</v>
      </c>
      <c r="Q121" s="19">
        <f t="shared" si="290"/>
        <v>1469</v>
      </c>
      <c r="R121" s="19">
        <f t="shared" si="290"/>
        <v>1504</v>
      </c>
      <c r="S121" s="19">
        <f t="shared" si="290"/>
        <v>1526</v>
      </c>
      <c r="T121" s="20">
        <f t="shared" si="290"/>
        <v>1482</v>
      </c>
      <c r="U121" s="18">
        <f t="shared" si="13"/>
        <v>1309.333333</v>
      </c>
      <c r="V121" s="19">
        <f t="shared" ref="V121:AD121" si="291">V33-U33</f>
        <v>1315</v>
      </c>
      <c r="W121" s="19">
        <f t="shared" si="291"/>
        <v>1140</v>
      </c>
      <c r="X121" s="19">
        <f t="shared" si="291"/>
        <v>1397</v>
      </c>
      <c r="Y121" s="19">
        <f t="shared" si="291"/>
        <v>1311</v>
      </c>
      <c r="Z121" s="19">
        <f t="shared" si="291"/>
        <v>1458</v>
      </c>
      <c r="AA121" s="19">
        <f t="shared" si="291"/>
        <v>1508</v>
      </c>
      <c r="AB121" s="19">
        <f t="shared" si="291"/>
        <v>1408</v>
      </c>
      <c r="AC121" s="19">
        <f t="shared" si="291"/>
        <v>1377</v>
      </c>
      <c r="AD121" s="20">
        <f t="shared" si="291"/>
        <v>1325</v>
      </c>
      <c r="AE121" s="18">
        <f t="shared" si="15"/>
        <v>1179.666667</v>
      </c>
      <c r="AF121" s="19">
        <f t="shared" ref="AF121:AN121" si="292">AF33-AE33</f>
        <v>1264</v>
      </c>
      <c r="AG121" s="19">
        <f t="shared" si="292"/>
        <v>1209</v>
      </c>
      <c r="AH121" s="19">
        <f t="shared" si="292"/>
        <v>1407</v>
      </c>
      <c r="AI121" s="19">
        <f t="shared" si="292"/>
        <v>1356</v>
      </c>
      <c r="AJ121" s="19">
        <f t="shared" si="292"/>
        <v>1456</v>
      </c>
      <c r="AK121" s="19">
        <f t="shared" si="292"/>
        <v>1511</v>
      </c>
      <c r="AL121" s="19">
        <f t="shared" si="292"/>
        <v>1577</v>
      </c>
      <c r="AM121" s="19">
        <f t="shared" si="292"/>
        <v>1381</v>
      </c>
      <c r="AN121" s="20">
        <f t="shared" si="292"/>
        <v>1208</v>
      </c>
      <c r="AO121" s="18">
        <f t="shared" si="17"/>
        <v>1148</v>
      </c>
      <c r="AP121" s="19">
        <f t="shared" ref="AP121:AX121" si="293">AP33-AO33</f>
        <v>1192</v>
      </c>
      <c r="AQ121" s="19">
        <f t="shared" si="293"/>
        <v>1236</v>
      </c>
      <c r="AR121" s="19">
        <f t="shared" si="293"/>
        <v>1168</v>
      </c>
      <c r="AS121" s="19">
        <f t="shared" si="293"/>
        <v>1273</v>
      </c>
      <c r="AT121" s="19">
        <f t="shared" si="293"/>
        <v>1441</v>
      </c>
      <c r="AU121" s="19">
        <f t="shared" si="293"/>
        <v>1399</v>
      </c>
      <c r="AV121" s="19">
        <f t="shared" si="293"/>
        <v>1438</v>
      </c>
      <c r="AW121" s="19">
        <f t="shared" si="293"/>
        <v>1401</v>
      </c>
      <c r="AX121" s="20">
        <f t="shared" si="293"/>
        <v>1004</v>
      </c>
      <c r="AY121" s="18">
        <f t="shared" si="19"/>
        <v>1156.333333</v>
      </c>
      <c r="AZ121" s="19">
        <f t="shared" ref="AZ121:BH121" si="294">AZ33-AY33</f>
        <v>1089</v>
      </c>
      <c r="BA121" s="19">
        <f t="shared" si="294"/>
        <v>1032</v>
      </c>
      <c r="BB121" s="19">
        <f t="shared" si="294"/>
        <v>1086</v>
      </c>
      <c r="BC121" s="19">
        <f t="shared" si="294"/>
        <v>1176</v>
      </c>
      <c r="BD121" s="19">
        <f t="shared" si="294"/>
        <v>1359</v>
      </c>
      <c r="BE121" s="19">
        <f t="shared" si="294"/>
        <v>1291</v>
      </c>
      <c r="BF121" s="19">
        <f t="shared" si="294"/>
        <v>1433</v>
      </c>
      <c r="BG121" s="19">
        <f t="shared" si="294"/>
        <v>1359</v>
      </c>
      <c r="BH121" s="20">
        <f t="shared" si="294"/>
        <v>1324</v>
      </c>
      <c r="BI121" s="18">
        <f t="shared" si="21"/>
        <v>1373.333333</v>
      </c>
      <c r="BJ121" s="19">
        <f t="shared" ref="BJ121:BP121" si="295">BJ33-BI33</f>
        <v>837</v>
      </c>
      <c r="BK121" s="19">
        <f t="shared" si="295"/>
        <v>939</v>
      </c>
      <c r="BL121" s="19">
        <f t="shared" si="295"/>
        <v>1318</v>
      </c>
      <c r="BM121" s="19">
        <f t="shared" si="295"/>
        <v>1533</v>
      </c>
      <c r="BN121" s="19">
        <f t="shared" si="295"/>
        <v>2334</v>
      </c>
      <c r="BO121" s="19">
        <f t="shared" si="295"/>
        <v>2022</v>
      </c>
      <c r="BP121" s="20">
        <f t="shared" si="295"/>
        <v>1750</v>
      </c>
      <c r="BQ121" s="18">
        <f t="shared" si="23"/>
        <v>1396</v>
      </c>
      <c r="BR121" s="19">
        <f t="shared" ref="BR121:CA121" si="296">BR33-BQ33</f>
        <v>1471</v>
      </c>
      <c r="BS121" s="19">
        <f t="shared" si="296"/>
        <v>1162</v>
      </c>
      <c r="BT121" s="19">
        <f t="shared" si="296"/>
        <v>1236</v>
      </c>
      <c r="BU121" s="19">
        <f t="shared" si="296"/>
        <v>1370</v>
      </c>
      <c r="BV121" s="19">
        <f t="shared" si="296"/>
        <v>1189</v>
      </c>
      <c r="BW121" s="19">
        <f t="shared" si="296"/>
        <v>1362</v>
      </c>
      <c r="BX121" s="19">
        <f t="shared" si="296"/>
        <v>1253</v>
      </c>
      <c r="BY121" s="19">
        <f t="shared" si="296"/>
        <v>1134</v>
      </c>
      <c r="BZ121" s="19">
        <f t="shared" si="296"/>
        <v>982</v>
      </c>
      <c r="CA121" s="20">
        <f t="shared" si="296"/>
        <v>1036</v>
      </c>
      <c r="CB121" s="18">
        <f t="shared" si="25"/>
        <v>1782</v>
      </c>
      <c r="CC121" s="19">
        <f t="shared" ref="CC121:CG121" si="297">CC33-CB33</f>
        <v>1963</v>
      </c>
      <c r="CD121" s="19">
        <f t="shared" si="297"/>
        <v>1880</v>
      </c>
      <c r="CE121" s="19">
        <f t="shared" si="297"/>
        <v>1678</v>
      </c>
      <c r="CF121" s="19">
        <f t="shared" si="297"/>
        <v>1722</v>
      </c>
      <c r="CG121" s="20">
        <f t="shared" si="297"/>
        <v>1495</v>
      </c>
    </row>
    <row r="122">
      <c r="A122" s="14" t="s">
        <v>40</v>
      </c>
      <c r="B122" s="18">
        <f t="shared" si="27"/>
        <v>769.25</v>
      </c>
      <c r="C122" s="19">
        <f t="shared" ref="C122:K122" si="298">C34-B34</f>
        <v>989</v>
      </c>
      <c r="D122" s="19">
        <f t="shared" si="298"/>
        <v>941</v>
      </c>
      <c r="E122" s="19">
        <f t="shared" si="298"/>
        <v>910</v>
      </c>
      <c r="F122" s="19">
        <f t="shared" si="298"/>
        <v>1457</v>
      </c>
      <c r="G122" s="19">
        <f t="shared" si="298"/>
        <v>1235</v>
      </c>
      <c r="H122" s="19">
        <f t="shared" si="298"/>
        <v>1651</v>
      </c>
      <c r="I122" s="19">
        <f t="shared" si="298"/>
        <v>1484</v>
      </c>
      <c r="J122" s="19">
        <f t="shared" si="298"/>
        <v>1267</v>
      </c>
      <c r="K122" s="20">
        <f t="shared" si="298"/>
        <v>1239</v>
      </c>
      <c r="L122" s="18">
        <f t="shared" si="11"/>
        <v>1175.666667</v>
      </c>
      <c r="M122" s="19">
        <f t="shared" ref="M122:T122" si="299">M34-L34</f>
        <v>1177</v>
      </c>
      <c r="N122" s="19">
        <f t="shared" si="299"/>
        <v>982</v>
      </c>
      <c r="O122" s="19">
        <f t="shared" si="299"/>
        <v>1147</v>
      </c>
      <c r="P122" s="19">
        <f t="shared" si="299"/>
        <v>1508</v>
      </c>
      <c r="Q122" s="19">
        <f t="shared" si="299"/>
        <v>1369</v>
      </c>
      <c r="R122" s="19">
        <f t="shared" si="299"/>
        <v>1725</v>
      </c>
      <c r="S122" s="19">
        <f t="shared" si="299"/>
        <v>1832</v>
      </c>
      <c r="T122" s="20">
        <f t="shared" si="299"/>
        <v>1411</v>
      </c>
      <c r="U122" s="18">
        <f t="shared" si="13"/>
        <v>1223.666667</v>
      </c>
      <c r="V122" s="19">
        <f t="shared" ref="V122:AD122" si="300">V34-U34</f>
        <v>1167</v>
      </c>
      <c r="W122" s="19">
        <f t="shared" si="300"/>
        <v>923</v>
      </c>
      <c r="X122" s="19">
        <f t="shared" si="300"/>
        <v>1172</v>
      </c>
      <c r="Y122" s="19">
        <f t="shared" si="300"/>
        <v>1430</v>
      </c>
      <c r="Z122" s="19">
        <f t="shared" si="300"/>
        <v>1429</v>
      </c>
      <c r="AA122" s="19">
        <f t="shared" si="300"/>
        <v>1619</v>
      </c>
      <c r="AB122" s="19">
        <f t="shared" si="300"/>
        <v>1513</v>
      </c>
      <c r="AC122" s="19">
        <f t="shared" si="300"/>
        <v>1313</v>
      </c>
      <c r="AD122" s="20">
        <f t="shared" si="300"/>
        <v>1251</v>
      </c>
      <c r="AE122" s="18">
        <f t="shared" si="15"/>
        <v>1138</v>
      </c>
      <c r="AF122" s="19">
        <f t="shared" ref="AF122:AN122" si="301">AF34-AE34</f>
        <v>1014</v>
      </c>
      <c r="AG122" s="19">
        <f t="shared" si="301"/>
        <v>1086</v>
      </c>
      <c r="AH122" s="19">
        <f t="shared" si="301"/>
        <v>1111</v>
      </c>
      <c r="AI122" s="19">
        <f t="shared" si="301"/>
        <v>1535</v>
      </c>
      <c r="AJ122" s="19">
        <f t="shared" si="301"/>
        <v>1486</v>
      </c>
      <c r="AK122" s="19">
        <f t="shared" si="301"/>
        <v>1713</v>
      </c>
      <c r="AL122" s="19">
        <f t="shared" si="301"/>
        <v>1555</v>
      </c>
      <c r="AM122" s="19">
        <f t="shared" si="301"/>
        <v>1358</v>
      </c>
      <c r="AN122" s="20">
        <f t="shared" si="301"/>
        <v>1257</v>
      </c>
      <c r="AO122" s="18">
        <f t="shared" si="17"/>
        <v>1083</v>
      </c>
      <c r="AP122" s="19">
        <f t="shared" ref="AP122:AX122" si="302">AP34-AO34</f>
        <v>1199</v>
      </c>
      <c r="AQ122" s="19">
        <f t="shared" si="302"/>
        <v>1105</v>
      </c>
      <c r="AR122" s="19">
        <f t="shared" si="302"/>
        <v>1144</v>
      </c>
      <c r="AS122" s="19">
        <f t="shared" si="302"/>
        <v>1499</v>
      </c>
      <c r="AT122" s="19">
        <f t="shared" si="302"/>
        <v>1476</v>
      </c>
      <c r="AU122" s="19">
        <f t="shared" si="302"/>
        <v>1517</v>
      </c>
      <c r="AV122" s="19">
        <f t="shared" si="302"/>
        <v>1745</v>
      </c>
      <c r="AW122" s="19">
        <f t="shared" si="302"/>
        <v>1336</v>
      </c>
      <c r="AX122" s="20">
        <f t="shared" si="302"/>
        <v>1416</v>
      </c>
      <c r="AY122" s="18">
        <f t="shared" si="19"/>
        <v>1072.666667</v>
      </c>
      <c r="AZ122" s="19">
        <f t="shared" ref="AZ122:BH122" si="303">AZ34-AY34</f>
        <v>1054</v>
      </c>
      <c r="BA122" s="19">
        <f t="shared" si="303"/>
        <v>895</v>
      </c>
      <c r="BB122" s="19">
        <f t="shared" si="303"/>
        <v>1067</v>
      </c>
      <c r="BC122" s="19">
        <f t="shared" si="303"/>
        <v>1458</v>
      </c>
      <c r="BD122" s="19">
        <f t="shared" si="303"/>
        <v>1394</v>
      </c>
      <c r="BE122" s="19">
        <f t="shared" si="303"/>
        <v>1404</v>
      </c>
      <c r="BF122" s="19">
        <f t="shared" si="303"/>
        <v>1446</v>
      </c>
      <c r="BG122" s="19">
        <f t="shared" si="303"/>
        <v>1334</v>
      </c>
      <c r="BH122" s="20">
        <f t="shared" si="303"/>
        <v>1134</v>
      </c>
      <c r="BI122" s="18">
        <f t="shared" si="21"/>
        <v>978</v>
      </c>
      <c r="BJ122" s="19">
        <f t="shared" ref="BJ122:BP122" si="304">BJ34-BI34</f>
        <v>375</v>
      </c>
      <c r="BK122" s="19">
        <f t="shared" si="304"/>
        <v>445</v>
      </c>
      <c r="BL122" s="19">
        <f t="shared" si="304"/>
        <v>758</v>
      </c>
      <c r="BM122" s="19">
        <f t="shared" si="304"/>
        <v>1393</v>
      </c>
      <c r="BN122" s="19">
        <f t="shared" si="304"/>
        <v>1129</v>
      </c>
      <c r="BO122" s="19">
        <f t="shared" si="304"/>
        <v>1237</v>
      </c>
      <c r="BP122" s="20">
        <f t="shared" si="304"/>
        <v>1279</v>
      </c>
      <c r="BQ122" s="18">
        <f t="shared" si="23"/>
        <v>828.5</v>
      </c>
      <c r="BR122" s="19">
        <f t="shared" ref="BR122:CA122" si="305">BR34-BQ34</f>
        <v>1140</v>
      </c>
      <c r="BS122" s="19">
        <f t="shared" si="305"/>
        <v>940</v>
      </c>
      <c r="BT122" s="19">
        <f t="shared" si="305"/>
        <v>797</v>
      </c>
      <c r="BU122" s="19">
        <f t="shared" si="305"/>
        <v>1127</v>
      </c>
      <c r="BV122" s="19">
        <f t="shared" si="305"/>
        <v>1139</v>
      </c>
      <c r="BW122" s="19">
        <f t="shared" si="305"/>
        <v>1091</v>
      </c>
      <c r="BX122" s="19">
        <f t="shared" si="305"/>
        <v>1190</v>
      </c>
      <c r="BY122" s="19">
        <f t="shared" si="305"/>
        <v>1235</v>
      </c>
      <c r="BZ122" s="19">
        <f t="shared" si="305"/>
        <v>989</v>
      </c>
      <c r="CA122" s="20">
        <f t="shared" si="305"/>
        <v>958</v>
      </c>
      <c r="CB122" s="18">
        <f t="shared" si="25"/>
        <v>761</v>
      </c>
      <c r="CC122" s="19">
        <f t="shared" ref="CC122:CG122" si="306">CC34-CB34</f>
        <v>966</v>
      </c>
      <c r="CD122" s="19">
        <f t="shared" si="306"/>
        <v>984</v>
      </c>
      <c r="CE122" s="19">
        <f t="shared" si="306"/>
        <v>896</v>
      </c>
      <c r="CF122" s="19">
        <f t="shared" si="306"/>
        <v>930</v>
      </c>
      <c r="CG122" s="20">
        <f t="shared" si="306"/>
        <v>1157</v>
      </c>
    </row>
    <row r="123">
      <c r="A123" s="14" t="s">
        <v>41</v>
      </c>
      <c r="B123" s="18">
        <f t="shared" si="27"/>
        <v>8016.75</v>
      </c>
      <c r="C123" s="19">
        <f t="shared" ref="C123:K123" si="307">C35-B35</f>
        <v>12319</v>
      </c>
      <c r="D123" s="19">
        <f t="shared" si="307"/>
        <v>11086</v>
      </c>
      <c r="E123" s="19">
        <f t="shared" si="307"/>
        <v>11510</v>
      </c>
      <c r="F123" s="19">
        <f t="shared" si="307"/>
        <v>13286</v>
      </c>
      <c r="G123" s="19">
        <f t="shared" si="307"/>
        <v>14267</v>
      </c>
      <c r="H123" s="19">
        <f t="shared" si="307"/>
        <v>17487</v>
      </c>
      <c r="I123" s="19">
        <f t="shared" si="307"/>
        <v>18276</v>
      </c>
      <c r="J123" s="19">
        <f t="shared" si="307"/>
        <v>17554</v>
      </c>
      <c r="K123" s="20">
        <f t="shared" si="307"/>
        <v>16369</v>
      </c>
      <c r="L123" s="18">
        <f t="shared" si="11"/>
        <v>11188.66667</v>
      </c>
      <c r="M123" s="19">
        <f t="shared" ref="M123:T123" si="308">M35-L35</f>
        <v>11395</v>
      </c>
      <c r="N123" s="19">
        <f t="shared" si="308"/>
        <v>10292</v>
      </c>
      <c r="O123" s="19">
        <f t="shared" si="308"/>
        <v>13121</v>
      </c>
      <c r="P123" s="19">
        <f t="shared" si="308"/>
        <v>14459</v>
      </c>
      <c r="Q123" s="19">
        <f t="shared" si="308"/>
        <v>13800</v>
      </c>
      <c r="R123" s="19">
        <f t="shared" si="308"/>
        <v>14654</v>
      </c>
      <c r="S123" s="19">
        <f t="shared" si="308"/>
        <v>15010</v>
      </c>
      <c r="T123" s="20">
        <f t="shared" si="308"/>
        <v>12588</v>
      </c>
      <c r="U123" s="18">
        <f t="shared" si="13"/>
        <v>11598</v>
      </c>
      <c r="V123" s="19">
        <f t="shared" ref="V123:AD123" si="309">V35-U35</f>
        <v>11977</v>
      </c>
      <c r="W123" s="19">
        <f t="shared" si="309"/>
        <v>11421</v>
      </c>
      <c r="X123" s="19">
        <f t="shared" si="309"/>
        <v>13166</v>
      </c>
      <c r="Y123" s="19">
        <f t="shared" si="309"/>
        <v>15668</v>
      </c>
      <c r="Z123" s="19">
        <f t="shared" si="309"/>
        <v>14668</v>
      </c>
      <c r="AA123" s="19">
        <f t="shared" si="309"/>
        <v>15240</v>
      </c>
      <c r="AB123" s="19">
        <f t="shared" si="309"/>
        <v>14502</v>
      </c>
      <c r="AC123" s="19">
        <f t="shared" si="309"/>
        <v>13275</v>
      </c>
      <c r="AD123" s="20">
        <f t="shared" si="309"/>
        <v>12447</v>
      </c>
      <c r="AE123" s="18">
        <f t="shared" si="15"/>
        <v>11041</v>
      </c>
      <c r="AF123" s="19">
        <f t="shared" ref="AF123:AN123" si="310">AF35-AE35</f>
        <v>12169</v>
      </c>
      <c r="AG123" s="19">
        <f t="shared" si="310"/>
        <v>12221</v>
      </c>
      <c r="AH123" s="19">
        <f t="shared" si="310"/>
        <v>11072</v>
      </c>
      <c r="AI123" s="19">
        <f t="shared" si="310"/>
        <v>15781</v>
      </c>
      <c r="AJ123" s="19">
        <f t="shared" si="310"/>
        <v>15013</v>
      </c>
      <c r="AK123" s="19">
        <f t="shared" si="310"/>
        <v>14828</v>
      </c>
      <c r="AL123" s="19">
        <f t="shared" si="310"/>
        <v>14964</v>
      </c>
      <c r="AM123" s="19">
        <f t="shared" si="310"/>
        <v>13693</v>
      </c>
      <c r="AN123" s="20">
        <f t="shared" si="310"/>
        <v>12096</v>
      </c>
      <c r="AO123" s="18">
        <f t="shared" si="17"/>
        <v>10937.66667</v>
      </c>
      <c r="AP123" s="19">
        <f t="shared" ref="AP123:AX123" si="311">AP35-AO35</f>
        <v>11462</v>
      </c>
      <c r="AQ123" s="19">
        <f t="shared" si="311"/>
        <v>11842</v>
      </c>
      <c r="AR123" s="19">
        <f t="shared" si="311"/>
        <v>13317</v>
      </c>
      <c r="AS123" s="19">
        <f t="shared" si="311"/>
        <v>15226</v>
      </c>
      <c r="AT123" s="19">
        <f t="shared" si="311"/>
        <v>12568</v>
      </c>
      <c r="AU123" s="19">
        <f t="shared" si="311"/>
        <v>15222</v>
      </c>
      <c r="AV123" s="19">
        <f t="shared" si="311"/>
        <v>15298</v>
      </c>
      <c r="AW123" s="19">
        <f t="shared" si="311"/>
        <v>13182</v>
      </c>
      <c r="AX123" s="20">
        <f t="shared" si="311"/>
        <v>12128</v>
      </c>
      <c r="AY123" s="18">
        <f t="shared" si="19"/>
        <v>10463.33333</v>
      </c>
      <c r="AZ123" s="19">
        <f t="shared" ref="AZ123:BH123" si="312">AZ35-AY35</f>
        <v>9692</v>
      </c>
      <c r="BA123" s="19">
        <f t="shared" si="312"/>
        <v>8835</v>
      </c>
      <c r="BB123" s="19">
        <f t="shared" si="312"/>
        <v>12949</v>
      </c>
      <c r="BC123" s="19">
        <f t="shared" si="312"/>
        <v>13698</v>
      </c>
      <c r="BD123" s="19">
        <f t="shared" si="312"/>
        <v>14476</v>
      </c>
      <c r="BE123" s="19">
        <f t="shared" si="312"/>
        <v>14184</v>
      </c>
      <c r="BF123" s="19">
        <f t="shared" si="312"/>
        <v>14703</v>
      </c>
      <c r="BG123" s="19">
        <f t="shared" si="312"/>
        <v>13226</v>
      </c>
      <c r="BH123" s="20">
        <f t="shared" si="312"/>
        <v>10828</v>
      </c>
      <c r="BI123" s="18">
        <f t="shared" si="21"/>
        <v>10075.33333</v>
      </c>
      <c r="BJ123" s="19">
        <f t="shared" ref="BJ123:BP123" si="313">BJ35-BI35</f>
        <v>6680</v>
      </c>
      <c r="BK123" s="19">
        <f t="shared" si="313"/>
        <v>7304</v>
      </c>
      <c r="BL123" s="19">
        <f t="shared" si="313"/>
        <v>10555</v>
      </c>
      <c r="BM123" s="19">
        <f t="shared" si="313"/>
        <v>13534</v>
      </c>
      <c r="BN123" s="19">
        <f t="shared" si="313"/>
        <v>14252</v>
      </c>
      <c r="BO123" s="19">
        <f t="shared" si="313"/>
        <v>13956</v>
      </c>
      <c r="BP123" s="20">
        <f t="shared" si="313"/>
        <v>14062</v>
      </c>
      <c r="BQ123" s="18">
        <f t="shared" si="23"/>
        <v>9595</v>
      </c>
      <c r="BR123" s="19">
        <f t="shared" ref="BR123:CA123" si="314">BR35-BQ35</f>
        <v>12011</v>
      </c>
      <c r="BS123" s="19">
        <f t="shared" si="314"/>
        <v>10938</v>
      </c>
      <c r="BT123" s="19">
        <f t="shared" si="314"/>
        <v>10895</v>
      </c>
      <c r="BU123" s="19">
        <f t="shared" si="314"/>
        <v>12416</v>
      </c>
      <c r="BV123" s="19">
        <f t="shared" si="314"/>
        <v>12393</v>
      </c>
      <c r="BW123" s="19">
        <f t="shared" si="314"/>
        <v>13419</v>
      </c>
      <c r="BX123" s="19">
        <f t="shared" si="314"/>
        <v>13312</v>
      </c>
      <c r="BY123" s="19">
        <f t="shared" si="314"/>
        <v>12174</v>
      </c>
      <c r="BZ123" s="19">
        <f t="shared" si="314"/>
        <v>8991</v>
      </c>
      <c r="CA123" s="20">
        <f t="shared" si="314"/>
        <v>9623</v>
      </c>
      <c r="CB123" s="18">
        <f t="shared" si="25"/>
        <v>10288.5</v>
      </c>
      <c r="CC123" s="19">
        <f t="shared" ref="CC123:CG123" si="315">CC35-CB35</f>
        <v>12351</v>
      </c>
      <c r="CD123" s="19">
        <f t="shared" si="315"/>
        <v>12446</v>
      </c>
      <c r="CE123" s="19">
        <f t="shared" si="315"/>
        <v>11262</v>
      </c>
      <c r="CF123" s="19">
        <f t="shared" si="315"/>
        <v>13124</v>
      </c>
      <c r="CG123" s="20">
        <f t="shared" si="315"/>
        <v>12533</v>
      </c>
    </row>
    <row r="124">
      <c r="A124" s="14" t="s">
        <v>42</v>
      </c>
      <c r="B124" s="18">
        <f t="shared" si="27"/>
        <v>1381</v>
      </c>
      <c r="C124" s="19">
        <f t="shared" ref="C124:K124" si="316">C36-B36</f>
        <v>1980</v>
      </c>
      <c r="D124" s="19">
        <f t="shared" si="316"/>
        <v>1883</v>
      </c>
      <c r="E124" s="19">
        <f t="shared" si="316"/>
        <v>2717</v>
      </c>
      <c r="F124" s="19">
        <f t="shared" si="316"/>
        <v>3059</v>
      </c>
      <c r="G124" s="19">
        <f t="shared" si="316"/>
        <v>3556</v>
      </c>
      <c r="H124" s="19">
        <f t="shared" si="316"/>
        <v>3470</v>
      </c>
      <c r="I124" s="19">
        <f t="shared" si="316"/>
        <v>2839</v>
      </c>
      <c r="J124" s="19">
        <f t="shared" si="316"/>
        <v>2648</v>
      </c>
      <c r="K124" s="20">
        <f t="shared" si="316"/>
        <v>3515</v>
      </c>
      <c r="L124" s="18">
        <f t="shared" si="11"/>
        <v>2764.666667</v>
      </c>
      <c r="M124" s="19">
        <f t="shared" ref="M124:T124" si="317">M36-L36</f>
        <v>2492</v>
      </c>
      <c r="N124" s="19">
        <f t="shared" si="317"/>
        <v>2039</v>
      </c>
      <c r="O124" s="19">
        <f t="shared" si="317"/>
        <v>2640</v>
      </c>
      <c r="P124" s="19">
        <f t="shared" si="317"/>
        <v>3120</v>
      </c>
      <c r="Q124" s="19">
        <f t="shared" si="317"/>
        <v>3635</v>
      </c>
      <c r="R124" s="19">
        <f t="shared" si="317"/>
        <v>2901</v>
      </c>
      <c r="S124" s="19">
        <f t="shared" si="317"/>
        <v>2787</v>
      </c>
      <c r="T124" s="20">
        <f t="shared" si="317"/>
        <v>2876</v>
      </c>
      <c r="U124" s="18">
        <f t="shared" si="13"/>
        <v>1881</v>
      </c>
      <c r="V124" s="19">
        <f t="shared" ref="V124:AD124" si="318">V36-U36</f>
        <v>1797</v>
      </c>
      <c r="W124" s="19">
        <f t="shared" si="318"/>
        <v>1782</v>
      </c>
      <c r="X124" s="19">
        <f t="shared" si="318"/>
        <v>2492</v>
      </c>
      <c r="Y124" s="19">
        <f t="shared" si="318"/>
        <v>3007</v>
      </c>
      <c r="Z124" s="19">
        <f t="shared" si="318"/>
        <v>3871</v>
      </c>
      <c r="AA124" s="19">
        <f t="shared" si="318"/>
        <v>2835</v>
      </c>
      <c r="AB124" s="19">
        <f t="shared" si="318"/>
        <v>2579</v>
      </c>
      <c r="AC124" s="19">
        <f t="shared" si="318"/>
        <v>2550</v>
      </c>
      <c r="AD124" s="20">
        <f t="shared" si="318"/>
        <v>2628</v>
      </c>
      <c r="AE124" s="18">
        <f t="shared" si="15"/>
        <v>1761.333333</v>
      </c>
      <c r="AF124" s="19">
        <f t="shared" ref="AF124:AN124" si="319">AF36-AE36</f>
        <v>1980</v>
      </c>
      <c r="AG124" s="19">
        <f t="shared" si="319"/>
        <v>2036</v>
      </c>
      <c r="AH124" s="19">
        <f t="shared" si="319"/>
        <v>2918</v>
      </c>
      <c r="AI124" s="19">
        <f t="shared" si="319"/>
        <v>2964</v>
      </c>
      <c r="AJ124" s="19">
        <f t="shared" si="319"/>
        <v>4067</v>
      </c>
      <c r="AK124" s="19">
        <f t="shared" si="319"/>
        <v>2624</v>
      </c>
      <c r="AL124" s="19">
        <f t="shared" si="319"/>
        <v>2902</v>
      </c>
      <c r="AM124" s="19">
        <f t="shared" si="319"/>
        <v>2914</v>
      </c>
      <c r="AN124" s="20">
        <f t="shared" si="319"/>
        <v>2796</v>
      </c>
      <c r="AO124" s="18">
        <f t="shared" si="17"/>
        <v>1894.333333</v>
      </c>
      <c r="AP124" s="19">
        <f t="shared" ref="AP124:AX124" si="320">AP36-AO36</f>
        <v>1894</v>
      </c>
      <c r="AQ124" s="19">
        <f t="shared" si="320"/>
        <v>1956</v>
      </c>
      <c r="AR124" s="19">
        <f t="shared" si="320"/>
        <v>2465</v>
      </c>
      <c r="AS124" s="19">
        <f t="shared" si="320"/>
        <v>2598</v>
      </c>
      <c r="AT124" s="19">
        <f t="shared" si="320"/>
        <v>4400</v>
      </c>
      <c r="AU124" s="19">
        <f t="shared" si="320"/>
        <v>2731</v>
      </c>
      <c r="AV124" s="19">
        <f t="shared" si="320"/>
        <v>3888</v>
      </c>
      <c r="AW124" s="19">
        <f t="shared" si="320"/>
        <v>2854</v>
      </c>
      <c r="AX124" s="20">
        <f t="shared" si="320"/>
        <v>3185</v>
      </c>
      <c r="AY124" s="18">
        <f t="shared" si="19"/>
        <v>1897.666667</v>
      </c>
      <c r="AZ124" s="19">
        <f t="shared" ref="AZ124:BH124" si="321">AZ36-AY36</f>
        <v>1918</v>
      </c>
      <c r="BA124" s="19">
        <f t="shared" si="321"/>
        <v>1734</v>
      </c>
      <c r="BB124" s="19">
        <f t="shared" si="321"/>
        <v>2382</v>
      </c>
      <c r="BC124" s="19">
        <f t="shared" si="321"/>
        <v>2554</v>
      </c>
      <c r="BD124" s="19">
        <f t="shared" si="321"/>
        <v>4058</v>
      </c>
      <c r="BE124" s="19">
        <f t="shared" si="321"/>
        <v>3008</v>
      </c>
      <c r="BF124" s="19">
        <f t="shared" si="321"/>
        <v>3543</v>
      </c>
      <c r="BG124" s="19">
        <f t="shared" si="321"/>
        <v>2801</v>
      </c>
      <c r="BH124" s="20">
        <f t="shared" si="321"/>
        <v>2653</v>
      </c>
      <c r="BI124" s="18">
        <f t="shared" si="21"/>
        <v>1649.666667</v>
      </c>
      <c r="BJ124" s="19">
        <f t="shared" ref="BJ124:BP124" si="322">BJ36-BI36</f>
        <v>842</v>
      </c>
      <c r="BK124" s="19">
        <f t="shared" si="322"/>
        <v>1146</v>
      </c>
      <c r="BL124" s="19">
        <f t="shared" si="322"/>
        <v>1795</v>
      </c>
      <c r="BM124" s="19">
        <f t="shared" si="322"/>
        <v>2112</v>
      </c>
      <c r="BN124" s="19">
        <f t="shared" si="322"/>
        <v>3052</v>
      </c>
      <c r="BO124" s="19">
        <f t="shared" si="322"/>
        <v>2484</v>
      </c>
      <c r="BP124" s="20">
        <f t="shared" si="322"/>
        <v>2462</v>
      </c>
      <c r="BQ124" s="18">
        <f t="shared" si="23"/>
        <v>1495.5</v>
      </c>
      <c r="BR124" s="19">
        <f t="shared" ref="BR124:CA124" si="323">BR36-BQ36</f>
        <v>1929</v>
      </c>
      <c r="BS124" s="19">
        <f t="shared" si="323"/>
        <v>1685</v>
      </c>
      <c r="BT124" s="19">
        <f t="shared" si="323"/>
        <v>1528</v>
      </c>
      <c r="BU124" s="19">
        <f t="shared" si="323"/>
        <v>2156</v>
      </c>
      <c r="BV124" s="19">
        <f t="shared" si="323"/>
        <v>2002</v>
      </c>
      <c r="BW124" s="19">
        <f t="shared" si="323"/>
        <v>2113</v>
      </c>
      <c r="BX124" s="19">
        <f t="shared" si="323"/>
        <v>2132</v>
      </c>
      <c r="BY124" s="19">
        <f t="shared" si="323"/>
        <v>1964</v>
      </c>
      <c r="BZ124" s="19">
        <f t="shared" si="323"/>
        <v>1638</v>
      </c>
      <c r="CA124" s="20">
        <f t="shared" si="323"/>
        <v>1711</v>
      </c>
      <c r="CB124" s="18">
        <f t="shared" si="25"/>
        <v>1592.5</v>
      </c>
      <c r="CC124" s="19">
        <f t="shared" ref="CC124:CG124" si="324">CC36-CB36</f>
        <v>1845</v>
      </c>
      <c r="CD124" s="19">
        <f t="shared" si="324"/>
        <v>1730</v>
      </c>
      <c r="CE124" s="19">
        <f t="shared" si="324"/>
        <v>1458</v>
      </c>
      <c r="CF124" s="19">
        <f t="shared" si="324"/>
        <v>1869</v>
      </c>
      <c r="CG124" s="20">
        <f t="shared" si="324"/>
        <v>1749</v>
      </c>
    </row>
    <row r="125">
      <c r="A125" s="14" t="s">
        <v>43</v>
      </c>
      <c r="B125" s="18">
        <f t="shared" si="27"/>
        <v>2639</v>
      </c>
      <c r="C125" s="19">
        <f t="shared" ref="C125:K125" si="325">C37-B37</f>
        <v>3884</v>
      </c>
      <c r="D125" s="19">
        <f t="shared" si="325"/>
        <v>3913</v>
      </c>
      <c r="E125" s="19">
        <f t="shared" si="325"/>
        <v>3848</v>
      </c>
      <c r="F125" s="19">
        <f t="shared" si="325"/>
        <v>4359</v>
      </c>
      <c r="G125" s="19">
        <f t="shared" si="325"/>
        <v>4565</v>
      </c>
      <c r="H125" s="19">
        <f t="shared" si="325"/>
        <v>5012</v>
      </c>
      <c r="I125" s="19">
        <f t="shared" si="325"/>
        <v>5113</v>
      </c>
      <c r="J125" s="19">
        <f t="shared" si="325"/>
        <v>4453</v>
      </c>
      <c r="K125" s="20">
        <f t="shared" si="325"/>
        <v>4790</v>
      </c>
      <c r="L125" s="18">
        <f t="shared" si="11"/>
        <v>3951</v>
      </c>
      <c r="M125" s="19">
        <f t="shared" ref="M125:T125" si="326">M37-L37</f>
        <v>4045</v>
      </c>
      <c r="N125" s="19">
        <f t="shared" si="326"/>
        <v>3591</v>
      </c>
      <c r="O125" s="19">
        <f t="shared" si="326"/>
        <v>3870</v>
      </c>
      <c r="P125" s="19">
        <f t="shared" si="326"/>
        <v>4291</v>
      </c>
      <c r="Q125" s="19">
        <f t="shared" si="326"/>
        <v>4868</v>
      </c>
      <c r="R125" s="19">
        <f t="shared" si="326"/>
        <v>5596</v>
      </c>
      <c r="S125" s="19">
        <f t="shared" si="326"/>
        <v>5600</v>
      </c>
      <c r="T125" s="20">
        <f t="shared" si="326"/>
        <v>5637</v>
      </c>
      <c r="U125" s="18">
        <f t="shared" si="13"/>
        <v>4130.333333</v>
      </c>
      <c r="V125" s="19">
        <f t="shared" ref="V125:AD125" si="327">V37-U37</f>
        <v>4277</v>
      </c>
      <c r="W125" s="19">
        <f t="shared" si="327"/>
        <v>4215</v>
      </c>
      <c r="X125" s="19">
        <f t="shared" si="327"/>
        <v>4987</v>
      </c>
      <c r="Y125" s="19">
        <f t="shared" si="327"/>
        <v>5200</v>
      </c>
      <c r="Z125" s="19">
        <f t="shared" si="327"/>
        <v>7379</v>
      </c>
      <c r="AA125" s="19">
        <f t="shared" si="327"/>
        <v>6493</v>
      </c>
      <c r="AB125" s="19">
        <f t="shared" si="327"/>
        <v>6097</v>
      </c>
      <c r="AC125" s="19">
        <f t="shared" si="327"/>
        <v>5394</v>
      </c>
      <c r="AD125" s="20">
        <f t="shared" si="327"/>
        <v>5247</v>
      </c>
      <c r="AE125" s="18">
        <f t="shared" si="15"/>
        <v>4202.333333</v>
      </c>
      <c r="AF125" s="19">
        <f t="shared" ref="AF125:AN125" si="328">AF37-AE37</f>
        <v>4481</v>
      </c>
      <c r="AG125" s="19">
        <f t="shared" si="328"/>
        <v>4068</v>
      </c>
      <c r="AH125" s="19">
        <f t="shared" si="328"/>
        <v>5703</v>
      </c>
      <c r="AI125" s="19">
        <f t="shared" si="328"/>
        <v>5944</v>
      </c>
      <c r="AJ125" s="19">
        <f t="shared" si="328"/>
        <v>6674</v>
      </c>
      <c r="AK125" s="19">
        <f t="shared" si="328"/>
        <v>6667</v>
      </c>
      <c r="AL125" s="19">
        <f t="shared" si="328"/>
        <v>6680</v>
      </c>
      <c r="AM125" s="19">
        <f t="shared" si="328"/>
        <v>6628</v>
      </c>
      <c r="AN125" s="20">
        <f t="shared" si="328"/>
        <v>6799</v>
      </c>
      <c r="AO125" s="18">
        <f t="shared" si="17"/>
        <v>4705.333333</v>
      </c>
      <c r="AP125" s="19">
        <f t="shared" ref="AP125:AX125" si="329">AP37-AO37</f>
        <v>4882</v>
      </c>
      <c r="AQ125" s="19">
        <f t="shared" si="329"/>
        <v>5146</v>
      </c>
      <c r="AR125" s="19">
        <f t="shared" si="329"/>
        <v>6739</v>
      </c>
      <c r="AS125" s="19">
        <f t="shared" si="329"/>
        <v>6461</v>
      </c>
      <c r="AT125" s="19">
        <f t="shared" si="329"/>
        <v>7285</v>
      </c>
      <c r="AU125" s="19">
        <f t="shared" si="329"/>
        <v>7492</v>
      </c>
      <c r="AV125" s="19">
        <f t="shared" si="329"/>
        <v>7327</v>
      </c>
      <c r="AW125" s="19">
        <f t="shared" si="329"/>
        <v>6452</v>
      </c>
      <c r="AX125" s="20">
        <f t="shared" si="329"/>
        <v>6551</v>
      </c>
      <c r="AY125" s="18">
        <f t="shared" si="19"/>
        <v>4691.666667</v>
      </c>
      <c r="AZ125" s="19">
        <f t="shared" ref="AZ125:BH125" si="330">AZ37-AY37</f>
        <v>4664</v>
      </c>
      <c r="BA125" s="19">
        <f t="shared" si="330"/>
        <v>4199</v>
      </c>
      <c r="BB125" s="19">
        <f t="shared" si="330"/>
        <v>6388</v>
      </c>
      <c r="BC125" s="19">
        <f t="shared" si="330"/>
        <v>5947</v>
      </c>
      <c r="BD125" s="19">
        <f t="shared" si="330"/>
        <v>7005</v>
      </c>
      <c r="BE125" s="19">
        <f t="shared" si="330"/>
        <v>6736</v>
      </c>
      <c r="BF125" s="19">
        <f t="shared" si="330"/>
        <v>6590</v>
      </c>
      <c r="BG125" s="19">
        <f t="shared" si="330"/>
        <v>5352</v>
      </c>
      <c r="BH125" s="20">
        <f t="shared" si="330"/>
        <v>5155</v>
      </c>
      <c r="BI125" s="18">
        <f t="shared" si="21"/>
        <v>4014.333333</v>
      </c>
      <c r="BJ125" s="19">
        <f t="shared" ref="BJ125:BP125" si="331">BJ37-BI37</f>
        <v>1999</v>
      </c>
      <c r="BK125" s="19">
        <f t="shared" si="331"/>
        <v>2541</v>
      </c>
      <c r="BL125" s="19">
        <f t="shared" si="331"/>
        <v>5414</v>
      </c>
      <c r="BM125" s="19">
        <f t="shared" si="331"/>
        <v>5826</v>
      </c>
      <c r="BN125" s="19">
        <f t="shared" si="331"/>
        <v>5767</v>
      </c>
      <c r="BO125" s="19">
        <f t="shared" si="331"/>
        <v>5688</v>
      </c>
      <c r="BP125" s="20">
        <f t="shared" si="331"/>
        <v>6280</v>
      </c>
      <c r="BQ125" s="18">
        <f t="shared" si="23"/>
        <v>3708.5</v>
      </c>
      <c r="BR125" s="19">
        <f t="shared" ref="BR125:CA125" si="332">BR37-BQ37</f>
        <v>4998</v>
      </c>
      <c r="BS125" s="19">
        <f t="shared" si="332"/>
        <v>4663</v>
      </c>
      <c r="BT125" s="19">
        <f t="shared" si="332"/>
        <v>4052</v>
      </c>
      <c r="BU125" s="19">
        <f t="shared" si="332"/>
        <v>6557</v>
      </c>
      <c r="BV125" s="19">
        <f t="shared" si="332"/>
        <v>4880</v>
      </c>
      <c r="BW125" s="19">
        <f t="shared" si="332"/>
        <v>4996</v>
      </c>
      <c r="BX125" s="19">
        <f t="shared" si="332"/>
        <v>5312</v>
      </c>
      <c r="BY125" s="19">
        <f t="shared" si="332"/>
        <v>4570</v>
      </c>
      <c r="BZ125" s="19">
        <f t="shared" si="332"/>
        <v>3522</v>
      </c>
      <c r="CA125" s="20">
        <f t="shared" si="332"/>
        <v>4017</v>
      </c>
      <c r="CB125" s="18">
        <f t="shared" si="25"/>
        <v>4022.5</v>
      </c>
      <c r="CC125" s="19">
        <f t="shared" ref="CC125:CG125" si="333">CC37-CB37</f>
        <v>5048</v>
      </c>
      <c r="CD125" s="19">
        <f t="shared" si="333"/>
        <v>4541</v>
      </c>
      <c r="CE125" s="19">
        <f t="shared" si="333"/>
        <v>4250</v>
      </c>
      <c r="CF125" s="19">
        <f t="shared" si="333"/>
        <v>7230</v>
      </c>
      <c r="CG125" s="20">
        <f t="shared" si="333"/>
        <v>4972</v>
      </c>
    </row>
    <row r="126">
      <c r="A126" s="14" t="s">
        <v>44</v>
      </c>
      <c r="B126" s="18">
        <f t="shared" si="27"/>
        <v>4956.25</v>
      </c>
      <c r="C126" s="19">
        <f t="shared" ref="C126:K126" si="334">C38-B38</f>
        <v>8118</v>
      </c>
      <c r="D126" s="19">
        <f t="shared" si="334"/>
        <v>6964</v>
      </c>
      <c r="E126" s="19">
        <f t="shared" si="334"/>
        <v>8381</v>
      </c>
      <c r="F126" s="19">
        <f t="shared" si="334"/>
        <v>9113</v>
      </c>
      <c r="G126" s="19">
        <f t="shared" si="334"/>
        <v>10806</v>
      </c>
      <c r="H126" s="19">
        <f t="shared" si="334"/>
        <v>11537</v>
      </c>
      <c r="I126" s="19">
        <f t="shared" si="334"/>
        <v>10617</v>
      </c>
      <c r="J126" s="19">
        <f t="shared" si="334"/>
        <v>9383</v>
      </c>
      <c r="K126" s="20">
        <f t="shared" si="334"/>
        <v>9082</v>
      </c>
      <c r="L126" s="18">
        <f t="shared" si="11"/>
        <v>8033</v>
      </c>
      <c r="M126" s="19">
        <f t="shared" ref="M126:T126" si="335">M38-L38</f>
        <v>8447</v>
      </c>
      <c r="N126" s="19">
        <f t="shared" si="335"/>
        <v>7017</v>
      </c>
      <c r="O126" s="19">
        <f t="shared" si="335"/>
        <v>9759</v>
      </c>
      <c r="P126" s="19">
        <f t="shared" si="335"/>
        <v>10245</v>
      </c>
      <c r="Q126" s="19">
        <f t="shared" si="335"/>
        <v>12404</v>
      </c>
      <c r="R126" s="19">
        <f t="shared" si="335"/>
        <v>10290</v>
      </c>
      <c r="S126" s="19">
        <f t="shared" si="335"/>
        <v>10398</v>
      </c>
      <c r="T126" s="20">
        <f t="shared" si="335"/>
        <v>8979</v>
      </c>
      <c r="U126" s="18">
        <f t="shared" si="13"/>
        <v>7576.666667</v>
      </c>
      <c r="V126" s="19">
        <f t="shared" ref="V126:AD126" si="336">V38-U38</f>
        <v>8161</v>
      </c>
      <c r="W126" s="19">
        <f t="shared" si="336"/>
        <v>7449</v>
      </c>
      <c r="X126" s="19">
        <f t="shared" si="336"/>
        <v>10218</v>
      </c>
      <c r="Y126" s="19">
        <f t="shared" si="336"/>
        <v>9623</v>
      </c>
      <c r="Z126" s="19">
        <f t="shared" si="336"/>
        <v>12149</v>
      </c>
      <c r="AA126" s="19">
        <f t="shared" si="336"/>
        <v>10377</v>
      </c>
      <c r="AB126" s="19">
        <f t="shared" si="336"/>
        <v>9697</v>
      </c>
      <c r="AC126" s="19">
        <f t="shared" si="336"/>
        <v>8881</v>
      </c>
      <c r="AD126" s="20">
        <f t="shared" si="336"/>
        <v>8195</v>
      </c>
      <c r="AE126" s="18">
        <f t="shared" si="15"/>
        <v>7079</v>
      </c>
      <c r="AF126" s="19">
        <f t="shared" ref="AF126:AN126" si="337">AF38-AE38</f>
        <v>7908</v>
      </c>
      <c r="AG126" s="19">
        <f t="shared" si="337"/>
        <v>7653</v>
      </c>
      <c r="AH126" s="19">
        <f t="shared" si="337"/>
        <v>10535</v>
      </c>
      <c r="AI126" s="19">
        <f t="shared" si="337"/>
        <v>10252</v>
      </c>
      <c r="AJ126" s="19">
        <f t="shared" si="337"/>
        <v>11903</v>
      </c>
      <c r="AK126" s="19">
        <f t="shared" si="337"/>
        <v>10625</v>
      </c>
      <c r="AL126" s="19">
        <f t="shared" si="337"/>
        <v>10159</v>
      </c>
      <c r="AM126" s="19">
        <f t="shared" si="337"/>
        <v>9595</v>
      </c>
      <c r="AN126" s="20">
        <f t="shared" si="337"/>
        <v>8771</v>
      </c>
      <c r="AO126" s="18">
        <f t="shared" si="17"/>
        <v>7572</v>
      </c>
      <c r="AP126" s="19">
        <f t="shared" ref="AP126:AX126" si="338">AP38-AO38</f>
        <v>7831</v>
      </c>
      <c r="AQ126" s="19">
        <f t="shared" si="338"/>
        <v>8173</v>
      </c>
      <c r="AR126" s="19">
        <f t="shared" si="338"/>
        <v>10999</v>
      </c>
      <c r="AS126" s="19">
        <f t="shared" si="338"/>
        <v>10110</v>
      </c>
      <c r="AT126" s="19">
        <f t="shared" si="338"/>
        <v>12785</v>
      </c>
      <c r="AU126" s="19">
        <f t="shared" si="338"/>
        <v>10986</v>
      </c>
      <c r="AV126" s="19">
        <f t="shared" si="338"/>
        <v>10796</v>
      </c>
      <c r="AW126" s="19">
        <f t="shared" si="338"/>
        <v>9238</v>
      </c>
      <c r="AX126" s="20">
        <f t="shared" si="338"/>
        <v>8740</v>
      </c>
      <c r="AY126" s="18">
        <f t="shared" si="19"/>
        <v>7152.666667</v>
      </c>
      <c r="AZ126" s="19">
        <f t="shared" ref="AZ126:BH126" si="339">AZ38-AY38</f>
        <v>7888</v>
      </c>
      <c r="BA126" s="19">
        <f t="shared" si="339"/>
        <v>6863</v>
      </c>
      <c r="BB126" s="19">
        <f t="shared" si="339"/>
        <v>10620</v>
      </c>
      <c r="BC126" s="19">
        <f t="shared" si="339"/>
        <v>10007</v>
      </c>
      <c r="BD126" s="19">
        <f t="shared" si="339"/>
        <v>12473</v>
      </c>
      <c r="BE126" s="19">
        <f t="shared" si="339"/>
        <v>9789</v>
      </c>
      <c r="BF126" s="19">
        <f t="shared" si="339"/>
        <v>10231</v>
      </c>
      <c r="BG126" s="19">
        <f t="shared" si="339"/>
        <v>8865</v>
      </c>
      <c r="BH126" s="20">
        <f t="shared" si="339"/>
        <v>8021</v>
      </c>
      <c r="BI126" s="18">
        <f t="shared" si="21"/>
        <v>6948.666667</v>
      </c>
      <c r="BJ126" s="19">
        <f t="shared" ref="BJ126:BP126" si="340">BJ38-BI38</f>
        <v>3706</v>
      </c>
      <c r="BK126" s="19">
        <f t="shared" si="340"/>
        <v>4559</v>
      </c>
      <c r="BL126" s="19">
        <f t="shared" si="340"/>
        <v>10685</v>
      </c>
      <c r="BM126" s="19">
        <f t="shared" si="340"/>
        <v>9341</v>
      </c>
      <c r="BN126" s="19">
        <f t="shared" si="340"/>
        <v>12688</v>
      </c>
      <c r="BO126" s="19">
        <f t="shared" si="340"/>
        <v>10169</v>
      </c>
      <c r="BP126" s="20">
        <f t="shared" si="340"/>
        <v>10405</v>
      </c>
      <c r="BQ126" s="18">
        <f t="shared" si="23"/>
        <v>6602</v>
      </c>
      <c r="BR126" s="19">
        <f t="shared" ref="BR126:CA126" si="341">BR38-BQ38</f>
        <v>8435</v>
      </c>
      <c r="BS126" s="19">
        <f t="shared" si="341"/>
        <v>7898</v>
      </c>
      <c r="BT126" s="19">
        <f t="shared" si="341"/>
        <v>6841</v>
      </c>
      <c r="BU126" s="19">
        <f t="shared" si="341"/>
        <v>11529</v>
      </c>
      <c r="BV126" s="19">
        <f t="shared" si="341"/>
        <v>8270</v>
      </c>
      <c r="BW126" s="19">
        <f t="shared" si="341"/>
        <v>10474</v>
      </c>
      <c r="BX126" s="19">
        <f t="shared" si="341"/>
        <v>8243</v>
      </c>
      <c r="BY126" s="19">
        <f t="shared" si="341"/>
        <v>7733</v>
      </c>
      <c r="BZ126" s="19">
        <f t="shared" si="341"/>
        <v>6555</v>
      </c>
      <c r="CA126" s="20">
        <f t="shared" si="341"/>
        <v>6888</v>
      </c>
      <c r="CB126" s="18">
        <f t="shared" si="25"/>
        <v>7509.5</v>
      </c>
      <c r="CC126" s="19">
        <f t="shared" ref="CC126:CG126" si="342">CC38-CB38</f>
        <v>8993</v>
      </c>
      <c r="CD126" s="19">
        <f t="shared" si="342"/>
        <v>8849</v>
      </c>
      <c r="CE126" s="19">
        <f t="shared" si="342"/>
        <v>7844</v>
      </c>
      <c r="CF126" s="19">
        <f t="shared" si="342"/>
        <v>12808</v>
      </c>
      <c r="CG126" s="20">
        <f t="shared" si="342"/>
        <v>8441</v>
      </c>
    </row>
    <row r="127">
      <c r="A127" s="14" t="s">
        <v>45</v>
      </c>
      <c r="B127" s="18">
        <f t="shared" si="27"/>
        <v>3351.75</v>
      </c>
      <c r="C127" s="19">
        <f t="shared" ref="C127:K127" si="343">C39-B39</f>
        <v>4717</v>
      </c>
      <c r="D127" s="19">
        <f t="shared" si="343"/>
        <v>4289</v>
      </c>
      <c r="E127" s="19">
        <f t="shared" si="343"/>
        <v>4092</v>
      </c>
      <c r="F127" s="19">
        <f t="shared" si="343"/>
        <v>4680</v>
      </c>
      <c r="G127" s="19">
        <f t="shared" si="343"/>
        <v>4438</v>
      </c>
      <c r="H127" s="19">
        <f t="shared" si="343"/>
        <v>5714</v>
      </c>
      <c r="I127" s="19">
        <f t="shared" si="343"/>
        <v>5567</v>
      </c>
      <c r="J127" s="19">
        <f t="shared" si="343"/>
        <v>5546</v>
      </c>
      <c r="K127" s="20">
        <f t="shared" si="343"/>
        <v>5512</v>
      </c>
      <c r="L127" s="18">
        <f t="shared" si="11"/>
        <v>4658</v>
      </c>
      <c r="M127" s="19">
        <f t="shared" ref="M127:T127" si="344">M39-L39</f>
        <v>4827</v>
      </c>
      <c r="N127" s="19">
        <f t="shared" si="344"/>
        <v>3771</v>
      </c>
      <c r="O127" s="19">
        <f t="shared" si="344"/>
        <v>4005</v>
      </c>
      <c r="P127" s="19">
        <f t="shared" si="344"/>
        <v>4139</v>
      </c>
      <c r="Q127" s="19">
        <f t="shared" si="344"/>
        <v>4322</v>
      </c>
      <c r="R127" s="19">
        <f t="shared" si="344"/>
        <v>5926</v>
      </c>
      <c r="S127" s="19">
        <f t="shared" si="344"/>
        <v>5531</v>
      </c>
      <c r="T127" s="20">
        <f t="shared" si="344"/>
        <v>5491</v>
      </c>
      <c r="U127" s="18">
        <f t="shared" si="13"/>
        <v>4157.333333</v>
      </c>
      <c r="V127" s="19">
        <f t="shared" ref="V127:AD127" si="345">V39-U39</f>
        <v>4477</v>
      </c>
      <c r="W127" s="19">
        <f t="shared" si="345"/>
        <v>3864</v>
      </c>
      <c r="X127" s="19">
        <f t="shared" si="345"/>
        <v>4179</v>
      </c>
      <c r="Y127" s="19">
        <f t="shared" si="345"/>
        <v>3846</v>
      </c>
      <c r="Z127" s="19">
        <f t="shared" si="345"/>
        <v>4377</v>
      </c>
      <c r="AA127" s="19">
        <f t="shared" si="345"/>
        <v>5587</v>
      </c>
      <c r="AB127" s="19">
        <f t="shared" si="345"/>
        <v>5353</v>
      </c>
      <c r="AC127" s="19">
        <f t="shared" si="345"/>
        <v>4863</v>
      </c>
      <c r="AD127" s="20">
        <f t="shared" si="345"/>
        <v>5659</v>
      </c>
      <c r="AE127" s="18">
        <f t="shared" si="15"/>
        <v>4197.666667</v>
      </c>
      <c r="AF127" s="19">
        <f t="shared" ref="AF127:AN127" si="346">AF39-AE39</f>
        <v>4621</v>
      </c>
      <c r="AG127" s="19">
        <f t="shared" si="346"/>
        <v>4524</v>
      </c>
      <c r="AH127" s="19">
        <f t="shared" si="346"/>
        <v>4289</v>
      </c>
      <c r="AI127" s="19">
        <f t="shared" si="346"/>
        <v>4079</v>
      </c>
      <c r="AJ127" s="19">
        <f t="shared" si="346"/>
        <v>4746</v>
      </c>
      <c r="AK127" s="19">
        <f t="shared" si="346"/>
        <v>5407</v>
      </c>
      <c r="AL127" s="19">
        <f t="shared" si="346"/>
        <v>5971</v>
      </c>
      <c r="AM127" s="19">
        <f t="shared" si="346"/>
        <v>5391</v>
      </c>
      <c r="AN127" s="20">
        <f t="shared" si="346"/>
        <v>5332</v>
      </c>
      <c r="AO127" s="18">
        <f t="shared" si="17"/>
        <v>4257</v>
      </c>
      <c r="AP127" s="19">
        <f t="shared" ref="AP127:AX127" si="347">AP39-AO39</f>
        <v>4608</v>
      </c>
      <c r="AQ127" s="19">
        <f t="shared" si="347"/>
        <v>3939</v>
      </c>
      <c r="AR127" s="19">
        <f t="shared" si="347"/>
        <v>4168</v>
      </c>
      <c r="AS127" s="19">
        <f t="shared" si="347"/>
        <v>4060</v>
      </c>
      <c r="AT127" s="19">
        <f t="shared" si="347"/>
        <v>4594</v>
      </c>
      <c r="AU127" s="19">
        <f t="shared" si="347"/>
        <v>5458</v>
      </c>
      <c r="AV127" s="19">
        <f t="shared" si="347"/>
        <v>5975</v>
      </c>
      <c r="AW127" s="19">
        <f t="shared" si="347"/>
        <v>5409</v>
      </c>
      <c r="AX127" s="20">
        <f t="shared" si="347"/>
        <v>5712</v>
      </c>
      <c r="AY127" s="18">
        <f t="shared" si="19"/>
        <v>4089.333333</v>
      </c>
      <c r="AZ127" s="19">
        <f t="shared" ref="AZ127:BH127" si="348">AZ39-AY39</f>
        <v>4234</v>
      </c>
      <c r="BA127" s="19">
        <f t="shared" si="348"/>
        <v>3564</v>
      </c>
      <c r="BB127" s="19">
        <f t="shared" si="348"/>
        <v>3615</v>
      </c>
      <c r="BC127" s="19">
        <f t="shared" si="348"/>
        <v>4480</v>
      </c>
      <c r="BD127" s="19">
        <f t="shared" si="348"/>
        <v>4497</v>
      </c>
      <c r="BE127" s="19">
        <f t="shared" si="348"/>
        <v>5574</v>
      </c>
      <c r="BF127" s="19">
        <f t="shared" si="348"/>
        <v>5697</v>
      </c>
      <c r="BG127" s="19">
        <f t="shared" si="348"/>
        <v>4781</v>
      </c>
      <c r="BH127" s="20">
        <f t="shared" si="348"/>
        <v>4657</v>
      </c>
      <c r="BI127" s="18">
        <f t="shared" si="21"/>
        <v>3869.333333</v>
      </c>
      <c r="BJ127" s="19">
        <f t="shared" ref="BJ127:BP127" si="349">BJ39-BI39</f>
        <v>1097</v>
      </c>
      <c r="BK127" s="19">
        <f t="shared" si="349"/>
        <v>1682</v>
      </c>
      <c r="BL127" s="19">
        <f t="shared" si="349"/>
        <v>2649</v>
      </c>
      <c r="BM127" s="19">
        <f t="shared" si="349"/>
        <v>4016</v>
      </c>
      <c r="BN127" s="19">
        <f t="shared" si="349"/>
        <v>4168</v>
      </c>
      <c r="BO127" s="19">
        <f t="shared" si="349"/>
        <v>4869</v>
      </c>
      <c r="BP127" s="20">
        <f t="shared" si="349"/>
        <v>4789</v>
      </c>
      <c r="BQ127" s="18">
        <f t="shared" si="23"/>
        <v>3224.5</v>
      </c>
      <c r="BR127" s="19">
        <f t="shared" ref="BR127:CA127" si="350">BR39-BQ39</f>
        <v>4083</v>
      </c>
      <c r="BS127" s="19">
        <f t="shared" si="350"/>
        <v>4038</v>
      </c>
      <c r="BT127" s="19">
        <f t="shared" si="350"/>
        <v>2885</v>
      </c>
      <c r="BU127" s="19">
        <f t="shared" si="350"/>
        <v>3447</v>
      </c>
      <c r="BV127" s="19">
        <f t="shared" si="350"/>
        <v>3507</v>
      </c>
      <c r="BW127" s="19">
        <f t="shared" si="350"/>
        <v>3526</v>
      </c>
      <c r="BX127" s="19">
        <f t="shared" si="350"/>
        <v>4404</v>
      </c>
      <c r="BY127" s="19">
        <f t="shared" si="350"/>
        <v>4074</v>
      </c>
      <c r="BZ127" s="19">
        <f t="shared" si="350"/>
        <v>3289</v>
      </c>
      <c r="CA127" s="20">
        <f t="shared" si="350"/>
        <v>3807</v>
      </c>
      <c r="CB127" s="18">
        <f t="shared" si="25"/>
        <v>3097.5</v>
      </c>
      <c r="CC127" s="19">
        <f t="shared" ref="CC127:CG127" si="351">CC39-CB39</f>
        <v>4500</v>
      </c>
      <c r="CD127" s="19">
        <f t="shared" si="351"/>
        <v>3949</v>
      </c>
      <c r="CE127" s="19">
        <f t="shared" si="351"/>
        <v>3317</v>
      </c>
      <c r="CF127" s="19">
        <f t="shared" si="351"/>
        <v>3819</v>
      </c>
      <c r="CG127" s="20">
        <f t="shared" si="351"/>
        <v>3438</v>
      </c>
    </row>
    <row r="128">
      <c r="A128" s="14" t="s">
        <v>46</v>
      </c>
      <c r="B128" s="18">
        <f t="shared" si="27"/>
        <v>352.75</v>
      </c>
      <c r="C128" s="19">
        <f t="shared" ref="C128:K128" si="352">C40-B40</f>
        <v>617</v>
      </c>
      <c r="D128" s="19">
        <f t="shared" si="352"/>
        <v>621</v>
      </c>
      <c r="E128" s="19">
        <f t="shared" si="352"/>
        <v>523</v>
      </c>
      <c r="F128" s="19">
        <f t="shared" si="352"/>
        <v>499</v>
      </c>
      <c r="G128" s="19">
        <f t="shared" si="352"/>
        <v>469</v>
      </c>
      <c r="H128" s="19">
        <f t="shared" si="352"/>
        <v>957</v>
      </c>
      <c r="I128" s="19">
        <f t="shared" si="352"/>
        <v>760</v>
      </c>
      <c r="J128" s="19">
        <f t="shared" si="352"/>
        <v>666</v>
      </c>
      <c r="K128" s="20">
        <f t="shared" si="352"/>
        <v>737</v>
      </c>
      <c r="L128" s="18">
        <f t="shared" si="11"/>
        <v>591.6666667</v>
      </c>
      <c r="M128" s="19">
        <f t="shared" ref="M128:T128" si="353">M40-L40</f>
        <v>594</v>
      </c>
      <c r="N128" s="19">
        <f t="shared" si="353"/>
        <v>455</v>
      </c>
      <c r="O128" s="19">
        <f t="shared" si="353"/>
        <v>424</v>
      </c>
      <c r="P128" s="19">
        <f t="shared" si="353"/>
        <v>392</v>
      </c>
      <c r="Q128" s="19">
        <f t="shared" si="353"/>
        <v>710</v>
      </c>
      <c r="R128" s="19">
        <f t="shared" si="353"/>
        <v>1094</v>
      </c>
      <c r="S128" s="19">
        <f t="shared" si="353"/>
        <v>954</v>
      </c>
      <c r="T128" s="20">
        <f t="shared" si="353"/>
        <v>1129</v>
      </c>
      <c r="U128" s="18">
        <f t="shared" si="13"/>
        <v>499.3333333</v>
      </c>
      <c r="V128" s="19">
        <f t="shared" ref="V128:AD128" si="354">V40-U40</f>
        <v>523</v>
      </c>
      <c r="W128" s="19">
        <f t="shared" si="354"/>
        <v>440</v>
      </c>
      <c r="X128" s="19">
        <f t="shared" si="354"/>
        <v>390</v>
      </c>
      <c r="Y128" s="19">
        <f t="shared" si="354"/>
        <v>404</v>
      </c>
      <c r="Z128" s="19">
        <f t="shared" si="354"/>
        <v>536</v>
      </c>
      <c r="AA128" s="19">
        <f t="shared" si="354"/>
        <v>670</v>
      </c>
      <c r="AB128" s="19">
        <f t="shared" si="354"/>
        <v>479</v>
      </c>
      <c r="AC128" s="19">
        <f t="shared" si="354"/>
        <v>551</v>
      </c>
      <c r="AD128" s="20">
        <f t="shared" si="354"/>
        <v>576</v>
      </c>
      <c r="AE128" s="18">
        <f t="shared" si="15"/>
        <v>488.3333333</v>
      </c>
      <c r="AF128" s="19">
        <f t="shared" ref="AF128:AN128" si="355">AF40-AE40</f>
        <v>423</v>
      </c>
      <c r="AG128" s="19">
        <f t="shared" si="355"/>
        <v>484</v>
      </c>
      <c r="AH128" s="19">
        <f t="shared" si="355"/>
        <v>448</v>
      </c>
      <c r="AI128" s="19">
        <f t="shared" si="355"/>
        <v>391</v>
      </c>
      <c r="AJ128" s="19">
        <f t="shared" si="355"/>
        <v>401</v>
      </c>
      <c r="AK128" s="19">
        <f t="shared" si="355"/>
        <v>712</v>
      </c>
      <c r="AL128" s="19">
        <f t="shared" si="355"/>
        <v>592</v>
      </c>
      <c r="AM128" s="19">
        <f t="shared" si="355"/>
        <v>538</v>
      </c>
      <c r="AN128" s="20">
        <f t="shared" si="355"/>
        <v>581</v>
      </c>
      <c r="AO128" s="18">
        <f t="shared" si="17"/>
        <v>497.3333333</v>
      </c>
      <c r="AP128" s="19">
        <f t="shared" ref="AP128:AX128" si="356">AP40-AO40</f>
        <v>476</v>
      </c>
      <c r="AQ128" s="19">
        <f t="shared" si="356"/>
        <v>515</v>
      </c>
      <c r="AR128" s="19">
        <f t="shared" si="356"/>
        <v>503</v>
      </c>
      <c r="AS128" s="19">
        <f t="shared" si="356"/>
        <v>466</v>
      </c>
      <c r="AT128" s="19">
        <f t="shared" si="356"/>
        <v>805</v>
      </c>
      <c r="AU128" s="19">
        <f t="shared" si="356"/>
        <v>867</v>
      </c>
      <c r="AV128" s="19">
        <f t="shared" si="356"/>
        <v>638</v>
      </c>
      <c r="AW128" s="19">
        <f t="shared" si="356"/>
        <v>621</v>
      </c>
      <c r="AX128" s="20">
        <f t="shared" si="356"/>
        <v>512</v>
      </c>
      <c r="AY128" s="18">
        <f t="shared" si="19"/>
        <v>464.3333333</v>
      </c>
      <c r="AZ128" s="19">
        <f t="shared" ref="AZ128:BH128" si="357">AZ40-AY40</f>
        <v>555</v>
      </c>
      <c r="BA128" s="19">
        <f t="shared" si="357"/>
        <v>432</v>
      </c>
      <c r="BB128" s="19">
        <f t="shared" si="357"/>
        <v>449</v>
      </c>
      <c r="BC128" s="19">
        <f t="shared" si="357"/>
        <v>499</v>
      </c>
      <c r="BD128" s="19">
        <f t="shared" si="357"/>
        <v>525</v>
      </c>
      <c r="BE128" s="19">
        <f t="shared" si="357"/>
        <v>564</v>
      </c>
      <c r="BF128" s="19">
        <f t="shared" si="357"/>
        <v>720</v>
      </c>
      <c r="BG128" s="19">
        <f t="shared" si="357"/>
        <v>536</v>
      </c>
      <c r="BH128" s="20">
        <f t="shared" si="357"/>
        <v>448</v>
      </c>
      <c r="BI128" s="18">
        <f t="shared" si="21"/>
        <v>471.3333333</v>
      </c>
      <c r="BJ128" s="19">
        <f t="shared" ref="BJ128:BP128" si="358">BJ40-BI40</f>
        <v>238</v>
      </c>
      <c r="BK128" s="19">
        <f t="shared" si="358"/>
        <v>240</v>
      </c>
      <c r="BL128" s="19">
        <f t="shared" si="358"/>
        <v>460</v>
      </c>
      <c r="BM128" s="19">
        <f t="shared" si="358"/>
        <v>536</v>
      </c>
      <c r="BN128" s="19">
        <f t="shared" si="358"/>
        <v>581</v>
      </c>
      <c r="BO128" s="19">
        <f t="shared" si="358"/>
        <v>624</v>
      </c>
      <c r="BP128" s="20">
        <f t="shared" si="358"/>
        <v>589</v>
      </c>
      <c r="BQ128" s="18">
        <f t="shared" si="23"/>
        <v>386</v>
      </c>
      <c r="BR128" s="19">
        <f t="shared" ref="BR128:CA128" si="359">BR40-BQ40</f>
        <v>556</v>
      </c>
      <c r="BS128" s="19">
        <f t="shared" si="359"/>
        <v>491</v>
      </c>
      <c r="BT128" s="19">
        <f t="shared" si="359"/>
        <v>348</v>
      </c>
      <c r="BU128" s="19">
        <f t="shared" si="359"/>
        <v>649</v>
      </c>
      <c r="BV128" s="19">
        <f t="shared" si="359"/>
        <v>562</v>
      </c>
      <c r="BW128" s="19">
        <f t="shared" si="359"/>
        <v>486</v>
      </c>
      <c r="BX128" s="19">
        <f t="shared" si="359"/>
        <v>567</v>
      </c>
      <c r="BY128" s="19">
        <f t="shared" si="359"/>
        <v>445</v>
      </c>
      <c r="BZ128" s="19">
        <f t="shared" si="359"/>
        <v>429</v>
      </c>
      <c r="CA128" s="20">
        <f t="shared" si="359"/>
        <v>399</v>
      </c>
      <c r="CB128" s="18">
        <f t="shared" si="25"/>
        <v>342.5</v>
      </c>
      <c r="CC128" s="19">
        <f t="shared" ref="CC128:CG128" si="360">CC40-CB40</f>
        <v>485</v>
      </c>
      <c r="CD128" s="19">
        <f t="shared" si="360"/>
        <v>568</v>
      </c>
      <c r="CE128" s="19">
        <f t="shared" si="360"/>
        <v>537</v>
      </c>
      <c r="CF128" s="19">
        <f t="shared" si="360"/>
        <v>542</v>
      </c>
      <c r="CG128" s="20">
        <f t="shared" si="360"/>
        <v>496</v>
      </c>
    </row>
    <row r="129">
      <c r="A129" s="14" t="s">
        <v>47</v>
      </c>
      <c r="B129" s="18">
        <f t="shared" si="27"/>
        <v>868.75</v>
      </c>
      <c r="C129" s="19">
        <f t="shared" ref="C129:K129" si="361">C41-B41</f>
        <v>1219</v>
      </c>
      <c r="D129" s="19">
        <f t="shared" si="361"/>
        <v>1172</v>
      </c>
      <c r="E129" s="19">
        <f t="shared" si="361"/>
        <v>1088</v>
      </c>
      <c r="F129" s="19">
        <f t="shared" si="361"/>
        <v>1262</v>
      </c>
      <c r="G129" s="19">
        <f t="shared" si="361"/>
        <v>1376</v>
      </c>
      <c r="H129" s="19">
        <f t="shared" si="361"/>
        <v>1654</v>
      </c>
      <c r="I129" s="19">
        <f t="shared" si="361"/>
        <v>1501</v>
      </c>
      <c r="J129" s="19">
        <f t="shared" si="361"/>
        <v>1392</v>
      </c>
      <c r="K129" s="20">
        <f t="shared" si="361"/>
        <v>1469</v>
      </c>
      <c r="L129" s="18">
        <f t="shared" si="11"/>
        <v>1193.333333</v>
      </c>
      <c r="M129" s="19">
        <f t="shared" ref="M129:T129" si="362">M41-L41</f>
        <v>1224</v>
      </c>
      <c r="N129" s="19">
        <f t="shared" si="362"/>
        <v>1079</v>
      </c>
      <c r="O129" s="19">
        <f t="shared" si="362"/>
        <v>1076</v>
      </c>
      <c r="P129" s="19">
        <f t="shared" si="362"/>
        <v>1181</v>
      </c>
      <c r="Q129" s="19">
        <f t="shared" si="362"/>
        <v>1265</v>
      </c>
      <c r="R129" s="19">
        <f t="shared" si="362"/>
        <v>1325</v>
      </c>
      <c r="S129" s="19">
        <f t="shared" si="362"/>
        <v>1453</v>
      </c>
      <c r="T129" s="20">
        <f t="shared" si="362"/>
        <v>1400</v>
      </c>
      <c r="U129" s="18">
        <f t="shared" si="13"/>
        <v>1049.333333</v>
      </c>
      <c r="V129" s="19">
        <f t="shared" ref="V129:AD129" si="363">V41-U41</f>
        <v>1063</v>
      </c>
      <c r="W129" s="19">
        <f t="shared" si="363"/>
        <v>933</v>
      </c>
      <c r="X129" s="19">
        <f t="shared" si="363"/>
        <v>1260</v>
      </c>
      <c r="Y129" s="19">
        <f t="shared" si="363"/>
        <v>1267</v>
      </c>
      <c r="Z129" s="19">
        <f t="shared" si="363"/>
        <v>1320</v>
      </c>
      <c r="AA129" s="19">
        <f t="shared" si="363"/>
        <v>1390</v>
      </c>
      <c r="AB129" s="19">
        <f t="shared" si="363"/>
        <v>1380</v>
      </c>
      <c r="AC129" s="19">
        <f t="shared" si="363"/>
        <v>1316</v>
      </c>
      <c r="AD129" s="20">
        <f t="shared" si="363"/>
        <v>1200</v>
      </c>
      <c r="AE129" s="18">
        <f t="shared" si="15"/>
        <v>972</v>
      </c>
      <c r="AF129" s="19">
        <f t="shared" ref="AF129:AN129" si="364">AF41-AE41</f>
        <v>1097</v>
      </c>
      <c r="AG129" s="19">
        <f t="shared" si="364"/>
        <v>1133</v>
      </c>
      <c r="AH129" s="19">
        <f t="shared" si="364"/>
        <v>1103</v>
      </c>
      <c r="AI129" s="19">
        <f t="shared" si="364"/>
        <v>1208</v>
      </c>
      <c r="AJ129" s="19">
        <f t="shared" si="364"/>
        <v>1388</v>
      </c>
      <c r="AK129" s="19">
        <f t="shared" si="364"/>
        <v>1349</v>
      </c>
      <c r="AL129" s="19">
        <f t="shared" si="364"/>
        <v>1401</v>
      </c>
      <c r="AM129" s="19">
        <f t="shared" si="364"/>
        <v>1353</v>
      </c>
      <c r="AN129" s="20">
        <f t="shared" si="364"/>
        <v>1217</v>
      </c>
      <c r="AO129" s="18">
        <f t="shared" si="17"/>
        <v>1086.666667</v>
      </c>
      <c r="AP129" s="19">
        <f t="shared" ref="AP129:AX129" si="365">AP41-AO41</f>
        <v>1088</v>
      </c>
      <c r="AQ129" s="19">
        <f t="shared" si="365"/>
        <v>1181</v>
      </c>
      <c r="AR129" s="19">
        <f t="shared" si="365"/>
        <v>1181</v>
      </c>
      <c r="AS129" s="19">
        <f t="shared" si="365"/>
        <v>1257</v>
      </c>
      <c r="AT129" s="19">
        <f t="shared" si="365"/>
        <v>1566</v>
      </c>
      <c r="AU129" s="19">
        <f t="shared" si="365"/>
        <v>1373</v>
      </c>
      <c r="AV129" s="19">
        <f t="shared" si="365"/>
        <v>1391</v>
      </c>
      <c r="AW129" s="19">
        <f t="shared" si="365"/>
        <v>1436</v>
      </c>
      <c r="AX129" s="20">
        <f t="shared" si="365"/>
        <v>1241</v>
      </c>
      <c r="AY129" s="18">
        <f t="shared" si="19"/>
        <v>970</v>
      </c>
      <c r="AZ129" s="19">
        <f t="shared" ref="AZ129:BH129" si="366">AZ41-AY41</f>
        <v>1025</v>
      </c>
      <c r="BA129" s="19">
        <f t="shared" si="366"/>
        <v>875</v>
      </c>
      <c r="BB129" s="19">
        <f t="shared" si="366"/>
        <v>993</v>
      </c>
      <c r="BC129" s="19">
        <f t="shared" si="366"/>
        <v>1224</v>
      </c>
      <c r="BD129" s="19">
        <f t="shared" si="366"/>
        <v>1202</v>
      </c>
      <c r="BE129" s="19">
        <f t="shared" si="366"/>
        <v>1272</v>
      </c>
      <c r="BF129" s="19">
        <f t="shared" si="366"/>
        <v>1297</v>
      </c>
      <c r="BG129" s="19">
        <f t="shared" si="366"/>
        <v>1261</v>
      </c>
      <c r="BH129" s="20">
        <f t="shared" si="366"/>
        <v>1230</v>
      </c>
      <c r="BI129" s="18">
        <f t="shared" si="21"/>
        <v>947.3333333</v>
      </c>
      <c r="BJ129" s="19">
        <f t="shared" ref="BJ129:BP129" si="367">BJ41-BI41</f>
        <v>502</v>
      </c>
      <c r="BK129" s="19">
        <f t="shared" si="367"/>
        <v>567</v>
      </c>
      <c r="BL129" s="19">
        <f t="shared" si="367"/>
        <v>736</v>
      </c>
      <c r="BM129" s="19">
        <f t="shared" si="367"/>
        <v>1083</v>
      </c>
      <c r="BN129" s="19">
        <f t="shared" si="367"/>
        <v>1090</v>
      </c>
      <c r="BO129" s="19">
        <f t="shared" si="367"/>
        <v>1024</v>
      </c>
      <c r="BP129" s="20">
        <f t="shared" si="367"/>
        <v>1322</v>
      </c>
      <c r="BQ129" s="18">
        <f t="shared" si="23"/>
        <v>775</v>
      </c>
      <c r="BR129" s="19">
        <f t="shared" ref="BR129:CA129" si="368">BR41-BQ41</f>
        <v>952</v>
      </c>
      <c r="BS129" s="19">
        <f t="shared" si="368"/>
        <v>885</v>
      </c>
      <c r="BT129" s="19">
        <f t="shared" si="368"/>
        <v>741</v>
      </c>
      <c r="BU129" s="19">
        <f t="shared" si="368"/>
        <v>901</v>
      </c>
      <c r="BV129" s="19">
        <f t="shared" si="368"/>
        <v>798</v>
      </c>
      <c r="BW129" s="19">
        <f t="shared" si="368"/>
        <v>873</v>
      </c>
      <c r="BX129" s="19">
        <f t="shared" si="368"/>
        <v>962</v>
      </c>
      <c r="BY129" s="19">
        <f t="shared" si="368"/>
        <v>867</v>
      </c>
      <c r="BZ129" s="19">
        <f t="shared" si="368"/>
        <v>674</v>
      </c>
      <c r="CA129" s="20">
        <f t="shared" si="368"/>
        <v>790</v>
      </c>
      <c r="CB129" s="18">
        <f t="shared" si="25"/>
        <v>914</v>
      </c>
      <c r="CC129" s="19">
        <f t="shared" ref="CC129:CG129" si="369">CC41-CB41</f>
        <v>1189</v>
      </c>
      <c r="CD129" s="19">
        <f t="shared" si="369"/>
        <v>1117</v>
      </c>
      <c r="CE129" s="19">
        <f t="shared" si="369"/>
        <v>1109</v>
      </c>
      <c r="CF129" s="19">
        <f t="shared" si="369"/>
        <v>1164</v>
      </c>
      <c r="CG129" s="20">
        <f t="shared" si="369"/>
        <v>994</v>
      </c>
    </row>
    <row r="130">
      <c r="A130" s="14" t="s">
        <v>48</v>
      </c>
      <c r="B130" s="18">
        <f t="shared" si="27"/>
        <v>790.5</v>
      </c>
      <c r="C130" s="19">
        <f t="shared" ref="C130:K130" si="370">C42-B42</f>
        <v>1253</v>
      </c>
      <c r="D130" s="19">
        <f t="shared" si="370"/>
        <v>983</v>
      </c>
      <c r="E130" s="19">
        <f t="shared" si="370"/>
        <v>1038</v>
      </c>
      <c r="F130" s="19">
        <f t="shared" si="370"/>
        <v>1237</v>
      </c>
      <c r="G130" s="19">
        <f t="shared" si="370"/>
        <v>1225</v>
      </c>
      <c r="H130" s="19">
        <f t="shared" si="370"/>
        <v>1363</v>
      </c>
      <c r="I130" s="19">
        <f t="shared" si="370"/>
        <v>1396</v>
      </c>
      <c r="J130" s="19">
        <f t="shared" si="370"/>
        <v>1236</v>
      </c>
      <c r="K130" s="20">
        <f t="shared" si="370"/>
        <v>1335</v>
      </c>
      <c r="L130" s="18">
        <f t="shared" si="11"/>
        <v>1128.666667</v>
      </c>
      <c r="M130" s="19">
        <f t="shared" ref="M130:T130" si="371">M42-L42</f>
        <v>1281</v>
      </c>
      <c r="N130" s="19">
        <f t="shared" si="371"/>
        <v>875</v>
      </c>
      <c r="O130" s="19">
        <f t="shared" si="371"/>
        <v>1049</v>
      </c>
      <c r="P130" s="19">
        <f t="shared" si="371"/>
        <v>1089</v>
      </c>
      <c r="Q130" s="19">
        <f t="shared" si="371"/>
        <v>1160</v>
      </c>
      <c r="R130" s="19">
        <f t="shared" si="371"/>
        <v>1177</v>
      </c>
      <c r="S130" s="19">
        <f t="shared" si="371"/>
        <v>1371</v>
      </c>
      <c r="T130" s="20">
        <f t="shared" si="371"/>
        <v>1183</v>
      </c>
      <c r="U130" s="18">
        <f t="shared" si="13"/>
        <v>1056.666667</v>
      </c>
      <c r="V130" s="19">
        <f t="shared" ref="V130:AD130" si="372">V42-U42</f>
        <v>1127</v>
      </c>
      <c r="W130" s="19">
        <f t="shared" si="372"/>
        <v>990</v>
      </c>
      <c r="X130" s="19">
        <f t="shared" si="372"/>
        <v>1120</v>
      </c>
      <c r="Y130" s="19">
        <f t="shared" si="372"/>
        <v>1064</v>
      </c>
      <c r="Z130" s="19">
        <f t="shared" si="372"/>
        <v>1213</v>
      </c>
      <c r="AA130" s="19">
        <f t="shared" si="372"/>
        <v>1126</v>
      </c>
      <c r="AB130" s="19">
        <f t="shared" si="372"/>
        <v>1149</v>
      </c>
      <c r="AC130" s="19">
        <f t="shared" si="372"/>
        <v>1096</v>
      </c>
      <c r="AD130" s="20">
        <f t="shared" si="372"/>
        <v>1085</v>
      </c>
      <c r="AE130" s="18">
        <f t="shared" si="15"/>
        <v>832.6666667</v>
      </c>
      <c r="AF130" s="19">
        <f t="shared" ref="AF130:AN130" si="373">AF42-AE42</f>
        <v>827</v>
      </c>
      <c r="AG130" s="19">
        <f t="shared" si="373"/>
        <v>763</v>
      </c>
      <c r="AH130" s="19">
        <f t="shared" si="373"/>
        <v>854</v>
      </c>
      <c r="AI130" s="19">
        <f t="shared" si="373"/>
        <v>920</v>
      </c>
      <c r="AJ130" s="19">
        <f t="shared" si="373"/>
        <v>1014</v>
      </c>
      <c r="AK130" s="19">
        <f t="shared" si="373"/>
        <v>1095</v>
      </c>
      <c r="AL130" s="19">
        <f t="shared" si="373"/>
        <v>1067</v>
      </c>
      <c r="AM130" s="19">
        <f t="shared" si="373"/>
        <v>991</v>
      </c>
      <c r="AN130" s="20">
        <f t="shared" si="373"/>
        <v>976</v>
      </c>
      <c r="AO130" s="18">
        <f t="shared" si="17"/>
        <v>904</v>
      </c>
      <c r="AP130" s="19">
        <f t="shared" ref="AP130:AX130" si="374">AP42-AO42</f>
        <v>973</v>
      </c>
      <c r="AQ130" s="19">
        <f t="shared" si="374"/>
        <v>844</v>
      </c>
      <c r="AR130" s="19">
        <f t="shared" si="374"/>
        <v>964</v>
      </c>
      <c r="AS130" s="19">
        <f t="shared" si="374"/>
        <v>958</v>
      </c>
      <c r="AT130" s="19">
        <f t="shared" si="374"/>
        <v>1030</v>
      </c>
      <c r="AU130" s="19">
        <f t="shared" si="374"/>
        <v>1155</v>
      </c>
      <c r="AV130" s="19">
        <f t="shared" si="374"/>
        <v>1261</v>
      </c>
      <c r="AW130" s="19">
        <f t="shared" si="374"/>
        <v>1084</v>
      </c>
      <c r="AX130" s="20">
        <f t="shared" si="374"/>
        <v>978</v>
      </c>
      <c r="AY130" s="18">
        <f t="shared" si="19"/>
        <v>922</v>
      </c>
      <c r="AZ130" s="19">
        <f t="shared" ref="AZ130:BH130" si="375">AZ42-AY42</f>
        <v>977</v>
      </c>
      <c r="BA130" s="19">
        <f t="shared" si="375"/>
        <v>921</v>
      </c>
      <c r="BB130" s="19">
        <f t="shared" si="375"/>
        <v>889</v>
      </c>
      <c r="BC130" s="19">
        <f t="shared" si="375"/>
        <v>988</v>
      </c>
      <c r="BD130" s="19">
        <f t="shared" si="375"/>
        <v>1109</v>
      </c>
      <c r="BE130" s="19">
        <f t="shared" si="375"/>
        <v>1147</v>
      </c>
      <c r="BF130" s="19">
        <f t="shared" si="375"/>
        <v>1240</v>
      </c>
      <c r="BG130" s="19">
        <f t="shared" si="375"/>
        <v>1057</v>
      </c>
      <c r="BH130" s="20">
        <f t="shared" si="375"/>
        <v>1052</v>
      </c>
      <c r="BI130" s="18">
        <f t="shared" si="21"/>
        <v>1034.666667</v>
      </c>
      <c r="BJ130" s="19">
        <f t="shared" ref="BJ130:BP130" si="376">BJ42-BI42</f>
        <v>434</v>
      </c>
      <c r="BK130" s="19">
        <f t="shared" si="376"/>
        <v>527</v>
      </c>
      <c r="BL130" s="19">
        <f t="shared" si="376"/>
        <v>617</v>
      </c>
      <c r="BM130" s="19">
        <f t="shared" si="376"/>
        <v>1061</v>
      </c>
      <c r="BN130" s="19">
        <f t="shared" si="376"/>
        <v>1111</v>
      </c>
      <c r="BO130" s="19">
        <f t="shared" si="376"/>
        <v>1252</v>
      </c>
      <c r="BP130" s="20">
        <f t="shared" si="376"/>
        <v>1102</v>
      </c>
      <c r="BQ130" s="18">
        <f t="shared" si="23"/>
        <v>803.5</v>
      </c>
      <c r="BR130" s="19">
        <f t="shared" ref="BR130:CA130" si="377">BR42-BQ42</f>
        <v>1170</v>
      </c>
      <c r="BS130" s="19">
        <f t="shared" si="377"/>
        <v>1108</v>
      </c>
      <c r="BT130" s="19">
        <f t="shared" si="377"/>
        <v>867</v>
      </c>
      <c r="BU130" s="19">
        <f t="shared" si="377"/>
        <v>1064</v>
      </c>
      <c r="BV130" s="19">
        <f t="shared" si="377"/>
        <v>1084</v>
      </c>
      <c r="BW130" s="19">
        <f t="shared" si="377"/>
        <v>1072</v>
      </c>
      <c r="BX130" s="19">
        <f t="shared" si="377"/>
        <v>1149</v>
      </c>
      <c r="BY130" s="19">
        <f t="shared" si="377"/>
        <v>1021</v>
      </c>
      <c r="BZ130" s="19">
        <f t="shared" si="377"/>
        <v>809</v>
      </c>
      <c r="CA130" s="20">
        <f t="shared" si="377"/>
        <v>970</v>
      </c>
      <c r="CB130" s="18">
        <f t="shared" si="25"/>
        <v>798</v>
      </c>
      <c r="CC130" s="19">
        <f t="shared" ref="CC130:CG130" si="378">CC42-CB42</f>
        <v>1121</v>
      </c>
      <c r="CD130" s="19">
        <f t="shared" si="378"/>
        <v>1129</v>
      </c>
      <c r="CE130" s="19">
        <f t="shared" si="378"/>
        <v>945</v>
      </c>
      <c r="CF130" s="19">
        <f t="shared" si="378"/>
        <v>1019</v>
      </c>
      <c r="CG130" s="20">
        <f t="shared" si="378"/>
        <v>951</v>
      </c>
    </row>
    <row r="131">
      <c r="A131" s="14" t="s">
        <v>49</v>
      </c>
      <c r="B131" s="18">
        <f t="shared" si="27"/>
        <v>929.5</v>
      </c>
      <c r="C131" s="19">
        <f t="shared" ref="C131:K131" si="379">C43-B43</f>
        <v>1529</v>
      </c>
      <c r="D131" s="19">
        <f t="shared" si="379"/>
        <v>1289</v>
      </c>
      <c r="E131" s="19">
        <f t="shared" si="379"/>
        <v>1267</v>
      </c>
      <c r="F131" s="19">
        <f t="shared" si="379"/>
        <v>1467</v>
      </c>
      <c r="G131" s="19">
        <f t="shared" si="379"/>
        <v>1436</v>
      </c>
      <c r="H131" s="19">
        <f t="shared" si="379"/>
        <v>1781</v>
      </c>
      <c r="I131" s="19">
        <f t="shared" si="379"/>
        <v>1632</v>
      </c>
      <c r="J131" s="19">
        <f t="shared" si="379"/>
        <v>1454</v>
      </c>
      <c r="K131" s="20">
        <f t="shared" si="379"/>
        <v>1641</v>
      </c>
      <c r="L131" s="18">
        <f t="shared" si="11"/>
        <v>1406.666667</v>
      </c>
      <c r="M131" s="19">
        <f t="shared" ref="M131:T131" si="380">M43-L43</f>
        <v>1442</v>
      </c>
      <c r="N131" s="19">
        <f t="shared" si="380"/>
        <v>1261</v>
      </c>
      <c r="O131" s="19">
        <f t="shared" si="380"/>
        <v>1264</v>
      </c>
      <c r="P131" s="19">
        <f t="shared" si="380"/>
        <v>1466</v>
      </c>
      <c r="Q131" s="19">
        <f t="shared" si="380"/>
        <v>1513</v>
      </c>
      <c r="R131" s="19">
        <f t="shared" si="380"/>
        <v>1620</v>
      </c>
      <c r="S131" s="19">
        <f t="shared" si="380"/>
        <v>1996</v>
      </c>
      <c r="T131" s="20">
        <f t="shared" si="380"/>
        <v>1557</v>
      </c>
      <c r="U131" s="18">
        <f t="shared" si="13"/>
        <v>1233.666667</v>
      </c>
      <c r="V131" s="19">
        <f t="shared" ref="V131:AD131" si="381">V43-U43</f>
        <v>1260</v>
      </c>
      <c r="W131" s="19">
        <f t="shared" si="381"/>
        <v>1165</v>
      </c>
      <c r="X131" s="19">
        <f t="shared" si="381"/>
        <v>1358</v>
      </c>
      <c r="Y131" s="19">
        <f t="shared" si="381"/>
        <v>1409</v>
      </c>
      <c r="Z131" s="19">
        <f t="shared" si="381"/>
        <v>1430</v>
      </c>
      <c r="AA131" s="19">
        <f t="shared" si="381"/>
        <v>1597</v>
      </c>
      <c r="AB131" s="19">
        <f t="shared" si="381"/>
        <v>1348</v>
      </c>
      <c r="AC131" s="19">
        <f t="shared" si="381"/>
        <v>1372</v>
      </c>
      <c r="AD131" s="20">
        <f t="shared" si="381"/>
        <v>1347</v>
      </c>
      <c r="AE131" s="18">
        <f t="shared" si="15"/>
        <v>1176.333333</v>
      </c>
      <c r="AF131" s="19">
        <f t="shared" ref="AF131:AN131" si="382">AF43-AE43</f>
        <v>1252</v>
      </c>
      <c r="AG131" s="19">
        <f t="shared" si="382"/>
        <v>1309</v>
      </c>
      <c r="AH131" s="19">
        <f t="shared" si="382"/>
        <v>1241</v>
      </c>
      <c r="AI131" s="19">
        <f t="shared" si="382"/>
        <v>1295</v>
      </c>
      <c r="AJ131" s="19">
        <f t="shared" si="382"/>
        <v>1382</v>
      </c>
      <c r="AK131" s="19">
        <f t="shared" si="382"/>
        <v>1460</v>
      </c>
      <c r="AL131" s="19">
        <f t="shared" si="382"/>
        <v>1467</v>
      </c>
      <c r="AM131" s="19">
        <f t="shared" si="382"/>
        <v>1465</v>
      </c>
      <c r="AN131" s="20">
        <f t="shared" si="382"/>
        <v>1454</v>
      </c>
      <c r="AO131" s="18">
        <f t="shared" si="17"/>
        <v>1266.333333</v>
      </c>
      <c r="AP131" s="19">
        <f t="shared" ref="AP131:AX131" si="383">AP43-AO43</f>
        <v>1279</v>
      </c>
      <c r="AQ131" s="19">
        <f t="shared" si="383"/>
        <v>1338</v>
      </c>
      <c r="AR131" s="19">
        <f t="shared" si="383"/>
        <v>1336</v>
      </c>
      <c r="AS131" s="19">
        <f t="shared" si="383"/>
        <v>1626</v>
      </c>
      <c r="AT131" s="19">
        <f t="shared" si="383"/>
        <v>1537</v>
      </c>
      <c r="AU131" s="19">
        <f t="shared" si="383"/>
        <v>1572</v>
      </c>
      <c r="AV131" s="19">
        <f t="shared" si="383"/>
        <v>1556</v>
      </c>
      <c r="AW131" s="19">
        <f t="shared" si="383"/>
        <v>1522</v>
      </c>
      <c r="AX131" s="20">
        <f t="shared" si="383"/>
        <v>1448</v>
      </c>
      <c r="AY131" s="18">
        <f t="shared" si="19"/>
        <v>1084.666667</v>
      </c>
      <c r="AZ131" s="19">
        <f t="shared" ref="AZ131:BH131" si="384">AZ43-AY43</f>
        <v>1153</v>
      </c>
      <c r="BA131" s="19">
        <f t="shared" si="384"/>
        <v>955</v>
      </c>
      <c r="BB131" s="19">
        <f t="shared" si="384"/>
        <v>1128</v>
      </c>
      <c r="BC131" s="19">
        <f t="shared" si="384"/>
        <v>1277</v>
      </c>
      <c r="BD131" s="19">
        <f t="shared" si="384"/>
        <v>1252</v>
      </c>
      <c r="BE131" s="19">
        <f t="shared" si="384"/>
        <v>1393</v>
      </c>
      <c r="BF131" s="19">
        <f t="shared" si="384"/>
        <v>1476</v>
      </c>
      <c r="BG131" s="19">
        <f t="shared" si="384"/>
        <v>1150</v>
      </c>
      <c r="BH131" s="20">
        <f t="shared" si="384"/>
        <v>1244</v>
      </c>
      <c r="BI131" s="18">
        <f t="shared" si="21"/>
        <v>856.3333333</v>
      </c>
      <c r="BJ131" s="19">
        <f t="shared" ref="BJ131:BP131" si="385">BJ43-BI43</f>
        <v>494</v>
      </c>
      <c r="BK131" s="19">
        <f t="shared" si="385"/>
        <v>657</v>
      </c>
      <c r="BL131" s="19">
        <f t="shared" si="385"/>
        <v>914</v>
      </c>
      <c r="BM131" s="19">
        <f t="shared" si="385"/>
        <v>1091</v>
      </c>
      <c r="BN131" s="19">
        <f t="shared" si="385"/>
        <v>1147</v>
      </c>
      <c r="BO131" s="19">
        <f t="shared" si="385"/>
        <v>1289</v>
      </c>
      <c r="BP131" s="20">
        <f t="shared" si="385"/>
        <v>1223</v>
      </c>
      <c r="BQ131" s="18">
        <f t="shared" si="23"/>
        <v>697.5</v>
      </c>
      <c r="BR131" s="19">
        <f t="shared" ref="BR131:CA131" si="386">BR43-BQ43</f>
        <v>892</v>
      </c>
      <c r="BS131" s="19">
        <f t="shared" si="386"/>
        <v>911</v>
      </c>
      <c r="BT131" s="19">
        <f t="shared" si="386"/>
        <v>764</v>
      </c>
      <c r="BU131" s="19">
        <f t="shared" si="386"/>
        <v>1027</v>
      </c>
      <c r="BV131" s="19">
        <f t="shared" si="386"/>
        <v>1047</v>
      </c>
      <c r="BW131" s="19">
        <f t="shared" si="386"/>
        <v>893</v>
      </c>
      <c r="BX131" s="19">
        <f t="shared" si="386"/>
        <v>960</v>
      </c>
      <c r="BY131" s="19">
        <f t="shared" si="386"/>
        <v>885</v>
      </c>
      <c r="BZ131" s="19">
        <f t="shared" si="386"/>
        <v>735</v>
      </c>
      <c r="CA131" s="20">
        <f t="shared" si="386"/>
        <v>658</v>
      </c>
      <c r="CB131" s="18">
        <f t="shared" si="25"/>
        <v>681</v>
      </c>
      <c r="CC131" s="19">
        <f t="shared" ref="CC131:CG131" si="387">CC43-CB43</f>
        <v>878</v>
      </c>
      <c r="CD131" s="19">
        <f t="shared" si="387"/>
        <v>885</v>
      </c>
      <c r="CE131" s="19">
        <f t="shared" si="387"/>
        <v>754</v>
      </c>
      <c r="CF131" s="19">
        <f t="shared" si="387"/>
        <v>1156</v>
      </c>
      <c r="CG131" s="20">
        <f t="shared" si="387"/>
        <v>956</v>
      </c>
    </row>
    <row r="132">
      <c r="A132" s="14" t="s">
        <v>50</v>
      </c>
      <c r="B132" s="18">
        <f t="shared" si="27"/>
        <v>1162.5</v>
      </c>
      <c r="C132" s="19">
        <f t="shared" ref="C132:K132" si="388">C44-B44</f>
        <v>1680</v>
      </c>
      <c r="D132" s="19">
        <f t="shared" si="388"/>
        <v>1633</v>
      </c>
      <c r="E132" s="19">
        <f t="shared" si="388"/>
        <v>1729</v>
      </c>
      <c r="F132" s="19">
        <f t="shared" si="388"/>
        <v>1593</v>
      </c>
      <c r="G132" s="19">
        <f t="shared" si="388"/>
        <v>1768</v>
      </c>
      <c r="H132" s="19">
        <f t="shared" si="388"/>
        <v>1792</v>
      </c>
      <c r="I132" s="19">
        <f t="shared" si="388"/>
        <v>1987</v>
      </c>
      <c r="J132" s="19">
        <f t="shared" si="388"/>
        <v>1729</v>
      </c>
      <c r="K132" s="20">
        <f t="shared" si="388"/>
        <v>1981</v>
      </c>
      <c r="L132" s="18">
        <f t="shared" si="11"/>
        <v>1722.333333</v>
      </c>
      <c r="M132" s="19">
        <f t="shared" ref="M132:T132" si="389">M44-L44</f>
        <v>1863</v>
      </c>
      <c r="N132" s="19">
        <f t="shared" si="389"/>
        <v>1381</v>
      </c>
      <c r="O132" s="19">
        <f t="shared" si="389"/>
        <v>1492</v>
      </c>
      <c r="P132" s="19">
        <f t="shared" si="389"/>
        <v>1524</v>
      </c>
      <c r="Q132" s="19">
        <f t="shared" si="389"/>
        <v>1872</v>
      </c>
      <c r="R132" s="19">
        <f t="shared" si="389"/>
        <v>2502</v>
      </c>
      <c r="S132" s="19">
        <f t="shared" si="389"/>
        <v>2002</v>
      </c>
      <c r="T132" s="20">
        <f t="shared" si="389"/>
        <v>2084</v>
      </c>
      <c r="U132" s="18">
        <f t="shared" si="13"/>
        <v>1862.333333</v>
      </c>
      <c r="V132" s="19">
        <f t="shared" ref="V132:AD132" si="390">V44-U44</f>
        <v>1940</v>
      </c>
      <c r="W132" s="19">
        <f t="shared" si="390"/>
        <v>1621</v>
      </c>
      <c r="X132" s="19">
        <f t="shared" si="390"/>
        <v>1957</v>
      </c>
      <c r="Y132" s="19">
        <f t="shared" si="390"/>
        <v>1647</v>
      </c>
      <c r="Z132" s="19">
        <f t="shared" si="390"/>
        <v>1992</v>
      </c>
      <c r="AA132" s="19">
        <f t="shared" si="390"/>
        <v>2091</v>
      </c>
      <c r="AB132" s="19">
        <f t="shared" si="390"/>
        <v>1815</v>
      </c>
      <c r="AC132" s="19">
        <f t="shared" si="390"/>
        <v>1886</v>
      </c>
      <c r="AD132" s="20">
        <f t="shared" si="390"/>
        <v>1810</v>
      </c>
      <c r="AE132" s="18">
        <f t="shared" si="15"/>
        <v>1557.333333</v>
      </c>
      <c r="AF132" s="19">
        <f t="shared" ref="AF132:AN132" si="391">AF44-AE44</f>
        <v>1599</v>
      </c>
      <c r="AG132" s="19">
        <f t="shared" si="391"/>
        <v>1574</v>
      </c>
      <c r="AH132" s="19">
        <f t="shared" si="391"/>
        <v>1549</v>
      </c>
      <c r="AI132" s="19">
        <f t="shared" si="391"/>
        <v>1723</v>
      </c>
      <c r="AJ132" s="19">
        <f t="shared" si="391"/>
        <v>1859</v>
      </c>
      <c r="AK132" s="19">
        <f t="shared" si="391"/>
        <v>1678</v>
      </c>
      <c r="AL132" s="19">
        <f t="shared" si="391"/>
        <v>1926</v>
      </c>
      <c r="AM132" s="19">
        <f t="shared" si="391"/>
        <v>1837</v>
      </c>
      <c r="AN132" s="20">
        <f t="shared" si="391"/>
        <v>1837</v>
      </c>
      <c r="AO132" s="18">
        <f t="shared" si="17"/>
        <v>1568.666667</v>
      </c>
      <c r="AP132" s="19">
        <f t="shared" ref="AP132:AX132" si="392">AP44-AO44</f>
        <v>1707</v>
      </c>
      <c r="AQ132" s="19">
        <f t="shared" si="392"/>
        <v>1610</v>
      </c>
      <c r="AR132" s="19">
        <f t="shared" si="392"/>
        <v>1669</v>
      </c>
      <c r="AS132" s="19">
        <f t="shared" si="392"/>
        <v>1764</v>
      </c>
      <c r="AT132" s="19">
        <f t="shared" si="392"/>
        <v>1738</v>
      </c>
      <c r="AU132" s="19">
        <f t="shared" si="392"/>
        <v>1841</v>
      </c>
      <c r="AV132" s="19">
        <f t="shared" si="392"/>
        <v>2124</v>
      </c>
      <c r="AW132" s="19">
        <f t="shared" si="392"/>
        <v>1966</v>
      </c>
      <c r="AX132" s="20">
        <f t="shared" si="392"/>
        <v>1804</v>
      </c>
      <c r="AY132" s="18">
        <f t="shared" si="19"/>
        <v>1503.333333</v>
      </c>
      <c r="AZ132" s="19">
        <f t="shared" ref="AZ132:BH132" si="393">AZ44-AY44</f>
        <v>1569</v>
      </c>
      <c r="BA132" s="19">
        <f t="shared" si="393"/>
        <v>1252</v>
      </c>
      <c r="BB132" s="19">
        <f t="shared" si="393"/>
        <v>1350</v>
      </c>
      <c r="BC132" s="19">
        <f t="shared" si="393"/>
        <v>1708</v>
      </c>
      <c r="BD132" s="19">
        <f t="shared" si="393"/>
        <v>1669</v>
      </c>
      <c r="BE132" s="19">
        <f t="shared" si="393"/>
        <v>1903</v>
      </c>
      <c r="BF132" s="19">
        <f t="shared" si="393"/>
        <v>1946</v>
      </c>
      <c r="BG132" s="19">
        <f t="shared" si="393"/>
        <v>1669</v>
      </c>
      <c r="BH132" s="20">
        <f t="shared" si="393"/>
        <v>1401</v>
      </c>
      <c r="BI132" s="18">
        <f t="shared" si="21"/>
        <v>1366</v>
      </c>
      <c r="BJ132" s="19">
        <f t="shared" ref="BJ132:BP132" si="394">BJ44-BI44</f>
        <v>504</v>
      </c>
      <c r="BK132" s="19">
        <f t="shared" si="394"/>
        <v>621</v>
      </c>
      <c r="BL132" s="19">
        <f t="shared" si="394"/>
        <v>1259</v>
      </c>
      <c r="BM132" s="19">
        <f t="shared" si="394"/>
        <v>1598</v>
      </c>
      <c r="BN132" s="19">
        <f t="shared" si="394"/>
        <v>1601</v>
      </c>
      <c r="BO132" s="19">
        <f t="shared" si="394"/>
        <v>1657</v>
      </c>
      <c r="BP132" s="20">
        <f t="shared" si="394"/>
        <v>1583</v>
      </c>
      <c r="BQ132" s="18">
        <f t="shared" si="23"/>
        <v>1058</v>
      </c>
      <c r="BR132" s="19">
        <f t="shared" ref="BR132:CA132" si="395">BR44-BQ44</f>
        <v>1447</v>
      </c>
      <c r="BS132" s="19">
        <f t="shared" si="395"/>
        <v>1314</v>
      </c>
      <c r="BT132" s="19">
        <f t="shared" si="395"/>
        <v>1085</v>
      </c>
      <c r="BU132" s="19">
        <f t="shared" si="395"/>
        <v>1609</v>
      </c>
      <c r="BV132" s="19">
        <f t="shared" si="395"/>
        <v>1749</v>
      </c>
      <c r="BW132" s="19">
        <f t="shared" si="395"/>
        <v>1592</v>
      </c>
      <c r="BX132" s="19">
        <f t="shared" si="395"/>
        <v>1493</v>
      </c>
      <c r="BY132" s="19">
        <f t="shared" si="395"/>
        <v>1497</v>
      </c>
      <c r="BZ132" s="19">
        <f t="shared" si="395"/>
        <v>1252</v>
      </c>
      <c r="CA132" s="20">
        <f t="shared" si="395"/>
        <v>1491</v>
      </c>
      <c r="CB132" s="18">
        <f t="shared" si="25"/>
        <v>1161.5</v>
      </c>
      <c r="CC132" s="19">
        <f t="shared" ref="CC132:CG132" si="396">CC44-CB44</f>
        <v>1472</v>
      </c>
      <c r="CD132" s="19">
        <f t="shared" si="396"/>
        <v>1464</v>
      </c>
      <c r="CE132" s="19">
        <f t="shared" si="396"/>
        <v>1298</v>
      </c>
      <c r="CF132" s="19">
        <f t="shared" si="396"/>
        <v>1590</v>
      </c>
      <c r="CG132" s="20">
        <f t="shared" si="396"/>
        <v>1390</v>
      </c>
    </row>
    <row r="133">
      <c r="A133" s="14" t="s">
        <v>51</v>
      </c>
      <c r="B133" s="18">
        <f t="shared" si="27"/>
        <v>4789.25</v>
      </c>
      <c r="C133" s="19">
        <f t="shared" ref="C133:K133" si="397">C45-B45</f>
        <v>7237</v>
      </c>
      <c r="D133" s="19">
        <f t="shared" si="397"/>
        <v>6398</v>
      </c>
      <c r="E133" s="19">
        <f t="shared" si="397"/>
        <v>7690</v>
      </c>
      <c r="F133" s="19">
        <f t="shared" si="397"/>
        <v>7671</v>
      </c>
      <c r="G133" s="19">
        <f t="shared" si="397"/>
        <v>8453</v>
      </c>
      <c r="H133" s="19">
        <f t="shared" si="397"/>
        <v>9513</v>
      </c>
      <c r="I133" s="19">
        <f t="shared" si="397"/>
        <v>9537</v>
      </c>
      <c r="J133" s="19">
        <f t="shared" si="397"/>
        <v>7635</v>
      </c>
      <c r="K133" s="20">
        <f t="shared" si="397"/>
        <v>8241</v>
      </c>
      <c r="L133" s="18">
        <f t="shared" si="11"/>
        <v>6681</v>
      </c>
      <c r="M133" s="19">
        <f t="shared" ref="M133:T133" si="398">M45-L45</f>
        <v>6630</v>
      </c>
      <c r="N133" s="19">
        <f t="shared" si="398"/>
        <v>5861</v>
      </c>
      <c r="O133" s="19">
        <f t="shared" si="398"/>
        <v>8526</v>
      </c>
      <c r="P133" s="19">
        <f t="shared" si="398"/>
        <v>7196</v>
      </c>
      <c r="Q133" s="19">
        <f t="shared" si="398"/>
        <v>7836</v>
      </c>
      <c r="R133" s="19">
        <f t="shared" si="398"/>
        <v>8756</v>
      </c>
      <c r="S133" s="19">
        <f t="shared" si="398"/>
        <v>8528</v>
      </c>
      <c r="T133" s="20">
        <f t="shared" si="398"/>
        <v>7871</v>
      </c>
      <c r="U133" s="18">
        <f t="shared" si="13"/>
        <v>6170.666667</v>
      </c>
      <c r="V133" s="19">
        <f t="shared" ref="V133:AD133" si="399">V45-U45</f>
        <v>6582</v>
      </c>
      <c r="W133" s="19">
        <f t="shared" si="399"/>
        <v>5848</v>
      </c>
      <c r="X133" s="19">
        <f t="shared" si="399"/>
        <v>8223</v>
      </c>
      <c r="Y133" s="19">
        <f t="shared" si="399"/>
        <v>6931</v>
      </c>
      <c r="Z133" s="19">
        <f t="shared" si="399"/>
        <v>7505</v>
      </c>
      <c r="AA133" s="19">
        <f t="shared" si="399"/>
        <v>8266</v>
      </c>
      <c r="AB133" s="19">
        <f t="shared" si="399"/>
        <v>7350</v>
      </c>
      <c r="AC133" s="19">
        <f t="shared" si="399"/>
        <v>7137</v>
      </c>
      <c r="AD133" s="20">
        <f t="shared" si="399"/>
        <v>6808</v>
      </c>
      <c r="AE133" s="18">
        <f t="shared" si="15"/>
        <v>5349.666667</v>
      </c>
      <c r="AF133" s="19">
        <f t="shared" ref="AF133:AN133" si="400">AF45-AE45</f>
        <v>6129</v>
      </c>
      <c r="AG133" s="19">
        <f t="shared" si="400"/>
        <v>6036</v>
      </c>
      <c r="AH133" s="19">
        <f t="shared" si="400"/>
        <v>8565</v>
      </c>
      <c r="AI133" s="19">
        <f t="shared" si="400"/>
        <v>6998</v>
      </c>
      <c r="AJ133" s="19">
        <f t="shared" si="400"/>
        <v>7516</v>
      </c>
      <c r="AK133" s="19">
        <f t="shared" si="400"/>
        <v>7971</v>
      </c>
      <c r="AL133" s="19">
        <f t="shared" si="400"/>
        <v>7593</v>
      </c>
      <c r="AM133" s="19">
        <f t="shared" si="400"/>
        <v>6968</v>
      </c>
      <c r="AN133" s="20">
        <f t="shared" si="400"/>
        <v>6618</v>
      </c>
      <c r="AO133" s="18">
        <f t="shared" si="17"/>
        <v>5708.666667</v>
      </c>
      <c r="AP133" s="19">
        <f t="shared" ref="AP133:AX133" si="401">AP45-AO45</f>
        <v>5824</v>
      </c>
      <c r="AQ133" s="19">
        <f t="shared" si="401"/>
        <v>6209</v>
      </c>
      <c r="AR133" s="19">
        <f t="shared" si="401"/>
        <v>8698</v>
      </c>
      <c r="AS133" s="19">
        <f t="shared" si="401"/>
        <v>7158</v>
      </c>
      <c r="AT133" s="19">
        <f t="shared" si="401"/>
        <v>8213</v>
      </c>
      <c r="AU133" s="19">
        <f t="shared" si="401"/>
        <v>7052</v>
      </c>
      <c r="AV133" s="19">
        <f t="shared" si="401"/>
        <v>8725</v>
      </c>
      <c r="AW133" s="19">
        <f t="shared" si="401"/>
        <v>7880</v>
      </c>
      <c r="AX133" s="20">
        <f t="shared" si="401"/>
        <v>7024</v>
      </c>
      <c r="AY133" s="18">
        <f t="shared" si="19"/>
        <v>6176.666667</v>
      </c>
      <c r="AZ133" s="19">
        <f t="shared" ref="AZ133:BH133" si="402">AZ45-AY45</f>
        <v>6621</v>
      </c>
      <c r="BA133" s="19">
        <f t="shared" si="402"/>
        <v>5963</v>
      </c>
      <c r="BB133" s="19">
        <f t="shared" si="402"/>
        <v>8199</v>
      </c>
      <c r="BC133" s="19">
        <f t="shared" si="402"/>
        <v>7724</v>
      </c>
      <c r="BD133" s="19">
        <f t="shared" si="402"/>
        <v>8093</v>
      </c>
      <c r="BE133" s="19">
        <f t="shared" si="402"/>
        <v>7980</v>
      </c>
      <c r="BF133" s="19">
        <f t="shared" si="402"/>
        <v>8296</v>
      </c>
      <c r="BG133" s="19">
        <f t="shared" si="402"/>
        <v>7192</v>
      </c>
      <c r="BH133" s="20">
        <f t="shared" si="402"/>
        <v>6873</v>
      </c>
      <c r="BI133" s="18">
        <f t="shared" si="21"/>
        <v>6126.666667</v>
      </c>
      <c r="BJ133" s="19">
        <f t="shared" ref="BJ133:BP133" si="403">BJ45-BI45</f>
        <v>3219</v>
      </c>
      <c r="BK133" s="19">
        <f t="shared" si="403"/>
        <v>4309</v>
      </c>
      <c r="BL133" s="19">
        <f t="shared" si="403"/>
        <v>7129</v>
      </c>
      <c r="BM133" s="19">
        <f t="shared" si="403"/>
        <v>7260</v>
      </c>
      <c r="BN133" s="19">
        <f t="shared" si="403"/>
        <v>7974</v>
      </c>
      <c r="BO133" s="19">
        <f t="shared" si="403"/>
        <v>8283</v>
      </c>
      <c r="BP133" s="20">
        <f t="shared" si="403"/>
        <v>8333</v>
      </c>
      <c r="BQ133" s="18">
        <f t="shared" si="23"/>
        <v>5532</v>
      </c>
      <c r="BR133" s="19">
        <f t="shared" ref="BR133:CA133" si="404">BR45-BQ45</f>
        <v>6528</v>
      </c>
      <c r="BS133" s="19">
        <f t="shared" si="404"/>
        <v>6001</v>
      </c>
      <c r="BT133" s="19">
        <f t="shared" si="404"/>
        <v>5177</v>
      </c>
      <c r="BU133" s="19">
        <f t="shared" si="404"/>
        <v>7609</v>
      </c>
      <c r="BV133" s="19">
        <f t="shared" si="404"/>
        <v>6544</v>
      </c>
      <c r="BW133" s="19">
        <f t="shared" si="404"/>
        <v>6033</v>
      </c>
      <c r="BX133" s="19">
        <f t="shared" si="404"/>
        <v>6598</v>
      </c>
      <c r="BY133" s="19">
        <f t="shared" si="404"/>
        <v>6046</v>
      </c>
      <c r="BZ133" s="19">
        <f t="shared" si="404"/>
        <v>4766</v>
      </c>
      <c r="CA133" s="20">
        <f t="shared" si="404"/>
        <v>4951</v>
      </c>
      <c r="CB133" s="18">
        <f t="shared" si="25"/>
        <v>5322.5</v>
      </c>
      <c r="CC133" s="19">
        <f t="shared" ref="CC133:CG133" si="405">CC45-CB45</f>
        <v>6234</v>
      </c>
      <c r="CD133" s="19">
        <f t="shared" si="405"/>
        <v>6055</v>
      </c>
      <c r="CE133" s="19">
        <f t="shared" si="405"/>
        <v>5226</v>
      </c>
      <c r="CF133" s="19">
        <f t="shared" si="405"/>
        <v>7138</v>
      </c>
      <c r="CG133" s="20">
        <f t="shared" si="405"/>
        <v>5903</v>
      </c>
    </row>
    <row r="134">
      <c r="A134" s="14" t="s">
        <v>52</v>
      </c>
      <c r="B134" s="18">
        <f t="shared" si="27"/>
        <v>7918</v>
      </c>
      <c r="C134" s="19">
        <f t="shared" ref="C134:K134" si="406">C46-B46</f>
        <v>12541</v>
      </c>
      <c r="D134" s="19">
        <f t="shared" si="406"/>
        <v>9848</v>
      </c>
      <c r="E134" s="19">
        <f t="shared" si="406"/>
        <v>13191</v>
      </c>
      <c r="F134" s="19">
        <f t="shared" si="406"/>
        <v>10321</v>
      </c>
      <c r="G134" s="19">
        <f t="shared" si="406"/>
        <v>16838</v>
      </c>
      <c r="H134" s="19">
        <f t="shared" si="406"/>
        <v>18919</v>
      </c>
      <c r="I134" s="19">
        <f t="shared" si="406"/>
        <v>16634</v>
      </c>
      <c r="J134" s="19">
        <f t="shared" si="406"/>
        <v>13450</v>
      </c>
      <c r="K134" s="20">
        <f t="shared" si="406"/>
        <v>14200</v>
      </c>
      <c r="L134" s="18">
        <f t="shared" si="11"/>
        <v>11079.66667</v>
      </c>
      <c r="M134" s="19">
        <f t="shared" ref="M134:T134" si="407">M46-L46</f>
        <v>11788</v>
      </c>
      <c r="N134" s="19">
        <f t="shared" si="407"/>
        <v>8904</v>
      </c>
      <c r="O134" s="19">
        <f t="shared" si="407"/>
        <v>15558</v>
      </c>
      <c r="P134" s="19">
        <f t="shared" si="407"/>
        <v>11996</v>
      </c>
      <c r="Q134" s="19">
        <f t="shared" si="407"/>
        <v>13571</v>
      </c>
      <c r="R134" s="19">
        <f t="shared" si="407"/>
        <v>17768</v>
      </c>
      <c r="S134" s="19">
        <f t="shared" si="407"/>
        <v>17704</v>
      </c>
      <c r="T134" s="20">
        <f t="shared" si="407"/>
        <v>13781</v>
      </c>
      <c r="U134" s="18">
        <f t="shared" si="13"/>
        <v>10368</v>
      </c>
      <c r="V134" s="19">
        <f t="shared" ref="V134:AD134" si="408">V46-U46</f>
        <v>11606</v>
      </c>
      <c r="W134" s="19">
        <f t="shared" si="408"/>
        <v>9230</v>
      </c>
      <c r="X134" s="19">
        <f t="shared" si="408"/>
        <v>17726</v>
      </c>
      <c r="Y134" s="19">
        <f t="shared" si="408"/>
        <v>12887</v>
      </c>
      <c r="Z134" s="19">
        <f t="shared" si="408"/>
        <v>13945</v>
      </c>
      <c r="AA134" s="19">
        <f t="shared" si="408"/>
        <v>17836</v>
      </c>
      <c r="AB134" s="19">
        <f t="shared" si="408"/>
        <v>15056</v>
      </c>
      <c r="AC134" s="19">
        <f t="shared" si="408"/>
        <v>13240</v>
      </c>
      <c r="AD134" s="20">
        <f t="shared" si="408"/>
        <v>11962</v>
      </c>
      <c r="AE134" s="18">
        <f t="shared" si="15"/>
        <v>9810</v>
      </c>
      <c r="AF134" s="19">
        <f t="shared" ref="AF134:AN134" si="409">AF46-AE46</f>
        <v>10730</v>
      </c>
      <c r="AG134" s="19">
        <f t="shared" si="409"/>
        <v>9349</v>
      </c>
      <c r="AH134" s="19">
        <f t="shared" si="409"/>
        <v>16645</v>
      </c>
      <c r="AI134" s="19">
        <f t="shared" si="409"/>
        <v>12344</v>
      </c>
      <c r="AJ134" s="19">
        <f t="shared" si="409"/>
        <v>13119</v>
      </c>
      <c r="AK134" s="19">
        <f t="shared" si="409"/>
        <v>14562</v>
      </c>
      <c r="AL134" s="19">
        <f t="shared" si="409"/>
        <v>15352</v>
      </c>
      <c r="AM134" s="19">
        <f t="shared" si="409"/>
        <v>12808</v>
      </c>
      <c r="AN134" s="20">
        <f t="shared" si="409"/>
        <v>12030</v>
      </c>
      <c r="AO134" s="18">
        <f t="shared" si="17"/>
        <v>10036.66667</v>
      </c>
      <c r="AP134" s="19">
        <f t="shared" ref="AP134:AX134" si="410">AP46-AO46</f>
        <v>11017</v>
      </c>
      <c r="AQ134" s="19">
        <f t="shared" si="410"/>
        <v>9440</v>
      </c>
      <c r="AR134" s="19">
        <f t="shared" si="410"/>
        <v>19738</v>
      </c>
      <c r="AS134" s="19">
        <f t="shared" si="410"/>
        <v>13730</v>
      </c>
      <c r="AT134" s="19">
        <f t="shared" si="410"/>
        <v>12857</v>
      </c>
      <c r="AU134" s="19">
        <f t="shared" si="410"/>
        <v>14715</v>
      </c>
      <c r="AV134" s="19">
        <f t="shared" si="410"/>
        <v>15957</v>
      </c>
      <c r="AW134" s="19">
        <f t="shared" si="410"/>
        <v>13136</v>
      </c>
      <c r="AX134" s="20">
        <f t="shared" si="410"/>
        <v>12602</v>
      </c>
      <c r="AY134" s="18">
        <f t="shared" si="19"/>
        <v>9778</v>
      </c>
      <c r="AZ134" s="19">
        <f t="shared" ref="AZ134:BH134" si="411">AZ46-AY46</f>
        <v>10557</v>
      </c>
      <c r="BA134" s="19">
        <f t="shared" si="411"/>
        <v>8309</v>
      </c>
      <c r="BB134" s="19">
        <f t="shared" si="411"/>
        <v>18257</v>
      </c>
      <c r="BC134" s="19">
        <f t="shared" si="411"/>
        <v>12037</v>
      </c>
      <c r="BD134" s="19">
        <f t="shared" si="411"/>
        <v>13053</v>
      </c>
      <c r="BE134" s="19">
        <f t="shared" si="411"/>
        <v>14306</v>
      </c>
      <c r="BF134" s="19">
        <f t="shared" si="411"/>
        <v>15491</v>
      </c>
      <c r="BG134" s="19">
        <f t="shared" si="411"/>
        <v>12104</v>
      </c>
      <c r="BH134" s="20">
        <f t="shared" si="411"/>
        <v>11355</v>
      </c>
      <c r="BI134" s="18">
        <f t="shared" si="21"/>
        <v>9236.666667</v>
      </c>
      <c r="BJ134" s="19">
        <f t="shared" ref="BJ134:BP134" si="412">BJ46-BI46</f>
        <v>4745</v>
      </c>
      <c r="BK134" s="19">
        <f t="shared" si="412"/>
        <v>5638</v>
      </c>
      <c r="BL134" s="19">
        <f t="shared" si="412"/>
        <v>17605</v>
      </c>
      <c r="BM134" s="19">
        <f t="shared" si="412"/>
        <v>10342</v>
      </c>
      <c r="BN134" s="19">
        <f t="shared" si="412"/>
        <v>11366</v>
      </c>
      <c r="BO134" s="19">
        <f t="shared" si="412"/>
        <v>12928</v>
      </c>
      <c r="BP134" s="20">
        <f t="shared" si="412"/>
        <v>12919</v>
      </c>
      <c r="BQ134" s="18">
        <f t="shared" si="23"/>
        <v>8314.5</v>
      </c>
      <c r="BR134" s="19">
        <f t="shared" ref="BR134:CA134" si="413">BR46-BQ46</f>
        <v>10909</v>
      </c>
      <c r="BS134" s="19">
        <f t="shared" si="413"/>
        <v>10728</v>
      </c>
      <c r="BT134" s="19">
        <f t="shared" si="413"/>
        <v>8335</v>
      </c>
      <c r="BU134" s="19">
        <f t="shared" si="413"/>
        <v>18743</v>
      </c>
      <c r="BV134" s="19">
        <f t="shared" si="413"/>
        <v>9987</v>
      </c>
      <c r="BW134" s="19">
        <f t="shared" si="413"/>
        <v>11684</v>
      </c>
      <c r="BX134" s="19">
        <f t="shared" si="413"/>
        <v>13041</v>
      </c>
      <c r="BY134" s="19">
        <f t="shared" si="413"/>
        <v>12777</v>
      </c>
      <c r="BZ134" s="19">
        <f t="shared" si="413"/>
        <v>9595</v>
      </c>
      <c r="CA134" s="20">
        <f t="shared" si="413"/>
        <v>10392</v>
      </c>
      <c r="CB134" s="18">
        <f t="shared" si="25"/>
        <v>8539</v>
      </c>
      <c r="CC134" s="19">
        <f t="shared" ref="CC134:CG134" si="414">CC46-CB46</f>
        <v>10808</v>
      </c>
      <c r="CD134" s="19">
        <f t="shared" si="414"/>
        <v>10614</v>
      </c>
      <c r="CE134" s="19">
        <f t="shared" si="414"/>
        <v>7710</v>
      </c>
      <c r="CF134" s="19">
        <f t="shared" si="414"/>
        <v>17898</v>
      </c>
      <c r="CG134" s="20">
        <f t="shared" si="414"/>
        <v>9710</v>
      </c>
    </row>
    <row r="135">
      <c r="A135" s="14" t="s">
        <v>53</v>
      </c>
      <c r="B135" s="18">
        <f t="shared" si="27"/>
        <v>1133.5</v>
      </c>
      <c r="C135" s="19">
        <f t="shared" ref="C135:K135" si="415">C47-B47</f>
        <v>1765</v>
      </c>
      <c r="D135" s="19">
        <f t="shared" si="415"/>
        <v>1282</v>
      </c>
      <c r="E135" s="19">
        <f t="shared" si="415"/>
        <v>2218</v>
      </c>
      <c r="F135" s="19">
        <f t="shared" si="415"/>
        <v>1986</v>
      </c>
      <c r="G135" s="19">
        <f t="shared" si="415"/>
        <v>1936</v>
      </c>
      <c r="H135" s="19">
        <f t="shared" si="415"/>
        <v>2050</v>
      </c>
      <c r="I135" s="19">
        <f t="shared" si="415"/>
        <v>2006</v>
      </c>
      <c r="J135" s="19">
        <f t="shared" si="415"/>
        <v>1706</v>
      </c>
      <c r="K135" s="20">
        <f t="shared" si="415"/>
        <v>1761</v>
      </c>
      <c r="L135" s="18">
        <f t="shared" si="11"/>
        <v>1600.666667</v>
      </c>
      <c r="M135" s="19">
        <f t="shared" ref="M135:T135" si="416">M47-L47</f>
        <v>1528</v>
      </c>
      <c r="N135" s="19">
        <f t="shared" si="416"/>
        <v>1227</v>
      </c>
      <c r="O135" s="19">
        <f t="shared" si="416"/>
        <v>2805</v>
      </c>
      <c r="P135" s="19">
        <f t="shared" si="416"/>
        <v>2330</v>
      </c>
      <c r="Q135" s="19">
        <f t="shared" si="416"/>
        <v>1678</v>
      </c>
      <c r="R135" s="19">
        <f t="shared" si="416"/>
        <v>2024</v>
      </c>
      <c r="S135" s="19">
        <f t="shared" si="416"/>
        <v>2047</v>
      </c>
      <c r="T135" s="20">
        <f t="shared" si="416"/>
        <v>1628</v>
      </c>
      <c r="U135" s="18">
        <f t="shared" si="13"/>
        <v>1496.666667</v>
      </c>
      <c r="V135" s="19">
        <f t="shared" ref="V135:AD135" si="417">V47-U47</f>
        <v>1532</v>
      </c>
      <c r="W135" s="19">
        <f t="shared" si="417"/>
        <v>1368</v>
      </c>
      <c r="X135" s="19">
        <f t="shared" si="417"/>
        <v>2477</v>
      </c>
      <c r="Y135" s="19">
        <f t="shared" si="417"/>
        <v>2381</v>
      </c>
      <c r="Z135" s="19">
        <f t="shared" si="417"/>
        <v>1839</v>
      </c>
      <c r="AA135" s="19">
        <f t="shared" si="417"/>
        <v>2096</v>
      </c>
      <c r="AB135" s="19">
        <f t="shared" si="417"/>
        <v>1954</v>
      </c>
      <c r="AC135" s="19">
        <f t="shared" si="417"/>
        <v>1526</v>
      </c>
      <c r="AD135" s="20">
        <f t="shared" si="417"/>
        <v>1671</v>
      </c>
      <c r="AE135" s="18">
        <f t="shared" si="15"/>
        <v>1494.666667</v>
      </c>
      <c r="AF135" s="19">
        <f t="shared" ref="AF135:AN135" si="418">AF47-AE47</f>
        <v>1590</v>
      </c>
      <c r="AG135" s="19">
        <f t="shared" si="418"/>
        <v>1492</v>
      </c>
      <c r="AH135" s="19">
        <f t="shared" si="418"/>
        <v>2507</v>
      </c>
      <c r="AI135" s="19">
        <f t="shared" si="418"/>
        <v>2143</v>
      </c>
      <c r="AJ135" s="19">
        <f t="shared" si="418"/>
        <v>1942</v>
      </c>
      <c r="AK135" s="19">
        <f t="shared" si="418"/>
        <v>1962</v>
      </c>
      <c r="AL135" s="19">
        <f t="shared" si="418"/>
        <v>2040</v>
      </c>
      <c r="AM135" s="19">
        <f t="shared" si="418"/>
        <v>1798</v>
      </c>
      <c r="AN135" s="20">
        <f t="shared" si="418"/>
        <v>1871</v>
      </c>
      <c r="AO135" s="18">
        <f t="shared" si="17"/>
        <v>1609.333333</v>
      </c>
      <c r="AP135" s="19">
        <f t="shared" ref="AP135:AX135" si="419">AP47-AO47</f>
        <v>1706</v>
      </c>
      <c r="AQ135" s="19">
        <f t="shared" si="419"/>
        <v>1427</v>
      </c>
      <c r="AR135" s="19">
        <f t="shared" si="419"/>
        <v>2136</v>
      </c>
      <c r="AS135" s="19">
        <f t="shared" si="419"/>
        <v>1891</v>
      </c>
      <c r="AT135" s="19">
        <f t="shared" si="419"/>
        <v>2000</v>
      </c>
      <c r="AU135" s="19">
        <f t="shared" si="419"/>
        <v>2013</v>
      </c>
      <c r="AV135" s="19">
        <f t="shared" si="419"/>
        <v>2023</v>
      </c>
      <c r="AW135" s="19">
        <f t="shared" si="419"/>
        <v>1841</v>
      </c>
      <c r="AX135" s="20">
        <f t="shared" si="419"/>
        <v>1791</v>
      </c>
      <c r="AY135" s="18">
        <f t="shared" si="19"/>
        <v>1794.333333</v>
      </c>
      <c r="AZ135" s="19">
        <f t="shared" ref="AZ135:BH135" si="420">AZ47-AY47</f>
        <v>1891</v>
      </c>
      <c r="BA135" s="19">
        <f t="shared" si="420"/>
        <v>1676</v>
      </c>
      <c r="BB135" s="19">
        <f t="shared" si="420"/>
        <v>2175</v>
      </c>
      <c r="BC135" s="19">
        <f t="shared" si="420"/>
        <v>1818</v>
      </c>
      <c r="BD135" s="19">
        <f t="shared" si="420"/>
        <v>2364</v>
      </c>
      <c r="BE135" s="19">
        <f t="shared" si="420"/>
        <v>2240</v>
      </c>
      <c r="BF135" s="19">
        <f t="shared" si="420"/>
        <v>2202</v>
      </c>
      <c r="BG135" s="19">
        <f t="shared" si="420"/>
        <v>1977</v>
      </c>
      <c r="BH135" s="20">
        <f t="shared" si="420"/>
        <v>1918</v>
      </c>
      <c r="BI135" s="18">
        <f t="shared" si="21"/>
        <v>1795</v>
      </c>
      <c r="BJ135" s="19">
        <f t="shared" ref="BJ135:BP135" si="421">BJ47-BI47</f>
        <v>730</v>
      </c>
      <c r="BK135" s="19">
        <f t="shared" si="421"/>
        <v>1122</v>
      </c>
      <c r="BL135" s="19">
        <f t="shared" si="421"/>
        <v>2007</v>
      </c>
      <c r="BM135" s="19">
        <f t="shared" si="421"/>
        <v>1788</v>
      </c>
      <c r="BN135" s="19">
        <f t="shared" si="421"/>
        <v>2463</v>
      </c>
      <c r="BO135" s="19">
        <f t="shared" si="421"/>
        <v>2194</v>
      </c>
      <c r="BP135" s="20">
        <f t="shared" si="421"/>
        <v>2025</v>
      </c>
      <c r="BQ135" s="18">
        <f t="shared" si="23"/>
        <v>1535.5</v>
      </c>
      <c r="BR135" s="19">
        <f t="shared" ref="BR135:CA135" si="422">BR47-BQ47</f>
        <v>1920</v>
      </c>
      <c r="BS135" s="19">
        <f t="shared" si="422"/>
        <v>1568</v>
      </c>
      <c r="BT135" s="19">
        <f t="shared" si="422"/>
        <v>1268</v>
      </c>
      <c r="BU135" s="19">
        <f t="shared" si="422"/>
        <v>2173</v>
      </c>
      <c r="BV135" s="19">
        <f t="shared" si="422"/>
        <v>1649</v>
      </c>
      <c r="BW135" s="19">
        <f t="shared" si="422"/>
        <v>1930</v>
      </c>
      <c r="BX135" s="19">
        <f t="shared" si="422"/>
        <v>1842</v>
      </c>
      <c r="BY135" s="19">
        <f t="shared" si="422"/>
        <v>1735</v>
      </c>
      <c r="BZ135" s="19">
        <f t="shared" si="422"/>
        <v>1453</v>
      </c>
      <c r="CA135" s="20">
        <f t="shared" si="422"/>
        <v>1325</v>
      </c>
      <c r="CB135" s="18">
        <f t="shared" si="25"/>
        <v>1570</v>
      </c>
      <c r="CC135" s="19">
        <f t="shared" ref="CC135:CG135" si="423">CC47-CB47</f>
        <v>1869</v>
      </c>
      <c r="CD135" s="19">
        <f t="shared" si="423"/>
        <v>1545</v>
      </c>
      <c r="CE135" s="19">
        <f t="shared" si="423"/>
        <v>1253</v>
      </c>
      <c r="CF135" s="19">
        <f t="shared" si="423"/>
        <v>2355</v>
      </c>
      <c r="CG135" s="20">
        <f t="shared" si="423"/>
        <v>1626</v>
      </c>
    </row>
    <row r="136">
      <c r="A136" s="14" t="s">
        <v>54</v>
      </c>
      <c r="B136" s="18">
        <f t="shared" si="27"/>
        <v>1189.25</v>
      </c>
      <c r="C136" s="19">
        <f t="shared" ref="C136:K136" si="424">C48-B48</f>
        <v>1800</v>
      </c>
      <c r="D136" s="19">
        <f t="shared" si="424"/>
        <v>1558</v>
      </c>
      <c r="E136" s="19">
        <f t="shared" si="424"/>
        <v>1375</v>
      </c>
      <c r="F136" s="19">
        <f t="shared" si="424"/>
        <v>1862</v>
      </c>
      <c r="G136" s="19">
        <f t="shared" si="424"/>
        <v>1750</v>
      </c>
      <c r="H136" s="19">
        <f t="shared" si="424"/>
        <v>2373</v>
      </c>
      <c r="I136" s="19">
        <f t="shared" si="424"/>
        <v>2708</v>
      </c>
      <c r="J136" s="19">
        <f t="shared" si="424"/>
        <v>2034</v>
      </c>
      <c r="K136" s="20">
        <f t="shared" si="424"/>
        <v>2344</v>
      </c>
      <c r="L136" s="18">
        <f t="shared" si="11"/>
        <v>1826.666667</v>
      </c>
      <c r="M136" s="19">
        <f t="shared" ref="M136:T136" si="425">M48-L48</f>
        <v>1739</v>
      </c>
      <c r="N136" s="19">
        <f t="shared" si="425"/>
        <v>1421</v>
      </c>
      <c r="O136" s="19">
        <f t="shared" si="425"/>
        <v>1487</v>
      </c>
      <c r="P136" s="19">
        <f t="shared" si="425"/>
        <v>1805</v>
      </c>
      <c r="Q136" s="19">
        <f t="shared" si="425"/>
        <v>2036</v>
      </c>
      <c r="R136" s="19">
        <f t="shared" si="425"/>
        <v>2638</v>
      </c>
      <c r="S136" s="19">
        <f t="shared" si="425"/>
        <v>2621</v>
      </c>
      <c r="T136" s="20">
        <f t="shared" si="425"/>
        <v>2023</v>
      </c>
      <c r="U136" s="18">
        <f t="shared" si="13"/>
        <v>1465</v>
      </c>
      <c r="V136" s="19">
        <f t="shared" ref="V136:AD136" si="426">V48-U48</f>
        <v>1541</v>
      </c>
      <c r="W136" s="19">
        <f t="shared" si="426"/>
        <v>1401</v>
      </c>
      <c r="X136" s="19">
        <f t="shared" si="426"/>
        <v>1730</v>
      </c>
      <c r="Y136" s="19">
        <f t="shared" si="426"/>
        <v>1853</v>
      </c>
      <c r="Z136" s="19">
        <f t="shared" si="426"/>
        <v>1676</v>
      </c>
      <c r="AA136" s="19">
        <f t="shared" si="426"/>
        <v>2378</v>
      </c>
      <c r="AB136" s="19">
        <f t="shared" si="426"/>
        <v>1990</v>
      </c>
      <c r="AC136" s="19">
        <f t="shared" si="426"/>
        <v>2530</v>
      </c>
      <c r="AD136" s="20">
        <f t="shared" si="426"/>
        <v>2080</v>
      </c>
      <c r="AE136" s="18">
        <f t="shared" si="15"/>
        <v>2040</v>
      </c>
      <c r="AF136" s="19">
        <f t="shared" ref="AF136:AN136" si="427">AF48-AE48</f>
        <v>2447</v>
      </c>
      <c r="AG136" s="19">
        <f t="shared" si="427"/>
        <v>2204</v>
      </c>
      <c r="AH136" s="19">
        <f t="shared" si="427"/>
        <v>2771</v>
      </c>
      <c r="AI136" s="19">
        <f t="shared" si="427"/>
        <v>3227</v>
      </c>
      <c r="AJ136" s="19">
        <f t="shared" si="427"/>
        <v>2163</v>
      </c>
      <c r="AK136" s="19">
        <f t="shared" si="427"/>
        <v>2959</v>
      </c>
      <c r="AL136" s="19">
        <f t="shared" si="427"/>
        <v>2506</v>
      </c>
      <c r="AM136" s="19">
        <f t="shared" si="427"/>
        <v>1929</v>
      </c>
      <c r="AN136" s="20">
        <f t="shared" si="427"/>
        <v>1883</v>
      </c>
      <c r="AO136" s="18">
        <f t="shared" si="17"/>
        <v>1932.666667</v>
      </c>
      <c r="AP136" s="19">
        <f t="shared" ref="AP136:AX136" si="428">AP48-AO48</f>
        <v>1716</v>
      </c>
      <c r="AQ136" s="19">
        <f t="shared" si="428"/>
        <v>2306</v>
      </c>
      <c r="AR136" s="19">
        <f t="shared" si="428"/>
        <v>3775</v>
      </c>
      <c r="AS136" s="19">
        <f t="shared" si="428"/>
        <v>2918</v>
      </c>
      <c r="AT136" s="19">
        <f t="shared" si="428"/>
        <v>3555</v>
      </c>
      <c r="AU136" s="19">
        <f t="shared" si="428"/>
        <v>3101</v>
      </c>
      <c r="AV136" s="19">
        <f t="shared" si="428"/>
        <v>3191</v>
      </c>
      <c r="AW136" s="19">
        <f t="shared" si="428"/>
        <v>2661</v>
      </c>
      <c r="AX136" s="20">
        <f t="shared" si="428"/>
        <v>2329</v>
      </c>
      <c r="AY136" s="18">
        <f t="shared" si="19"/>
        <v>1524</v>
      </c>
      <c r="AZ136" s="19">
        <f t="shared" ref="AZ136:BH136" si="429">AZ48-AY48</f>
        <v>1632</v>
      </c>
      <c r="BA136" s="19">
        <f t="shared" si="429"/>
        <v>1663</v>
      </c>
      <c r="BB136" s="19">
        <f t="shared" si="429"/>
        <v>2352</v>
      </c>
      <c r="BC136" s="19">
        <f t="shared" si="429"/>
        <v>3019</v>
      </c>
      <c r="BD136" s="19">
        <f t="shared" si="429"/>
        <v>1987</v>
      </c>
      <c r="BE136" s="19">
        <f t="shared" si="429"/>
        <v>2409</v>
      </c>
      <c r="BF136" s="19">
        <f t="shared" si="429"/>
        <v>2598</v>
      </c>
      <c r="BG136" s="19">
        <f t="shared" si="429"/>
        <v>2023</v>
      </c>
      <c r="BH136" s="20">
        <f t="shared" si="429"/>
        <v>1944</v>
      </c>
      <c r="BI136" s="18">
        <f t="shared" si="21"/>
        <v>1627.666667</v>
      </c>
      <c r="BJ136" s="19">
        <f t="shared" ref="BJ136:BP136" si="430">BJ48-BI48</f>
        <v>1114</v>
      </c>
      <c r="BK136" s="19">
        <f t="shared" si="430"/>
        <v>1232</v>
      </c>
      <c r="BL136" s="19">
        <f t="shared" si="430"/>
        <v>1916</v>
      </c>
      <c r="BM136" s="19">
        <f t="shared" si="430"/>
        <v>2338</v>
      </c>
      <c r="BN136" s="19">
        <f t="shared" si="430"/>
        <v>1894</v>
      </c>
      <c r="BO136" s="19">
        <f t="shared" si="430"/>
        <v>2139</v>
      </c>
      <c r="BP136" s="20">
        <f t="shared" si="430"/>
        <v>2697</v>
      </c>
      <c r="BQ136" s="18">
        <f t="shared" si="23"/>
        <v>1234.5</v>
      </c>
      <c r="BR136" s="19">
        <f t="shared" ref="BR136:CA136" si="431">BR48-BQ48</f>
        <v>1617</v>
      </c>
      <c r="BS136" s="19">
        <f t="shared" si="431"/>
        <v>1555</v>
      </c>
      <c r="BT136" s="19">
        <f t="shared" si="431"/>
        <v>1317</v>
      </c>
      <c r="BU136" s="19">
        <f t="shared" si="431"/>
        <v>2797</v>
      </c>
      <c r="BV136" s="19">
        <f t="shared" si="431"/>
        <v>1794</v>
      </c>
      <c r="BW136" s="19">
        <f t="shared" si="431"/>
        <v>1499</v>
      </c>
      <c r="BX136" s="19">
        <f t="shared" si="431"/>
        <v>1827</v>
      </c>
      <c r="BY136" s="19">
        <f t="shared" si="431"/>
        <v>1689</v>
      </c>
      <c r="BZ136" s="19">
        <f t="shared" si="431"/>
        <v>1270</v>
      </c>
      <c r="CA136" s="20">
        <f t="shared" si="431"/>
        <v>1332</v>
      </c>
      <c r="CB136" s="18">
        <f t="shared" si="25"/>
        <v>1315</v>
      </c>
      <c r="CC136" s="19">
        <f t="shared" ref="CC136:CG136" si="432">CC48-CB48</f>
        <v>2014</v>
      </c>
      <c r="CD136" s="19">
        <f t="shared" si="432"/>
        <v>1922</v>
      </c>
      <c r="CE136" s="19">
        <f t="shared" si="432"/>
        <v>1706</v>
      </c>
      <c r="CF136" s="19">
        <f t="shared" si="432"/>
        <v>3123</v>
      </c>
      <c r="CG136" s="20">
        <f t="shared" si="432"/>
        <v>1758</v>
      </c>
    </row>
    <row r="137">
      <c r="A137" s="14" t="s">
        <v>55</v>
      </c>
      <c r="B137" s="18">
        <f t="shared" si="27"/>
        <v>5176.25</v>
      </c>
      <c r="C137" s="19">
        <f t="shared" ref="C137:K137" si="433">C49-B49</f>
        <v>7403</v>
      </c>
      <c r="D137" s="19">
        <f t="shared" si="433"/>
        <v>6419</v>
      </c>
      <c r="E137" s="19">
        <f t="shared" si="433"/>
        <v>7822</v>
      </c>
      <c r="F137" s="19">
        <f t="shared" si="433"/>
        <v>9690</v>
      </c>
      <c r="G137" s="19">
        <f t="shared" si="433"/>
        <v>8778</v>
      </c>
      <c r="H137" s="19">
        <f t="shared" si="433"/>
        <v>11249</v>
      </c>
      <c r="I137" s="19">
        <f t="shared" si="433"/>
        <v>10539</v>
      </c>
      <c r="J137" s="19">
        <f t="shared" si="433"/>
        <v>7946</v>
      </c>
      <c r="K137" s="20">
        <f t="shared" si="433"/>
        <v>8760</v>
      </c>
      <c r="L137" s="18">
        <f t="shared" si="11"/>
        <v>7352.666667</v>
      </c>
      <c r="M137" s="19">
        <f t="shared" ref="M137:T137" si="434">M49-L49</f>
        <v>6897</v>
      </c>
      <c r="N137" s="19">
        <f t="shared" si="434"/>
        <v>5289</v>
      </c>
      <c r="O137" s="19">
        <f t="shared" si="434"/>
        <v>8082</v>
      </c>
      <c r="P137" s="19">
        <f t="shared" si="434"/>
        <v>9379</v>
      </c>
      <c r="Q137" s="19">
        <f t="shared" si="434"/>
        <v>7406</v>
      </c>
      <c r="R137" s="19">
        <f t="shared" si="434"/>
        <v>10046</v>
      </c>
      <c r="S137" s="19">
        <f t="shared" si="434"/>
        <v>9419</v>
      </c>
      <c r="T137" s="20">
        <f t="shared" si="434"/>
        <v>7674</v>
      </c>
      <c r="U137" s="18">
        <f t="shared" si="13"/>
        <v>6358</v>
      </c>
      <c r="V137" s="19">
        <f t="shared" ref="V137:AD137" si="435">V49-U49</f>
        <v>7030</v>
      </c>
      <c r="W137" s="19">
        <f t="shared" si="435"/>
        <v>5634</v>
      </c>
      <c r="X137" s="19">
        <f t="shared" si="435"/>
        <v>8387</v>
      </c>
      <c r="Y137" s="19">
        <f t="shared" si="435"/>
        <v>9341</v>
      </c>
      <c r="Z137" s="19">
        <f t="shared" si="435"/>
        <v>7965</v>
      </c>
      <c r="AA137" s="19">
        <f t="shared" si="435"/>
        <v>10267</v>
      </c>
      <c r="AB137" s="19">
        <f t="shared" si="435"/>
        <v>8507</v>
      </c>
      <c r="AC137" s="19">
        <f t="shared" si="435"/>
        <v>7732</v>
      </c>
      <c r="AD137" s="20">
        <f t="shared" si="435"/>
        <v>7115</v>
      </c>
      <c r="AE137" s="18">
        <f t="shared" si="15"/>
        <v>6241.666667</v>
      </c>
      <c r="AF137" s="19">
        <f t="shared" ref="AF137:AN137" si="436">AF49-AE49</f>
        <v>6030</v>
      </c>
      <c r="AG137" s="19">
        <f t="shared" si="436"/>
        <v>5868</v>
      </c>
      <c r="AH137" s="19">
        <f t="shared" si="436"/>
        <v>9920</v>
      </c>
      <c r="AI137" s="19">
        <f t="shared" si="436"/>
        <v>9577</v>
      </c>
      <c r="AJ137" s="19">
        <f t="shared" si="436"/>
        <v>7606</v>
      </c>
      <c r="AK137" s="19">
        <f t="shared" si="436"/>
        <v>9031</v>
      </c>
      <c r="AL137" s="19">
        <f t="shared" si="436"/>
        <v>9088</v>
      </c>
      <c r="AM137" s="19">
        <f t="shared" si="436"/>
        <v>7807</v>
      </c>
      <c r="AN137" s="20">
        <f t="shared" si="436"/>
        <v>7246</v>
      </c>
      <c r="AO137" s="18">
        <f t="shared" si="17"/>
        <v>6544.666667</v>
      </c>
      <c r="AP137" s="19">
        <f t="shared" ref="AP137:AX137" si="437">AP49-AO49</f>
        <v>6752</v>
      </c>
      <c r="AQ137" s="19">
        <f t="shared" si="437"/>
        <v>6366</v>
      </c>
      <c r="AR137" s="19">
        <f t="shared" si="437"/>
        <v>9730</v>
      </c>
      <c r="AS137" s="19">
        <f t="shared" si="437"/>
        <v>8908</v>
      </c>
      <c r="AT137" s="19">
        <f t="shared" si="437"/>
        <v>8377</v>
      </c>
      <c r="AU137" s="19">
        <f t="shared" si="437"/>
        <v>8979</v>
      </c>
      <c r="AV137" s="19">
        <f t="shared" si="437"/>
        <v>9209</v>
      </c>
      <c r="AW137" s="19">
        <f t="shared" si="437"/>
        <v>7631</v>
      </c>
      <c r="AX137" s="20">
        <f t="shared" si="437"/>
        <v>7426</v>
      </c>
      <c r="AY137" s="18">
        <f t="shared" si="19"/>
        <v>6242</v>
      </c>
      <c r="AZ137" s="19">
        <f t="shared" ref="AZ137:BH137" si="438">AZ49-AY49</f>
        <v>7120</v>
      </c>
      <c r="BA137" s="19">
        <f t="shared" si="438"/>
        <v>5639</v>
      </c>
      <c r="BB137" s="19">
        <f t="shared" si="438"/>
        <v>8164</v>
      </c>
      <c r="BC137" s="19">
        <f t="shared" si="438"/>
        <v>8539</v>
      </c>
      <c r="BD137" s="19">
        <f t="shared" si="438"/>
        <v>8051</v>
      </c>
      <c r="BE137" s="19">
        <f t="shared" si="438"/>
        <v>8030</v>
      </c>
      <c r="BF137" s="19">
        <f t="shared" si="438"/>
        <v>8639</v>
      </c>
      <c r="BG137" s="19">
        <f t="shared" si="438"/>
        <v>7380</v>
      </c>
      <c r="BH137" s="20">
        <f t="shared" si="438"/>
        <v>6538</v>
      </c>
      <c r="BI137" s="18">
        <f t="shared" si="21"/>
        <v>6315.666667</v>
      </c>
      <c r="BJ137" s="19">
        <f t="shared" ref="BJ137:BP137" si="439">BJ49-BI49</f>
        <v>3530</v>
      </c>
      <c r="BK137" s="19">
        <f t="shared" si="439"/>
        <v>4689</v>
      </c>
      <c r="BL137" s="19">
        <f t="shared" si="439"/>
        <v>7884</v>
      </c>
      <c r="BM137" s="19">
        <f t="shared" si="439"/>
        <v>8114</v>
      </c>
      <c r="BN137" s="19">
        <f t="shared" si="439"/>
        <v>7757</v>
      </c>
      <c r="BO137" s="19">
        <f t="shared" si="439"/>
        <v>8375</v>
      </c>
      <c r="BP137" s="20">
        <f t="shared" si="439"/>
        <v>8240</v>
      </c>
      <c r="BQ137" s="18">
        <f t="shared" si="23"/>
        <v>6213</v>
      </c>
      <c r="BR137" s="19">
        <f t="shared" ref="BR137:CA137" si="440">BR49-BQ49</f>
        <v>7360</v>
      </c>
      <c r="BS137" s="19">
        <f t="shared" si="440"/>
        <v>7596</v>
      </c>
      <c r="BT137" s="19">
        <f t="shared" si="440"/>
        <v>5656</v>
      </c>
      <c r="BU137" s="19">
        <f t="shared" si="440"/>
        <v>8300</v>
      </c>
      <c r="BV137" s="19">
        <f t="shared" si="440"/>
        <v>7583</v>
      </c>
      <c r="BW137" s="19">
        <f t="shared" si="440"/>
        <v>7462</v>
      </c>
      <c r="BX137" s="19">
        <f t="shared" si="440"/>
        <v>7955</v>
      </c>
      <c r="BY137" s="19">
        <f t="shared" si="440"/>
        <v>6915</v>
      </c>
      <c r="BZ137" s="19">
        <f t="shared" si="440"/>
        <v>6309</v>
      </c>
      <c r="CA137" s="20">
        <f t="shared" si="440"/>
        <v>7463</v>
      </c>
      <c r="CB137" s="18">
        <f t="shared" si="25"/>
        <v>5744.5</v>
      </c>
      <c r="CC137" s="19">
        <f t="shared" ref="CC137:CG137" si="441">CC49-CB49</f>
        <v>7199</v>
      </c>
      <c r="CD137" s="19">
        <f t="shared" si="441"/>
        <v>7607</v>
      </c>
      <c r="CE137" s="19">
        <f t="shared" si="441"/>
        <v>5357</v>
      </c>
      <c r="CF137" s="19">
        <f t="shared" si="441"/>
        <v>6923</v>
      </c>
      <c r="CG137" s="20">
        <f t="shared" si="441"/>
        <v>7117</v>
      </c>
    </row>
    <row r="138">
      <c r="A138" s="14" t="s">
        <v>56</v>
      </c>
      <c r="B138" s="18">
        <f t="shared" si="27"/>
        <v>2217</v>
      </c>
      <c r="C138" s="19">
        <f t="shared" ref="C138:K138" si="442">C50-B50</f>
        <v>3347</v>
      </c>
      <c r="D138" s="19">
        <f t="shared" si="442"/>
        <v>2743</v>
      </c>
      <c r="E138" s="19">
        <f t="shared" si="442"/>
        <v>3924</v>
      </c>
      <c r="F138" s="19">
        <f t="shared" si="442"/>
        <v>4057</v>
      </c>
      <c r="G138" s="19">
        <f t="shared" si="442"/>
        <v>3706</v>
      </c>
      <c r="H138" s="19">
        <f t="shared" si="442"/>
        <v>5604</v>
      </c>
      <c r="I138" s="19">
        <f t="shared" si="442"/>
        <v>5386</v>
      </c>
      <c r="J138" s="19">
        <f t="shared" si="442"/>
        <v>4464</v>
      </c>
      <c r="K138" s="20">
        <f t="shared" si="442"/>
        <v>4700</v>
      </c>
      <c r="L138" s="18">
        <f t="shared" si="11"/>
        <v>3509.333333</v>
      </c>
      <c r="M138" s="19">
        <f t="shared" ref="M138:T138" si="443">M50-L50</f>
        <v>3278</v>
      </c>
      <c r="N138" s="19">
        <f t="shared" si="443"/>
        <v>2605</v>
      </c>
      <c r="O138" s="19">
        <f t="shared" si="443"/>
        <v>4593</v>
      </c>
      <c r="P138" s="19">
        <f t="shared" si="443"/>
        <v>3733</v>
      </c>
      <c r="Q138" s="19">
        <f t="shared" si="443"/>
        <v>3671</v>
      </c>
      <c r="R138" s="19">
        <f t="shared" si="443"/>
        <v>5473</v>
      </c>
      <c r="S138" s="19">
        <f t="shared" si="443"/>
        <v>5565</v>
      </c>
      <c r="T138" s="20">
        <f t="shared" si="443"/>
        <v>5663</v>
      </c>
      <c r="U138" s="18">
        <f t="shared" si="13"/>
        <v>3537</v>
      </c>
      <c r="V138" s="19">
        <f t="shared" ref="V138:AD138" si="444">V50-U50</f>
        <v>3350</v>
      </c>
      <c r="W138" s="19">
        <f t="shared" si="444"/>
        <v>2883</v>
      </c>
      <c r="X138" s="19">
        <f t="shared" si="444"/>
        <v>4640</v>
      </c>
      <c r="Y138" s="19">
        <f t="shared" si="444"/>
        <v>2997</v>
      </c>
      <c r="Z138" s="19">
        <f t="shared" si="444"/>
        <v>4177</v>
      </c>
      <c r="AA138" s="19">
        <f t="shared" si="444"/>
        <v>5803</v>
      </c>
      <c r="AB138" s="19">
        <f t="shared" si="444"/>
        <v>4990</v>
      </c>
      <c r="AC138" s="19">
        <f t="shared" si="444"/>
        <v>5957</v>
      </c>
      <c r="AD138" s="20">
        <f t="shared" si="444"/>
        <v>3967</v>
      </c>
      <c r="AE138" s="18">
        <f t="shared" si="15"/>
        <v>3309.333333</v>
      </c>
      <c r="AF138" s="19">
        <f t="shared" ref="AF138:AN138" si="445">AF50-AE50</f>
        <v>3152</v>
      </c>
      <c r="AG138" s="19">
        <f t="shared" si="445"/>
        <v>2845</v>
      </c>
      <c r="AH138" s="19">
        <f t="shared" si="445"/>
        <v>4249</v>
      </c>
      <c r="AI138" s="19">
        <f t="shared" si="445"/>
        <v>4328</v>
      </c>
      <c r="AJ138" s="19">
        <f t="shared" si="445"/>
        <v>4005</v>
      </c>
      <c r="AK138" s="19">
        <f t="shared" si="445"/>
        <v>5401</v>
      </c>
      <c r="AL138" s="19">
        <f t="shared" si="445"/>
        <v>5183</v>
      </c>
      <c r="AM138" s="19">
        <f t="shared" si="445"/>
        <v>6058</v>
      </c>
      <c r="AN138" s="20">
        <f t="shared" si="445"/>
        <v>3503</v>
      </c>
      <c r="AO138" s="18">
        <f t="shared" si="17"/>
        <v>3177.333333</v>
      </c>
      <c r="AP138" s="19">
        <f t="shared" ref="AP138:AX138" si="446">AP50-AO50</f>
        <v>3239</v>
      </c>
      <c r="AQ138" s="19">
        <f t="shared" si="446"/>
        <v>2811</v>
      </c>
      <c r="AR138" s="19">
        <f t="shared" si="446"/>
        <v>5263</v>
      </c>
      <c r="AS138" s="19">
        <f t="shared" si="446"/>
        <v>4671</v>
      </c>
      <c r="AT138" s="19">
        <f t="shared" si="446"/>
        <v>4132</v>
      </c>
      <c r="AU138" s="19">
        <f t="shared" si="446"/>
        <v>5634</v>
      </c>
      <c r="AV138" s="19">
        <f t="shared" si="446"/>
        <v>5347</v>
      </c>
      <c r="AW138" s="19">
        <f t="shared" si="446"/>
        <v>5358</v>
      </c>
      <c r="AX138" s="20">
        <f t="shared" si="446"/>
        <v>3100</v>
      </c>
      <c r="AY138" s="18">
        <f t="shared" si="19"/>
        <v>2530</v>
      </c>
      <c r="AZ138" s="19">
        <f t="shared" ref="AZ138:BH138" si="447">AZ50-AY50</f>
        <v>2568</v>
      </c>
      <c r="BA138" s="19">
        <f t="shared" si="447"/>
        <v>2186</v>
      </c>
      <c r="BB138" s="19">
        <f t="shared" si="447"/>
        <v>3522</v>
      </c>
      <c r="BC138" s="19">
        <f t="shared" si="447"/>
        <v>3719</v>
      </c>
      <c r="BD138" s="19">
        <f t="shared" si="447"/>
        <v>2921</v>
      </c>
      <c r="BE138" s="19">
        <f t="shared" si="447"/>
        <v>5430</v>
      </c>
      <c r="BF138" s="19">
        <f t="shared" si="447"/>
        <v>5144</v>
      </c>
      <c r="BG138" s="19">
        <f t="shared" si="447"/>
        <v>4292</v>
      </c>
      <c r="BH138" s="20">
        <f t="shared" si="447"/>
        <v>2902</v>
      </c>
      <c r="BI138" s="18">
        <f t="shared" si="21"/>
        <v>2243.666667</v>
      </c>
      <c r="BJ138" s="19">
        <f t="shared" ref="BJ138:BP138" si="448">BJ50-BI50</f>
        <v>887</v>
      </c>
      <c r="BK138" s="19">
        <f t="shared" si="448"/>
        <v>1331</v>
      </c>
      <c r="BL138" s="19">
        <f t="shared" si="448"/>
        <v>3861</v>
      </c>
      <c r="BM138" s="19">
        <f t="shared" si="448"/>
        <v>3470</v>
      </c>
      <c r="BN138" s="19">
        <f t="shared" si="448"/>
        <v>2753</v>
      </c>
      <c r="BO138" s="19">
        <f t="shared" si="448"/>
        <v>4815</v>
      </c>
      <c r="BP138" s="20">
        <f t="shared" si="448"/>
        <v>5338</v>
      </c>
      <c r="BQ138" s="18">
        <f t="shared" si="23"/>
        <v>2284.5</v>
      </c>
      <c r="BR138" s="19">
        <f t="shared" ref="BR138:CA138" si="449">BR50-BQ50</f>
        <v>2945</v>
      </c>
      <c r="BS138" s="19">
        <f t="shared" si="449"/>
        <v>2841</v>
      </c>
      <c r="BT138" s="19">
        <f t="shared" si="449"/>
        <v>1810</v>
      </c>
      <c r="BU138" s="19">
        <f t="shared" si="449"/>
        <v>4653</v>
      </c>
      <c r="BV138" s="19">
        <f t="shared" si="449"/>
        <v>3413</v>
      </c>
      <c r="BW138" s="19">
        <f t="shared" si="449"/>
        <v>3024</v>
      </c>
      <c r="BX138" s="19">
        <f t="shared" si="449"/>
        <v>4604</v>
      </c>
      <c r="BY138" s="19">
        <f t="shared" si="449"/>
        <v>4817</v>
      </c>
      <c r="BZ138" s="19">
        <f t="shared" si="449"/>
        <v>3102</v>
      </c>
      <c r="CA138" s="20">
        <f t="shared" si="449"/>
        <v>2854</v>
      </c>
      <c r="CB138" s="18">
        <f t="shared" si="25"/>
        <v>2206</v>
      </c>
      <c r="CC138" s="19">
        <f t="shared" ref="CC138:CG138" si="450">CC50-CB50</f>
        <v>3071</v>
      </c>
      <c r="CD138" s="19">
        <f t="shared" si="450"/>
        <v>2743</v>
      </c>
      <c r="CE138" s="19">
        <f t="shared" si="450"/>
        <v>2165</v>
      </c>
      <c r="CF138" s="19">
        <f t="shared" si="450"/>
        <v>4544</v>
      </c>
      <c r="CG138" s="20">
        <f t="shared" si="450"/>
        <v>3732</v>
      </c>
    </row>
    <row r="139">
      <c r="A139" s="14" t="s">
        <v>57</v>
      </c>
      <c r="B139" s="18">
        <f t="shared" si="27"/>
        <v>2116</v>
      </c>
      <c r="C139" s="19">
        <f t="shared" ref="C139:K139" si="451">C51-B51</f>
        <v>3211</v>
      </c>
      <c r="D139" s="19">
        <f t="shared" si="451"/>
        <v>2818</v>
      </c>
      <c r="E139" s="19">
        <f t="shared" si="451"/>
        <v>3267</v>
      </c>
      <c r="F139" s="19">
        <f t="shared" si="451"/>
        <v>3442</v>
      </c>
      <c r="G139" s="19">
        <f t="shared" si="451"/>
        <v>3282</v>
      </c>
      <c r="H139" s="19">
        <f t="shared" si="451"/>
        <v>4023</v>
      </c>
      <c r="I139" s="19">
        <f t="shared" si="451"/>
        <v>4345</v>
      </c>
      <c r="J139" s="19">
        <f t="shared" si="451"/>
        <v>3563</v>
      </c>
      <c r="K139" s="20">
        <f t="shared" si="451"/>
        <v>3752</v>
      </c>
      <c r="L139" s="18">
        <f t="shared" si="11"/>
        <v>3438.666667</v>
      </c>
      <c r="M139" s="19">
        <f t="shared" ref="M139:T139" si="452">M51-L51</f>
        <v>3656</v>
      </c>
      <c r="N139" s="19">
        <f t="shared" si="452"/>
        <v>2774</v>
      </c>
      <c r="O139" s="19">
        <f t="shared" si="452"/>
        <v>4258</v>
      </c>
      <c r="P139" s="19">
        <f t="shared" si="452"/>
        <v>3748</v>
      </c>
      <c r="Q139" s="19">
        <f t="shared" si="452"/>
        <v>3339</v>
      </c>
      <c r="R139" s="19">
        <f t="shared" si="452"/>
        <v>4134</v>
      </c>
      <c r="S139" s="19">
        <f t="shared" si="452"/>
        <v>4886</v>
      </c>
      <c r="T139" s="20">
        <f t="shared" si="452"/>
        <v>3924</v>
      </c>
      <c r="U139" s="18">
        <f t="shared" si="13"/>
        <v>3726.333333</v>
      </c>
      <c r="V139" s="19">
        <f t="shared" ref="V139:AD139" si="453">V51-U51</f>
        <v>3539</v>
      </c>
      <c r="W139" s="19">
        <f t="shared" si="453"/>
        <v>2714</v>
      </c>
      <c r="X139" s="19">
        <f t="shared" si="453"/>
        <v>5576</v>
      </c>
      <c r="Y139" s="19">
        <f t="shared" si="453"/>
        <v>4297</v>
      </c>
      <c r="Z139" s="19">
        <f t="shared" si="453"/>
        <v>3958</v>
      </c>
      <c r="AA139" s="19">
        <f t="shared" si="453"/>
        <v>4356</v>
      </c>
      <c r="AB139" s="19">
        <f t="shared" si="453"/>
        <v>4491</v>
      </c>
      <c r="AC139" s="19">
        <f t="shared" si="453"/>
        <v>3991</v>
      </c>
      <c r="AD139" s="20">
        <f t="shared" si="453"/>
        <v>4667</v>
      </c>
      <c r="AE139" s="18">
        <f t="shared" si="15"/>
        <v>3387</v>
      </c>
      <c r="AF139" s="19">
        <f t="shared" ref="AF139:AN139" si="454">AF51-AE51</f>
        <v>3412</v>
      </c>
      <c r="AG139" s="19">
        <f t="shared" si="454"/>
        <v>3292</v>
      </c>
      <c r="AH139" s="19">
        <f t="shared" si="454"/>
        <v>5442</v>
      </c>
      <c r="AI139" s="19">
        <f t="shared" si="454"/>
        <v>3918</v>
      </c>
      <c r="AJ139" s="19">
        <f t="shared" si="454"/>
        <v>3821</v>
      </c>
      <c r="AK139" s="19">
        <f t="shared" si="454"/>
        <v>4147</v>
      </c>
      <c r="AL139" s="19">
        <f t="shared" si="454"/>
        <v>4455</v>
      </c>
      <c r="AM139" s="19">
        <f t="shared" si="454"/>
        <v>3989</v>
      </c>
      <c r="AN139" s="20">
        <f t="shared" si="454"/>
        <v>4428</v>
      </c>
      <c r="AO139" s="18">
        <f t="shared" si="17"/>
        <v>3633.666667</v>
      </c>
      <c r="AP139" s="19">
        <f t="shared" ref="AP139:AX139" si="455">AP51-AO51</f>
        <v>3560</v>
      </c>
      <c r="AQ139" s="19">
        <f t="shared" si="455"/>
        <v>3465</v>
      </c>
      <c r="AR139" s="19">
        <f t="shared" si="455"/>
        <v>5954</v>
      </c>
      <c r="AS139" s="19">
        <f t="shared" si="455"/>
        <v>4075</v>
      </c>
      <c r="AT139" s="19">
        <f t="shared" si="455"/>
        <v>4495</v>
      </c>
      <c r="AU139" s="19">
        <f t="shared" si="455"/>
        <v>4456</v>
      </c>
      <c r="AV139" s="19">
        <f t="shared" si="455"/>
        <v>4805</v>
      </c>
      <c r="AW139" s="19">
        <f t="shared" si="455"/>
        <v>4884</v>
      </c>
      <c r="AX139" s="20">
        <f t="shared" si="455"/>
        <v>4531</v>
      </c>
      <c r="AY139" s="18">
        <f t="shared" si="19"/>
        <v>3576.333333</v>
      </c>
      <c r="AZ139" s="19">
        <f t="shared" ref="AZ139:BH139" si="456">AZ51-AY51</f>
        <v>3154</v>
      </c>
      <c r="BA139" s="19">
        <f t="shared" si="456"/>
        <v>2653</v>
      </c>
      <c r="BB139" s="19">
        <f t="shared" si="456"/>
        <v>5021</v>
      </c>
      <c r="BC139" s="19">
        <f t="shared" si="456"/>
        <v>3565</v>
      </c>
      <c r="BD139" s="19">
        <f t="shared" si="456"/>
        <v>4131</v>
      </c>
      <c r="BE139" s="19">
        <f t="shared" si="456"/>
        <v>3718</v>
      </c>
      <c r="BF139" s="19">
        <f t="shared" si="456"/>
        <v>4094</v>
      </c>
      <c r="BG139" s="19">
        <f t="shared" si="456"/>
        <v>3247</v>
      </c>
      <c r="BH139" s="20">
        <f t="shared" si="456"/>
        <v>3172</v>
      </c>
      <c r="BI139" s="18">
        <f t="shared" si="21"/>
        <v>2950.666667</v>
      </c>
      <c r="BJ139" s="19">
        <f t="shared" ref="BJ139:BP139" si="457">BJ51-BI51</f>
        <v>1508</v>
      </c>
      <c r="BK139" s="19">
        <f t="shared" si="457"/>
        <v>1757</v>
      </c>
      <c r="BL139" s="19">
        <f t="shared" si="457"/>
        <v>4258</v>
      </c>
      <c r="BM139" s="19">
        <f t="shared" si="457"/>
        <v>3198</v>
      </c>
      <c r="BN139" s="19">
        <f t="shared" si="457"/>
        <v>4182</v>
      </c>
      <c r="BO139" s="19">
        <f t="shared" si="457"/>
        <v>3958</v>
      </c>
      <c r="BP139" s="20">
        <f t="shared" si="457"/>
        <v>4073</v>
      </c>
      <c r="BQ139" s="18">
        <f t="shared" si="23"/>
        <v>2646.5</v>
      </c>
      <c r="BR139" s="19">
        <f t="shared" ref="BR139:CA139" si="458">BR51-BQ51</f>
        <v>3451</v>
      </c>
      <c r="BS139" s="19">
        <f t="shared" si="458"/>
        <v>3093</v>
      </c>
      <c r="BT139" s="19">
        <f t="shared" si="458"/>
        <v>2538</v>
      </c>
      <c r="BU139" s="19">
        <f t="shared" si="458"/>
        <v>4262</v>
      </c>
      <c r="BV139" s="19">
        <f t="shared" si="458"/>
        <v>3083</v>
      </c>
      <c r="BW139" s="19">
        <f t="shared" si="458"/>
        <v>3050</v>
      </c>
      <c r="BX139" s="19">
        <f t="shared" si="458"/>
        <v>3259</v>
      </c>
      <c r="BY139" s="19">
        <f t="shared" si="458"/>
        <v>2990</v>
      </c>
      <c r="BZ139" s="19">
        <f t="shared" si="458"/>
        <v>2328</v>
      </c>
      <c r="CA139" s="20">
        <f t="shared" si="458"/>
        <v>2788</v>
      </c>
      <c r="CB139" s="18">
        <f t="shared" si="25"/>
        <v>2890.5</v>
      </c>
      <c r="CC139" s="19">
        <f t="shared" ref="CC139:CG139" si="459">CC51-CB51</f>
        <v>3280</v>
      </c>
      <c r="CD139" s="19">
        <f t="shared" si="459"/>
        <v>2951</v>
      </c>
      <c r="CE139" s="19">
        <f t="shared" si="459"/>
        <v>2446</v>
      </c>
      <c r="CF139" s="19">
        <f t="shared" si="459"/>
        <v>3780</v>
      </c>
      <c r="CG139" s="20">
        <f t="shared" si="459"/>
        <v>3056</v>
      </c>
    </row>
    <row r="140">
      <c r="A140" s="14" t="s">
        <v>58</v>
      </c>
      <c r="B140" s="18">
        <f t="shared" si="27"/>
        <v>4398.75</v>
      </c>
      <c r="C140" s="19">
        <f t="shared" ref="C140:K140" si="460">C52-B52</f>
        <v>6783</v>
      </c>
      <c r="D140" s="19">
        <f t="shared" si="460"/>
        <v>5705</v>
      </c>
      <c r="E140" s="19">
        <f t="shared" si="460"/>
        <v>8698</v>
      </c>
      <c r="F140" s="19">
        <f t="shared" si="460"/>
        <v>7758</v>
      </c>
      <c r="G140" s="19">
        <f t="shared" si="460"/>
        <v>7211</v>
      </c>
      <c r="H140" s="19">
        <f t="shared" si="460"/>
        <v>9109</v>
      </c>
      <c r="I140" s="19">
        <f t="shared" si="460"/>
        <v>9115</v>
      </c>
      <c r="J140" s="19">
        <f t="shared" si="460"/>
        <v>7496</v>
      </c>
      <c r="K140" s="20">
        <f t="shared" si="460"/>
        <v>7315</v>
      </c>
      <c r="L140" s="18">
        <f t="shared" si="11"/>
        <v>6469</v>
      </c>
      <c r="M140" s="19">
        <f t="shared" ref="M140:T140" si="461">M52-L52</f>
        <v>6481</v>
      </c>
      <c r="N140" s="19">
        <f t="shared" si="461"/>
        <v>5681</v>
      </c>
      <c r="O140" s="19">
        <f t="shared" si="461"/>
        <v>8790</v>
      </c>
      <c r="P140" s="19">
        <f t="shared" si="461"/>
        <v>7672</v>
      </c>
      <c r="Q140" s="19">
        <f t="shared" si="461"/>
        <v>5361</v>
      </c>
      <c r="R140" s="19">
        <f t="shared" si="461"/>
        <v>8631</v>
      </c>
      <c r="S140" s="19">
        <f t="shared" si="461"/>
        <v>8671</v>
      </c>
      <c r="T140" s="20">
        <f t="shared" si="461"/>
        <v>6342</v>
      </c>
      <c r="U140" s="18">
        <f t="shared" si="13"/>
        <v>6276</v>
      </c>
      <c r="V140" s="19">
        <f t="shared" ref="V140:AD140" si="462">V52-U52</f>
        <v>6747</v>
      </c>
      <c r="W140" s="19">
        <f t="shared" si="462"/>
        <v>5812</v>
      </c>
      <c r="X140" s="19">
        <f t="shared" si="462"/>
        <v>9318</v>
      </c>
      <c r="Y140" s="19">
        <f t="shared" si="462"/>
        <v>7987</v>
      </c>
      <c r="Z140" s="19">
        <f t="shared" si="462"/>
        <v>7148</v>
      </c>
      <c r="AA140" s="19">
        <f t="shared" si="462"/>
        <v>9429</v>
      </c>
      <c r="AB140" s="19">
        <f t="shared" si="462"/>
        <v>7939</v>
      </c>
      <c r="AC140" s="19">
        <f t="shared" si="462"/>
        <v>6674</v>
      </c>
      <c r="AD140" s="20">
        <f t="shared" si="462"/>
        <v>6643</v>
      </c>
      <c r="AE140" s="18">
        <f t="shared" si="15"/>
        <v>6096.333333</v>
      </c>
      <c r="AF140" s="19">
        <f t="shared" ref="AF140:AN140" si="463">AF52-AE52</f>
        <v>6209</v>
      </c>
      <c r="AG140" s="19">
        <f t="shared" si="463"/>
        <v>5935</v>
      </c>
      <c r="AH140" s="19">
        <f t="shared" si="463"/>
        <v>9299</v>
      </c>
      <c r="AI140" s="19">
        <f t="shared" si="463"/>
        <v>8117</v>
      </c>
      <c r="AJ140" s="19">
        <f t="shared" si="463"/>
        <v>7850</v>
      </c>
      <c r="AK140" s="19">
        <f t="shared" si="463"/>
        <v>9428</v>
      </c>
      <c r="AL140" s="19">
        <f t="shared" si="463"/>
        <v>8688</v>
      </c>
      <c r="AM140" s="19">
        <f t="shared" si="463"/>
        <v>7929</v>
      </c>
      <c r="AN140" s="20">
        <f t="shared" si="463"/>
        <v>6973</v>
      </c>
      <c r="AO140" s="18">
        <f t="shared" si="17"/>
        <v>6071.333333</v>
      </c>
      <c r="AP140" s="19">
        <f t="shared" ref="AP140:AX140" si="464">AP52-AO52</f>
        <v>6990</v>
      </c>
      <c r="AQ140" s="19">
        <f t="shared" si="464"/>
        <v>6373</v>
      </c>
      <c r="AR140" s="19">
        <f t="shared" si="464"/>
        <v>10531</v>
      </c>
      <c r="AS140" s="19">
        <f t="shared" si="464"/>
        <v>8766</v>
      </c>
      <c r="AT140" s="19">
        <f t="shared" si="464"/>
        <v>7725</v>
      </c>
      <c r="AU140" s="19">
        <f t="shared" si="464"/>
        <v>9088</v>
      </c>
      <c r="AV140" s="19">
        <f t="shared" si="464"/>
        <v>8761</v>
      </c>
      <c r="AW140" s="19">
        <f t="shared" si="464"/>
        <v>7476</v>
      </c>
      <c r="AX140" s="20">
        <f t="shared" si="464"/>
        <v>6867</v>
      </c>
      <c r="AY140" s="18">
        <f t="shared" si="19"/>
        <v>5490.333333</v>
      </c>
      <c r="AZ140" s="19">
        <f t="shared" ref="AZ140:BH140" si="465">AZ52-AY52</f>
        <v>6130</v>
      </c>
      <c r="BA140" s="19">
        <f t="shared" si="465"/>
        <v>5165</v>
      </c>
      <c r="BB140" s="19">
        <f t="shared" si="465"/>
        <v>9795</v>
      </c>
      <c r="BC140" s="19">
        <f t="shared" si="465"/>
        <v>8008</v>
      </c>
      <c r="BD140" s="19">
        <f t="shared" si="465"/>
        <v>6692</v>
      </c>
      <c r="BE140" s="19">
        <f t="shared" si="465"/>
        <v>8196</v>
      </c>
      <c r="BF140" s="19">
        <f t="shared" si="465"/>
        <v>7693</v>
      </c>
      <c r="BG140" s="19">
        <f t="shared" si="465"/>
        <v>6025</v>
      </c>
      <c r="BH140" s="20">
        <f t="shared" si="465"/>
        <v>6134</v>
      </c>
      <c r="BI140" s="18">
        <f t="shared" si="21"/>
        <v>5523.333333</v>
      </c>
      <c r="BJ140" s="19">
        <f t="shared" ref="BJ140:BP140" si="466">BJ52-BI52</f>
        <v>2387</v>
      </c>
      <c r="BK140" s="19">
        <f t="shared" si="466"/>
        <v>2869</v>
      </c>
      <c r="BL140" s="19">
        <f t="shared" si="466"/>
        <v>9089</v>
      </c>
      <c r="BM140" s="19">
        <f t="shared" si="466"/>
        <v>6823</v>
      </c>
      <c r="BN140" s="19">
        <f t="shared" si="466"/>
        <v>6276</v>
      </c>
      <c r="BO140" s="19">
        <f t="shared" si="466"/>
        <v>7798</v>
      </c>
      <c r="BP140" s="20">
        <f t="shared" si="466"/>
        <v>6852</v>
      </c>
      <c r="BQ140" s="18">
        <f t="shared" si="23"/>
        <v>4809.5</v>
      </c>
      <c r="BR140" s="19">
        <f t="shared" ref="BR140:CA140" si="467">BR52-BQ52</f>
        <v>6225</v>
      </c>
      <c r="BS140" s="19">
        <f t="shared" si="467"/>
        <v>5874</v>
      </c>
      <c r="BT140" s="19">
        <f t="shared" si="467"/>
        <v>4695</v>
      </c>
      <c r="BU140" s="19">
        <f t="shared" si="467"/>
        <v>9434</v>
      </c>
      <c r="BV140" s="19">
        <f t="shared" si="467"/>
        <v>6807</v>
      </c>
      <c r="BW140" s="19">
        <f t="shared" si="467"/>
        <v>5890</v>
      </c>
      <c r="BX140" s="19">
        <f t="shared" si="467"/>
        <v>7200</v>
      </c>
      <c r="BY140" s="19">
        <f t="shared" si="467"/>
        <v>6203</v>
      </c>
      <c r="BZ140" s="19">
        <f t="shared" si="467"/>
        <v>4984</v>
      </c>
      <c r="CA140" s="20">
        <f t="shared" si="467"/>
        <v>5429</v>
      </c>
      <c r="CB140" s="18">
        <f t="shared" si="25"/>
        <v>4239</v>
      </c>
      <c r="CC140" s="19">
        <f t="shared" ref="CC140:CG140" si="468">CC52-CB52</f>
        <v>5407</v>
      </c>
      <c r="CD140" s="19">
        <f t="shared" si="468"/>
        <v>5349</v>
      </c>
      <c r="CE140" s="19">
        <f t="shared" si="468"/>
        <v>4458</v>
      </c>
      <c r="CF140" s="19">
        <f t="shared" si="468"/>
        <v>8450</v>
      </c>
      <c r="CG140" s="20">
        <f t="shared" si="468"/>
        <v>5925</v>
      </c>
    </row>
    <row r="141">
      <c r="A141" s="14" t="s">
        <v>59</v>
      </c>
      <c r="B141" s="18">
        <f t="shared" si="27"/>
        <v>2701.5</v>
      </c>
      <c r="C141" s="19">
        <f t="shared" ref="C141:K141" si="469">C53-B53</f>
        <v>4233</v>
      </c>
      <c r="D141" s="19">
        <f t="shared" si="469"/>
        <v>3844</v>
      </c>
      <c r="E141" s="19">
        <f t="shared" si="469"/>
        <v>5053</v>
      </c>
      <c r="F141" s="19">
        <f t="shared" si="469"/>
        <v>5454</v>
      </c>
      <c r="G141" s="19">
        <f t="shared" si="469"/>
        <v>4893</v>
      </c>
      <c r="H141" s="19">
        <f t="shared" si="469"/>
        <v>6887</v>
      </c>
      <c r="I141" s="19">
        <f t="shared" si="469"/>
        <v>5833</v>
      </c>
      <c r="J141" s="19">
        <f t="shared" si="469"/>
        <v>4337</v>
      </c>
      <c r="K141" s="20">
        <f t="shared" si="469"/>
        <v>4262</v>
      </c>
      <c r="L141" s="18">
        <f t="shared" si="11"/>
        <v>3832.333333</v>
      </c>
      <c r="M141" s="19">
        <f t="shared" ref="M141:T141" si="470">M53-L53</f>
        <v>4284</v>
      </c>
      <c r="N141" s="19">
        <f t="shared" si="470"/>
        <v>3525</v>
      </c>
      <c r="O141" s="19">
        <f t="shared" si="470"/>
        <v>5142</v>
      </c>
      <c r="P141" s="19">
        <f t="shared" si="470"/>
        <v>5236</v>
      </c>
      <c r="Q141" s="19">
        <f t="shared" si="470"/>
        <v>4820</v>
      </c>
      <c r="R141" s="19">
        <f t="shared" si="470"/>
        <v>6389</v>
      </c>
      <c r="S141" s="19">
        <f t="shared" si="470"/>
        <v>5572</v>
      </c>
      <c r="T141" s="20">
        <f t="shared" si="470"/>
        <v>4273</v>
      </c>
      <c r="U141" s="18">
        <f t="shared" si="13"/>
        <v>3419</v>
      </c>
      <c r="V141" s="19">
        <f t="shared" ref="V141:AD141" si="471">V53-U53</f>
        <v>4263</v>
      </c>
      <c r="W141" s="19">
        <f t="shared" si="471"/>
        <v>3315</v>
      </c>
      <c r="X141" s="19">
        <f t="shared" si="471"/>
        <v>5774</v>
      </c>
      <c r="Y141" s="19">
        <f t="shared" si="471"/>
        <v>4507</v>
      </c>
      <c r="Z141" s="19">
        <f t="shared" si="471"/>
        <v>5278</v>
      </c>
      <c r="AA141" s="19">
        <f t="shared" si="471"/>
        <v>5995</v>
      </c>
      <c r="AB141" s="19">
        <f t="shared" si="471"/>
        <v>4926</v>
      </c>
      <c r="AC141" s="19">
        <f t="shared" si="471"/>
        <v>4052</v>
      </c>
      <c r="AD141" s="20">
        <f t="shared" si="471"/>
        <v>3786</v>
      </c>
      <c r="AE141" s="18">
        <f t="shared" si="15"/>
        <v>3328.666667</v>
      </c>
      <c r="AF141" s="19">
        <f t="shared" ref="AF141:AN141" si="472">AF53-AE53</f>
        <v>4275</v>
      </c>
      <c r="AG141" s="19">
        <f t="shared" si="472"/>
        <v>3595</v>
      </c>
      <c r="AH141" s="19">
        <f t="shared" si="472"/>
        <v>6760</v>
      </c>
      <c r="AI141" s="19">
        <f t="shared" si="472"/>
        <v>3676</v>
      </c>
      <c r="AJ141" s="19">
        <f t="shared" si="472"/>
        <v>4915</v>
      </c>
      <c r="AK141" s="19">
        <f t="shared" si="472"/>
        <v>5763</v>
      </c>
      <c r="AL141" s="19">
        <f t="shared" si="472"/>
        <v>5514</v>
      </c>
      <c r="AM141" s="19">
        <f t="shared" si="472"/>
        <v>4413</v>
      </c>
      <c r="AN141" s="20">
        <f t="shared" si="472"/>
        <v>4154</v>
      </c>
      <c r="AO141" s="18">
        <f t="shared" si="17"/>
        <v>3390</v>
      </c>
      <c r="AP141" s="19">
        <f t="shared" ref="AP141:AX141" si="473">AP53-AO53</f>
        <v>4343</v>
      </c>
      <c r="AQ141" s="19">
        <f t="shared" si="473"/>
        <v>4315</v>
      </c>
      <c r="AR141" s="19">
        <f t="shared" si="473"/>
        <v>6596</v>
      </c>
      <c r="AS141" s="19">
        <f t="shared" si="473"/>
        <v>3976</v>
      </c>
      <c r="AT141" s="19">
        <f t="shared" si="473"/>
        <v>4993</v>
      </c>
      <c r="AU141" s="19">
        <f t="shared" si="473"/>
        <v>5949</v>
      </c>
      <c r="AV141" s="19">
        <f t="shared" si="473"/>
        <v>5587</v>
      </c>
      <c r="AW141" s="19">
        <f t="shared" si="473"/>
        <v>4126</v>
      </c>
      <c r="AX141" s="20">
        <f t="shared" si="473"/>
        <v>4560</v>
      </c>
      <c r="AY141" s="18">
        <f t="shared" si="19"/>
        <v>3266.666667</v>
      </c>
      <c r="AZ141" s="19">
        <f t="shared" ref="AZ141:BH141" si="474">AZ53-AY53</f>
        <v>4174</v>
      </c>
      <c r="BA141" s="19">
        <f t="shared" si="474"/>
        <v>3435</v>
      </c>
      <c r="BB141" s="19">
        <f t="shared" si="474"/>
        <v>6731</v>
      </c>
      <c r="BC141" s="19">
        <f t="shared" si="474"/>
        <v>4104</v>
      </c>
      <c r="BD141" s="19">
        <f t="shared" si="474"/>
        <v>4257</v>
      </c>
      <c r="BE141" s="19">
        <f t="shared" si="474"/>
        <v>6238</v>
      </c>
      <c r="BF141" s="19">
        <f t="shared" si="474"/>
        <v>5192</v>
      </c>
      <c r="BG141" s="19">
        <f t="shared" si="474"/>
        <v>3718</v>
      </c>
      <c r="BH141" s="20">
        <f t="shared" si="474"/>
        <v>3300</v>
      </c>
      <c r="BI141" s="18">
        <f t="shared" si="21"/>
        <v>3033.666667</v>
      </c>
      <c r="BJ141" s="19">
        <f t="shared" ref="BJ141:BP141" si="475">BJ53-BI53</f>
        <v>1394</v>
      </c>
      <c r="BK141" s="19">
        <f t="shared" si="475"/>
        <v>1826</v>
      </c>
      <c r="BL141" s="19">
        <f t="shared" si="475"/>
        <v>5520</v>
      </c>
      <c r="BM141" s="19">
        <f t="shared" si="475"/>
        <v>4291</v>
      </c>
      <c r="BN141" s="19">
        <f t="shared" si="475"/>
        <v>4218</v>
      </c>
      <c r="BO141" s="19">
        <f t="shared" si="475"/>
        <v>5417</v>
      </c>
      <c r="BP141" s="20">
        <f t="shared" si="475"/>
        <v>4623</v>
      </c>
      <c r="BQ141" s="18">
        <f t="shared" si="23"/>
        <v>2576</v>
      </c>
      <c r="BR141" s="19">
        <f t="shared" ref="BR141:CA141" si="476">BR53-BQ53</f>
        <v>3375</v>
      </c>
      <c r="BS141" s="19">
        <f t="shared" si="476"/>
        <v>2790</v>
      </c>
      <c r="BT141" s="19">
        <f t="shared" si="476"/>
        <v>2536</v>
      </c>
      <c r="BU141" s="19">
        <f t="shared" si="476"/>
        <v>5498</v>
      </c>
      <c r="BV141" s="19">
        <f t="shared" si="476"/>
        <v>3800</v>
      </c>
      <c r="BW141" s="19">
        <f t="shared" si="476"/>
        <v>4105</v>
      </c>
      <c r="BX141" s="19">
        <f t="shared" si="476"/>
        <v>5430</v>
      </c>
      <c r="BY141" s="19">
        <f t="shared" si="476"/>
        <v>4379</v>
      </c>
      <c r="BZ141" s="19">
        <f t="shared" si="476"/>
        <v>3492</v>
      </c>
      <c r="CA141" s="20">
        <f t="shared" si="476"/>
        <v>2885</v>
      </c>
      <c r="CB141" s="18">
        <f t="shared" si="25"/>
        <v>2445.5</v>
      </c>
      <c r="CC141" s="19">
        <f t="shared" ref="CC141:CG141" si="477">CC53-CB53</f>
        <v>3119</v>
      </c>
      <c r="CD141" s="19">
        <f t="shared" si="477"/>
        <v>2920</v>
      </c>
      <c r="CE141" s="19">
        <f t="shared" si="477"/>
        <v>2380</v>
      </c>
      <c r="CF141" s="19">
        <f t="shared" si="477"/>
        <v>5545</v>
      </c>
      <c r="CG141" s="20">
        <f t="shared" si="477"/>
        <v>3631</v>
      </c>
    </row>
    <row r="142">
      <c r="A142" s="14" t="s">
        <v>60</v>
      </c>
      <c r="B142" s="18">
        <f t="shared" si="27"/>
        <v>4020.75</v>
      </c>
      <c r="C142" s="19">
        <f t="shared" ref="C142:K142" si="478">C54-B54</f>
        <v>6085</v>
      </c>
      <c r="D142" s="19">
        <f t="shared" si="478"/>
        <v>5212</v>
      </c>
      <c r="E142" s="19">
        <f t="shared" si="478"/>
        <v>6766</v>
      </c>
      <c r="F142" s="19">
        <f t="shared" si="478"/>
        <v>6994</v>
      </c>
      <c r="G142" s="19">
        <f t="shared" si="478"/>
        <v>6387</v>
      </c>
      <c r="H142" s="19">
        <f t="shared" si="478"/>
        <v>7612</v>
      </c>
      <c r="I142" s="19">
        <f t="shared" si="478"/>
        <v>7839</v>
      </c>
      <c r="J142" s="19">
        <f t="shared" si="478"/>
        <v>6256</v>
      </c>
      <c r="K142" s="20">
        <f t="shared" si="478"/>
        <v>6782</v>
      </c>
      <c r="L142" s="18">
        <f t="shared" si="11"/>
        <v>5905.666667</v>
      </c>
      <c r="M142" s="19">
        <f t="shared" ref="M142:T142" si="479">M54-L54</f>
        <v>6020</v>
      </c>
      <c r="N142" s="19">
        <f t="shared" si="479"/>
        <v>4905</v>
      </c>
      <c r="O142" s="19">
        <f t="shared" si="479"/>
        <v>7914</v>
      </c>
      <c r="P142" s="19">
        <f t="shared" si="479"/>
        <v>6958</v>
      </c>
      <c r="Q142" s="19">
        <f t="shared" si="479"/>
        <v>5902</v>
      </c>
      <c r="R142" s="19">
        <f t="shared" si="479"/>
        <v>8020</v>
      </c>
      <c r="S142" s="19">
        <f t="shared" si="479"/>
        <v>7571</v>
      </c>
      <c r="T142" s="20">
        <f t="shared" si="479"/>
        <v>6530</v>
      </c>
      <c r="U142" s="18">
        <f t="shared" si="13"/>
        <v>5470</v>
      </c>
      <c r="V142" s="19">
        <f t="shared" ref="V142:AD142" si="480">V54-U54</f>
        <v>6059</v>
      </c>
      <c r="W142" s="19">
        <f t="shared" si="480"/>
        <v>5360</v>
      </c>
      <c r="X142" s="19">
        <f t="shared" si="480"/>
        <v>9342</v>
      </c>
      <c r="Y142" s="19">
        <f t="shared" si="480"/>
        <v>8299</v>
      </c>
      <c r="Z142" s="19">
        <f t="shared" si="480"/>
        <v>5975</v>
      </c>
      <c r="AA142" s="19">
        <f t="shared" si="480"/>
        <v>7235</v>
      </c>
      <c r="AB142" s="19">
        <f t="shared" si="480"/>
        <v>6671</v>
      </c>
      <c r="AC142" s="19">
        <f t="shared" si="480"/>
        <v>6716</v>
      </c>
      <c r="AD142" s="20">
        <f t="shared" si="480"/>
        <v>6496</v>
      </c>
      <c r="AE142" s="18">
        <f t="shared" si="15"/>
        <v>5143.333333</v>
      </c>
      <c r="AF142" s="19">
        <f t="shared" ref="AF142:AN142" si="481">AF54-AE54</f>
        <v>5530</v>
      </c>
      <c r="AG142" s="19">
        <f t="shared" si="481"/>
        <v>5318</v>
      </c>
      <c r="AH142" s="19">
        <f t="shared" si="481"/>
        <v>8743</v>
      </c>
      <c r="AI142" s="19">
        <f t="shared" si="481"/>
        <v>6946</v>
      </c>
      <c r="AJ142" s="19">
        <f t="shared" si="481"/>
        <v>6386</v>
      </c>
      <c r="AK142" s="19">
        <f t="shared" si="481"/>
        <v>6827</v>
      </c>
      <c r="AL142" s="19">
        <f t="shared" si="481"/>
        <v>7028</v>
      </c>
      <c r="AM142" s="19">
        <f t="shared" si="481"/>
        <v>6349</v>
      </c>
      <c r="AN142" s="20">
        <f t="shared" si="481"/>
        <v>6424</v>
      </c>
      <c r="AO142" s="18">
        <f t="shared" si="17"/>
        <v>5389</v>
      </c>
      <c r="AP142" s="19">
        <f t="shared" ref="AP142:AX142" si="482">AP54-AO54</f>
        <v>6110</v>
      </c>
      <c r="AQ142" s="19">
        <f t="shared" si="482"/>
        <v>5781</v>
      </c>
      <c r="AR142" s="19">
        <f t="shared" si="482"/>
        <v>9410</v>
      </c>
      <c r="AS142" s="19">
        <f t="shared" si="482"/>
        <v>7248</v>
      </c>
      <c r="AT142" s="19">
        <f t="shared" si="482"/>
        <v>6539</v>
      </c>
      <c r="AU142" s="19">
        <f t="shared" si="482"/>
        <v>6768</v>
      </c>
      <c r="AV142" s="19">
        <f t="shared" si="482"/>
        <v>7664</v>
      </c>
      <c r="AW142" s="19">
        <f t="shared" si="482"/>
        <v>6917</v>
      </c>
      <c r="AX142" s="20">
        <f t="shared" si="482"/>
        <v>7247</v>
      </c>
      <c r="AY142" s="18">
        <f t="shared" si="19"/>
        <v>4987</v>
      </c>
      <c r="AZ142" s="19">
        <f t="shared" ref="AZ142:BH142" si="483">AZ54-AY54</f>
        <v>5638</v>
      </c>
      <c r="BA142" s="19">
        <f t="shared" si="483"/>
        <v>4855</v>
      </c>
      <c r="BB142" s="19">
        <f t="shared" si="483"/>
        <v>8685</v>
      </c>
      <c r="BC142" s="19">
        <f t="shared" si="483"/>
        <v>7393</v>
      </c>
      <c r="BD142" s="19">
        <f t="shared" si="483"/>
        <v>6245</v>
      </c>
      <c r="BE142" s="19">
        <f t="shared" si="483"/>
        <v>6736</v>
      </c>
      <c r="BF142" s="19">
        <f t="shared" si="483"/>
        <v>6931</v>
      </c>
      <c r="BG142" s="19">
        <f t="shared" si="483"/>
        <v>6318</v>
      </c>
      <c r="BH142" s="20">
        <f t="shared" si="483"/>
        <v>6200</v>
      </c>
      <c r="BI142" s="18">
        <f t="shared" si="21"/>
        <v>5359.666667</v>
      </c>
      <c r="BJ142" s="19">
        <f t="shared" ref="BJ142:BP142" si="484">BJ54-BI54</f>
        <v>3218</v>
      </c>
      <c r="BK142" s="19">
        <f t="shared" si="484"/>
        <v>3480</v>
      </c>
      <c r="BL142" s="19">
        <f t="shared" si="484"/>
        <v>6884</v>
      </c>
      <c r="BM142" s="19">
        <f t="shared" si="484"/>
        <v>6206</v>
      </c>
      <c r="BN142" s="19">
        <f t="shared" si="484"/>
        <v>6275</v>
      </c>
      <c r="BO142" s="19">
        <f t="shared" si="484"/>
        <v>6872</v>
      </c>
      <c r="BP142" s="20">
        <f t="shared" si="484"/>
        <v>7178</v>
      </c>
      <c r="BQ142" s="18">
        <f t="shared" si="23"/>
        <v>4540.5</v>
      </c>
      <c r="BR142" s="19">
        <f t="shared" ref="BR142:CA142" si="485">BR54-BQ54</f>
        <v>5945</v>
      </c>
      <c r="BS142" s="19">
        <f t="shared" si="485"/>
        <v>5153</v>
      </c>
      <c r="BT142" s="19">
        <f t="shared" si="485"/>
        <v>4422</v>
      </c>
      <c r="BU142" s="19">
        <f t="shared" si="485"/>
        <v>7178</v>
      </c>
      <c r="BV142" s="19">
        <f t="shared" si="485"/>
        <v>5757</v>
      </c>
      <c r="BW142" s="19">
        <f t="shared" si="485"/>
        <v>5260</v>
      </c>
      <c r="BX142" s="19">
        <f t="shared" si="485"/>
        <v>5691</v>
      </c>
      <c r="BY142" s="19">
        <f t="shared" si="485"/>
        <v>5367</v>
      </c>
      <c r="BZ142" s="19">
        <f t="shared" si="485"/>
        <v>4159</v>
      </c>
      <c r="CA142" s="20">
        <f t="shared" si="485"/>
        <v>4563</v>
      </c>
      <c r="CB142" s="18">
        <f t="shared" si="25"/>
        <v>4502</v>
      </c>
      <c r="CC142" s="19">
        <f t="shared" ref="CC142:CG142" si="486">CC54-CB54</f>
        <v>6068</v>
      </c>
      <c r="CD142" s="19">
        <f t="shared" si="486"/>
        <v>5586</v>
      </c>
      <c r="CE142" s="19">
        <f t="shared" si="486"/>
        <v>4716</v>
      </c>
      <c r="CF142" s="19">
        <f t="shared" si="486"/>
        <v>7288</v>
      </c>
      <c r="CG142" s="20">
        <f t="shared" si="486"/>
        <v>5634</v>
      </c>
    </row>
    <row r="143">
      <c r="A143" s="14" t="s">
        <v>61</v>
      </c>
      <c r="B143" s="18">
        <f t="shared" si="27"/>
        <v>3414.5</v>
      </c>
      <c r="C143" s="19">
        <f t="shared" ref="C143:K143" si="487">C55-B55</f>
        <v>5024</v>
      </c>
      <c r="D143" s="19">
        <f t="shared" si="487"/>
        <v>4677</v>
      </c>
      <c r="E143" s="19">
        <f t="shared" si="487"/>
        <v>5287</v>
      </c>
      <c r="F143" s="19">
        <f t="shared" si="487"/>
        <v>6601</v>
      </c>
      <c r="G143" s="19">
        <f t="shared" si="487"/>
        <v>6124</v>
      </c>
      <c r="H143" s="19">
        <f t="shared" si="487"/>
        <v>6828</v>
      </c>
      <c r="I143" s="19">
        <f t="shared" si="487"/>
        <v>7547</v>
      </c>
      <c r="J143" s="19">
        <f t="shared" si="487"/>
        <v>5772</v>
      </c>
      <c r="K143" s="20">
        <f t="shared" si="487"/>
        <v>6007</v>
      </c>
      <c r="L143" s="18">
        <f t="shared" si="11"/>
        <v>4811</v>
      </c>
      <c r="M143" s="19">
        <f t="shared" ref="M143:T143" si="488">M55-L55</f>
        <v>4624</v>
      </c>
      <c r="N143" s="19">
        <f t="shared" si="488"/>
        <v>3907</v>
      </c>
      <c r="O143" s="19">
        <f t="shared" si="488"/>
        <v>4842</v>
      </c>
      <c r="P143" s="19">
        <f t="shared" si="488"/>
        <v>5621</v>
      </c>
      <c r="Q143" s="19">
        <f t="shared" si="488"/>
        <v>5594</v>
      </c>
      <c r="R143" s="19">
        <f t="shared" si="488"/>
        <v>6324</v>
      </c>
      <c r="S143" s="19">
        <f t="shared" si="488"/>
        <v>6477</v>
      </c>
      <c r="T143" s="20">
        <f t="shared" si="488"/>
        <v>5629</v>
      </c>
      <c r="U143" s="18">
        <f t="shared" si="13"/>
        <v>4245.666667</v>
      </c>
      <c r="V143" s="19">
        <f t="shared" ref="V143:AD143" si="489">V55-U55</f>
        <v>4518</v>
      </c>
      <c r="W143" s="19">
        <f t="shared" si="489"/>
        <v>4038</v>
      </c>
      <c r="X143" s="19">
        <f t="shared" si="489"/>
        <v>5269</v>
      </c>
      <c r="Y143" s="19">
        <f t="shared" si="489"/>
        <v>5701</v>
      </c>
      <c r="Z143" s="19">
        <f t="shared" si="489"/>
        <v>5673</v>
      </c>
      <c r="AA143" s="19">
        <f t="shared" si="489"/>
        <v>6267</v>
      </c>
      <c r="AB143" s="19">
        <f t="shared" si="489"/>
        <v>5620</v>
      </c>
      <c r="AC143" s="19">
        <f t="shared" si="489"/>
        <v>5048</v>
      </c>
      <c r="AD143" s="20">
        <f t="shared" si="489"/>
        <v>4827</v>
      </c>
      <c r="AE143" s="18">
        <f t="shared" si="15"/>
        <v>4052.333333</v>
      </c>
      <c r="AF143" s="19">
        <f t="shared" ref="AF143:AN143" si="490">AF55-AE55</f>
        <v>3901</v>
      </c>
      <c r="AG143" s="19">
        <f t="shared" si="490"/>
        <v>4028</v>
      </c>
      <c r="AH143" s="19">
        <f t="shared" si="490"/>
        <v>4944</v>
      </c>
      <c r="AI143" s="19">
        <f t="shared" si="490"/>
        <v>5426</v>
      </c>
      <c r="AJ143" s="19">
        <f t="shared" si="490"/>
        <v>5326</v>
      </c>
      <c r="AK143" s="19">
        <f t="shared" si="490"/>
        <v>5517</v>
      </c>
      <c r="AL143" s="19">
        <f t="shared" si="490"/>
        <v>5738</v>
      </c>
      <c r="AM143" s="19">
        <f t="shared" si="490"/>
        <v>5187</v>
      </c>
      <c r="AN143" s="20">
        <f t="shared" si="490"/>
        <v>4877</v>
      </c>
      <c r="AO143" s="18">
        <f t="shared" si="17"/>
        <v>4146</v>
      </c>
      <c r="AP143" s="19">
        <f t="shared" ref="AP143:AX143" si="491">AP55-AO55</f>
        <v>3953</v>
      </c>
      <c r="AQ143" s="19">
        <f t="shared" si="491"/>
        <v>3840</v>
      </c>
      <c r="AR143" s="19">
        <f t="shared" si="491"/>
        <v>4764</v>
      </c>
      <c r="AS143" s="19">
        <f t="shared" si="491"/>
        <v>5004</v>
      </c>
      <c r="AT143" s="19">
        <f t="shared" si="491"/>
        <v>5253</v>
      </c>
      <c r="AU143" s="19">
        <f t="shared" si="491"/>
        <v>5786</v>
      </c>
      <c r="AV143" s="19">
        <f t="shared" si="491"/>
        <v>5677</v>
      </c>
      <c r="AW143" s="19">
        <f t="shared" si="491"/>
        <v>5096</v>
      </c>
      <c r="AX143" s="20">
        <f t="shared" si="491"/>
        <v>4468</v>
      </c>
      <c r="AY143" s="18">
        <f t="shared" si="19"/>
        <v>4346</v>
      </c>
      <c r="AZ143" s="19">
        <f t="shared" ref="AZ143:BH143" si="492">AZ55-AY55</f>
        <v>4603</v>
      </c>
      <c r="BA143" s="19">
        <f t="shared" si="492"/>
        <v>3665</v>
      </c>
      <c r="BB143" s="19">
        <f t="shared" si="492"/>
        <v>4844</v>
      </c>
      <c r="BC143" s="19">
        <f t="shared" si="492"/>
        <v>5245</v>
      </c>
      <c r="BD143" s="19">
        <f t="shared" si="492"/>
        <v>5399</v>
      </c>
      <c r="BE143" s="19">
        <f t="shared" si="492"/>
        <v>5400</v>
      </c>
      <c r="BF143" s="19">
        <f t="shared" si="492"/>
        <v>5785</v>
      </c>
      <c r="BG143" s="19">
        <f t="shared" si="492"/>
        <v>4490</v>
      </c>
      <c r="BH143" s="20">
        <f t="shared" si="492"/>
        <v>4099</v>
      </c>
      <c r="BI143" s="18">
        <f t="shared" si="21"/>
        <v>3677.666667</v>
      </c>
      <c r="BJ143" s="19">
        <f t="shared" ref="BJ143:BP143" si="493">BJ55-BI55</f>
        <v>1799</v>
      </c>
      <c r="BK143" s="19">
        <f t="shared" si="493"/>
        <v>2485</v>
      </c>
      <c r="BL143" s="19">
        <f t="shared" si="493"/>
        <v>4289</v>
      </c>
      <c r="BM143" s="19">
        <f t="shared" si="493"/>
        <v>4928</v>
      </c>
      <c r="BN143" s="19">
        <f t="shared" si="493"/>
        <v>5131</v>
      </c>
      <c r="BO143" s="19">
        <f t="shared" si="493"/>
        <v>5030</v>
      </c>
      <c r="BP143" s="20">
        <f t="shared" si="493"/>
        <v>4978</v>
      </c>
      <c r="BQ143" s="18">
        <f t="shared" si="23"/>
        <v>3339</v>
      </c>
      <c r="BR143" s="19">
        <f t="shared" ref="BR143:CA143" si="494">BR55-BQ55</f>
        <v>4132</v>
      </c>
      <c r="BS143" s="19">
        <f t="shared" si="494"/>
        <v>4177</v>
      </c>
      <c r="BT143" s="19">
        <f t="shared" si="494"/>
        <v>3560</v>
      </c>
      <c r="BU143" s="19">
        <f t="shared" si="494"/>
        <v>5068</v>
      </c>
      <c r="BV143" s="19">
        <f t="shared" si="494"/>
        <v>4759</v>
      </c>
      <c r="BW143" s="19">
        <f t="shared" si="494"/>
        <v>4631</v>
      </c>
      <c r="BX143" s="19">
        <f t="shared" si="494"/>
        <v>4740</v>
      </c>
      <c r="BY143" s="19">
        <f t="shared" si="494"/>
        <v>4402</v>
      </c>
      <c r="BZ143" s="19">
        <f t="shared" si="494"/>
        <v>3770</v>
      </c>
      <c r="CA143" s="20">
        <f t="shared" si="494"/>
        <v>4141</v>
      </c>
      <c r="CB143" s="18">
        <f t="shared" si="25"/>
        <v>3438.5</v>
      </c>
      <c r="CC143" s="19">
        <f t="shared" ref="CC143:CG143" si="495">CC55-CB55</f>
        <v>4045</v>
      </c>
      <c r="CD143" s="19">
        <f t="shared" si="495"/>
        <v>3952</v>
      </c>
      <c r="CE143" s="19">
        <f t="shared" si="495"/>
        <v>3441</v>
      </c>
      <c r="CF143" s="19">
        <f t="shared" si="495"/>
        <v>4480</v>
      </c>
      <c r="CG143" s="20">
        <f t="shared" si="495"/>
        <v>4434</v>
      </c>
    </row>
    <row r="144">
      <c r="A144" s="14" t="s">
        <v>62</v>
      </c>
      <c r="B144" s="18">
        <f t="shared" si="27"/>
        <v>1996</v>
      </c>
      <c r="C144" s="19">
        <f t="shared" ref="C144:K144" si="496">C56-B56</f>
        <v>2905</v>
      </c>
      <c r="D144" s="19">
        <f t="shared" si="496"/>
        <v>2615</v>
      </c>
      <c r="E144" s="19">
        <f t="shared" si="496"/>
        <v>2965</v>
      </c>
      <c r="F144" s="19">
        <f t="shared" si="496"/>
        <v>3059</v>
      </c>
      <c r="G144" s="19">
        <f t="shared" si="496"/>
        <v>4482</v>
      </c>
      <c r="H144" s="19">
        <f t="shared" si="496"/>
        <v>4519</v>
      </c>
      <c r="I144" s="19">
        <f t="shared" si="496"/>
        <v>4272</v>
      </c>
      <c r="J144" s="19">
        <f t="shared" si="496"/>
        <v>3656</v>
      </c>
      <c r="K144" s="20">
        <f t="shared" si="496"/>
        <v>3204</v>
      </c>
      <c r="L144" s="18">
        <f t="shared" si="11"/>
        <v>2904.666667</v>
      </c>
      <c r="M144" s="19">
        <f t="shared" ref="M144:T144" si="497">M56-L56</f>
        <v>2806</v>
      </c>
      <c r="N144" s="19">
        <f t="shared" si="497"/>
        <v>2390</v>
      </c>
      <c r="O144" s="19">
        <f t="shared" si="497"/>
        <v>2442</v>
      </c>
      <c r="P144" s="19">
        <f t="shared" si="497"/>
        <v>2979</v>
      </c>
      <c r="Q144" s="19">
        <f t="shared" si="497"/>
        <v>3684</v>
      </c>
      <c r="R144" s="19">
        <f t="shared" si="497"/>
        <v>4210</v>
      </c>
      <c r="S144" s="19">
        <f t="shared" si="497"/>
        <v>4917</v>
      </c>
      <c r="T144" s="20">
        <f t="shared" si="497"/>
        <v>3172</v>
      </c>
      <c r="U144" s="18">
        <f t="shared" si="13"/>
        <v>2535.666667</v>
      </c>
      <c r="V144" s="19">
        <f t="shared" ref="V144:AD144" si="498">V56-U56</f>
        <v>2650</v>
      </c>
      <c r="W144" s="19">
        <f t="shared" si="498"/>
        <v>2418</v>
      </c>
      <c r="X144" s="19">
        <f t="shared" si="498"/>
        <v>3336</v>
      </c>
      <c r="Y144" s="19">
        <f t="shared" si="498"/>
        <v>2903</v>
      </c>
      <c r="Z144" s="19">
        <f t="shared" si="498"/>
        <v>4093</v>
      </c>
      <c r="AA144" s="19">
        <f t="shared" si="498"/>
        <v>4077</v>
      </c>
      <c r="AB144" s="19">
        <f t="shared" si="498"/>
        <v>3353</v>
      </c>
      <c r="AC144" s="19">
        <f t="shared" si="498"/>
        <v>3346</v>
      </c>
      <c r="AD144" s="20">
        <f t="shared" si="498"/>
        <v>3141</v>
      </c>
      <c r="AE144" s="18">
        <f t="shared" si="15"/>
        <v>2724.333333</v>
      </c>
      <c r="AF144" s="19">
        <f t="shared" ref="AF144:AN144" si="499">AF56-AE56</f>
        <v>2752</v>
      </c>
      <c r="AG144" s="19">
        <f t="shared" si="499"/>
        <v>2745</v>
      </c>
      <c r="AH144" s="19">
        <f t="shared" si="499"/>
        <v>3639</v>
      </c>
      <c r="AI144" s="19">
        <f t="shared" si="499"/>
        <v>3223</v>
      </c>
      <c r="AJ144" s="19">
        <f t="shared" si="499"/>
        <v>3860</v>
      </c>
      <c r="AK144" s="19">
        <f t="shared" si="499"/>
        <v>3930</v>
      </c>
      <c r="AL144" s="19">
        <f t="shared" si="499"/>
        <v>3430</v>
      </c>
      <c r="AM144" s="19">
        <f t="shared" si="499"/>
        <v>3270</v>
      </c>
      <c r="AN144" s="20">
        <f t="shared" si="499"/>
        <v>3141</v>
      </c>
      <c r="AO144" s="18">
        <f t="shared" si="17"/>
        <v>2763.666667</v>
      </c>
      <c r="AP144" s="19">
        <f t="shared" ref="AP144:AX144" si="500">AP56-AO56</f>
        <v>2810</v>
      </c>
      <c r="AQ144" s="19">
        <f t="shared" si="500"/>
        <v>2927</v>
      </c>
      <c r="AR144" s="19">
        <f t="shared" si="500"/>
        <v>3913</v>
      </c>
      <c r="AS144" s="19">
        <f t="shared" si="500"/>
        <v>3232</v>
      </c>
      <c r="AT144" s="19">
        <f t="shared" si="500"/>
        <v>4124</v>
      </c>
      <c r="AU144" s="19">
        <f t="shared" si="500"/>
        <v>3428</v>
      </c>
      <c r="AV144" s="19">
        <f t="shared" si="500"/>
        <v>3731</v>
      </c>
      <c r="AW144" s="19">
        <f t="shared" si="500"/>
        <v>3446</v>
      </c>
      <c r="AX144" s="20">
        <f t="shared" si="500"/>
        <v>3018</v>
      </c>
      <c r="AY144" s="18">
        <f t="shared" si="19"/>
        <v>2779</v>
      </c>
      <c r="AZ144" s="19">
        <f t="shared" ref="AZ144:BH144" si="501">AZ56-AY56</f>
        <v>2912</v>
      </c>
      <c r="BA144" s="19">
        <f t="shared" si="501"/>
        <v>2430</v>
      </c>
      <c r="BB144" s="19">
        <f t="shared" si="501"/>
        <v>3580</v>
      </c>
      <c r="BC144" s="19">
        <f t="shared" si="501"/>
        <v>2933</v>
      </c>
      <c r="BD144" s="19">
        <f t="shared" si="501"/>
        <v>3603</v>
      </c>
      <c r="BE144" s="19">
        <f t="shared" si="501"/>
        <v>3249</v>
      </c>
      <c r="BF144" s="19">
        <f t="shared" si="501"/>
        <v>3536</v>
      </c>
      <c r="BG144" s="19">
        <f t="shared" si="501"/>
        <v>2977</v>
      </c>
      <c r="BH144" s="20">
        <f t="shared" si="501"/>
        <v>2574</v>
      </c>
      <c r="BI144" s="18">
        <f t="shared" si="21"/>
        <v>2264.333333</v>
      </c>
      <c r="BJ144" s="19">
        <f t="shared" ref="BJ144:BP144" si="502">BJ56-BI56</f>
        <v>1035</v>
      </c>
      <c r="BK144" s="19">
        <f t="shared" si="502"/>
        <v>1469</v>
      </c>
      <c r="BL144" s="19">
        <f t="shared" si="502"/>
        <v>2121</v>
      </c>
      <c r="BM144" s="19">
        <f t="shared" si="502"/>
        <v>2368</v>
      </c>
      <c r="BN144" s="19">
        <f t="shared" si="502"/>
        <v>2654</v>
      </c>
      <c r="BO144" s="19">
        <f t="shared" si="502"/>
        <v>2604</v>
      </c>
      <c r="BP144" s="20">
        <f t="shared" si="502"/>
        <v>2694</v>
      </c>
      <c r="BQ144" s="18">
        <f t="shared" si="23"/>
        <v>1792</v>
      </c>
      <c r="BR144" s="19">
        <f t="shared" ref="BR144:CA144" si="503">BR56-BQ56</f>
        <v>2236</v>
      </c>
      <c r="BS144" s="19">
        <f t="shared" si="503"/>
        <v>2155</v>
      </c>
      <c r="BT144" s="19">
        <f t="shared" si="503"/>
        <v>1953</v>
      </c>
      <c r="BU144" s="19">
        <f t="shared" si="503"/>
        <v>2498</v>
      </c>
      <c r="BV144" s="19">
        <f t="shared" si="503"/>
        <v>1939</v>
      </c>
      <c r="BW144" s="19">
        <f t="shared" si="503"/>
        <v>2350</v>
      </c>
      <c r="BX144" s="19">
        <f t="shared" si="503"/>
        <v>2213</v>
      </c>
      <c r="BY144" s="19">
        <f t="shared" si="503"/>
        <v>2086</v>
      </c>
      <c r="BZ144" s="19">
        <f t="shared" si="503"/>
        <v>1790</v>
      </c>
      <c r="CA144" s="20">
        <f t="shared" si="503"/>
        <v>1798</v>
      </c>
      <c r="CB144" s="18">
        <f t="shared" si="25"/>
        <v>1964.5</v>
      </c>
      <c r="CC144" s="19">
        <f t="shared" ref="CC144:CG144" si="504">CC56-CB56</f>
        <v>2344</v>
      </c>
      <c r="CD144" s="19">
        <f t="shared" si="504"/>
        <v>2392</v>
      </c>
      <c r="CE144" s="19">
        <f t="shared" si="504"/>
        <v>1970</v>
      </c>
      <c r="CF144" s="19">
        <f t="shared" si="504"/>
        <v>2424</v>
      </c>
      <c r="CG144" s="20">
        <f t="shared" si="504"/>
        <v>1915</v>
      </c>
    </row>
    <row r="145">
      <c r="A145" s="14" t="s">
        <v>63</v>
      </c>
      <c r="B145" s="18">
        <f t="shared" si="27"/>
        <v>3548.75</v>
      </c>
      <c r="C145" s="19">
        <f t="shared" ref="C145:K145" si="505">C57-B57</f>
        <v>5403</v>
      </c>
      <c r="D145" s="19">
        <f t="shared" si="505"/>
        <v>4953</v>
      </c>
      <c r="E145" s="19">
        <f t="shared" si="505"/>
        <v>6057</v>
      </c>
      <c r="F145" s="19">
        <f t="shared" si="505"/>
        <v>6160</v>
      </c>
      <c r="G145" s="19">
        <f t="shared" si="505"/>
        <v>6411</v>
      </c>
      <c r="H145" s="19">
        <f t="shared" si="505"/>
        <v>6769</v>
      </c>
      <c r="I145" s="19">
        <f t="shared" si="505"/>
        <v>7240</v>
      </c>
      <c r="J145" s="19">
        <f t="shared" si="505"/>
        <v>6191</v>
      </c>
      <c r="K145" s="20">
        <f t="shared" si="505"/>
        <v>6320</v>
      </c>
      <c r="L145" s="18">
        <f t="shared" si="11"/>
        <v>5580.333333</v>
      </c>
      <c r="M145" s="19">
        <f t="shared" ref="M145:T145" si="506">M57-L57</f>
        <v>5929</v>
      </c>
      <c r="N145" s="19">
        <f t="shared" si="506"/>
        <v>5115</v>
      </c>
      <c r="O145" s="19">
        <f t="shared" si="506"/>
        <v>7660</v>
      </c>
      <c r="P145" s="19">
        <f t="shared" si="506"/>
        <v>6884</v>
      </c>
      <c r="Q145" s="19">
        <f t="shared" si="506"/>
        <v>6398</v>
      </c>
      <c r="R145" s="19">
        <f t="shared" si="506"/>
        <v>6591</v>
      </c>
      <c r="S145" s="19">
        <f t="shared" si="506"/>
        <v>7033</v>
      </c>
      <c r="T145" s="20">
        <f t="shared" si="506"/>
        <v>6150</v>
      </c>
      <c r="U145" s="18">
        <f t="shared" si="13"/>
        <v>4704.666667</v>
      </c>
      <c r="V145" s="19">
        <f t="shared" ref="V145:AD145" si="507">V57-U57</f>
        <v>5474</v>
      </c>
      <c r="W145" s="19">
        <f t="shared" si="507"/>
        <v>4910</v>
      </c>
      <c r="X145" s="19">
        <f t="shared" si="507"/>
        <v>7689</v>
      </c>
      <c r="Y145" s="19">
        <f t="shared" si="507"/>
        <v>6620</v>
      </c>
      <c r="Z145" s="19">
        <f t="shared" si="507"/>
        <v>7036</v>
      </c>
      <c r="AA145" s="19">
        <f t="shared" si="507"/>
        <v>6639</v>
      </c>
      <c r="AB145" s="19">
        <f t="shared" si="507"/>
        <v>6602</v>
      </c>
      <c r="AC145" s="19">
        <f t="shared" si="507"/>
        <v>6075</v>
      </c>
      <c r="AD145" s="20">
        <f t="shared" si="507"/>
        <v>5747</v>
      </c>
      <c r="AE145" s="18">
        <f t="shared" si="15"/>
        <v>4759.666667</v>
      </c>
      <c r="AF145" s="19">
        <f t="shared" ref="AF145:AN145" si="508">AF57-AE57</f>
        <v>5222</v>
      </c>
      <c r="AG145" s="19">
        <f t="shared" si="508"/>
        <v>5020</v>
      </c>
      <c r="AH145" s="19">
        <f t="shared" si="508"/>
        <v>7287</v>
      </c>
      <c r="AI145" s="19">
        <f t="shared" si="508"/>
        <v>5762</v>
      </c>
      <c r="AJ145" s="19">
        <f t="shared" si="508"/>
        <v>6891</v>
      </c>
      <c r="AK145" s="19">
        <f t="shared" si="508"/>
        <v>6794</v>
      </c>
      <c r="AL145" s="19">
        <f t="shared" si="508"/>
        <v>7019</v>
      </c>
      <c r="AM145" s="19">
        <f t="shared" si="508"/>
        <v>6212</v>
      </c>
      <c r="AN145" s="20">
        <f t="shared" si="508"/>
        <v>6611</v>
      </c>
      <c r="AO145" s="18">
        <f t="shared" si="17"/>
        <v>5346</v>
      </c>
      <c r="AP145" s="19">
        <f t="shared" ref="AP145:AX145" si="509">AP57-AO57</f>
        <v>5590</v>
      </c>
      <c r="AQ145" s="19">
        <f t="shared" si="509"/>
        <v>5727</v>
      </c>
      <c r="AR145" s="19">
        <f t="shared" si="509"/>
        <v>7860</v>
      </c>
      <c r="AS145" s="19">
        <f t="shared" si="509"/>
        <v>6730</v>
      </c>
      <c r="AT145" s="19">
        <f t="shared" si="509"/>
        <v>7056</v>
      </c>
      <c r="AU145" s="19">
        <f t="shared" si="509"/>
        <v>6920</v>
      </c>
      <c r="AV145" s="19">
        <f t="shared" si="509"/>
        <v>7305</v>
      </c>
      <c r="AW145" s="19">
        <f t="shared" si="509"/>
        <v>6894</v>
      </c>
      <c r="AX145" s="20">
        <f t="shared" si="509"/>
        <v>6206</v>
      </c>
      <c r="AY145" s="18">
        <f t="shared" si="19"/>
        <v>5096.333333</v>
      </c>
      <c r="AZ145" s="19">
        <f t="shared" ref="AZ145:BH145" si="510">AZ57-AY57</f>
        <v>5541</v>
      </c>
      <c r="BA145" s="19">
        <f t="shared" si="510"/>
        <v>4940</v>
      </c>
      <c r="BB145" s="19">
        <f t="shared" si="510"/>
        <v>7570</v>
      </c>
      <c r="BC145" s="19">
        <f t="shared" si="510"/>
        <v>7047</v>
      </c>
      <c r="BD145" s="19">
        <f t="shared" si="510"/>
        <v>6553</v>
      </c>
      <c r="BE145" s="19">
        <f t="shared" si="510"/>
        <v>6218</v>
      </c>
      <c r="BF145" s="19">
        <f t="shared" si="510"/>
        <v>6454</v>
      </c>
      <c r="BG145" s="19">
        <f t="shared" si="510"/>
        <v>6239</v>
      </c>
      <c r="BH145" s="20">
        <f t="shared" si="510"/>
        <v>5493</v>
      </c>
      <c r="BI145" s="18">
        <f t="shared" si="21"/>
        <v>5370.666667</v>
      </c>
      <c r="BJ145" s="19">
        <f t="shared" ref="BJ145:BP145" si="511">BJ57-BI57</f>
        <v>2680</v>
      </c>
      <c r="BK145" s="19">
        <f t="shared" si="511"/>
        <v>3405</v>
      </c>
      <c r="BL145" s="19">
        <f t="shared" si="511"/>
        <v>6542</v>
      </c>
      <c r="BM145" s="19">
        <f t="shared" si="511"/>
        <v>6808</v>
      </c>
      <c r="BN145" s="19">
        <f t="shared" si="511"/>
        <v>6336</v>
      </c>
      <c r="BO145" s="19">
        <f t="shared" si="511"/>
        <v>6270</v>
      </c>
      <c r="BP145" s="20">
        <f t="shared" si="511"/>
        <v>6138</v>
      </c>
      <c r="BQ145" s="18">
        <f t="shared" si="23"/>
        <v>4963</v>
      </c>
      <c r="BR145" s="19">
        <f t="shared" ref="BR145:CA145" si="512">BR57-BQ57</f>
        <v>5924</v>
      </c>
      <c r="BS145" s="19">
        <f t="shared" si="512"/>
        <v>5293</v>
      </c>
      <c r="BT145" s="19">
        <f t="shared" si="512"/>
        <v>4874</v>
      </c>
      <c r="BU145" s="19">
        <f t="shared" si="512"/>
        <v>7220</v>
      </c>
      <c r="BV145" s="19">
        <f t="shared" si="512"/>
        <v>5681</v>
      </c>
      <c r="BW145" s="19">
        <f t="shared" si="512"/>
        <v>5459</v>
      </c>
      <c r="BX145" s="19">
        <f t="shared" si="512"/>
        <v>5584</v>
      </c>
      <c r="BY145" s="19">
        <f t="shared" si="512"/>
        <v>4858</v>
      </c>
      <c r="BZ145" s="19">
        <f t="shared" si="512"/>
        <v>4222</v>
      </c>
      <c r="CA145" s="20">
        <f t="shared" si="512"/>
        <v>4330</v>
      </c>
      <c r="CB145" s="18">
        <f t="shared" si="25"/>
        <v>4942.5</v>
      </c>
      <c r="CC145" s="19">
        <f t="shared" ref="CC145:CG145" si="513">CC57-CB57</f>
        <v>6063</v>
      </c>
      <c r="CD145" s="19">
        <f t="shared" si="513"/>
        <v>5782</v>
      </c>
      <c r="CE145" s="19">
        <f t="shared" si="513"/>
        <v>4659</v>
      </c>
      <c r="CF145" s="19">
        <f t="shared" si="513"/>
        <v>7612</v>
      </c>
      <c r="CG145" s="20">
        <f t="shared" si="513"/>
        <v>5309</v>
      </c>
    </row>
    <row r="146">
      <c r="A146" s="14" t="s">
        <v>64</v>
      </c>
      <c r="B146" s="18">
        <f t="shared" si="27"/>
        <v>3818.75</v>
      </c>
      <c r="C146" s="19">
        <f t="shared" ref="C146:K146" si="514">C58-B58</f>
        <v>5688</v>
      </c>
      <c r="D146" s="19">
        <f t="shared" si="514"/>
        <v>5044</v>
      </c>
      <c r="E146" s="19">
        <f t="shared" si="514"/>
        <v>6312</v>
      </c>
      <c r="F146" s="19">
        <f t="shared" si="514"/>
        <v>7258</v>
      </c>
      <c r="G146" s="19">
        <f t="shared" si="514"/>
        <v>6952</v>
      </c>
      <c r="H146" s="19">
        <f t="shared" si="514"/>
        <v>8135</v>
      </c>
      <c r="I146" s="19">
        <f t="shared" si="514"/>
        <v>7489</v>
      </c>
      <c r="J146" s="19">
        <f t="shared" si="514"/>
        <v>6338</v>
      </c>
      <c r="K146" s="20">
        <f t="shared" si="514"/>
        <v>6427</v>
      </c>
      <c r="L146" s="18">
        <f t="shared" si="11"/>
        <v>5405.666667</v>
      </c>
      <c r="M146" s="19">
        <f t="shared" ref="M146:T146" si="515">M58-L58</f>
        <v>5316</v>
      </c>
      <c r="N146" s="19">
        <f t="shared" si="515"/>
        <v>4374</v>
      </c>
      <c r="O146" s="19">
        <f t="shared" si="515"/>
        <v>6446</v>
      </c>
      <c r="P146" s="19">
        <f t="shared" si="515"/>
        <v>6873</v>
      </c>
      <c r="Q146" s="19">
        <f t="shared" si="515"/>
        <v>6217</v>
      </c>
      <c r="R146" s="19">
        <f t="shared" si="515"/>
        <v>7228</v>
      </c>
      <c r="S146" s="19">
        <f t="shared" si="515"/>
        <v>7424</v>
      </c>
      <c r="T146" s="20">
        <f t="shared" si="515"/>
        <v>6672</v>
      </c>
      <c r="U146" s="18">
        <f t="shared" si="13"/>
        <v>4925</v>
      </c>
      <c r="V146" s="19">
        <f t="shared" ref="V146:AD146" si="516">V58-U58</f>
        <v>5461</v>
      </c>
      <c r="W146" s="19">
        <f t="shared" si="516"/>
        <v>4706</v>
      </c>
      <c r="X146" s="19">
        <f t="shared" si="516"/>
        <v>6994</v>
      </c>
      <c r="Y146" s="19">
        <f t="shared" si="516"/>
        <v>6390</v>
      </c>
      <c r="Z146" s="19">
        <f t="shared" si="516"/>
        <v>6468</v>
      </c>
      <c r="AA146" s="19">
        <f t="shared" si="516"/>
        <v>7389</v>
      </c>
      <c r="AB146" s="19">
        <f t="shared" si="516"/>
        <v>6970</v>
      </c>
      <c r="AC146" s="19">
        <f t="shared" si="516"/>
        <v>6027</v>
      </c>
      <c r="AD146" s="20">
        <f t="shared" si="516"/>
        <v>5874</v>
      </c>
      <c r="AE146" s="18">
        <f t="shared" si="15"/>
        <v>5028</v>
      </c>
      <c r="AF146" s="19">
        <f t="shared" ref="AF146:AN146" si="517">AF58-AE58</f>
        <v>5231</v>
      </c>
      <c r="AG146" s="19">
        <f t="shared" si="517"/>
        <v>5220</v>
      </c>
      <c r="AH146" s="19">
        <f t="shared" si="517"/>
        <v>6523</v>
      </c>
      <c r="AI146" s="19">
        <f t="shared" si="517"/>
        <v>6418</v>
      </c>
      <c r="AJ146" s="19">
        <f t="shared" si="517"/>
        <v>6216</v>
      </c>
      <c r="AK146" s="19">
        <f t="shared" si="517"/>
        <v>7439</v>
      </c>
      <c r="AL146" s="19">
        <f t="shared" si="517"/>
        <v>7555</v>
      </c>
      <c r="AM146" s="19">
        <f t="shared" si="517"/>
        <v>6550</v>
      </c>
      <c r="AN146" s="20">
        <f t="shared" si="517"/>
        <v>6471</v>
      </c>
      <c r="AO146" s="18">
        <f t="shared" si="17"/>
        <v>5088</v>
      </c>
      <c r="AP146" s="19">
        <f t="shared" ref="AP146:AX146" si="518">AP58-AO58</f>
        <v>5289</v>
      </c>
      <c r="AQ146" s="19">
        <f t="shared" si="518"/>
        <v>5235</v>
      </c>
      <c r="AR146" s="19">
        <f t="shared" si="518"/>
        <v>7365</v>
      </c>
      <c r="AS146" s="19">
        <f t="shared" si="518"/>
        <v>6768</v>
      </c>
      <c r="AT146" s="19">
        <f t="shared" si="518"/>
        <v>6787</v>
      </c>
      <c r="AU146" s="19">
        <f t="shared" si="518"/>
        <v>7785</v>
      </c>
      <c r="AV146" s="19">
        <f t="shared" si="518"/>
        <v>7408</v>
      </c>
      <c r="AW146" s="19">
        <f t="shared" si="518"/>
        <v>6484</v>
      </c>
      <c r="AX146" s="20">
        <f t="shared" si="518"/>
        <v>5779</v>
      </c>
      <c r="AY146" s="18">
        <f t="shared" si="19"/>
        <v>4590.333333</v>
      </c>
      <c r="AZ146" s="19">
        <f t="shared" ref="AZ146:BH146" si="519">AZ58-AY58</f>
        <v>5029</v>
      </c>
      <c r="BA146" s="19">
        <f t="shared" si="519"/>
        <v>4263</v>
      </c>
      <c r="BB146" s="19">
        <f t="shared" si="519"/>
        <v>6671</v>
      </c>
      <c r="BC146" s="19">
        <f t="shared" si="519"/>
        <v>7264</v>
      </c>
      <c r="BD146" s="19">
        <f t="shared" si="519"/>
        <v>6557</v>
      </c>
      <c r="BE146" s="19">
        <f t="shared" si="519"/>
        <v>7018</v>
      </c>
      <c r="BF146" s="19">
        <f t="shared" si="519"/>
        <v>6841</v>
      </c>
      <c r="BG146" s="19">
        <f t="shared" si="519"/>
        <v>5764</v>
      </c>
      <c r="BH146" s="20">
        <f t="shared" si="519"/>
        <v>5420</v>
      </c>
      <c r="BI146" s="18">
        <f t="shared" si="21"/>
        <v>4364.666667</v>
      </c>
      <c r="BJ146" s="19">
        <f t="shared" ref="BJ146:BP146" si="520">BJ58-BI58</f>
        <v>2074</v>
      </c>
      <c r="BK146" s="19">
        <f t="shared" si="520"/>
        <v>2714</v>
      </c>
      <c r="BL146" s="19">
        <f t="shared" si="520"/>
        <v>5999</v>
      </c>
      <c r="BM146" s="19">
        <f t="shared" si="520"/>
        <v>6277</v>
      </c>
      <c r="BN146" s="19">
        <f t="shared" si="520"/>
        <v>5742</v>
      </c>
      <c r="BO146" s="19">
        <f t="shared" si="520"/>
        <v>6286</v>
      </c>
      <c r="BP146" s="20">
        <f t="shared" si="520"/>
        <v>6348</v>
      </c>
      <c r="BQ146" s="18">
        <f t="shared" si="23"/>
        <v>3689.5</v>
      </c>
      <c r="BR146" s="19">
        <f t="shared" ref="BR146:CA146" si="521">BR58-BQ58</f>
        <v>4992</v>
      </c>
      <c r="BS146" s="19">
        <f t="shared" si="521"/>
        <v>4543</v>
      </c>
      <c r="BT146" s="19">
        <f t="shared" si="521"/>
        <v>4056</v>
      </c>
      <c r="BU146" s="19">
        <f t="shared" si="521"/>
        <v>6425</v>
      </c>
      <c r="BV146" s="19">
        <f t="shared" si="521"/>
        <v>5070</v>
      </c>
      <c r="BW146" s="19">
        <f t="shared" si="521"/>
        <v>4975</v>
      </c>
      <c r="BX146" s="19">
        <f t="shared" si="521"/>
        <v>5011</v>
      </c>
      <c r="BY146" s="19">
        <f t="shared" si="521"/>
        <v>4436</v>
      </c>
      <c r="BZ146" s="19">
        <f t="shared" si="521"/>
        <v>3810</v>
      </c>
      <c r="CA146" s="20">
        <f t="shared" si="521"/>
        <v>3576</v>
      </c>
      <c r="CB146" s="18">
        <f t="shared" si="25"/>
        <v>3646</v>
      </c>
      <c r="CC146" s="19">
        <f t="shared" ref="CC146:CG146" si="522">CC58-CB58</f>
        <v>5001</v>
      </c>
      <c r="CD146" s="19">
        <f t="shared" si="522"/>
        <v>5027</v>
      </c>
      <c r="CE146" s="19">
        <f t="shared" si="522"/>
        <v>4343</v>
      </c>
      <c r="CF146" s="19">
        <f t="shared" si="522"/>
        <v>6016</v>
      </c>
      <c r="CG146" s="20">
        <f t="shared" si="522"/>
        <v>4686</v>
      </c>
    </row>
    <row r="147">
      <c r="A147" s="14" t="s">
        <v>65</v>
      </c>
      <c r="B147" s="18">
        <f t="shared" si="27"/>
        <v>1529.5</v>
      </c>
      <c r="C147" s="19">
        <f t="shared" ref="C147:K147" si="523">C59-B59</f>
        <v>2713</v>
      </c>
      <c r="D147" s="19">
        <f t="shared" si="523"/>
        <v>2202</v>
      </c>
      <c r="E147" s="19">
        <f t="shared" si="523"/>
        <v>2571</v>
      </c>
      <c r="F147" s="19">
        <f t="shared" si="523"/>
        <v>2921</v>
      </c>
      <c r="G147" s="19">
        <f t="shared" si="523"/>
        <v>2852</v>
      </c>
      <c r="H147" s="19">
        <f t="shared" si="523"/>
        <v>3540</v>
      </c>
      <c r="I147" s="19">
        <f t="shared" si="523"/>
        <v>3525</v>
      </c>
      <c r="J147" s="19">
        <f t="shared" si="523"/>
        <v>2425</v>
      </c>
      <c r="K147" s="20">
        <f t="shared" si="523"/>
        <v>2581</v>
      </c>
      <c r="L147" s="18">
        <f t="shared" si="11"/>
        <v>2324</v>
      </c>
      <c r="M147" s="19">
        <f t="shared" ref="M147:T147" si="524">M59-L59</f>
        <v>2450</v>
      </c>
      <c r="N147" s="19">
        <f t="shared" si="524"/>
        <v>2023</v>
      </c>
      <c r="O147" s="19">
        <f t="shared" si="524"/>
        <v>2820</v>
      </c>
      <c r="P147" s="19">
        <f t="shared" si="524"/>
        <v>2885</v>
      </c>
      <c r="Q147" s="19">
        <f t="shared" si="524"/>
        <v>2542</v>
      </c>
      <c r="R147" s="19">
        <f t="shared" si="524"/>
        <v>3243</v>
      </c>
      <c r="S147" s="19">
        <f t="shared" si="524"/>
        <v>3484</v>
      </c>
      <c r="T147" s="20">
        <f t="shared" si="524"/>
        <v>2705</v>
      </c>
      <c r="U147" s="18">
        <f t="shared" si="13"/>
        <v>2125</v>
      </c>
      <c r="V147" s="19">
        <f t="shared" ref="V147:AD147" si="525">V59-U59</f>
        <v>2310</v>
      </c>
      <c r="W147" s="19">
        <f t="shared" si="525"/>
        <v>1953</v>
      </c>
      <c r="X147" s="19">
        <f t="shared" si="525"/>
        <v>3258</v>
      </c>
      <c r="Y147" s="19">
        <f t="shared" si="525"/>
        <v>2985</v>
      </c>
      <c r="Z147" s="19">
        <f t="shared" si="525"/>
        <v>2902</v>
      </c>
      <c r="AA147" s="19">
        <f t="shared" si="525"/>
        <v>3404</v>
      </c>
      <c r="AB147" s="19">
        <f t="shared" si="525"/>
        <v>2766</v>
      </c>
      <c r="AC147" s="19">
        <f t="shared" si="525"/>
        <v>2531</v>
      </c>
      <c r="AD147" s="20">
        <f t="shared" si="525"/>
        <v>2409</v>
      </c>
      <c r="AE147" s="18">
        <f t="shared" si="15"/>
        <v>2053.333333</v>
      </c>
      <c r="AF147" s="19">
        <f t="shared" ref="AF147:AN147" si="526">AF59-AE59</f>
        <v>2173</v>
      </c>
      <c r="AG147" s="19">
        <f t="shared" si="526"/>
        <v>2197</v>
      </c>
      <c r="AH147" s="19">
        <f t="shared" si="526"/>
        <v>3417</v>
      </c>
      <c r="AI147" s="19">
        <f t="shared" si="526"/>
        <v>2681</v>
      </c>
      <c r="AJ147" s="19">
        <f t="shared" si="526"/>
        <v>2658</v>
      </c>
      <c r="AK147" s="19">
        <f t="shared" si="526"/>
        <v>3141</v>
      </c>
      <c r="AL147" s="19">
        <f t="shared" si="526"/>
        <v>2772</v>
      </c>
      <c r="AM147" s="19">
        <f t="shared" si="526"/>
        <v>2703</v>
      </c>
      <c r="AN147" s="20">
        <f t="shared" si="526"/>
        <v>2338</v>
      </c>
      <c r="AO147" s="18">
        <f t="shared" si="17"/>
        <v>2279</v>
      </c>
      <c r="AP147" s="19">
        <f t="shared" ref="AP147:AX147" si="527">AP59-AO59</f>
        <v>2285</v>
      </c>
      <c r="AQ147" s="19">
        <f t="shared" si="527"/>
        <v>2323</v>
      </c>
      <c r="AR147" s="19">
        <f t="shared" si="527"/>
        <v>3914</v>
      </c>
      <c r="AS147" s="19">
        <f t="shared" si="527"/>
        <v>2554</v>
      </c>
      <c r="AT147" s="19">
        <f t="shared" si="527"/>
        <v>3264</v>
      </c>
      <c r="AU147" s="19">
        <f t="shared" si="527"/>
        <v>3041</v>
      </c>
      <c r="AV147" s="19">
        <f t="shared" si="527"/>
        <v>3177</v>
      </c>
      <c r="AW147" s="19">
        <f t="shared" si="527"/>
        <v>2567</v>
      </c>
      <c r="AX147" s="20">
        <f t="shared" si="527"/>
        <v>2391</v>
      </c>
      <c r="AY147" s="18">
        <f t="shared" si="19"/>
        <v>2124</v>
      </c>
      <c r="AZ147" s="19">
        <f t="shared" ref="AZ147:BH147" si="528">AZ59-AY59</f>
        <v>2163</v>
      </c>
      <c r="BA147" s="19">
        <f t="shared" si="528"/>
        <v>1870</v>
      </c>
      <c r="BB147" s="19">
        <f t="shared" si="528"/>
        <v>3266</v>
      </c>
      <c r="BC147" s="19">
        <f t="shared" si="528"/>
        <v>2271</v>
      </c>
      <c r="BD147" s="19">
        <f t="shared" si="528"/>
        <v>2668</v>
      </c>
      <c r="BE147" s="19">
        <f t="shared" si="528"/>
        <v>2508</v>
      </c>
      <c r="BF147" s="19">
        <f t="shared" si="528"/>
        <v>2609</v>
      </c>
      <c r="BG147" s="19">
        <f t="shared" si="528"/>
        <v>2331</v>
      </c>
      <c r="BH147" s="20">
        <f t="shared" si="528"/>
        <v>1995</v>
      </c>
      <c r="BI147" s="18">
        <f t="shared" si="21"/>
        <v>1750.666667</v>
      </c>
      <c r="BJ147" s="19">
        <f t="shared" ref="BJ147:BP147" si="529">BJ59-BI59</f>
        <v>985</v>
      </c>
      <c r="BK147" s="19">
        <f t="shared" si="529"/>
        <v>1366</v>
      </c>
      <c r="BL147" s="19">
        <f t="shared" si="529"/>
        <v>2549</v>
      </c>
      <c r="BM147" s="19">
        <f t="shared" si="529"/>
        <v>2370</v>
      </c>
      <c r="BN147" s="19">
        <f t="shared" si="529"/>
        <v>2287</v>
      </c>
      <c r="BO147" s="19">
        <f t="shared" si="529"/>
        <v>2399</v>
      </c>
      <c r="BP147" s="20">
        <f t="shared" si="529"/>
        <v>2591</v>
      </c>
      <c r="BQ147" s="18">
        <f t="shared" si="23"/>
        <v>1630</v>
      </c>
      <c r="BR147" s="19">
        <f t="shared" ref="BR147:CA147" si="530">BR59-BQ59</f>
        <v>2228</v>
      </c>
      <c r="BS147" s="19">
        <f t="shared" si="530"/>
        <v>2199</v>
      </c>
      <c r="BT147" s="19">
        <f t="shared" si="530"/>
        <v>1875</v>
      </c>
      <c r="BU147" s="19">
        <f t="shared" si="530"/>
        <v>3091</v>
      </c>
      <c r="BV147" s="19">
        <f t="shared" si="530"/>
        <v>2065</v>
      </c>
      <c r="BW147" s="19">
        <f t="shared" si="530"/>
        <v>2236</v>
      </c>
      <c r="BX147" s="19">
        <f t="shared" si="530"/>
        <v>2254</v>
      </c>
      <c r="BY147" s="19">
        <f t="shared" si="530"/>
        <v>2073</v>
      </c>
      <c r="BZ147" s="19">
        <f t="shared" si="530"/>
        <v>1654</v>
      </c>
      <c r="CA147" s="20">
        <f t="shared" si="530"/>
        <v>1805</v>
      </c>
      <c r="CB147" s="18">
        <f t="shared" si="25"/>
        <v>1504.5</v>
      </c>
      <c r="CC147" s="19">
        <f t="shared" ref="CC147:CG147" si="531">CC59-CB59</f>
        <v>1979</v>
      </c>
      <c r="CD147" s="19">
        <f t="shared" si="531"/>
        <v>1883</v>
      </c>
      <c r="CE147" s="19">
        <f t="shared" si="531"/>
        <v>1583</v>
      </c>
      <c r="CF147" s="19">
        <f t="shared" si="531"/>
        <v>2731</v>
      </c>
      <c r="CG147" s="20">
        <f t="shared" si="531"/>
        <v>1962</v>
      </c>
    </row>
    <row r="148">
      <c r="A148" s="14" t="s">
        <v>66</v>
      </c>
      <c r="B148" s="18">
        <f t="shared" si="27"/>
        <v>1924.75</v>
      </c>
      <c r="C148" s="19">
        <f t="shared" ref="C148:K148" si="532">C60-B60</f>
        <v>2676</v>
      </c>
      <c r="D148" s="19">
        <f t="shared" si="532"/>
        <v>2594</v>
      </c>
      <c r="E148" s="19">
        <f t="shared" si="532"/>
        <v>3276</v>
      </c>
      <c r="F148" s="19">
        <f t="shared" si="532"/>
        <v>3195</v>
      </c>
      <c r="G148" s="19">
        <f t="shared" si="532"/>
        <v>3237</v>
      </c>
      <c r="H148" s="19">
        <f t="shared" si="532"/>
        <v>5329</v>
      </c>
      <c r="I148" s="19">
        <f t="shared" si="532"/>
        <v>3469</v>
      </c>
      <c r="J148" s="19">
        <f t="shared" si="532"/>
        <v>3070</v>
      </c>
      <c r="K148" s="20">
        <f t="shared" si="532"/>
        <v>3045</v>
      </c>
      <c r="L148" s="18">
        <f t="shared" si="11"/>
        <v>2413</v>
      </c>
      <c r="M148" s="19">
        <f t="shared" ref="M148:T148" si="533">M60-L60</f>
        <v>2381</v>
      </c>
      <c r="N148" s="19">
        <f t="shared" si="533"/>
        <v>2216</v>
      </c>
      <c r="O148" s="19">
        <f t="shared" si="533"/>
        <v>3495</v>
      </c>
      <c r="P148" s="19">
        <f t="shared" si="533"/>
        <v>3316</v>
      </c>
      <c r="Q148" s="19">
        <f t="shared" si="533"/>
        <v>3029</v>
      </c>
      <c r="R148" s="19">
        <f t="shared" si="533"/>
        <v>5466</v>
      </c>
      <c r="S148" s="19">
        <f t="shared" si="533"/>
        <v>3765</v>
      </c>
      <c r="T148" s="20">
        <f t="shared" si="533"/>
        <v>2706</v>
      </c>
      <c r="U148" s="18">
        <f t="shared" si="13"/>
        <v>2215.333333</v>
      </c>
      <c r="V148" s="19">
        <f t="shared" ref="V148:AD148" si="534">V60-U60</f>
        <v>2165</v>
      </c>
      <c r="W148" s="19">
        <f t="shared" si="534"/>
        <v>1852</v>
      </c>
      <c r="X148" s="19">
        <f t="shared" si="534"/>
        <v>3390</v>
      </c>
      <c r="Y148" s="19">
        <f t="shared" si="534"/>
        <v>3240</v>
      </c>
      <c r="Z148" s="19">
        <f t="shared" si="534"/>
        <v>3115</v>
      </c>
      <c r="AA148" s="19">
        <f t="shared" si="534"/>
        <v>4559</v>
      </c>
      <c r="AB148" s="19">
        <f t="shared" si="534"/>
        <v>3237</v>
      </c>
      <c r="AC148" s="19">
        <f t="shared" si="534"/>
        <v>2595</v>
      </c>
      <c r="AD148" s="20">
        <f t="shared" si="534"/>
        <v>2378</v>
      </c>
      <c r="AE148" s="18">
        <f t="shared" si="15"/>
        <v>2205.333333</v>
      </c>
      <c r="AF148" s="19">
        <f t="shared" ref="AF148:AN148" si="535">AF60-AE60</f>
        <v>1946</v>
      </c>
      <c r="AG148" s="19">
        <f t="shared" si="535"/>
        <v>2085</v>
      </c>
      <c r="AH148" s="19">
        <f t="shared" si="535"/>
        <v>3659</v>
      </c>
      <c r="AI148" s="19">
        <f t="shared" si="535"/>
        <v>2652</v>
      </c>
      <c r="AJ148" s="19">
        <f t="shared" si="535"/>
        <v>2941</v>
      </c>
      <c r="AK148" s="19">
        <f t="shared" si="535"/>
        <v>4298</v>
      </c>
      <c r="AL148" s="19">
        <f t="shared" si="535"/>
        <v>3422</v>
      </c>
      <c r="AM148" s="19">
        <f t="shared" si="535"/>
        <v>2848</v>
      </c>
      <c r="AN148" s="20">
        <f t="shared" si="535"/>
        <v>2593</v>
      </c>
      <c r="AO148" s="18">
        <f t="shared" si="17"/>
        <v>2260.666667</v>
      </c>
      <c r="AP148" s="19">
        <f t="shared" ref="AP148:AX148" si="536">AP60-AO60</f>
        <v>2534</v>
      </c>
      <c r="AQ148" s="19">
        <f t="shared" si="536"/>
        <v>2361</v>
      </c>
      <c r="AR148" s="19">
        <f t="shared" si="536"/>
        <v>3870</v>
      </c>
      <c r="AS148" s="19">
        <f t="shared" si="536"/>
        <v>2884</v>
      </c>
      <c r="AT148" s="19">
        <f t="shared" si="536"/>
        <v>3384</v>
      </c>
      <c r="AU148" s="19">
        <f t="shared" si="536"/>
        <v>4804</v>
      </c>
      <c r="AV148" s="19">
        <f t="shared" si="536"/>
        <v>3817</v>
      </c>
      <c r="AW148" s="19">
        <f t="shared" si="536"/>
        <v>2972</v>
      </c>
      <c r="AX148" s="20">
        <f t="shared" si="536"/>
        <v>2715</v>
      </c>
      <c r="AY148" s="18">
        <f t="shared" si="19"/>
        <v>2203.333333</v>
      </c>
      <c r="AZ148" s="19">
        <f t="shared" ref="AZ148:BH148" si="537">AZ60-AY60</f>
        <v>2467</v>
      </c>
      <c r="BA148" s="19">
        <f t="shared" si="537"/>
        <v>2005</v>
      </c>
      <c r="BB148" s="19">
        <f t="shared" si="537"/>
        <v>3733</v>
      </c>
      <c r="BC148" s="19">
        <f t="shared" si="537"/>
        <v>2852</v>
      </c>
      <c r="BD148" s="19">
        <f t="shared" si="537"/>
        <v>3268</v>
      </c>
      <c r="BE148" s="19">
        <f t="shared" si="537"/>
        <v>3938</v>
      </c>
      <c r="BF148" s="19">
        <f t="shared" si="537"/>
        <v>2980</v>
      </c>
      <c r="BG148" s="19">
        <f t="shared" si="537"/>
        <v>2324</v>
      </c>
      <c r="BH148" s="20">
        <f t="shared" si="537"/>
        <v>2251</v>
      </c>
      <c r="BI148" s="18">
        <f t="shared" si="21"/>
        <v>2262</v>
      </c>
      <c r="BJ148" s="19">
        <f t="shared" ref="BJ148:BP148" si="538">BJ60-BI60</f>
        <v>1183</v>
      </c>
      <c r="BK148" s="19">
        <f t="shared" si="538"/>
        <v>1467</v>
      </c>
      <c r="BL148" s="19">
        <f t="shared" si="538"/>
        <v>3470</v>
      </c>
      <c r="BM148" s="19">
        <f t="shared" si="538"/>
        <v>2620</v>
      </c>
      <c r="BN148" s="19">
        <f t="shared" si="538"/>
        <v>2978</v>
      </c>
      <c r="BO148" s="19">
        <f t="shared" si="538"/>
        <v>4326</v>
      </c>
      <c r="BP148" s="20">
        <f t="shared" si="538"/>
        <v>2803</v>
      </c>
      <c r="BQ148" s="18">
        <f t="shared" si="23"/>
        <v>1810</v>
      </c>
      <c r="BR148" s="19">
        <f t="shared" ref="BR148:CA148" si="539">BR60-BQ60</f>
        <v>2553</v>
      </c>
      <c r="BS148" s="19">
        <f t="shared" si="539"/>
        <v>2256</v>
      </c>
      <c r="BT148" s="19">
        <f t="shared" si="539"/>
        <v>1910</v>
      </c>
      <c r="BU148" s="19">
        <f t="shared" si="539"/>
        <v>4065</v>
      </c>
      <c r="BV148" s="19">
        <f t="shared" si="539"/>
        <v>2531</v>
      </c>
      <c r="BW148" s="19">
        <f t="shared" si="539"/>
        <v>2843</v>
      </c>
      <c r="BX148" s="19">
        <f t="shared" si="539"/>
        <v>3650</v>
      </c>
      <c r="BY148" s="19">
        <f t="shared" si="539"/>
        <v>2494</v>
      </c>
      <c r="BZ148" s="19">
        <f t="shared" si="539"/>
        <v>1941</v>
      </c>
      <c r="CA148" s="20">
        <f t="shared" si="539"/>
        <v>2227</v>
      </c>
      <c r="CB148" s="18">
        <f t="shared" si="25"/>
        <v>2018.5</v>
      </c>
      <c r="CC148" s="19">
        <f t="shared" ref="CC148:CG148" si="540">CC60-CB60</f>
        <v>2318</v>
      </c>
      <c r="CD148" s="19">
        <f t="shared" si="540"/>
        <v>2379</v>
      </c>
      <c r="CE148" s="19">
        <f t="shared" si="540"/>
        <v>1902</v>
      </c>
      <c r="CF148" s="19">
        <f t="shared" si="540"/>
        <v>3416</v>
      </c>
      <c r="CG148" s="20">
        <f t="shared" si="540"/>
        <v>2421</v>
      </c>
    </row>
    <row r="149">
      <c r="A149" s="14" t="s">
        <v>67</v>
      </c>
      <c r="B149" s="18">
        <f t="shared" si="27"/>
        <v>6245.5</v>
      </c>
      <c r="C149" s="19">
        <f t="shared" ref="C149:K149" si="541">C61-B61</f>
        <v>8677</v>
      </c>
      <c r="D149" s="19">
        <f t="shared" si="541"/>
        <v>7851</v>
      </c>
      <c r="E149" s="19">
        <f t="shared" si="541"/>
        <v>10675</v>
      </c>
      <c r="F149" s="19">
        <f t="shared" si="541"/>
        <v>14774</v>
      </c>
      <c r="G149" s="19">
        <f t="shared" si="541"/>
        <v>10875</v>
      </c>
      <c r="H149" s="19">
        <f t="shared" si="541"/>
        <v>13060</v>
      </c>
      <c r="I149" s="19">
        <f t="shared" si="541"/>
        <v>12272</v>
      </c>
      <c r="J149" s="19">
        <f t="shared" si="541"/>
        <v>8801</v>
      </c>
      <c r="K149" s="20">
        <f t="shared" si="541"/>
        <v>9839</v>
      </c>
      <c r="L149" s="18">
        <f t="shared" si="11"/>
        <v>8563.333333</v>
      </c>
      <c r="M149" s="19">
        <f t="shared" ref="M149:T149" si="542">M61-L61</f>
        <v>8677</v>
      </c>
      <c r="N149" s="19">
        <f t="shared" si="542"/>
        <v>7278</v>
      </c>
      <c r="O149" s="19">
        <f t="shared" si="542"/>
        <v>11945</v>
      </c>
      <c r="P149" s="19">
        <f t="shared" si="542"/>
        <v>13178</v>
      </c>
      <c r="Q149" s="19">
        <f t="shared" si="542"/>
        <v>8954</v>
      </c>
      <c r="R149" s="19">
        <f t="shared" si="542"/>
        <v>13732</v>
      </c>
      <c r="S149" s="19">
        <f t="shared" si="542"/>
        <v>11096</v>
      </c>
      <c r="T149" s="20">
        <f t="shared" si="542"/>
        <v>8629</v>
      </c>
      <c r="U149" s="18">
        <f t="shared" si="13"/>
        <v>7942</v>
      </c>
      <c r="V149" s="19">
        <f t="shared" ref="V149:AD149" si="543">V61-U61</f>
        <v>8407</v>
      </c>
      <c r="W149" s="19">
        <f t="shared" si="543"/>
        <v>7105</v>
      </c>
      <c r="X149" s="19">
        <f t="shared" si="543"/>
        <v>14369</v>
      </c>
      <c r="Y149" s="19">
        <f t="shared" si="543"/>
        <v>13460</v>
      </c>
      <c r="Z149" s="19">
        <f t="shared" si="543"/>
        <v>9844</v>
      </c>
      <c r="AA149" s="19">
        <f t="shared" si="543"/>
        <v>13245</v>
      </c>
      <c r="AB149" s="19">
        <f t="shared" si="543"/>
        <v>10426</v>
      </c>
      <c r="AC149" s="19">
        <f t="shared" si="543"/>
        <v>9428</v>
      </c>
      <c r="AD149" s="20">
        <f t="shared" si="543"/>
        <v>8790</v>
      </c>
      <c r="AE149" s="18">
        <f t="shared" si="15"/>
        <v>7926.666667</v>
      </c>
      <c r="AF149" s="19">
        <f t="shared" ref="AF149:AN149" si="544">AF61-AE61</f>
        <v>8027</v>
      </c>
      <c r="AG149" s="19">
        <f t="shared" si="544"/>
        <v>8210</v>
      </c>
      <c r="AH149" s="19">
        <f t="shared" si="544"/>
        <v>13906</v>
      </c>
      <c r="AI149" s="19">
        <f t="shared" si="544"/>
        <v>12380</v>
      </c>
      <c r="AJ149" s="19">
        <f t="shared" si="544"/>
        <v>10567</v>
      </c>
      <c r="AK149" s="19">
        <f t="shared" si="544"/>
        <v>12737</v>
      </c>
      <c r="AL149" s="19">
        <f t="shared" si="544"/>
        <v>11595</v>
      </c>
      <c r="AM149" s="19">
        <f t="shared" si="544"/>
        <v>10053</v>
      </c>
      <c r="AN149" s="20">
        <f t="shared" si="544"/>
        <v>9011</v>
      </c>
      <c r="AO149" s="18">
        <f t="shared" si="17"/>
        <v>8381.666667</v>
      </c>
      <c r="AP149" s="19">
        <f t="shared" ref="AP149:AX149" si="545">AP61-AO61</f>
        <v>8580</v>
      </c>
      <c r="AQ149" s="19">
        <f t="shared" si="545"/>
        <v>7740</v>
      </c>
      <c r="AR149" s="19">
        <f t="shared" si="545"/>
        <v>13835</v>
      </c>
      <c r="AS149" s="19">
        <f t="shared" si="545"/>
        <v>13055</v>
      </c>
      <c r="AT149" s="19">
        <f t="shared" si="545"/>
        <v>10137</v>
      </c>
      <c r="AU149" s="19">
        <f t="shared" si="545"/>
        <v>12084</v>
      </c>
      <c r="AV149" s="19">
        <f t="shared" si="545"/>
        <v>12487</v>
      </c>
      <c r="AW149" s="19">
        <f t="shared" si="545"/>
        <v>10251</v>
      </c>
      <c r="AX149" s="20">
        <f t="shared" si="545"/>
        <v>8680</v>
      </c>
      <c r="AY149" s="18">
        <f t="shared" si="19"/>
        <v>7731.333333</v>
      </c>
      <c r="AZ149" s="19">
        <f t="shared" ref="AZ149:BH149" si="546">AZ61-AY61</f>
        <v>8535</v>
      </c>
      <c r="BA149" s="19">
        <f t="shared" si="546"/>
        <v>6719</v>
      </c>
      <c r="BB149" s="19">
        <f t="shared" si="546"/>
        <v>13365</v>
      </c>
      <c r="BC149" s="19">
        <f t="shared" si="546"/>
        <v>11896</v>
      </c>
      <c r="BD149" s="19">
        <f t="shared" si="546"/>
        <v>9129</v>
      </c>
      <c r="BE149" s="19">
        <f t="shared" si="546"/>
        <v>10218</v>
      </c>
      <c r="BF149" s="19">
        <f t="shared" si="546"/>
        <v>9961</v>
      </c>
      <c r="BG149" s="19">
        <f t="shared" si="546"/>
        <v>7872</v>
      </c>
      <c r="BH149" s="20">
        <f t="shared" si="546"/>
        <v>7622</v>
      </c>
      <c r="BI149" s="18">
        <f t="shared" si="21"/>
        <v>7311.666667</v>
      </c>
      <c r="BJ149" s="19">
        <f t="shared" ref="BJ149:BP149" si="547">BJ61-BI61</f>
        <v>5418</v>
      </c>
      <c r="BK149" s="19">
        <f t="shared" si="547"/>
        <v>5499</v>
      </c>
      <c r="BL149" s="19">
        <f t="shared" si="547"/>
        <v>11052</v>
      </c>
      <c r="BM149" s="19">
        <f t="shared" si="547"/>
        <v>10231</v>
      </c>
      <c r="BN149" s="19">
        <f t="shared" si="547"/>
        <v>10095</v>
      </c>
      <c r="BO149" s="19">
        <f t="shared" si="547"/>
        <v>11266</v>
      </c>
      <c r="BP149" s="20">
        <f t="shared" si="547"/>
        <v>9638</v>
      </c>
      <c r="BQ149" s="18">
        <f t="shared" si="23"/>
        <v>6707</v>
      </c>
      <c r="BR149" s="19">
        <f t="shared" ref="BR149:CA149" si="548">BR61-BQ61</f>
        <v>8189</v>
      </c>
      <c r="BS149" s="19">
        <f t="shared" si="548"/>
        <v>7718</v>
      </c>
      <c r="BT149" s="19">
        <f t="shared" si="548"/>
        <v>6124</v>
      </c>
      <c r="BU149" s="19">
        <f t="shared" si="548"/>
        <v>11310</v>
      </c>
      <c r="BV149" s="19">
        <f t="shared" si="548"/>
        <v>8917</v>
      </c>
      <c r="BW149" s="19">
        <f t="shared" si="548"/>
        <v>7973</v>
      </c>
      <c r="BX149" s="19">
        <f t="shared" si="548"/>
        <v>9588</v>
      </c>
      <c r="BY149" s="19">
        <f t="shared" si="548"/>
        <v>7776</v>
      </c>
      <c r="BZ149" s="19">
        <f t="shared" si="548"/>
        <v>6292</v>
      </c>
      <c r="CA149" s="20">
        <f t="shared" si="548"/>
        <v>7026</v>
      </c>
      <c r="CB149" s="18">
        <f t="shared" si="25"/>
        <v>7264</v>
      </c>
      <c r="CC149" s="19">
        <f t="shared" ref="CC149:CG149" si="549">CC61-CB61</f>
        <v>8460</v>
      </c>
      <c r="CD149" s="19">
        <f t="shared" si="549"/>
        <v>7938</v>
      </c>
      <c r="CE149" s="19">
        <f t="shared" si="549"/>
        <v>6877</v>
      </c>
      <c r="CF149" s="19">
        <f t="shared" si="549"/>
        <v>11921</v>
      </c>
      <c r="CG149" s="20">
        <f t="shared" si="549"/>
        <v>8158</v>
      </c>
    </row>
    <row r="150">
      <c r="A150" s="14" t="s">
        <v>68</v>
      </c>
      <c r="B150" s="18">
        <f t="shared" si="27"/>
        <v>10052</v>
      </c>
      <c r="C150" s="19">
        <f t="shared" ref="C150:K150" si="550">C62-B62</f>
        <v>13755</v>
      </c>
      <c r="D150" s="19">
        <f t="shared" si="550"/>
        <v>13496</v>
      </c>
      <c r="E150" s="19">
        <f t="shared" si="550"/>
        <v>16856</v>
      </c>
      <c r="F150" s="19">
        <f t="shared" si="550"/>
        <v>16033</v>
      </c>
      <c r="G150" s="19">
        <f t="shared" si="550"/>
        <v>17686</v>
      </c>
      <c r="H150" s="19">
        <f t="shared" si="550"/>
        <v>17449</v>
      </c>
      <c r="I150" s="19">
        <f t="shared" si="550"/>
        <v>17340</v>
      </c>
      <c r="J150" s="19">
        <f t="shared" si="550"/>
        <v>15941</v>
      </c>
      <c r="K150" s="20">
        <f t="shared" si="550"/>
        <v>14466</v>
      </c>
      <c r="L150" s="18">
        <f t="shared" si="11"/>
        <v>13474.33333</v>
      </c>
      <c r="M150" s="19">
        <f t="shared" ref="M150:T150" si="551">M62-L62</f>
        <v>13233</v>
      </c>
      <c r="N150" s="19">
        <f t="shared" si="551"/>
        <v>11705</v>
      </c>
      <c r="O150" s="19">
        <f t="shared" si="551"/>
        <v>14357</v>
      </c>
      <c r="P150" s="19">
        <f t="shared" si="551"/>
        <v>16603</v>
      </c>
      <c r="Q150" s="19">
        <f t="shared" si="551"/>
        <v>17133</v>
      </c>
      <c r="R150" s="19">
        <f t="shared" si="551"/>
        <v>18861</v>
      </c>
      <c r="S150" s="19">
        <f t="shared" si="551"/>
        <v>17074</v>
      </c>
      <c r="T150" s="20">
        <f t="shared" si="551"/>
        <v>14780</v>
      </c>
      <c r="U150" s="18">
        <f t="shared" si="13"/>
        <v>12223.33333</v>
      </c>
      <c r="V150" s="19">
        <f t="shared" ref="V150:AD150" si="552">V62-U62</f>
        <v>13838</v>
      </c>
      <c r="W150" s="19">
        <f t="shared" si="552"/>
        <v>11297</v>
      </c>
      <c r="X150" s="19">
        <f t="shared" si="552"/>
        <v>15494</v>
      </c>
      <c r="Y150" s="19">
        <f t="shared" si="552"/>
        <v>14732</v>
      </c>
      <c r="Z150" s="19">
        <f t="shared" si="552"/>
        <v>16664</v>
      </c>
      <c r="AA150" s="19">
        <f t="shared" si="552"/>
        <v>17984</v>
      </c>
      <c r="AB150" s="19">
        <f t="shared" si="552"/>
        <v>15070</v>
      </c>
      <c r="AC150" s="19">
        <f t="shared" si="552"/>
        <v>14141</v>
      </c>
      <c r="AD150" s="20">
        <f t="shared" si="552"/>
        <v>13114</v>
      </c>
      <c r="AE150" s="18">
        <f t="shared" si="15"/>
        <v>12111</v>
      </c>
      <c r="AF150" s="19">
        <f t="shared" ref="AF150:AN150" si="553">AF62-AE62</f>
        <v>12194</v>
      </c>
      <c r="AG150" s="19">
        <f t="shared" si="553"/>
        <v>12052</v>
      </c>
      <c r="AH150" s="19">
        <f t="shared" si="553"/>
        <v>15251</v>
      </c>
      <c r="AI150" s="19">
        <f t="shared" si="553"/>
        <v>15031</v>
      </c>
      <c r="AJ150" s="19">
        <f t="shared" si="553"/>
        <v>15880</v>
      </c>
      <c r="AK150" s="19">
        <f t="shared" si="553"/>
        <v>16451</v>
      </c>
      <c r="AL150" s="19">
        <f t="shared" si="553"/>
        <v>16133</v>
      </c>
      <c r="AM150" s="19">
        <f t="shared" si="553"/>
        <v>13513</v>
      </c>
      <c r="AN150" s="20">
        <f t="shared" si="553"/>
        <v>12875</v>
      </c>
      <c r="AO150" s="18">
        <f t="shared" si="17"/>
        <v>11804</v>
      </c>
      <c r="AP150" s="19">
        <f t="shared" ref="AP150:AX150" si="554">AP62-AO62</f>
        <v>12611</v>
      </c>
      <c r="AQ150" s="19">
        <f t="shared" si="554"/>
        <v>12068</v>
      </c>
      <c r="AR150" s="19">
        <f t="shared" si="554"/>
        <v>15107</v>
      </c>
      <c r="AS150" s="19">
        <f t="shared" si="554"/>
        <v>14463</v>
      </c>
      <c r="AT150" s="19">
        <f t="shared" si="554"/>
        <v>16216</v>
      </c>
      <c r="AU150" s="19">
        <f t="shared" si="554"/>
        <v>16903</v>
      </c>
      <c r="AV150" s="19">
        <f t="shared" si="554"/>
        <v>16462</v>
      </c>
      <c r="AW150" s="19">
        <f t="shared" si="554"/>
        <v>14180</v>
      </c>
      <c r="AX150" s="20">
        <f t="shared" si="554"/>
        <v>13118</v>
      </c>
      <c r="AY150" s="18">
        <f t="shared" si="19"/>
        <v>11400</v>
      </c>
      <c r="AZ150" s="19">
        <f t="shared" ref="AZ150:BH150" si="555">AZ62-AY62</f>
        <v>12587</v>
      </c>
      <c r="BA150" s="19">
        <f t="shared" si="555"/>
        <v>11138</v>
      </c>
      <c r="BB150" s="19">
        <f t="shared" si="555"/>
        <v>14233</v>
      </c>
      <c r="BC150" s="19">
        <f t="shared" si="555"/>
        <v>14832</v>
      </c>
      <c r="BD150" s="19">
        <f t="shared" si="555"/>
        <v>14867</v>
      </c>
      <c r="BE150" s="19">
        <f t="shared" si="555"/>
        <v>14929</v>
      </c>
      <c r="BF150" s="19">
        <f t="shared" si="555"/>
        <v>14588</v>
      </c>
      <c r="BG150" s="19">
        <f t="shared" si="555"/>
        <v>12262</v>
      </c>
      <c r="BH150" s="20">
        <f t="shared" si="555"/>
        <v>11326</v>
      </c>
      <c r="BI150" s="18">
        <f t="shared" si="21"/>
        <v>11037</v>
      </c>
      <c r="BJ150" s="19">
        <f t="shared" ref="BJ150:BP150" si="556">BJ62-BI62</f>
        <v>5962</v>
      </c>
      <c r="BK150" s="19">
        <f t="shared" si="556"/>
        <v>7486</v>
      </c>
      <c r="BL150" s="19">
        <f t="shared" si="556"/>
        <v>13065</v>
      </c>
      <c r="BM150" s="19">
        <f t="shared" si="556"/>
        <v>13953</v>
      </c>
      <c r="BN150" s="19">
        <f t="shared" si="556"/>
        <v>13620</v>
      </c>
      <c r="BO150" s="19">
        <f t="shared" si="556"/>
        <v>14470</v>
      </c>
      <c r="BP150" s="20">
        <f t="shared" si="556"/>
        <v>13957</v>
      </c>
      <c r="BQ150" s="18">
        <f t="shared" si="23"/>
        <v>9487</v>
      </c>
      <c r="BR150" s="19">
        <f t="shared" ref="BR150:CA150" si="557">BR62-BQ62</f>
        <v>11729</v>
      </c>
      <c r="BS150" s="19">
        <f t="shared" si="557"/>
        <v>10507</v>
      </c>
      <c r="BT150" s="19">
        <f t="shared" si="557"/>
        <v>9389</v>
      </c>
      <c r="BU150" s="19">
        <f t="shared" si="557"/>
        <v>13623</v>
      </c>
      <c r="BV150" s="19">
        <f t="shared" si="557"/>
        <v>12168</v>
      </c>
      <c r="BW150" s="19">
        <f t="shared" si="557"/>
        <v>12314</v>
      </c>
      <c r="BX150" s="19">
        <f t="shared" si="557"/>
        <v>13063</v>
      </c>
      <c r="BY150" s="19">
        <f t="shared" si="557"/>
        <v>11896</v>
      </c>
      <c r="BZ150" s="19">
        <f t="shared" si="557"/>
        <v>9821</v>
      </c>
      <c r="CA150" s="20">
        <f t="shared" si="557"/>
        <v>10753</v>
      </c>
      <c r="CB150" s="18">
        <f t="shared" si="25"/>
        <v>10159.5</v>
      </c>
      <c r="CC150" s="19">
        <f t="shared" ref="CC150:CG150" si="558">CC62-CB62</f>
        <v>11277</v>
      </c>
      <c r="CD150" s="19">
        <f t="shared" si="558"/>
        <v>11653</v>
      </c>
      <c r="CE150" s="19">
        <f t="shared" si="558"/>
        <v>10245</v>
      </c>
      <c r="CF150" s="19">
        <f t="shared" si="558"/>
        <v>13901</v>
      </c>
      <c r="CG150" s="20">
        <f t="shared" si="558"/>
        <v>12045</v>
      </c>
    </row>
    <row r="151">
      <c r="A151" s="22" t="s">
        <v>96</v>
      </c>
      <c r="B151" s="18">
        <f t="shared" si="27"/>
        <v>4350.25</v>
      </c>
      <c r="C151" s="19">
        <f t="shared" ref="C151:K151" si="559">C63-B63</f>
        <v>6423</v>
      </c>
      <c r="D151" s="19">
        <f t="shared" si="559"/>
        <v>6475</v>
      </c>
      <c r="E151" s="19">
        <f t="shared" si="559"/>
        <v>6241</v>
      </c>
      <c r="F151" s="19">
        <f t="shared" si="559"/>
        <v>7288</v>
      </c>
      <c r="G151" s="19">
        <f t="shared" si="559"/>
        <v>7589</v>
      </c>
      <c r="H151" s="19">
        <f t="shared" si="559"/>
        <v>7940</v>
      </c>
      <c r="I151" s="19">
        <f t="shared" si="559"/>
        <v>8386</v>
      </c>
      <c r="J151" s="19">
        <f t="shared" si="559"/>
        <v>7838</v>
      </c>
      <c r="K151" s="20">
        <f t="shared" si="559"/>
        <v>6866</v>
      </c>
      <c r="L151" s="18">
        <f t="shared" si="11"/>
        <v>6233</v>
      </c>
      <c r="M151" s="19">
        <f t="shared" ref="M151:T151" si="560">M63-L63</f>
        <v>6376</v>
      </c>
      <c r="N151" s="19">
        <f t="shared" si="560"/>
        <v>5506</v>
      </c>
      <c r="O151" s="19">
        <f t="shared" si="560"/>
        <v>6559</v>
      </c>
      <c r="P151" s="19">
        <f t="shared" si="560"/>
        <v>7881</v>
      </c>
      <c r="Q151" s="19">
        <f t="shared" si="560"/>
        <v>8072</v>
      </c>
      <c r="R151" s="19">
        <f t="shared" si="560"/>
        <v>8868</v>
      </c>
      <c r="S151" s="19">
        <f t="shared" si="560"/>
        <v>8326</v>
      </c>
      <c r="T151" s="20">
        <f t="shared" si="560"/>
        <v>7076</v>
      </c>
      <c r="U151" s="18">
        <f t="shared" si="13"/>
        <v>5910.333333</v>
      </c>
      <c r="V151" s="19">
        <f t="shared" ref="V151:AD151" si="561">V63-U63</f>
        <v>6831</v>
      </c>
      <c r="W151" s="19">
        <f t="shared" si="561"/>
        <v>5503</v>
      </c>
      <c r="X151" s="19">
        <f t="shared" si="561"/>
        <v>7378</v>
      </c>
      <c r="Y151" s="19">
        <f t="shared" si="561"/>
        <v>7203</v>
      </c>
      <c r="Z151" s="19">
        <f t="shared" si="561"/>
        <v>7814</v>
      </c>
      <c r="AA151" s="19">
        <f t="shared" si="561"/>
        <v>8966</v>
      </c>
      <c r="AB151" s="19">
        <f t="shared" si="561"/>
        <v>7777</v>
      </c>
      <c r="AC151" s="19">
        <f t="shared" si="561"/>
        <v>7209</v>
      </c>
      <c r="AD151" s="20">
        <f t="shared" si="561"/>
        <v>6426</v>
      </c>
      <c r="AE151" s="18">
        <f t="shared" si="15"/>
        <v>5884.333333</v>
      </c>
      <c r="AF151" s="19">
        <f t="shared" ref="AF151:AN151" si="562">AF63-AE63</f>
        <v>5968</v>
      </c>
      <c r="AG151" s="19">
        <f t="shared" si="562"/>
        <v>5773</v>
      </c>
      <c r="AH151" s="19">
        <f t="shared" si="562"/>
        <v>7045</v>
      </c>
      <c r="AI151" s="19">
        <f t="shared" si="562"/>
        <v>7104</v>
      </c>
      <c r="AJ151" s="19">
        <f t="shared" si="562"/>
        <v>7401</v>
      </c>
      <c r="AK151" s="19">
        <f t="shared" si="562"/>
        <v>8183</v>
      </c>
      <c r="AL151" s="19">
        <f t="shared" si="562"/>
        <v>8261</v>
      </c>
      <c r="AM151" s="19">
        <f t="shared" si="562"/>
        <v>6597</v>
      </c>
      <c r="AN151" s="20">
        <f t="shared" si="562"/>
        <v>6299</v>
      </c>
      <c r="AO151" s="18">
        <f t="shared" si="17"/>
        <v>5567.333333</v>
      </c>
      <c r="AP151" s="19">
        <f t="shared" ref="AP151:AX151" si="563">AP63-AO63</f>
        <v>5884</v>
      </c>
      <c r="AQ151" s="19">
        <f t="shared" si="563"/>
        <v>5618</v>
      </c>
      <c r="AR151" s="19">
        <f t="shared" si="563"/>
        <v>7048</v>
      </c>
      <c r="AS151" s="19">
        <f t="shared" si="563"/>
        <v>6528</v>
      </c>
      <c r="AT151" s="19">
        <f t="shared" si="563"/>
        <v>7267</v>
      </c>
      <c r="AU151" s="19">
        <f t="shared" si="563"/>
        <v>8416</v>
      </c>
      <c r="AV151" s="19">
        <f t="shared" si="563"/>
        <v>7955</v>
      </c>
      <c r="AW151" s="19">
        <f t="shared" si="563"/>
        <v>6983</v>
      </c>
      <c r="AX151" s="20">
        <f t="shared" si="563"/>
        <v>6605</v>
      </c>
      <c r="AY151" s="18">
        <f t="shared" si="19"/>
        <v>0</v>
      </c>
      <c r="AZ151" s="19">
        <f t="shared" ref="AZ151:BH151" si="564">AZ63-AY63</f>
        <v>0</v>
      </c>
      <c r="BA151" s="19">
        <f t="shared" si="564"/>
        <v>0</v>
      </c>
      <c r="BB151" s="19">
        <f t="shared" si="564"/>
        <v>0</v>
      </c>
      <c r="BC151" s="19">
        <f t="shared" si="564"/>
        <v>0</v>
      </c>
      <c r="BD151" s="19">
        <f t="shared" si="564"/>
        <v>0</v>
      </c>
      <c r="BE151" s="19">
        <f t="shared" si="564"/>
        <v>0</v>
      </c>
      <c r="BF151" s="19">
        <f t="shared" si="564"/>
        <v>0</v>
      </c>
      <c r="BG151" s="19">
        <f t="shared" si="564"/>
        <v>0</v>
      </c>
      <c r="BH151" s="20">
        <f t="shared" si="564"/>
        <v>73322</v>
      </c>
      <c r="BI151" s="18">
        <f t="shared" si="21"/>
        <v>0</v>
      </c>
      <c r="BJ151" s="19">
        <f t="shared" ref="BJ151:BP151" si="565">BJ63-BI63</f>
        <v>0</v>
      </c>
      <c r="BK151" s="19">
        <f t="shared" si="565"/>
        <v>0</v>
      </c>
      <c r="BL151" s="19">
        <f t="shared" si="565"/>
        <v>0</v>
      </c>
      <c r="BM151" s="19">
        <f t="shared" si="565"/>
        <v>0</v>
      </c>
      <c r="BN151" s="19">
        <f t="shared" si="565"/>
        <v>0</v>
      </c>
      <c r="BO151" s="19">
        <f t="shared" si="565"/>
        <v>0</v>
      </c>
      <c r="BP151" s="20">
        <f t="shared" si="565"/>
        <v>0</v>
      </c>
      <c r="BQ151" s="18">
        <f t="shared" si="23"/>
        <v>0</v>
      </c>
      <c r="BR151" s="19">
        <f t="shared" ref="BR151:CA151" si="566">BR63-BQ63</f>
        <v>0</v>
      </c>
      <c r="BS151" s="19">
        <f t="shared" si="566"/>
        <v>0</v>
      </c>
      <c r="BT151" s="19">
        <f t="shared" si="566"/>
        <v>0</v>
      </c>
      <c r="BU151" s="19">
        <f t="shared" si="566"/>
        <v>0</v>
      </c>
      <c r="BV151" s="19">
        <f t="shared" si="566"/>
        <v>0</v>
      </c>
      <c r="BW151" s="19">
        <f t="shared" si="566"/>
        <v>0</v>
      </c>
      <c r="BX151" s="19">
        <f t="shared" si="566"/>
        <v>0</v>
      </c>
      <c r="BY151" s="19">
        <f t="shared" si="566"/>
        <v>0</v>
      </c>
      <c r="BZ151" s="19">
        <f t="shared" si="566"/>
        <v>0</v>
      </c>
      <c r="CA151" s="20">
        <f t="shared" si="566"/>
        <v>0</v>
      </c>
      <c r="CB151" s="18">
        <f t="shared" si="25"/>
        <v>0</v>
      </c>
      <c r="CC151" s="19">
        <f t="shared" ref="CC151:CG151" si="567">CC63-CB63</f>
        <v>0</v>
      </c>
      <c r="CD151" s="19">
        <f t="shared" si="567"/>
        <v>0</v>
      </c>
      <c r="CE151" s="19">
        <f t="shared" si="567"/>
        <v>0</v>
      </c>
      <c r="CF151" s="19">
        <f t="shared" si="567"/>
        <v>0</v>
      </c>
      <c r="CG151" s="20">
        <f t="shared" si="567"/>
        <v>0</v>
      </c>
    </row>
    <row r="152">
      <c r="A152" s="14" t="s">
        <v>70</v>
      </c>
      <c r="B152" s="18">
        <f t="shared" si="27"/>
        <v>3172</v>
      </c>
      <c r="C152" s="19">
        <f t="shared" ref="C152:K152" si="568">C64-B64</f>
        <v>3918</v>
      </c>
      <c r="D152" s="19">
        <f t="shared" si="568"/>
        <v>3503</v>
      </c>
      <c r="E152" s="19">
        <f t="shared" si="568"/>
        <v>3804</v>
      </c>
      <c r="F152" s="19">
        <f t="shared" si="568"/>
        <v>4314</v>
      </c>
      <c r="G152" s="19">
        <f t="shared" si="568"/>
        <v>4194</v>
      </c>
      <c r="H152" s="19">
        <f t="shared" si="568"/>
        <v>4584</v>
      </c>
      <c r="I152" s="19">
        <f t="shared" si="568"/>
        <v>4526</v>
      </c>
      <c r="J152" s="19">
        <f t="shared" si="568"/>
        <v>3914</v>
      </c>
      <c r="K152" s="20">
        <f t="shared" si="568"/>
        <v>3875</v>
      </c>
      <c r="L152" s="18">
        <f t="shared" si="11"/>
        <v>3742.333333</v>
      </c>
      <c r="M152" s="19">
        <f t="shared" ref="M152:T152" si="569">M64-L64</f>
        <v>3473</v>
      </c>
      <c r="N152" s="19">
        <f t="shared" si="569"/>
        <v>3264</v>
      </c>
      <c r="O152" s="19">
        <f t="shared" si="569"/>
        <v>3671</v>
      </c>
      <c r="P152" s="19">
        <f t="shared" si="569"/>
        <v>4343</v>
      </c>
      <c r="Q152" s="19">
        <f t="shared" si="569"/>
        <v>4388</v>
      </c>
      <c r="R152" s="19">
        <f t="shared" si="569"/>
        <v>5025</v>
      </c>
      <c r="S152" s="19">
        <f t="shared" si="569"/>
        <v>4458</v>
      </c>
      <c r="T152" s="20">
        <f t="shared" si="569"/>
        <v>3908</v>
      </c>
      <c r="U152" s="18">
        <f t="shared" si="13"/>
        <v>3031.666667</v>
      </c>
      <c r="V152" s="19">
        <f t="shared" ref="V152:AD152" si="570">V64-U64</f>
        <v>3175</v>
      </c>
      <c r="W152" s="19">
        <f t="shared" si="570"/>
        <v>2841</v>
      </c>
      <c r="X152" s="19">
        <f t="shared" si="570"/>
        <v>3154</v>
      </c>
      <c r="Y152" s="19">
        <f t="shared" si="570"/>
        <v>3326</v>
      </c>
      <c r="Z152" s="19">
        <f t="shared" si="570"/>
        <v>3643</v>
      </c>
      <c r="AA152" s="19">
        <f t="shared" si="570"/>
        <v>4315</v>
      </c>
      <c r="AB152" s="19">
        <f t="shared" si="570"/>
        <v>3649</v>
      </c>
      <c r="AC152" s="19">
        <f t="shared" si="570"/>
        <v>3409</v>
      </c>
      <c r="AD152" s="20">
        <f t="shared" si="570"/>
        <v>3167</v>
      </c>
      <c r="AE152" s="18">
        <f t="shared" si="15"/>
        <v>2857.666667</v>
      </c>
      <c r="AF152" s="19">
        <f t="shared" ref="AF152:AN152" si="571">AF64-AE64</f>
        <v>2541</v>
      </c>
      <c r="AG152" s="19">
        <f t="shared" si="571"/>
        <v>2790</v>
      </c>
      <c r="AH152" s="19">
        <f t="shared" si="571"/>
        <v>3136</v>
      </c>
      <c r="AI152" s="19">
        <f t="shared" si="571"/>
        <v>3345</v>
      </c>
      <c r="AJ152" s="19">
        <f t="shared" si="571"/>
        <v>3599</v>
      </c>
      <c r="AK152" s="19">
        <f t="shared" si="571"/>
        <v>3808</v>
      </c>
      <c r="AL152" s="19">
        <f t="shared" si="571"/>
        <v>3660</v>
      </c>
      <c r="AM152" s="19">
        <f t="shared" si="571"/>
        <v>3188</v>
      </c>
      <c r="AN152" s="20">
        <f t="shared" si="571"/>
        <v>2941</v>
      </c>
      <c r="AO152" s="18">
        <f t="shared" si="17"/>
        <v>2763.333333</v>
      </c>
      <c r="AP152" s="19">
        <f t="shared" ref="AP152:AX152" si="572">AP64-AO64</f>
        <v>2969</v>
      </c>
      <c r="AQ152" s="19">
        <f t="shared" si="572"/>
        <v>2764</v>
      </c>
      <c r="AR152" s="19">
        <f t="shared" si="572"/>
        <v>3100</v>
      </c>
      <c r="AS152" s="19">
        <f t="shared" si="572"/>
        <v>3311</v>
      </c>
      <c r="AT152" s="19">
        <f t="shared" si="572"/>
        <v>3662</v>
      </c>
      <c r="AU152" s="19">
        <f t="shared" si="572"/>
        <v>3660</v>
      </c>
      <c r="AV152" s="19">
        <f t="shared" si="572"/>
        <v>3728</v>
      </c>
      <c r="AW152" s="19">
        <f t="shared" si="572"/>
        <v>3281</v>
      </c>
      <c r="AX152" s="20">
        <f t="shared" si="572"/>
        <v>3022</v>
      </c>
      <c r="AY152" s="18">
        <f t="shared" si="19"/>
        <v>0</v>
      </c>
      <c r="AZ152" s="19">
        <f t="shared" ref="AZ152:BH152" si="573">AZ64-AY64</f>
        <v>0</v>
      </c>
      <c r="BA152" s="19">
        <f t="shared" si="573"/>
        <v>0</v>
      </c>
      <c r="BB152" s="19">
        <f t="shared" si="573"/>
        <v>0</v>
      </c>
      <c r="BC152" s="19">
        <f t="shared" si="573"/>
        <v>0</v>
      </c>
      <c r="BD152" s="19">
        <f t="shared" si="573"/>
        <v>0</v>
      </c>
      <c r="BE152" s="19">
        <f t="shared" si="573"/>
        <v>0</v>
      </c>
      <c r="BF152" s="19">
        <f t="shared" si="573"/>
        <v>0</v>
      </c>
      <c r="BG152" s="19">
        <f t="shared" si="573"/>
        <v>0</v>
      </c>
      <c r="BH152" s="20">
        <f t="shared" si="573"/>
        <v>34338</v>
      </c>
      <c r="BI152" s="18">
        <f t="shared" si="21"/>
        <v>0</v>
      </c>
      <c r="BJ152" s="19">
        <f t="shared" ref="BJ152:BP152" si="574">BJ64-BI64</f>
        <v>0</v>
      </c>
      <c r="BK152" s="19">
        <f t="shared" si="574"/>
        <v>0</v>
      </c>
      <c r="BL152" s="19">
        <f t="shared" si="574"/>
        <v>0</v>
      </c>
      <c r="BM152" s="19">
        <f t="shared" si="574"/>
        <v>0</v>
      </c>
      <c r="BN152" s="19">
        <f t="shared" si="574"/>
        <v>0</v>
      </c>
      <c r="BO152" s="19">
        <f t="shared" si="574"/>
        <v>0</v>
      </c>
      <c r="BP152" s="20">
        <f t="shared" si="574"/>
        <v>0</v>
      </c>
      <c r="BQ152" s="18">
        <f t="shared" si="23"/>
        <v>0</v>
      </c>
      <c r="BR152" s="19">
        <f t="shared" ref="BR152:CA152" si="575">BR64-BQ64</f>
        <v>0</v>
      </c>
      <c r="BS152" s="19">
        <f t="shared" si="575"/>
        <v>0</v>
      </c>
      <c r="BT152" s="19">
        <f t="shared" si="575"/>
        <v>0</v>
      </c>
      <c r="BU152" s="19">
        <f t="shared" si="575"/>
        <v>0</v>
      </c>
      <c r="BV152" s="19">
        <f t="shared" si="575"/>
        <v>0</v>
      </c>
      <c r="BW152" s="19">
        <f t="shared" si="575"/>
        <v>0</v>
      </c>
      <c r="BX152" s="19">
        <f t="shared" si="575"/>
        <v>0</v>
      </c>
      <c r="BY152" s="19">
        <f t="shared" si="575"/>
        <v>0</v>
      </c>
      <c r="BZ152" s="19">
        <f t="shared" si="575"/>
        <v>0</v>
      </c>
      <c r="CA152" s="20">
        <f t="shared" si="575"/>
        <v>0</v>
      </c>
      <c r="CB152" s="18">
        <f t="shared" si="25"/>
        <v>0</v>
      </c>
      <c r="CC152" s="19">
        <f t="shared" ref="CC152:CG152" si="576">CC64-CB64</f>
        <v>0</v>
      </c>
      <c r="CD152" s="19">
        <f t="shared" si="576"/>
        <v>0</v>
      </c>
      <c r="CE152" s="19">
        <f t="shared" si="576"/>
        <v>0</v>
      </c>
      <c r="CF152" s="19">
        <f t="shared" si="576"/>
        <v>0</v>
      </c>
      <c r="CG152" s="20">
        <f t="shared" si="576"/>
        <v>0</v>
      </c>
    </row>
    <row r="153">
      <c r="A153" s="14" t="s">
        <v>71</v>
      </c>
      <c r="B153" s="18">
        <f t="shared" si="27"/>
        <v>2529.75</v>
      </c>
      <c r="C153" s="19">
        <f t="shared" ref="C153:K153" si="577">C65-B65</f>
        <v>3414</v>
      </c>
      <c r="D153" s="19">
        <f t="shared" si="577"/>
        <v>3518</v>
      </c>
      <c r="E153" s="19">
        <f t="shared" si="577"/>
        <v>6811</v>
      </c>
      <c r="F153" s="19">
        <f t="shared" si="577"/>
        <v>4431</v>
      </c>
      <c r="G153" s="19">
        <f t="shared" si="577"/>
        <v>5903</v>
      </c>
      <c r="H153" s="19">
        <f t="shared" si="577"/>
        <v>4925</v>
      </c>
      <c r="I153" s="19">
        <f t="shared" si="577"/>
        <v>4428</v>
      </c>
      <c r="J153" s="19">
        <f t="shared" si="577"/>
        <v>4189</v>
      </c>
      <c r="K153" s="20">
        <f t="shared" si="577"/>
        <v>3725</v>
      </c>
      <c r="L153" s="18">
        <f t="shared" si="11"/>
        <v>3499</v>
      </c>
      <c r="M153" s="19">
        <f t="shared" ref="M153:T153" si="578">M65-L65</f>
        <v>3384</v>
      </c>
      <c r="N153" s="19">
        <f t="shared" si="578"/>
        <v>2935</v>
      </c>
      <c r="O153" s="19">
        <f t="shared" si="578"/>
        <v>4127</v>
      </c>
      <c r="P153" s="19">
        <f t="shared" si="578"/>
        <v>4379</v>
      </c>
      <c r="Q153" s="19">
        <f t="shared" si="578"/>
        <v>4673</v>
      </c>
      <c r="R153" s="19">
        <f t="shared" si="578"/>
        <v>4968</v>
      </c>
      <c r="S153" s="19">
        <f t="shared" si="578"/>
        <v>4290</v>
      </c>
      <c r="T153" s="20">
        <f t="shared" si="578"/>
        <v>3796</v>
      </c>
      <c r="U153" s="18">
        <f t="shared" si="13"/>
        <v>3281.333333</v>
      </c>
      <c r="V153" s="19">
        <f t="shared" ref="V153:AD153" si="579">V65-U65</f>
        <v>3832</v>
      </c>
      <c r="W153" s="19">
        <f t="shared" si="579"/>
        <v>2953</v>
      </c>
      <c r="X153" s="19">
        <f t="shared" si="579"/>
        <v>4962</v>
      </c>
      <c r="Y153" s="19">
        <f t="shared" si="579"/>
        <v>4203</v>
      </c>
      <c r="Z153" s="19">
        <f t="shared" si="579"/>
        <v>5207</v>
      </c>
      <c r="AA153" s="19">
        <f t="shared" si="579"/>
        <v>4703</v>
      </c>
      <c r="AB153" s="19">
        <f t="shared" si="579"/>
        <v>3644</v>
      </c>
      <c r="AC153" s="19">
        <f t="shared" si="579"/>
        <v>3523</v>
      </c>
      <c r="AD153" s="20">
        <f t="shared" si="579"/>
        <v>3521</v>
      </c>
      <c r="AE153" s="18">
        <f t="shared" si="15"/>
        <v>3369</v>
      </c>
      <c r="AF153" s="19">
        <f t="shared" ref="AF153:AN153" si="580">AF65-AE65</f>
        <v>3685</v>
      </c>
      <c r="AG153" s="19">
        <f t="shared" si="580"/>
        <v>3489</v>
      </c>
      <c r="AH153" s="19">
        <f t="shared" si="580"/>
        <v>5070</v>
      </c>
      <c r="AI153" s="19">
        <f t="shared" si="580"/>
        <v>4582</v>
      </c>
      <c r="AJ153" s="19">
        <f t="shared" si="580"/>
        <v>4880</v>
      </c>
      <c r="AK153" s="19">
        <f t="shared" si="580"/>
        <v>4460</v>
      </c>
      <c r="AL153" s="19">
        <f t="shared" si="580"/>
        <v>4212</v>
      </c>
      <c r="AM153" s="19">
        <f t="shared" si="580"/>
        <v>3728</v>
      </c>
      <c r="AN153" s="20">
        <f t="shared" si="580"/>
        <v>3635</v>
      </c>
      <c r="AO153" s="18">
        <f t="shared" si="17"/>
        <v>3473.333333</v>
      </c>
      <c r="AP153" s="19">
        <f t="shared" ref="AP153:AX153" si="581">AP65-AO65</f>
        <v>3758</v>
      </c>
      <c r="AQ153" s="19">
        <f t="shared" si="581"/>
        <v>3686</v>
      </c>
      <c r="AR153" s="19">
        <f t="shared" si="581"/>
        <v>4959</v>
      </c>
      <c r="AS153" s="19">
        <f t="shared" si="581"/>
        <v>4624</v>
      </c>
      <c r="AT153" s="19">
        <f t="shared" si="581"/>
        <v>5287</v>
      </c>
      <c r="AU153" s="19">
        <f t="shared" si="581"/>
        <v>4827</v>
      </c>
      <c r="AV153" s="19">
        <f t="shared" si="581"/>
        <v>4779</v>
      </c>
      <c r="AW153" s="19">
        <f t="shared" si="581"/>
        <v>3916</v>
      </c>
      <c r="AX153" s="20">
        <f t="shared" si="581"/>
        <v>3491</v>
      </c>
      <c r="AY153" s="18">
        <f t="shared" si="19"/>
        <v>0</v>
      </c>
      <c r="AZ153" s="19">
        <f t="shared" ref="AZ153:BH153" si="582">AZ65-AY65</f>
        <v>0</v>
      </c>
      <c r="BA153" s="19">
        <f t="shared" si="582"/>
        <v>0</v>
      </c>
      <c r="BB153" s="19">
        <f t="shared" si="582"/>
        <v>0</v>
      </c>
      <c r="BC153" s="19">
        <f t="shared" si="582"/>
        <v>0</v>
      </c>
      <c r="BD153" s="19">
        <f t="shared" si="582"/>
        <v>0</v>
      </c>
      <c r="BE153" s="19">
        <f t="shared" si="582"/>
        <v>0</v>
      </c>
      <c r="BF153" s="19">
        <f t="shared" si="582"/>
        <v>0</v>
      </c>
      <c r="BG153" s="19">
        <f t="shared" si="582"/>
        <v>0</v>
      </c>
      <c r="BH153" s="20">
        <f t="shared" si="582"/>
        <v>47302</v>
      </c>
      <c r="BI153" s="18">
        <f t="shared" si="21"/>
        <v>0</v>
      </c>
      <c r="BJ153" s="19">
        <f t="shared" ref="BJ153:BP153" si="583">BJ65-BI65</f>
        <v>0</v>
      </c>
      <c r="BK153" s="19">
        <f t="shared" si="583"/>
        <v>0</v>
      </c>
      <c r="BL153" s="19">
        <f t="shared" si="583"/>
        <v>0</v>
      </c>
      <c r="BM153" s="19">
        <f t="shared" si="583"/>
        <v>0</v>
      </c>
      <c r="BN153" s="19">
        <f t="shared" si="583"/>
        <v>0</v>
      </c>
      <c r="BO153" s="19">
        <f t="shared" si="583"/>
        <v>0</v>
      </c>
      <c r="BP153" s="20">
        <f t="shared" si="583"/>
        <v>0</v>
      </c>
      <c r="BQ153" s="18">
        <f t="shared" si="23"/>
        <v>0</v>
      </c>
      <c r="BR153" s="19">
        <f t="shared" ref="BR153:CA153" si="584">BR65-BQ65</f>
        <v>0</v>
      </c>
      <c r="BS153" s="19">
        <f t="shared" si="584"/>
        <v>0</v>
      </c>
      <c r="BT153" s="19">
        <f t="shared" si="584"/>
        <v>0</v>
      </c>
      <c r="BU153" s="19">
        <f t="shared" si="584"/>
        <v>0</v>
      </c>
      <c r="BV153" s="19">
        <f t="shared" si="584"/>
        <v>0</v>
      </c>
      <c r="BW153" s="19">
        <f t="shared" si="584"/>
        <v>0</v>
      </c>
      <c r="BX153" s="19">
        <f t="shared" si="584"/>
        <v>0</v>
      </c>
      <c r="BY153" s="19">
        <f t="shared" si="584"/>
        <v>0</v>
      </c>
      <c r="BZ153" s="19">
        <f t="shared" si="584"/>
        <v>0</v>
      </c>
      <c r="CA153" s="20">
        <f t="shared" si="584"/>
        <v>0</v>
      </c>
      <c r="CB153" s="18">
        <f t="shared" si="25"/>
        <v>0</v>
      </c>
      <c r="CC153" s="19">
        <f t="shared" ref="CC153:CG153" si="585">CC65-CB65</f>
        <v>0</v>
      </c>
      <c r="CD153" s="19">
        <f t="shared" si="585"/>
        <v>0</v>
      </c>
      <c r="CE153" s="19">
        <f t="shared" si="585"/>
        <v>0</v>
      </c>
      <c r="CF153" s="19">
        <f t="shared" si="585"/>
        <v>0</v>
      </c>
      <c r="CG153" s="20">
        <f t="shared" si="585"/>
        <v>0</v>
      </c>
    </row>
    <row r="154">
      <c r="A154" s="14" t="s">
        <v>72</v>
      </c>
      <c r="B154" s="18">
        <f t="shared" si="27"/>
        <v>4641.25</v>
      </c>
      <c r="C154" s="19">
        <f t="shared" ref="C154:K154" si="586">C66-B66</f>
        <v>7382</v>
      </c>
      <c r="D154" s="19">
        <f t="shared" si="586"/>
        <v>6304</v>
      </c>
      <c r="E154" s="19">
        <f t="shared" si="586"/>
        <v>8078</v>
      </c>
      <c r="F154" s="19">
        <f t="shared" si="586"/>
        <v>9529</v>
      </c>
      <c r="G154" s="19">
        <f t="shared" si="586"/>
        <v>8570</v>
      </c>
      <c r="H154" s="19">
        <f t="shared" si="586"/>
        <v>10375</v>
      </c>
      <c r="I154" s="19">
        <f t="shared" si="586"/>
        <v>8923</v>
      </c>
      <c r="J154" s="19">
        <f t="shared" si="586"/>
        <v>7086</v>
      </c>
      <c r="K154" s="20">
        <f t="shared" si="586"/>
        <v>7979</v>
      </c>
      <c r="L154" s="18">
        <f t="shared" si="11"/>
        <v>6537</v>
      </c>
      <c r="M154" s="19">
        <f t="shared" ref="M154:T154" si="587">M66-L66</f>
        <v>6559</v>
      </c>
      <c r="N154" s="19">
        <f t="shared" si="587"/>
        <v>5699</v>
      </c>
      <c r="O154" s="19">
        <f t="shared" si="587"/>
        <v>8680</v>
      </c>
      <c r="P154" s="19">
        <f t="shared" si="587"/>
        <v>9401</v>
      </c>
      <c r="Q154" s="19">
        <f t="shared" si="587"/>
        <v>8088</v>
      </c>
      <c r="R154" s="19">
        <f t="shared" si="587"/>
        <v>9934</v>
      </c>
      <c r="S154" s="19">
        <f t="shared" si="587"/>
        <v>9578</v>
      </c>
      <c r="T154" s="20">
        <f t="shared" si="587"/>
        <v>7623</v>
      </c>
      <c r="U154" s="18">
        <f t="shared" si="13"/>
        <v>6636.666667</v>
      </c>
      <c r="V154" s="19">
        <f t="shared" ref="V154:AD154" si="588">V66-U66</f>
        <v>7242</v>
      </c>
      <c r="W154" s="19">
        <f t="shared" si="588"/>
        <v>6339</v>
      </c>
      <c r="X154" s="19">
        <f t="shared" si="588"/>
        <v>9633</v>
      </c>
      <c r="Y154" s="19">
        <f t="shared" si="588"/>
        <v>9815</v>
      </c>
      <c r="Z154" s="19">
        <f t="shared" si="588"/>
        <v>9535</v>
      </c>
      <c r="AA154" s="19">
        <f t="shared" si="588"/>
        <v>10083</v>
      </c>
      <c r="AB154" s="19">
        <f t="shared" si="588"/>
        <v>8771</v>
      </c>
      <c r="AC154" s="19">
        <f t="shared" si="588"/>
        <v>7612</v>
      </c>
      <c r="AD154" s="20">
        <f t="shared" si="588"/>
        <v>7487</v>
      </c>
      <c r="AE154" s="18">
        <f t="shared" si="15"/>
        <v>6672.666667</v>
      </c>
      <c r="AF154" s="19">
        <f t="shared" ref="AF154:AN154" si="589">AF66-AE66</f>
        <v>6735</v>
      </c>
      <c r="AG154" s="19">
        <f t="shared" si="589"/>
        <v>6881</v>
      </c>
      <c r="AH154" s="19">
        <f t="shared" si="589"/>
        <v>9768</v>
      </c>
      <c r="AI154" s="19">
        <f t="shared" si="589"/>
        <v>10403</v>
      </c>
      <c r="AJ154" s="19">
        <f t="shared" si="589"/>
        <v>9801</v>
      </c>
      <c r="AK154" s="19">
        <f t="shared" si="589"/>
        <v>9419</v>
      </c>
      <c r="AL154" s="19">
        <f t="shared" si="589"/>
        <v>9328</v>
      </c>
      <c r="AM154" s="19">
        <f t="shared" si="589"/>
        <v>8181</v>
      </c>
      <c r="AN154" s="20">
        <f t="shared" si="589"/>
        <v>7691</v>
      </c>
      <c r="AO154" s="18">
        <f t="shared" si="17"/>
        <v>6722.666667</v>
      </c>
      <c r="AP154" s="19">
        <f t="shared" ref="AP154:AX154" si="590">AP66-AO66</f>
        <v>7043</v>
      </c>
      <c r="AQ154" s="19">
        <f t="shared" si="590"/>
        <v>6620</v>
      </c>
      <c r="AR154" s="19">
        <f t="shared" si="590"/>
        <v>9849</v>
      </c>
      <c r="AS154" s="19">
        <f t="shared" si="590"/>
        <v>10173</v>
      </c>
      <c r="AT154" s="19">
        <f t="shared" si="590"/>
        <v>10363</v>
      </c>
      <c r="AU154" s="19">
        <f t="shared" si="590"/>
        <v>9469</v>
      </c>
      <c r="AV154" s="19">
        <f t="shared" si="590"/>
        <v>9653</v>
      </c>
      <c r="AW154" s="19">
        <f t="shared" si="590"/>
        <v>8432</v>
      </c>
      <c r="AX154" s="20">
        <f t="shared" si="590"/>
        <v>9083</v>
      </c>
      <c r="AY154" s="18">
        <f t="shared" si="19"/>
        <v>7020</v>
      </c>
      <c r="AZ154" s="19">
        <f t="shared" ref="AZ154:BH154" si="591">AZ66-AY66</f>
        <v>7467</v>
      </c>
      <c r="BA154" s="19">
        <f t="shared" si="591"/>
        <v>6597</v>
      </c>
      <c r="BB154" s="19">
        <f t="shared" si="591"/>
        <v>9174</v>
      </c>
      <c r="BC154" s="19">
        <f t="shared" si="591"/>
        <v>9699</v>
      </c>
      <c r="BD154" s="19">
        <f t="shared" si="591"/>
        <v>9760</v>
      </c>
      <c r="BE154" s="19">
        <f t="shared" si="591"/>
        <v>8789</v>
      </c>
      <c r="BF154" s="19">
        <f t="shared" si="591"/>
        <v>9087</v>
      </c>
      <c r="BG154" s="19">
        <f t="shared" si="591"/>
        <v>7969</v>
      </c>
      <c r="BH154" s="20">
        <f t="shared" si="591"/>
        <v>7951</v>
      </c>
      <c r="BI154" s="18">
        <f t="shared" si="21"/>
        <v>6782</v>
      </c>
      <c r="BJ154" s="19">
        <f t="shared" ref="BJ154:BP154" si="592">BJ66-BI66</f>
        <v>3836</v>
      </c>
      <c r="BK154" s="19">
        <f t="shared" si="592"/>
        <v>5261</v>
      </c>
      <c r="BL154" s="19">
        <f t="shared" si="592"/>
        <v>8604</v>
      </c>
      <c r="BM154" s="19">
        <f t="shared" si="592"/>
        <v>8592</v>
      </c>
      <c r="BN154" s="19">
        <f t="shared" si="592"/>
        <v>8854</v>
      </c>
      <c r="BO154" s="19">
        <f t="shared" si="592"/>
        <v>8456</v>
      </c>
      <c r="BP154" s="20">
        <f t="shared" si="592"/>
        <v>8140</v>
      </c>
      <c r="BQ154" s="18">
        <f t="shared" si="23"/>
        <v>5916</v>
      </c>
      <c r="BR154" s="19">
        <f t="shared" ref="BR154:CA154" si="593">BR66-BQ66</f>
        <v>7294</v>
      </c>
      <c r="BS154" s="19">
        <f t="shared" si="593"/>
        <v>6700</v>
      </c>
      <c r="BT154" s="19">
        <f t="shared" si="593"/>
        <v>6012</v>
      </c>
      <c r="BU154" s="19">
        <f t="shared" si="593"/>
        <v>9222</v>
      </c>
      <c r="BV154" s="19">
        <f t="shared" si="593"/>
        <v>7782</v>
      </c>
      <c r="BW154" s="19">
        <f t="shared" si="593"/>
        <v>8462</v>
      </c>
      <c r="BX154" s="19">
        <f t="shared" si="593"/>
        <v>8460</v>
      </c>
      <c r="BY154" s="19">
        <f t="shared" si="593"/>
        <v>7385</v>
      </c>
      <c r="BZ154" s="19">
        <f t="shared" si="593"/>
        <v>6731</v>
      </c>
      <c r="CA154" s="20">
        <f t="shared" si="593"/>
        <v>6876</v>
      </c>
      <c r="CB154" s="18">
        <f t="shared" si="25"/>
        <v>6322</v>
      </c>
      <c r="CC154" s="19">
        <f t="shared" ref="CC154:CG154" si="594">CC66-CB66</f>
        <v>7377</v>
      </c>
      <c r="CD154" s="19">
        <f t="shared" si="594"/>
        <v>7028</v>
      </c>
      <c r="CE154" s="19">
        <f t="shared" si="594"/>
        <v>6094</v>
      </c>
      <c r="CF154" s="19">
        <f t="shared" si="594"/>
        <v>9265</v>
      </c>
      <c r="CG154" s="20">
        <f t="shared" si="594"/>
        <v>7537</v>
      </c>
    </row>
    <row r="155">
      <c r="A155" s="14" t="s">
        <v>73</v>
      </c>
      <c r="B155" s="18">
        <f t="shared" si="27"/>
        <v>615.75</v>
      </c>
      <c r="C155" s="19">
        <f t="shared" ref="C155:K155" si="595">C67-B67</f>
        <v>794</v>
      </c>
      <c r="D155" s="19">
        <f t="shared" si="595"/>
        <v>698</v>
      </c>
      <c r="E155" s="19">
        <f t="shared" si="595"/>
        <v>772</v>
      </c>
      <c r="F155" s="19">
        <f t="shared" si="595"/>
        <v>1077</v>
      </c>
      <c r="G155" s="19">
        <f t="shared" si="595"/>
        <v>983</v>
      </c>
      <c r="H155" s="19">
        <f t="shared" si="595"/>
        <v>2102</v>
      </c>
      <c r="I155" s="19">
        <f t="shared" si="595"/>
        <v>1432</v>
      </c>
      <c r="J155" s="19">
        <f t="shared" si="595"/>
        <v>867</v>
      </c>
      <c r="K155" s="20">
        <f t="shared" si="595"/>
        <v>909</v>
      </c>
      <c r="L155" s="18">
        <f t="shared" si="11"/>
        <v>871.3333333</v>
      </c>
      <c r="M155" s="19">
        <f t="shared" ref="M155:T155" si="596">M67-L67</f>
        <v>925</v>
      </c>
      <c r="N155" s="19">
        <f t="shared" si="596"/>
        <v>670</v>
      </c>
      <c r="O155" s="19">
        <f t="shared" si="596"/>
        <v>819</v>
      </c>
      <c r="P155" s="19">
        <f t="shared" si="596"/>
        <v>1290</v>
      </c>
      <c r="Q155" s="19">
        <f t="shared" si="596"/>
        <v>1175</v>
      </c>
      <c r="R155" s="19">
        <f t="shared" si="596"/>
        <v>1922</v>
      </c>
      <c r="S155" s="19">
        <f t="shared" si="596"/>
        <v>1391</v>
      </c>
      <c r="T155" s="20">
        <f t="shared" si="596"/>
        <v>1087</v>
      </c>
      <c r="U155" s="18">
        <f t="shared" si="13"/>
        <v>867.3333333</v>
      </c>
      <c r="V155" s="19">
        <f t="shared" ref="V155:AD155" si="597">V67-U67</f>
        <v>932</v>
      </c>
      <c r="W155" s="19">
        <f t="shared" si="597"/>
        <v>738</v>
      </c>
      <c r="X155" s="19">
        <f t="shared" si="597"/>
        <v>970</v>
      </c>
      <c r="Y155" s="19">
        <f t="shared" si="597"/>
        <v>1357</v>
      </c>
      <c r="Z155" s="19">
        <f t="shared" si="597"/>
        <v>1307</v>
      </c>
      <c r="AA155" s="19">
        <f t="shared" si="597"/>
        <v>1768</v>
      </c>
      <c r="AB155" s="19">
        <f t="shared" si="597"/>
        <v>1365</v>
      </c>
      <c r="AC155" s="19">
        <f t="shared" si="597"/>
        <v>1222</v>
      </c>
      <c r="AD155" s="20">
        <f t="shared" si="597"/>
        <v>968</v>
      </c>
      <c r="AE155" s="18">
        <f t="shared" si="15"/>
        <v>942.3333333</v>
      </c>
      <c r="AF155" s="19">
        <f t="shared" ref="AF155:AN155" si="598">AF67-AE67</f>
        <v>784</v>
      </c>
      <c r="AG155" s="19">
        <f t="shared" si="598"/>
        <v>811</v>
      </c>
      <c r="AH155" s="19">
        <f t="shared" si="598"/>
        <v>918</v>
      </c>
      <c r="AI155" s="19">
        <f t="shared" si="598"/>
        <v>1368</v>
      </c>
      <c r="AJ155" s="19">
        <f t="shared" si="598"/>
        <v>1377</v>
      </c>
      <c r="AK155" s="19">
        <f t="shared" si="598"/>
        <v>1551</v>
      </c>
      <c r="AL155" s="19">
        <f t="shared" si="598"/>
        <v>1408</v>
      </c>
      <c r="AM155" s="19">
        <f t="shared" si="598"/>
        <v>1176</v>
      </c>
      <c r="AN155" s="20">
        <f t="shared" si="598"/>
        <v>1095</v>
      </c>
      <c r="AO155" s="18">
        <f t="shared" si="17"/>
        <v>959.3333333</v>
      </c>
      <c r="AP155" s="19">
        <f t="shared" ref="AP155:AX155" si="599">AP67-AO67</f>
        <v>889</v>
      </c>
      <c r="AQ155" s="19">
        <f t="shared" si="599"/>
        <v>804</v>
      </c>
      <c r="AR155" s="19">
        <f t="shared" si="599"/>
        <v>886</v>
      </c>
      <c r="AS155" s="19">
        <f t="shared" si="599"/>
        <v>1306</v>
      </c>
      <c r="AT155" s="19">
        <f t="shared" si="599"/>
        <v>1215</v>
      </c>
      <c r="AU155" s="19">
        <f t="shared" si="599"/>
        <v>1551</v>
      </c>
      <c r="AV155" s="19">
        <f t="shared" si="599"/>
        <v>1484</v>
      </c>
      <c r="AW155" s="19">
        <f t="shared" si="599"/>
        <v>1156</v>
      </c>
      <c r="AX155" s="20">
        <f t="shared" si="599"/>
        <v>868</v>
      </c>
      <c r="AY155" s="18">
        <f t="shared" si="19"/>
        <v>1025.333333</v>
      </c>
      <c r="AZ155" s="19">
        <f t="shared" ref="AZ155:BH155" si="600">AZ67-AY67</f>
        <v>830</v>
      </c>
      <c r="BA155" s="19">
        <f t="shared" si="600"/>
        <v>693</v>
      </c>
      <c r="BB155" s="19">
        <f t="shared" si="600"/>
        <v>814</v>
      </c>
      <c r="BC155" s="19">
        <f t="shared" si="600"/>
        <v>1267</v>
      </c>
      <c r="BD155" s="19">
        <f t="shared" si="600"/>
        <v>1205</v>
      </c>
      <c r="BE155" s="19">
        <f t="shared" si="600"/>
        <v>1360</v>
      </c>
      <c r="BF155" s="19">
        <f t="shared" si="600"/>
        <v>1377</v>
      </c>
      <c r="BG155" s="19">
        <f t="shared" si="600"/>
        <v>1062</v>
      </c>
      <c r="BH155" s="20">
        <f t="shared" si="600"/>
        <v>1022</v>
      </c>
      <c r="BI155" s="18">
        <f t="shared" si="21"/>
        <v>980.3333333</v>
      </c>
      <c r="BJ155" s="19">
        <f t="shared" ref="BJ155:BP155" si="601">BJ67-BI67</f>
        <v>494</v>
      </c>
      <c r="BK155" s="19">
        <f t="shared" si="601"/>
        <v>562</v>
      </c>
      <c r="BL155" s="19">
        <f t="shared" si="601"/>
        <v>776</v>
      </c>
      <c r="BM155" s="19">
        <f t="shared" si="601"/>
        <v>1154</v>
      </c>
      <c r="BN155" s="19">
        <f t="shared" si="601"/>
        <v>1121</v>
      </c>
      <c r="BO155" s="19">
        <f t="shared" si="601"/>
        <v>1230</v>
      </c>
      <c r="BP155" s="20">
        <f t="shared" si="601"/>
        <v>1018</v>
      </c>
      <c r="BQ155" s="18">
        <f t="shared" si="23"/>
        <v>770.5</v>
      </c>
      <c r="BR155" s="19">
        <f t="shared" ref="BR155:CA155" si="602">BR67-BQ67</f>
        <v>925</v>
      </c>
      <c r="BS155" s="19">
        <f t="shared" si="602"/>
        <v>872</v>
      </c>
      <c r="BT155" s="19">
        <f t="shared" si="602"/>
        <v>667</v>
      </c>
      <c r="BU155" s="19">
        <f t="shared" si="602"/>
        <v>1000</v>
      </c>
      <c r="BV155" s="19">
        <f t="shared" si="602"/>
        <v>1306</v>
      </c>
      <c r="BW155" s="19">
        <f t="shared" si="602"/>
        <v>1065</v>
      </c>
      <c r="BX155" s="19">
        <f t="shared" si="602"/>
        <v>1354</v>
      </c>
      <c r="BY155" s="19">
        <f t="shared" si="602"/>
        <v>1100</v>
      </c>
      <c r="BZ155" s="19">
        <f t="shared" si="602"/>
        <v>912</v>
      </c>
      <c r="CA155" s="20">
        <f t="shared" si="602"/>
        <v>878</v>
      </c>
      <c r="CB155" s="18">
        <f t="shared" si="25"/>
        <v>898</v>
      </c>
      <c r="CC155" s="19">
        <f t="shared" ref="CC155:CG155" si="603">CC67-CB67</f>
        <v>966</v>
      </c>
      <c r="CD155" s="19">
        <f t="shared" si="603"/>
        <v>875</v>
      </c>
      <c r="CE155" s="19">
        <f t="shared" si="603"/>
        <v>799</v>
      </c>
      <c r="CF155" s="19">
        <f t="shared" si="603"/>
        <v>827</v>
      </c>
      <c r="CG155" s="20">
        <f t="shared" si="603"/>
        <v>1102</v>
      </c>
    </row>
    <row r="156">
      <c r="A156" s="14" t="s">
        <v>74</v>
      </c>
      <c r="B156" s="18">
        <f t="shared" si="27"/>
        <v>2213.25</v>
      </c>
      <c r="C156" s="19">
        <f t="shared" ref="C156:K156" si="604">C68-B68</f>
        <v>3419</v>
      </c>
      <c r="D156" s="19">
        <f t="shared" si="604"/>
        <v>2438</v>
      </c>
      <c r="E156" s="19">
        <f t="shared" si="604"/>
        <v>2930</v>
      </c>
      <c r="F156" s="19">
        <f t="shared" si="604"/>
        <v>3847</v>
      </c>
      <c r="G156" s="19">
        <f t="shared" si="604"/>
        <v>3852</v>
      </c>
      <c r="H156" s="19">
        <f t="shared" si="604"/>
        <v>4617</v>
      </c>
      <c r="I156" s="19">
        <f t="shared" si="604"/>
        <v>4753</v>
      </c>
      <c r="J156" s="19">
        <f t="shared" si="604"/>
        <v>3646</v>
      </c>
      <c r="K156" s="20">
        <f t="shared" si="604"/>
        <v>3491</v>
      </c>
      <c r="L156" s="18">
        <f t="shared" si="11"/>
        <v>3071</v>
      </c>
      <c r="M156" s="19">
        <f t="shared" ref="M156:T156" si="605">M68-L68</f>
        <v>3099</v>
      </c>
      <c r="N156" s="19">
        <f t="shared" si="605"/>
        <v>3244</v>
      </c>
      <c r="O156" s="19">
        <f t="shared" si="605"/>
        <v>3755</v>
      </c>
      <c r="P156" s="19">
        <f t="shared" si="605"/>
        <v>4532</v>
      </c>
      <c r="Q156" s="19">
        <f t="shared" si="605"/>
        <v>3905</v>
      </c>
      <c r="R156" s="19">
        <f t="shared" si="605"/>
        <v>5279</v>
      </c>
      <c r="S156" s="19">
        <f t="shared" si="605"/>
        <v>4804</v>
      </c>
      <c r="T156" s="20">
        <f t="shared" si="605"/>
        <v>3908</v>
      </c>
      <c r="U156" s="18">
        <f t="shared" si="13"/>
        <v>3208.666667</v>
      </c>
      <c r="V156" s="19">
        <f t="shared" ref="V156:AD156" si="606">V68-U68</f>
        <v>3613</v>
      </c>
      <c r="W156" s="19">
        <f t="shared" si="606"/>
        <v>3210</v>
      </c>
      <c r="X156" s="19">
        <f t="shared" si="606"/>
        <v>4806</v>
      </c>
      <c r="Y156" s="19">
        <f t="shared" si="606"/>
        <v>4159</v>
      </c>
      <c r="Z156" s="19">
        <f t="shared" si="606"/>
        <v>3996</v>
      </c>
      <c r="AA156" s="19">
        <f t="shared" si="606"/>
        <v>5113</v>
      </c>
      <c r="AB156" s="19">
        <f t="shared" si="606"/>
        <v>4561</v>
      </c>
      <c r="AC156" s="19">
        <f t="shared" si="606"/>
        <v>3870</v>
      </c>
      <c r="AD156" s="20">
        <f t="shared" si="606"/>
        <v>3804</v>
      </c>
      <c r="AE156" s="18">
        <f t="shared" si="15"/>
        <v>2970.333333</v>
      </c>
      <c r="AF156" s="19">
        <f t="shared" ref="AF156:AN156" si="607">AF68-AE68</f>
        <v>3265</v>
      </c>
      <c r="AG156" s="19">
        <f t="shared" si="607"/>
        <v>2869</v>
      </c>
      <c r="AH156" s="19">
        <f t="shared" si="607"/>
        <v>4358</v>
      </c>
      <c r="AI156" s="19">
        <f t="shared" si="607"/>
        <v>3597</v>
      </c>
      <c r="AJ156" s="19">
        <f t="shared" si="607"/>
        <v>4427</v>
      </c>
      <c r="AK156" s="19">
        <f t="shared" si="607"/>
        <v>4769</v>
      </c>
      <c r="AL156" s="19">
        <f t="shared" si="607"/>
        <v>4408</v>
      </c>
      <c r="AM156" s="19">
        <f t="shared" si="607"/>
        <v>3710</v>
      </c>
      <c r="AN156" s="20">
        <f t="shared" si="607"/>
        <v>3663</v>
      </c>
      <c r="AO156" s="18">
        <f t="shared" si="17"/>
        <v>3025</v>
      </c>
      <c r="AP156" s="19">
        <f t="shared" ref="AP156:AX156" si="608">AP68-AO68</f>
        <v>3475</v>
      </c>
      <c r="AQ156" s="19">
        <f t="shared" si="608"/>
        <v>3021</v>
      </c>
      <c r="AR156" s="19">
        <f t="shared" si="608"/>
        <v>4618</v>
      </c>
      <c r="AS156" s="19">
        <f t="shared" si="608"/>
        <v>4346</v>
      </c>
      <c r="AT156" s="19">
        <f t="shared" si="608"/>
        <v>4142</v>
      </c>
      <c r="AU156" s="19">
        <f t="shared" si="608"/>
        <v>4442</v>
      </c>
      <c r="AV156" s="19">
        <f t="shared" si="608"/>
        <v>4839</v>
      </c>
      <c r="AW156" s="19">
        <f t="shared" si="608"/>
        <v>4070</v>
      </c>
      <c r="AX156" s="20">
        <f t="shared" si="608"/>
        <v>3723</v>
      </c>
      <c r="AY156" s="18">
        <f t="shared" si="19"/>
        <v>2990.333333</v>
      </c>
      <c r="AZ156" s="19">
        <f t="shared" ref="AZ156:BH156" si="609">AZ68-AY68</f>
        <v>3650</v>
      </c>
      <c r="BA156" s="19">
        <f t="shared" si="609"/>
        <v>2912</v>
      </c>
      <c r="BB156" s="19">
        <f t="shared" si="609"/>
        <v>4085</v>
      </c>
      <c r="BC156" s="19">
        <f t="shared" si="609"/>
        <v>3803</v>
      </c>
      <c r="BD156" s="19">
        <f t="shared" si="609"/>
        <v>4248</v>
      </c>
      <c r="BE156" s="19">
        <f t="shared" si="609"/>
        <v>4238</v>
      </c>
      <c r="BF156" s="19">
        <f t="shared" si="609"/>
        <v>4593</v>
      </c>
      <c r="BG156" s="19">
        <f t="shared" si="609"/>
        <v>3892</v>
      </c>
      <c r="BH156" s="20">
        <f t="shared" si="609"/>
        <v>3991</v>
      </c>
      <c r="BI156" s="18">
        <f t="shared" si="21"/>
        <v>3140.333333</v>
      </c>
      <c r="BJ156" s="19">
        <f t="shared" ref="BJ156:BP156" si="610">BJ68-BI68</f>
        <v>1656</v>
      </c>
      <c r="BK156" s="19">
        <f t="shared" si="610"/>
        <v>1947</v>
      </c>
      <c r="BL156" s="19">
        <f t="shared" si="610"/>
        <v>4155</v>
      </c>
      <c r="BM156" s="19">
        <f t="shared" si="610"/>
        <v>2898</v>
      </c>
      <c r="BN156" s="19">
        <f t="shared" si="610"/>
        <v>3553</v>
      </c>
      <c r="BO156" s="19">
        <f t="shared" si="610"/>
        <v>6029</v>
      </c>
      <c r="BP156" s="20">
        <f t="shared" si="610"/>
        <v>4038</v>
      </c>
      <c r="BQ156" s="18">
        <f t="shared" si="23"/>
        <v>2776</v>
      </c>
      <c r="BR156" s="19">
        <f t="shared" ref="BR156:CA156" si="611">BR68-BQ68</f>
        <v>3927</v>
      </c>
      <c r="BS156" s="19">
        <f t="shared" si="611"/>
        <v>3688</v>
      </c>
      <c r="BT156" s="19">
        <f t="shared" si="611"/>
        <v>2885</v>
      </c>
      <c r="BU156" s="19">
        <f t="shared" si="611"/>
        <v>4575</v>
      </c>
      <c r="BV156" s="19">
        <f t="shared" si="611"/>
        <v>3112</v>
      </c>
      <c r="BW156" s="19">
        <f t="shared" si="611"/>
        <v>4181</v>
      </c>
      <c r="BX156" s="19">
        <f t="shared" si="611"/>
        <v>4453</v>
      </c>
      <c r="BY156" s="19">
        <f t="shared" si="611"/>
        <v>4181</v>
      </c>
      <c r="BZ156" s="19">
        <f t="shared" si="611"/>
        <v>3243</v>
      </c>
      <c r="CA156" s="20">
        <f t="shared" si="611"/>
        <v>3466</v>
      </c>
      <c r="CB156" s="18">
        <f t="shared" si="25"/>
        <v>2391.5</v>
      </c>
      <c r="CC156" s="19">
        <f t="shared" ref="CC156:CG156" si="612">CC68-CB68</f>
        <v>3432</v>
      </c>
      <c r="CD156" s="19">
        <f t="shared" si="612"/>
        <v>3557</v>
      </c>
      <c r="CE156" s="19">
        <f t="shared" si="612"/>
        <v>2677</v>
      </c>
      <c r="CF156" s="19">
        <f t="shared" si="612"/>
        <v>4091</v>
      </c>
      <c r="CG156" s="20">
        <f t="shared" si="612"/>
        <v>3357</v>
      </c>
    </row>
    <row r="157">
      <c r="A157" s="14" t="s">
        <v>75</v>
      </c>
      <c r="B157" s="18">
        <f t="shared" si="27"/>
        <v>660.25</v>
      </c>
      <c r="C157" s="19">
        <f t="shared" ref="C157:K157" si="613">C69-B69</f>
        <v>815</v>
      </c>
      <c r="D157" s="19">
        <f t="shared" si="613"/>
        <v>628</v>
      </c>
      <c r="E157" s="19">
        <f t="shared" si="613"/>
        <v>909</v>
      </c>
      <c r="F157" s="19">
        <f t="shared" si="613"/>
        <v>754</v>
      </c>
      <c r="G157" s="19">
        <f t="shared" si="613"/>
        <v>928</v>
      </c>
      <c r="H157" s="19">
        <f t="shared" si="613"/>
        <v>1821</v>
      </c>
      <c r="I157" s="19">
        <f t="shared" si="613"/>
        <v>1859</v>
      </c>
      <c r="J157" s="19">
        <f t="shared" si="613"/>
        <v>1125</v>
      </c>
      <c r="K157" s="20">
        <f t="shared" si="613"/>
        <v>1084</v>
      </c>
      <c r="L157" s="18">
        <f t="shared" si="11"/>
        <v>935.6666667</v>
      </c>
      <c r="M157" s="19">
        <f t="shared" ref="M157:T157" si="614">M69-L69</f>
        <v>730</v>
      </c>
      <c r="N157" s="19">
        <f t="shared" si="614"/>
        <v>590</v>
      </c>
      <c r="O157" s="19">
        <f t="shared" si="614"/>
        <v>654</v>
      </c>
      <c r="P157" s="19">
        <f t="shared" si="614"/>
        <v>678</v>
      </c>
      <c r="Q157" s="19">
        <f t="shared" si="614"/>
        <v>845</v>
      </c>
      <c r="R157" s="19">
        <f t="shared" si="614"/>
        <v>2570</v>
      </c>
      <c r="S157" s="19">
        <f t="shared" si="614"/>
        <v>1875</v>
      </c>
      <c r="T157" s="20">
        <f t="shared" si="614"/>
        <v>1113</v>
      </c>
      <c r="U157" s="18">
        <f t="shared" si="13"/>
        <v>738.6666667</v>
      </c>
      <c r="V157" s="19">
        <f t="shared" ref="V157:AD157" si="615">V69-U69</f>
        <v>862</v>
      </c>
      <c r="W157" s="19">
        <f t="shared" si="615"/>
        <v>573</v>
      </c>
      <c r="X157" s="19">
        <f t="shared" si="615"/>
        <v>1411</v>
      </c>
      <c r="Y157" s="19">
        <f t="shared" si="615"/>
        <v>1036</v>
      </c>
      <c r="Z157" s="19">
        <f t="shared" si="615"/>
        <v>950</v>
      </c>
      <c r="AA157" s="19">
        <f t="shared" si="615"/>
        <v>2268</v>
      </c>
      <c r="AB157" s="19">
        <f t="shared" si="615"/>
        <v>1603</v>
      </c>
      <c r="AC157" s="19">
        <f t="shared" si="615"/>
        <v>1247</v>
      </c>
      <c r="AD157" s="20">
        <f t="shared" si="615"/>
        <v>1037</v>
      </c>
      <c r="AE157" s="18">
        <f t="shared" si="15"/>
        <v>913</v>
      </c>
      <c r="AF157" s="19">
        <f t="shared" ref="AF157:AN157" si="616">AF69-AE69</f>
        <v>731</v>
      </c>
      <c r="AG157" s="19">
        <f t="shared" si="616"/>
        <v>626</v>
      </c>
      <c r="AH157" s="19">
        <f t="shared" si="616"/>
        <v>1123</v>
      </c>
      <c r="AI157" s="19">
        <f t="shared" si="616"/>
        <v>819</v>
      </c>
      <c r="AJ157" s="19">
        <f t="shared" si="616"/>
        <v>1079</v>
      </c>
      <c r="AK157" s="19">
        <f t="shared" si="616"/>
        <v>1872</v>
      </c>
      <c r="AL157" s="19">
        <f t="shared" si="616"/>
        <v>2055</v>
      </c>
      <c r="AM157" s="19">
        <f t="shared" si="616"/>
        <v>1267</v>
      </c>
      <c r="AN157" s="20">
        <f t="shared" si="616"/>
        <v>1012</v>
      </c>
      <c r="AO157" s="18">
        <f t="shared" si="17"/>
        <v>957.3333333</v>
      </c>
      <c r="AP157" s="19">
        <f t="shared" ref="AP157:AX157" si="617">AP69-AO69</f>
        <v>827</v>
      </c>
      <c r="AQ157" s="19">
        <f t="shared" si="617"/>
        <v>734</v>
      </c>
      <c r="AR157" s="19">
        <f t="shared" si="617"/>
        <v>1004</v>
      </c>
      <c r="AS157" s="19">
        <f t="shared" si="617"/>
        <v>923</v>
      </c>
      <c r="AT157" s="19">
        <f t="shared" si="617"/>
        <v>1165</v>
      </c>
      <c r="AU157" s="19">
        <f t="shared" si="617"/>
        <v>1653</v>
      </c>
      <c r="AV157" s="19">
        <f t="shared" si="617"/>
        <v>1924</v>
      </c>
      <c r="AW157" s="19">
        <f t="shared" si="617"/>
        <v>1363</v>
      </c>
      <c r="AX157" s="20">
        <f t="shared" si="617"/>
        <v>1011</v>
      </c>
      <c r="AY157" s="18">
        <f t="shared" si="19"/>
        <v>753.6666667</v>
      </c>
      <c r="AZ157" s="19">
        <f t="shared" ref="AZ157:BH157" si="618">AZ69-AY69</f>
        <v>745</v>
      </c>
      <c r="BA157" s="19">
        <f t="shared" si="618"/>
        <v>590</v>
      </c>
      <c r="BB157" s="19">
        <f t="shared" si="618"/>
        <v>983</v>
      </c>
      <c r="BC157" s="19">
        <f t="shared" si="618"/>
        <v>909</v>
      </c>
      <c r="BD157" s="19">
        <f t="shared" si="618"/>
        <v>945</v>
      </c>
      <c r="BE157" s="19">
        <f t="shared" si="618"/>
        <v>1596</v>
      </c>
      <c r="BF157" s="19">
        <f t="shared" si="618"/>
        <v>1613</v>
      </c>
      <c r="BG157" s="19">
        <f t="shared" si="618"/>
        <v>994</v>
      </c>
      <c r="BH157" s="20">
        <f t="shared" si="618"/>
        <v>984</v>
      </c>
      <c r="BI157" s="18">
        <f t="shared" si="21"/>
        <v>848</v>
      </c>
      <c r="BJ157" s="19">
        <f t="shared" ref="BJ157:BP157" si="619">BJ69-BI69</f>
        <v>415</v>
      </c>
      <c r="BK157" s="19">
        <f t="shared" si="619"/>
        <v>378</v>
      </c>
      <c r="BL157" s="19">
        <f t="shared" si="619"/>
        <v>857</v>
      </c>
      <c r="BM157" s="19">
        <f t="shared" si="619"/>
        <v>825</v>
      </c>
      <c r="BN157" s="19">
        <f t="shared" si="619"/>
        <v>836</v>
      </c>
      <c r="BO157" s="19">
        <f t="shared" si="619"/>
        <v>1304</v>
      </c>
      <c r="BP157" s="20">
        <f t="shared" si="619"/>
        <v>1310</v>
      </c>
      <c r="BQ157" s="18">
        <f t="shared" si="23"/>
        <v>799.5</v>
      </c>
      <c r="BR157" s="19">
        <f t="shared" ref="BR157:CA157" si="620">BR69-BQ69</f>
        <v>987</v>
      </c>
      <c r="BS157" s="19">
        <f t="shared" si="620"/>
        <v>967</v>
      </c>
      <c r="BT157" s="19">
        <f t="shared" si="620"/>
        <v>723</v>
      </c>
      <c r="BU157" s="19">
        <f t="shared" si="620"/>
        <v>1005</v>
      </c>
      <c r="BV157" s="19">
        <f t="shared" si="620"/>
        <v>751</v>
      </c>
      <c r="BW157" s="19">
        <f t="shared" si="620"/>
        <v>1051</v>
      </c>
      <c r="BX157" s="19">
        <f t="shared" si="620"/>
        <v>1572</v>
      </c>
      <c r="BY157" s="19">
        <f t="shared" si="620"/>
        <v>1586</v>
      </c>
      <c r="BZ157" s="19">
        <f t="shared" si="620"/>
        <v>885</v>
      </c>
      <c r="CA157" s="20">
        <f t="shared" si="620"/>
        <v>964</v>
      </c>
      <c r="CB157" s="18">
        <f t="shared" si="25"/>
        <v>793</v>
      </c>
      <c r="CC157" s="19">
        <f t="shared" ref="CC157:CG157" si="621">CC69-CB69</f>
        <v>1173</v>
      </c>
      <c r="CD157" s="19">
        <f t="shared" si="621"/>
        <v>1141</v>
      </c>
      <c r="CE157" s="19">
        <f t="shared" si="621"/>
        <v>911</v>
      </c>
      <c r="CF157" s="19">
        <f t="shared" si="621"/>
        <v>1236</v>
      </c>
      <c r="CG157" s="20">
        <f t="shared" si="621"/>
        <v>835</v>
      </c>
    </row>
    <row r="158">
      <c r="A158" s="14" t="s">
        <v>76</v>
      </c>
      <c r="B158" s="18">
        <f t="shared" si="27"/>
        <v>1194</v>
      </c>
      <c r="C158" s="19">
        <f t="shared" ref="C158:K158" si="622">C70-B70</f>
        <v>1669</v>
      </c>
      <c r="D158" s="19">
        <f t="shared" si="622"/>
        <v>1392</v>
      </c>
      <c r="E158" s="19">
        <f t="shared" si="622"/>
        <v>1797</v>
      </c>
      <c r="F158" s="19">
        <f t="shared" si="622"/>
        <v>2132</v>
      </c>
      <c r="G158" s="19">
        <f t="shared" si="622"/>
        <v>1956</v>
      </c>
      <c r="H158" s="19">
        <f t="shared" si="622"/>
        <v>2665</v>
      </c>
      <c r="I158" s="19">
        <f t="shared" si="622"/>
        <v>2548</v>
      </c>
      <c r="J158" s="19">
        <f t="shared" si="622"/>
        <v>2100</v>
      </c>
      <c r="K158" s="20">
        <f t="shared" si="622"/>
        <v>2066</v>
      </c>
      <c r="L158" s="18">
        <f t="shared" si="11"/>
        <v>1769</v>
      </c>
      <c r="M158" s="19">
        <f t="shared" ref="M158:T158" si="623">M70-L70</f>
        <v>1742</v>
      </c>
      <c r="N158" s="19">
        <f t="shared" si="623"/>
        <v>1566</v>
      </c>
      <c r="O158" s="19">
        <f t="shared" si="623"/>
        <v>2024</v>
      </c>
      <c r="P158" s="19">
        <f t="shared" si="623"/>
        <v>2156</v>
      </c>
      <c r="Q158" s="19">
        <f t="shared" si="623"/>
        <v>2151</v>
      </c>
      <c r="R158" s="19">
        <f t="shared" si="623"/>
        <v>2658</v>
      </c>
      <c r="S158" s="19">
        <f t="shared" si="623"/>
        <v>2644</v>
      </c>
      <c r="T158" s="20">
        <f t="shared" si="623"/>
        <v>2105</v>
      </c>
      <c r="U158" s="18">
        <f t="shared" si="13"/>
        <v>1722</v>
      </c>
      <c r="V158" s="19">
        <f t="shared" ref="V158:AD158" si="624">V70-U70</f>
        <v>1860</v>
      </c>
      <c r="W158" s="19">
        <f t="shared" si="624"/>
        <v>1583</v>
      </c>
      <c r="X158" s="19">
        <f t="shared" si="624"/>
        <v>2376</v>
      </c>
      <c r="Y158" s="19">
        <f t="shared" si="624"/>
        <v>2123</v>
      </c>
      <c r="Z158" s="19">
        <f t="shared" si="624"/>
        <v>2111</v>
      </c>
      <c r="AA158" s="19">
        <f t="shared" si="624"/>
        <v>2582</v>
      </c>
      <c r="AB158" s="19">
        <f t="shared" si="624"/>
        <v>2666</v>
      </c>
      <c r="AC158" s="19">
        <f t="shared" si="624"/>
        <v>2070</v>
      </c>
      <c r="AD158" s="20">
        <f t="shared" si="624"/>
        <v>1812</v>
      </c>
      <c r="AE158" s="18">
        <f t="shared" si="15"/>
        <v>1652</v>
      </c>
      <c r="AF158" s="19">
        <f t="shared" ref="AF158:AN158" si="625">AF70-AE70</f>
        <v>1752</v>
      </c>
      <c r="AG158" s="19">
        <f t="shared" si="625"/>
        <v>1607</v>
      </c>
      <c r="AH158" s="19">
        <f t="shared" si="625"/>
        <v>2529</v>
      </c>
      <c r="AI158" s="19">
        <f t="shared" si="625"/>
        <v>2192</v>
      </c>
      <c r="AJ158" s="19">
        <f t="shared" si="625"/>
        <v>2062</v>
      </c>
      <c r="AK158" s="19">
        <f t="shared" si="625"/>
        <v>2720</v>
      </c>
      <c r="AL158" s="19">
        <f t="shared" si="625"/>
        <v>2656</v>
      </c>
      <c r="AM158" s="19">
        <f t="shared" si="625"/>
        <v>1947</v>
      </c>
      <c r="AN158" s="20">
        <f t="shared" si="625"/>
        <v>1809</v>
      </c>
      <c r="AO158" s="18">
        <f t="shared" si="17"/>
        <v>1538</v>
      </c>
      <c r="AP158" s="19">
        <f t="shared" ref="AP158:AX158" si="626">AP70-AO70</f>
        <v>1657</v>
      </c>
      <c r="AQ158" s="19">
        <f t="shared" si="626"/>
        <v>1706</v>
      </c>
      <c r="AR158" s="19">
        <f t="shared" si="626"/>
        <v>2611</v>
      </c>
      <c r="AS158" s="19">
        <f t="shared" si="626"/>
        <v>2173</v>
      </c>
      <c r="AT158" s="19">
        <f t="shared" si="626"/>
        <v>2085</v>
      </c>
      <c r="AU158" s="19">
        <f t="shared" si="626"/>
        <v>2664</v>
      </c>
      <c r="AV158" s="19">
        <f t="shared" si="626"/>
        <v>2769</v>
      </c>
      <c r="AW158" s="19">
        <f t="shared" si="626"/>
        <v>2073</v>
      </c>
      <c r="AX158" s="20">
        <f t="shared" si="626"/>
        <v>1672</v>
      </c>
      <c r="AY158" s="18">
        <f t="shared" si="19"/>
        <v>1445.666667</v>
      </c>
      <c r="AZ158" s="19">
        <f t="shared" ref="AZ158:BH158" si="627">AZ70-AY70</f>
        <v>1337</v>
      </c>
      <c r="BA158" s="19">
        <f t="shared" si="627"/>
        <v>1321</v>
      </c>
      <c r="BB158" s="19">
        <f t="shared" si="627"/>
        <v>2491</v>
      </c>
      <c r="BC158" s="19">
        <f t="shared" si="627"/>
        <v>2096</v>
      </c>
      <c r="BD158" s="19">
        <f t="shared" si="627"/>
        <v>1756</v>
      </c>
      <c r="BE158" s="19">
        <f t="shared" si="627"/>
        <v>2380</v>
      </c>
      <c r="BF158" s="19">
        <f t="shared" si="627"/>
        <v>2545</v>
      </c>
      <c r="BG158" s="19">
        <f t="shared" si="627"/>
        <v>1670</v>
      </c>
      <c r="BH158" s="20">
        <f t="shared" si="627"/>
        <v>1588</v>
      </c>
      <c r="BI158" s="18">
        <f t="shared" si="21"/>
        <v>1354</v>
      </c>
      <c r="BJ158" s="19">
        <f t="shared" ref="BJ158:BP158" si="628">BJ70-BI70</f>
        <v>829</v>
      </c>
      <c r="BK158" s="19">
        <f t="shared" si="628"/>
        <v>960</v>
      </c>
      <c r="BL158" s="19">
        <f t="shared" si="628"/>
        <v>2266</v>
      </c>
      <c r="BM158" s="19">
        <f t="shared" si="628"/>
        <v>2022</v>
      </c>
      <c r="BN158" s="19">
        <f t="shared" si="628"/>
        <v>1842</v>
      </c>
      <c r="BO158" s="19">
        <f t="shared" si="628"/>
        <v>2528</v>
      </c>
      <c r="BP158" s="20">
        <f t="shared" si="628"/>
        <v>2498</v>
      </c>
      <c r="BQ158" s="18">
        <f t="shared" si="23"/>
        <v>1448.5</v>
      </c>
      <c r="BR158" s="19">
        <f t="shared" ref="BR158:CA158" si="629">BR70-BQ70</f>
        <v>1735</v>
      </c>
      <c r="BS158" s="19">
        <f t="shared" si="629"/>
        <v>1666</v>
      </c>
      <c r="BT158" s="19">
        <f t="shared" si="629"/>
        <v>1425</v>
      </c>
      <c r="BU158" s="19">
        <f t="shared" si="629"/>
        <v>2525</v>
      </c>
      <c r="BV158" s="19">
        <f t="shared" si="629"/>
        <v>2001</v>
      </c>
      <c r="BW158" s="19">
        <f t="shared" si="629"/>
        <v>1784</v>
      </c>
      <c r="BX158" s="19">
        <f t="shared" si="629"/>
        <v>2441</v>
      </c>
      <c r="BY158" s="19">
        <f t="shared" si="629"/>
        <v>2295</v>
      </c>
      <c r="BZ158" s="19">
        <f t="shared" si="629"/>
        <v>1374</v>
      </c>
      <c r="CA158" s="20">
        <f t="shared" si="629"/>
        <v>1648</v>
      </c>
      <c r="CB158" s="18">
        <f t="shared" si="25"/>
        <v>1337</v>
      </c>
      <c r="CC158" s="19">
        <f t="shared" ref="CC158:CG158" si="630">CC70-CB70</f>
        <v>1767</v>
      </c>
      <c r="CD158" s="19">
        <f t="shared" si="630"/>
        <v>1542</v>
      </c>
      <c r="CE158" s="19">
        <f t="shared" si="630"/>
        <v>1437</v>
      </c>
      <c r="CF158" s="19">
        <f t="shared" si="630"/>
        <v>2444</v>
      </c>
      <c r="CG158" s="20">
        <f t="shared" si="630"/>
        <v>1688</v>
      </c>
    </row>
    <row r="159">
      <c r="A159" s="14" t="s">
        <v>77</v>
      </c>
      <c r="B159" s="18">
        <f t="shared" si="27"/>
        <v>4046.75</v>
      </c>
      <c r="C159" s="19">
        <f t="shared" ref="C159:K159" si="631">C71-B71</f>
        <v>6531</v>
      </c>
      <c r="D159" s="19">
        <f t="shared" si="631"/>
        <v>6271</v>
      </c>
      <c r="E159" s="19">
        <f t="shared" si="631"/>
        <v>8358</v>
      </c>
      <c r="F159" s="19">
        <f t="shared" si="631"/>
        <v>9099</v>
      </c>
      <c r="G159" s="19">
        <f t="shared" si="631"/>
        <v>8834</v>
      </c>
      <c r="H159" s="19">
        <f t="shared" si="631"/>
        <v>9446</v>
      </c>
      <c r="I159" s="19">
        <f t="shared" si="631"/>
        <v>9280</v>
      </c>
      <c r="J159" s="19">
        <f t="shared" si="631"/>
        <v>7073</v>
      </c>
      <c r="K159" s="20">
        <f t="shared" si="631"/>
        <v>6751</v>
      </c>
      <c r="L159" s="18">
        <f t="shared" si="11"/>
        <v>5555</v>
      </c>
      <c r="M159" s="19">
        <f t="shared" ref="M159:T159" si="632">M71-L71</f>
        <v>6065</v>
      </c>
      <c r="N159" s="19">
        <f t="shared" si="632"/>
        <v>5434</v>
      </c>
      <c r="O159" s="19">
        <f t="shared" si="632"/>
        <v>9085</v>
      </c>
      <c r="P159" s="19">
        <f t="shared" si="632"/>
        <v>8017</v>
      </c>
      <c r="Q159" s="19">
        <f t="shared" si="632"/>
        <v>8075</v>
      </c>
      <c r="R159" s="19">
        <f t="shared" si="632"/>
        <v>10633</v>
      </c>
      <c r="S159" s="19">
        <f t="shared" si="632"/>
        <v>8591</v>
      </c>
      <c r="T159" s="20">
        <f t="shared" si="632"/>
        <v>6815</v>
      </c>
      <c r="U159" s="18">
        <f t="shared" si="13"/>
        <v>5298.333333</v>
      </c>
      <c r="V159" s="19">
        <f t="shared" ref="V159:AD159" si="633">V71-U71</f>
        <v>6067</v>
      </c>
      <c r="W159" s="19">
        <f t="shared" si="633"/>
        <v>5469</v>
      </c>
      <c r="X159" s="19">
        <f t="shared" si="633"/>
        <v>8801</v>
      </c>
      <c r="Y159" s="19">
        <f t="shared" si="633"/>
        <v>7419</v>
      </c>
      <c r="Z159" s="19">
        <f t="shared" si="633"/>
        <v>8643</v>
      </c>
      <c r="AA159" s="19">
        <f t="shared" si="633"/>
        <v>9962</v>
      </c>
      <c r="AB159" s="19">
        <f t="shared" si="633"/>
        <v>7639</v>
      </c>
      <c r="AC159" s="19">
        <f t="shared" si="633"/>
        <v>6368</v>
      </c>
      <c r="AD159" s="20">
        <f t="shared" si="633"/>
        <v>5978</v>
      </c>
      <c r="AE159" s="18">
        <f t="shared" si="15"/>
        <v>5157.666667</v>
      </c>
      <c r="AF159" s="19">
        <f t="shared" ref="AF159:AN159" si="634">AF71-AE71</f>
        <v>5223</v>
      </c>
      <c r="AG159" s="19">
        <f t="shared" si="634"/>
        <v>5568</v>
      </c>
      <c r="AH159" s="19">
        <f t="shared" si="634"/>
        <v>9142</v>
      </c>
      <c r="AI159" s="19">
        <f t="shared" si="634"/>
        <v>7532</v>
      </c>
      <c r="AJ159" s="19">
        <f t="shared" si="634"/>
        <v>8333</v>
      </c>
      <c r="AK159" s="19">
        <f t="shared" si="634"/>
        <v>8582</v>
      </c>
      <c r="AL159" s="19">
        <f t="shared" si="634"/>
        <v>7710</v>
      </c>
      <c r="AM159" s="19">
        <f t="shared" si="634"/>
        <v>6765</v>
      </c>
      <c r="AN159" s="20">
        <f t="shared" si="634"/>
        <v>6616</v>
      </c>
      <c r="AO159" s="18">
        <f t="shared" si="17"/>
        <v>5299.333333</v>
      </c>
      <c r="AP159" s="19">
        <f t="shared" ref="AP159:AX159" si="635">AP71-AO71</f>
        <v>5772</v>
      </c>
      <c r="AQ159" s="19">
        <f t="shared" si="635"/>
        <v>5987</v>
      </c>
      <c r="AR159" s="19">
        <f t="shared" si="635"/>
        <v>8992</v>
      </c>
      <c r="AS159" s="19">
        <f t="shared" si="635"/>
        <v>7858</v>
      </c>
      <c r="AT159" s="19">
        <f t="shared" si="635"/>
        <v>9500</v>
      </c>
      <c r="AU159" s="19">
        <f t="shared" si="635"/>
        <v>8725</v>
      </c>
      <c r="AV159" s="19">
        <f t="shared" si="635"/>
        <v>8901</v>
      </c>
      <c r="AW159" s="19">
        <f t="shared" si="635"/>
        <v>7051</v>
      </c>
      <c r="AX159" s="20">
        <f t="shared" si="635"/>
        <v>8135</v>
      </c>
      <c r="AY159" s="18">
        <f t="shared" si="19"/>
        <v>5531</v>
      </c>
      <c r="AZ159" s="19">
        <f t="shared" ref="AZ159:BH159" si="636">AZ71-AY71</f>
        <v>5925</v>
      </c>
      <c r="BA159" s="19">
        <f t="shared" si="636"/>
        <v>5689</v>
      </c>
      <c r="BB159" s="19">
        <f t="shared" si="636"/>
        <v>8252</v>
      </c>
      <c r="BC159" s="19">
        <f t="shared" si="636"/>
        <v>6954</v>
      </c>
      <c r="BD159" s="19">
        <f t="shared" si="636"/>
        <v>7933</v>
      </c>
      <c r="BE159" s="19">
        <f t="shared" si="636"/>
        <v>9386</v>
      </c>
      <c r="BF159" s="19">
        <f t="shared" si="636"/>
        <v>9211</v>
      </c>
      <c r="BG159" s="19">
        <f t="shared" si="636"/>
        <v>6703</v>
      </c>
      <c r="BH159" s="20">
        <f t="shared" si="636"/>
        <v>7178</v>
      </c>
      <c r="BI159" s="18">
        <f t="shared" si="21"/>
        <v>4896.333333</v>
      </c>
      <c r="BJ159" s="19">
        <f t="shared" ref="BJ159:BP159" si="637">BJ71-BI71</f>
        <v>3420</v>
      </c>
      <c r="BK159" s="19">
        <f t="shared" si="637"/>
        <v>4268</v>
      </c>
      <c r="BL159" s="19">
        <f t="shared" si="637"/>
        <v>7075</v>
      </c>
      <c r="BM159" s="19">
        <f t="shared" si="637"/>
        <v>5615</v>
      </c>
      <c r="BN159" s="19">
        <f t="shared" si="637"/>
        <v>6021</v>
      </c>
      <c r="BO159" s="19">
        <f t="shared" si="637"/>
        <v>7658</v>
      </c>
      <c r="BP159" s="20">
        <f t="shared" si="637"/>
        <v>7455</v>
      </c>
      <c r="BQ159" s="18">
        <f t="shared" si="23"/>
        <v>4380</v>
      </c>
      <c r="BR159" s="19">
        <f t="shared" ref="BR159:CA159" si="638">BR71-BQ71</f>
        <v>5640</v>
      </c>
      <c r="BS159" s="19">
        <f t="shared" si="638"/>
        <v>5406</v>
      </c>
      <c r="BT159" s="19">
        <f t="shared" si="638"/>
        <v>4949</v>
      </c>
      <c r="BU159" s="19">
        <f t="shared" si="638"/>
        <v>9403</v>
      </c>
      <c r="BV159" s="19">
        <f t="shared" si="638"/>
        <v>5982</v>
      </c>
      <c r="BW159" s="19">
        <f t="shared" si="638"/>
        <v>6218</v>
      </c>
      <c r="BX159" s="19">
        <f t="shared" si="638"/>
        <v>7315</v>
      </c>
      <c r="BY159" s="19">
        <f t="shared" si="638"/>
        <v>6566</v>
      </c>
      <c r="BZ159" s="19">
        <f t="shared" si="638"/>
        <v>5005</v>
      </c>
      <c r="CA159" s="20">
        <f t="shared" si="638"/>
        <v>4920</v>
      </c>
      <c r="CB159" s="18">
        <f t="shared" si="25"/>
        <v>5128.5</v>
      </c>
      <c r="CC159" s="19">
        <f t="shared" ref="CC159:CG159" si="639">CC71-CB71</f>
        <v>5847</v>
      </c>
      <c r="CD159" s="19">
        <f t="shared" si="639"/>
        <v>5846</v>
      </c>
      <c r="CE159" s="19">
        <f t="shared" si="639"/>
        <v>4909</v>
      </c>
      <c r="CF159" s="19">
        <f t="shared" si="639"/>
        <v>8131</v>
      </c>
      <c r="CG159" s="20">
        <f t="shared" si="639"/>
        <v>5507</v>
      </c>
    </row>
    <row r="160">
      <c r="A160" s="14" t="s">
        <v>78</v>
      </c>
      <c r="B160" s="18">
        <f t="shared" si="27"/>
        <v>1689.25</v>
      </c>
      <c r="C160" s="19">
        <f t="shared" ref="C160:K160" si="640">C72-B72</f>
        <v>2933</v>
      </c>
      <c r="D160" s="19">
        <f t="shared" si="640"/>
        <v>2390</v>
      </c>
      <c r="E160" s="19">
        <f t="shared" si="640"/>
        <v>2840</v>
      </c>
      <c r="F160" s="19">
        <f t="shared" si="640"/>
        <v>2937</v>
      </c>
      <c r="G160" s="19">
        <f t="shared" si="640"/>
        <v>3243</v>
      </c>
      <c r="H160" s="19">
        <f t="shared" si="640"/>
        <v>4277</v>
      </c>
      <c r="I160" s="19">
        <f t="shared" si="640"/>
        <v>4383</v>
      </c>
      <c r="J160" s="19">
        <f t="shared" si="640"/>
        <v>3286</v>
      </c>
      <c r="K160" s="20">
        <f t="shared" si="640"/>
        <v>3032</v>
      </c>
      <c r="L160" s="18">
        <f t="shared" si="11"/>
        <v>2541.333333</v>
      </c>
      <c r="M160" s="19">
        <f t="shared" ref="M160:T160" si="641">M72-L72</f>
        <v>2475</v>
      </c>
      <c r="N160" s="19">
        <f t="shared" si="641"/>
        <v>2214</v>
      </c>
      <c r="O160" s="19">
        <f t="shared" si="641"/>
        <v>2934</v>
      </c>
      <c r="P160" s="19">
        <f t="shared" si="641"/>
        <v>2926</v>
      </c>
      <c r="Q160" s="19">
        <f t="shared" si="641"/>
        <v>3150</v>
      </c>
      <c r="R160" s="19">
        <f t="shared" si="641"/>
        <v>4596</v>
      </c>
      <c r="S160" s="19">
        <f t="shared" si="641"/>
        <v>4447</v>
      </c>
      <c r="T160" s="20">
        <f t="shared" si="641"/>
        <v>3569</v>
      </c>
      <c r="U160" s="18">
        <f t="shared" si="13"/>
        <v>2414</v>
      </c>
      <c r="V160" s="19">
        <f t="shared" ref="V160:AD160" si="642">V72-U72</f>
        <v>2393</v>
      </c>
      <c r="W160" s="19">
        <f t="shared" si="642"/>
        <v>2203</v>
      </c>
      <c r="X160" s="19">
        <f t="shared" si="642"/>
        <v>2738</v>
      </c>
      <c r="Y160" s="19">
        <f t="shared" si="642"/>
        <v>2659</v>
      </c>
      <c r="Z160" s="19">
        <f t="shared" si="642"/>
        <v>2690</v>
      </c>
      <c r="AA160" s="19">
        <f t="shared" si="642"/>
        <v>3931</v>
      </c>
      <c r="AB160" s="19">
        <f t="shared" si="642"/>
        <v>4120</v>
      </c>
      <c r="AC160" s="19">
        <f t="shared" si="642"/>
        <v>3449</v>
      </c>
      <c r="AD160" s="20">
        <f t="shared" si="642"/>
        <v>3098</v>
      </c>
      <c r="AE160" s="18">
        <f t="shared" si="15"/>
        <v>2292</v>
      </c>
      <c r="AF160" s="19">
        <f t="shared" ref="AF160:AN160" si="643">AF72-AE72</f>
        <v>2483</v>
      </c>
      <c r="AG160" s="19">
        <f t="shared" si="643"/>
        <v>2255</v>
      </c>
      <c r="AH160" s="19">
        <f t="shared" si="643"/>
        <v>2775</v>
      </c>
      <c r="AI160" s="19">
        <f t="shared" si="643"/>
        <v>3031</v>
      </c>
      <c r="AJ160" s="19">
        <f t="shared" si="643"/>
        <v>2914</v>
      </c>
      <c r="AK160" s="19">
        <f t="shared" si="643"/>
        <v>4690</v>
      </c>
      <c r="AL160" s="19">
        <f t="shared" si="643"/>
        <v>4357</v>
      </c>
      <c r="AM160" s="19">
        <f t="shared" si="643"/>
        <v>3531</v>
      </c>
      <c r="AN160" s="20">
        <f t="shared" si="643"/>
        <v>2948</v>
      </c>
      <c r="AO160" s="18">
        <f t="shared" si="17"/>
        <v>2467.666667</v>
      </c>
      <c r="AP160" s="19">
        <f t="shared" ref="AP160:AX160" si="644">AP72-AO72</f>
        <v>2488</v>
      </c>
      <c r="AQ160" s="19">
        <f t="shared" si="644"/>
        <v>2550</v>
      </c>
      <c r="AR160" s="19">
        <f t="shared" si="644"/>
        <v>3256</v>
      </c>
      <c r="AS160" s="19">
        <f t="shared" si="644"/>
        <v>3034</v>
      </c>
      <c r="AT160" s="19">
        <f t="shared" si="644"/>
        <v>3265</v>
      </c>
      <c r="AU160" s="19">
        <f t="shared" si="644"/>
        <v>4186</v>
      </c>
      <c r="AV160" s="19">
        <f t="shared" si="644"/>
        <v>4008</v>
      </c>
      <c r="AW160" s="19">
        <f t="shared" si="644"/>
        <v>3555</v>
      </c>
      <c r="AX160" s="20">
        <f t="shared" si="644"/>
        <v>2938</v>
      </c>
      <c r="AY160" s="18">
        <f t="shared" si="19"/>
        <v>2532.666667</v>
      </c>
      <c r="AZ160" s="19">
        <f t="shared" ref="AZ160:BH160" si="645">AZ72-AY72</f>
        <v>2736</v>
      </c>
      <c r="BA160" s="19">
        <f t="shared" si="645"/>
        <v>2137</v>
      </c>
      <c r="BB160" s="19">
        <f t="shared" si="645"/>
        <v>3142</v>
      </c>
      <c r="BC160" s="19">
        <f t="shared" si="645"/>
        <v>3047</v>
      </c>
      <c r="BD160" s="19">
        <f t="shared" si="645"/>
        <v>3067</v>
      </c>
      <c r="BE160" s="19">
        <f t="shared" si="645"/>
        <v>3508</v>
      </c>
      <c r="BF160" s="19">
        <f t="shared" si="645"/>
        <v>3927</v>
      </c>
      <c r="BG160" s="19">
        <f t="shared" si="645"/>
        <v>2996</v>
      </c>
      <c r="BH160" s="20">
        <f t="shared" si="645"/>
        <v>2429</v>
      </c>
      <c r="BI160" s="18">
        <f t="shared" si="21"/>
        <v>2262.666667</v>
      </c>
      <c r="BJ160" s="19">
        <f t="shared" ref="BJ160:BP160" si="646">BJ72-BI72</f>
        <v>1175</v>
      </c>
      <c r="BK160" s="19">
        <f t="shared" si="646"/>
        <v>1390</v>
      </c>
      <c r="BL160" s="19">
        <f t="shared" si="646"/>
        <v>2403</v>
      </c>
      <c r="BM160" s="19">
        <f t="shared" si="646"/>
        <v>2784</v>
      </c>
      <c r="BN160" s="19">
        <f t="shared" si="646"/>
        <v>2824</v>
      </c>
      <c r="BO160" s="19">
        <f t="shared" si="646"/>
        <v>3521</v>
      </c>
      <c r="BP160" s="20">
        <f t="shared" si="646"/>
        <v>3160</v>
      </c>
      <c r="BQ160" s="18">
        <f t="shared" si="23"/>
        <v>1853.5</v>
      </c>
      <c r="BR160" s="19">
        <f t="shared" ref="BR160:CA160" si="647">BR72-BQ72</f>
        <v>2588</v>
      </c>
      <c r="BS160" s="19">
        <f t="shared" si="647"/>
        <v>2596</v>
      </c>
      <c r="BT160" s="19">
        <f t="shared" si="647"/>
        <v>2011</v>
      </c>
      <c r="BU160" s="19">
        <f t="shared" si="647"/>
        <v>2728</v>
      </c>
      <c r="BV160" s="19">
        <f t="shared" si="647"/>
        <v>2417</v>
      </c>
      <c r="BW160" s="19">
        <f t="shared" si="647"/>
        <v>2603</v>
      </c>
      <c r="BX160" s="19">
        <f t="shared" si="647"/>
        <v>3238</v>
      </c>
      <c r="BY160" s="19">
        <f t="shared" si="647"/>
        <v>2939</v>
      </c>
      <c r="BZ160" s="19">
        <f t="shared" si="647"/>
        <v>2332</v>
      </c>
      <c r="CA160" s="20">
        <f t="shared" si="647"/>
        <v>2483</v>
      </c>
      <c r="CB160" s="18">
        <f t="shared" si="25"/>
        <v>1826.5</v>
      </c>
      <c r="CC160" s="19">
        <f t="shared" ref="CC160:CG160" si="648">CC72-CB72</f>
        <v>2435</v>
      </c>
      <c r="CD160" s="19">
        <f t="shared" si="648"/>
        <v>2234</v>
      </c>
      <c r="CE160" s="19">
        <f t="shared" si="648"/>
        <v>1749</v>
      </c>
      <c r="CF160" s="19">
        <f t="shared" si="648"/>
        <v>2872</v>
      </c>
      <c r="CG160" s="20">
        <f t="shared" si="648"/>
        <v>2216</v>
      </c>
    </row>
    <row r="161">
      <c r="A161" s="14" t="s">
        <v>79</v>
      </c>
      <c r="B161" s="18">
        <f t="shared" si="27"/>
        <v>5631.5</v>
      </c>
      <c r="C161" s="19">
        <f t="shared" ref="C161:K161" si="649">C73-B73</f>
        <v>8493</v>
      </c>
      <c r="D161" s="19">
        <f t="shared" si="649"/>
        <v>6957</v>
      </c>
      <c r="E161" s="19">
        <f t="shared" si="649"/>
        <v>10669</v>
      </c>
      <c r="F161" s="19">
        <f t="shared" si="649"/>
        <v>10074</v>
      </c>
      <c r="G161" s="19">
        <f t="shared" si="649"/>
        <v>9780</v>
      </c>
      <c r="H161" s="19">
        <f t="shared" si="649"/>
        <v>12334</v>
      </c>
      <c r="I161" s="19">
        <f t="shared" si="649"/>
        <v>12028</v>
      </c>
      <c r="J161" s="19">
        <f t="shared" si="649"/>
        <v>10209</v>
      </c>
      <c r="K161" s="20">
        <f t="shared" si="649"/>
        <v>9503</v>
      </c>
      <c r="L161" s="18">
        <f t="shared" si="11"/>
        <v>7748</v>
      </c>
      <c r="M161" s="19">
        <f t="shared" ref="M161:T161" si="650">M73-L73</f>
        <v>8786</v>
      </c>
      <c r="N161" s="19">
        <f t="shared" si="650"/>
        <v>6963</v>
      </c>
      <c r="O161" s="19">
        <f t="shared" si="650"/>
        <v>12846</v>
      </c>
      <c r="P161" s="19">
        <f t="shared" si="650"/>
        <v>10035</v>
      </c>
      <c r="Q161" s="19">
        <f t="shared" si="650"/>
        <v>10010</v>
      </c>
      <c r="R161" s="19">
        <f t="shared" si="650"/>
        <v>12493</v>
      </c>
      <c r="S161" s="19">
        <f t="shared" si="650"/>
        <v>11806</v>
      </c>
      <c r="T161" s="20">
        <f t="shared" si="650"/>
        <v>9095</v>
      </c>
      <c r="U161" s="18">
        <f t="shared" si="13"/>
        <v>7722.666667</v>
      </c>
      <c r="V161" s="19">
        <f t="shared" ref="V161:AD161" si="651">V73-U73</f>
        <v>8688</v>
      </c>
      <c r="W161" s="19">
        <f t="shared" si="651"/>
        <v>7833</v>
      </c>
      <c r="X161" s="19">
        <f t="shared" si="651"/>
        <v>14817</v>
      </c>
      <c r="Y161" s="19">
        <f t="shared" si="651"/>
        <v>10121</v>
      </c>
      <c r="Z161" s="19">
        <f t="shared" si="651"/>
        <v>11274</v>
      </c>
      <c r="AA161" s="19">
        <f t="shared" si="651"/>
        <v>11721</v>
      </c>
      <c r="AB161" s="19">
        <f t="shared" si="651"/>
        <v>12821</v>
      </c>
      <c r="AC161" s="19">
        <f t="shared" si="651"/>
        <v>9927</v>
      </c>
      <c r="AD161" s="20">
        <f t="shared" si="651"/>
        <v>9280</v>
      </c>
      <c r="AE161" s="18">
        <f t="shared" si="15"/>
        <v>7953.333333</v>
      </c>
      <c r="AF161" s="19">
        <f t="shared" ref="AF161:AN161" si="652">AF73-AE73</f>
        <v>8956</v>
      </c>
      <c r="AG161" s="19">
        <f t="shared" si="652"/>
        <v>8221</v>
      </c>
      <c r="AH161" s="19">
        <f t="shared" si="652"/>
        <v>16163</v>
      </c>
      <c r="AI161" s="19">
        <f t="shared" si="652"/>
        <v>10635</v>
      </c>
      <c r="AJ161" s="19">
        <f t="shared" si="652"/>
        <v>11154</v>
      </c>
      <c r="AK161" s="19">
        <f t="shared" si="652"/>
        <v>12330</v>
      </c>
      <c r="AL161" s="19">
        <f t="shared" si="652"/>
        <v>11784</v>
      </c>
      <c r="AM161" s="19">
        <f t="shared" si="652"/>
        <v>10786</v>
      </c>
      <c r="AN161" s="20">
        <f t="shared" si="652"/>
        <v>10193</v>
      </c>
      <c r="AO161" s="18">
        <f t="shared" si="17"/>
        <v>8128.666667</v>
      </c>
      <c r="AP161" s="19">
        <f t="shared" ref="AP161:AX161" si="653">AP73-AO73</f>
        <v>8894</v>
      </c>
      <c r="AQ161" s="19">
        <f t="shared" si="653"/>
        <v>8989</v>
      </c>
      <c r="AR161" s="19">
        <f t="shared" si="653"/>
        <v>18440</v>
      </c>
      <c r="AS161" s="19">
        <f t="shared" si="653"/>
        <v>11013</v>
      </c>
      <c r="AT161" s="19">
        <f t="shared" si="653"/>
        <v>12348</v>
      </c>
      <c r="AU161" s="19">
        <f t="shared" si="653"/>
        <v>13094</v>
      </c>
      <c r="AV161" s="19">
        <f t="shared" si="653"/>
        <v>13257</v>
      </c>
      <c r="AW161" s="19">
        <f t="shared" si="653"/>
        <v>10911</v>
      </c>
      <c r="AX161" s="20">
        <f t="shared" si="653"/>
        <v>9940</v>
      </c>
      <c r="AY161" s="18">
        <f t="shared" si="19"/>
        <v>7797</v>
      </c>
      <c r="AZ161" s="19">
        <f t="shared" ref="AZ161:BH161" si="654">AZ73-AY73</f>
        <v>8806</v>
      </c>
      <c r="BA161" s="19">
        <f t="shared" si="654"/>
        <v>8544</v>
      </c>
      <c r="BB161" s="19">
        <f t="shared" si="654"/>
        <v>16280</v>
      </c>
      <c r="BC161" s="19">
        <f t="shared" si="654"/>
        <v>10603</v>
      </c>
      <c r="BD161" s="19">
        <f t="shared" si="654"/>
        <v>12309</v>
      </c>
      <c r="BE161" s="19">
        <f t="shared" si="654"/>
        <v>11764</v>
      </c>
      <c r="BF161" s="19">
        <f t="shared" si="654"/>
        <v>12798</v>
      </c>
      <c r="BG161" s="19">
        <f t="shared" si="654"/>
        <v>9307</v>
      </c>
      <c r="BH161" s="20">
        <f t="shared" si="654"/>
        <v>8779</v>
      </c>
      <c r="BI161" s="18">
        <f t="shared" si="21"/>
        <v>7778</v>
      </c>
      <c r="BJ161" s="19">
        <f t="shared" ref="BJ161:BP161" si="655">BJ73-BI73</f>
        <v>4796</v>
      </c>
      <c r="BK161" s="19">
        <f t="shared" si="655"/>
        <v>4982</v>
      </c>
      <c r="BL161" s="19">
        <f t="shared" si="655"/>
        <v>15113</v>
      </c>
      <c r="BM161" s="19">
        <f t="shared" si="655"/>
        <v>11084</v>
      </c>
      <c r="BN161" s="19">
        <f t="shared" si="655"/>
        <v>11575</v>
      </c>
      <c r="BO161" s="19">
        <f t="shared" si="655"/>
        <v>12503</v>
      </c>
      <c r="BP161" s="20">
        <f t="shared" si="655"/>
        <v>11750</v>
      </c>
      <c r="BQ161" s="18">
        <f t="shared" si="23"/>
        <v>7424</v>
      </c>
      <c r="BR161" s="19">
        <f t="shared" ref="BR161:CA161" si="656">BR73-BQ73</f>
        <v>8948</v>
      </c>
      <c r="BS161" s="19">
        <f t="shared" si="656"/>
        <v>8366</v>
      </c>
      <c r="BT161" s="19">
        <f t="shared" si="656"/>
        <v>8225</v>
      </c>
      <c r="BU161" s="19">
        <f t="shared" si="656"/>
        <v>15988</v>
      </c>
      <c r="BV161" s="19">
        <f t="shared" si="656"/>
        <v>10234</v>
      </c>
      <c r="BW161" s="19">
        <f t="shared" si="656"/>
        <v>10549</v>
      </c>
      <c r="BX161" s="19">
        <f t="shared" si="656"/>
        <v>11532</v>
      </c>
      <c r="BY161" s="19">
        <f t="shared" si="656"/>
        <v>11351</v>
      </c>
      <c r="BZ161" s="19">
        <f t="shared" si="656"/>
        <v>7925</v>
      </c>
      <c r="CA161" s="20">
        <f t="shared" si="656"/>
        <v>7948</v>
      </c>
      <c r="CB161" s="18">
        <f t="shared" si="25"/>
        <v>8337.5</v>
      </c>
      <c r="CC161" s="19">
        <f t="shared" ref="CC161:CG161" si="657">CC73-CB73</f>
        <v>10425</v>
      </c>
      <c r="CD161" s="19">
        <f t="shared" si="657"/>
        <v>9635</v>
      </c>
      <c r="CE161" s="19">
        <f t="shared" si="657"/>
        <v>8204</v>
      </c>
      <c r="CF161" s="19">
        <f t="shared" si="657"/>
        <v>17504</v>
      </c>
      <c r="CG161" s="20">
        <f t="shared" si="657"/>
        <v>10612</v>
      </c>
    </row>
    <row r="162">
      <c r="A162" s="14" t="s">
        <v>80</v>
      </c>
      <c r="B162" s="18">
        <f t="shared" si="27"/>
        <v>3526.5</v>
      </c>
      <c r="C162" s="19">
        <f t="shared" ref="C162:K162" si="658">C74-B74</f>
        <v>5647</v>
      </c>
      <c r="D162" s="19">
        <f t="shared" si="658"/>
        <v>4709</v>
      </c>
      <c r="E162" s="19">
        <f t="shared" si="658"/>
        <v>6412</v>
      </c>
      <c r="F162" s="19">
        <f t="shared" si="658"/>
        <v>6134</v>
      </c>
      <c r="G162" s="19">
        <f t="shared" si="658"/>
        <v>5775</v>
      </c>
      <c r="H162" s="19">
        <f t="shared" si="658"/>
        <v>7626</v>
      </c>
      <c r="I162" s="19">
        <f t="shared" si="658"/>
        <v>7416</v>
      </c>
      <c r="J162" s="19">
        <f t="shared" si="658"/>
        <v>6200</v>
      </c>
      <c r="K162" s="20">
        <f t="shared" si="658"/>
        <v>6377</v>
      </c>
      <c r="L162" s="18">
        <f t="shared" si="11"/>
        <v>4834.333333</v>
      </c>
      <c r="M162" s="19">
        <f t="shared" ref="M162:T162" si="659">M74-L74</f>
        <v>5012</v>
      </c>
      <c r="N162" s="19">
        <f t="shared" si="659"/>
        <v>4252</v>
      </c>
      <c r="O162" s="19">
        <f t="shared" si="659"/>
        <v>7106</v>
      </c>
      <c r="P162" s="19">
        <f t="shared" si="659"/>
        <v>6111</v>
      </c>
      <c r="Q162" s="19">
        <f t="shared" si="659"/>
        <v>5738</v>
      </c>
      <c r="R162" s="19">
        <f t="shared" si="659"/>
        <v>6845</v>
      </c>
      <c r="S162" s="19">
        <f t="shared" si="659"/>
        <v>6953</v>
      </c>
      <c r="T162" s="20">
        <f t="shared" si="659"/>
        <v>5682</v>
      </c>
      <c r="U162" s="18">
        <f t="shared" si="13"/>
        <v>4812</v>
      </c>
      <c r="V162" s="19">
        <f t="shared" ref="V162:AD162" si="660">V74-U74</f>
        <v>5434</v>
      </c>
      <c r="W162" s="19">
        <f t="shared" si="660"/>
        <v>4439</v>
      </c>
      <c r="X162" s="19">
        <f t="shared" si="660"/>
        <v>7811</v>
      </c>
      <c r="Y162" s="19">
        <f t="shared" si="660"/>
        <v>6530</v>
      </c>
      <c r="Z162" s="19">
        <f t="shared" si="660"/>
        <v>6260</v>
      </c>
      <c r="AA162" s="19">
        <f t="shared" si="660"/>
        <v>7060</v>
      </c>
      <c r="AB162" s="19">
        <f t="shared" si="660"/>
        <v>6861</v>
      </c>
      <c r="AC162" s="19">
        <f t="shared" si="660"/>
        <v>5404</v>
      </c>
      <c r="AD162" s="20">
        <f t="shared" si="660"/>
        <v>5889</v>
      </c>
      <c r="AE162" s="18">
        <f t="shared" si="15"/>
        <v>4904</v>
      </c>
      <c r="AF162" s="19">
        <f t="shared" ref="AF162:AN162" si="661">AF74-AE74</f>
        <v>5195</v>
      </c>
      <c r="AG162" s="19">
        <f t="shared" si="661"/>
        <v>4789</v>
      </c>
      <c r="AH162" s="19">
        <f t="shared" si="661"/>
        <v>7987</v>
      </c>
      <c r="AI162" s="19">
        <f t="shared" si="661"/>
        <v>6465</v>
      </c>
      <c r="AJ162" s="19">
        <f t="shared" si="661"/>
        <v>6797</v>
      </c>
      <c r="AK162" s="19">
        <f t="shared" si="661"/>
        <v>7615</v>
      </c>
      <c r="AL162" s="19">
        <f t="shared" si="661"/>
        <v>7061</v>
      </c>
      <c r="AM162" s="19">
        <f t="shared" si="661"/>
        <v>6357</v>
      </c>
      <c r="AN162" s="20">
        <f t="shared" si="661"/>
        <v>5627</v>
      </c>
      <c r="AO162" s="18">
        <f t="shared" si="17"/>
        <v>5023</v>
      </c>
      <c r="AP162" s="19">
        <f t="shared" ref="AP162:AX162" si="662">AP74-AO74</f>
        <v>5568</v>
      </c>
      <c r="AQ162" s="19">
        <f t="shared" si="662"/>
        <v>5098</v>
      </c>
      <c r="AR162" s="19">
        <f t="shared" si="662"/>
        <v>8268</v>
      </c>
      <c r="AS162" s="19">
        <f t="shared" si="662"/>
        <v>6401</v>
      </c>
      <c r="AT162" s="19">
        <f t="shared" si="662"/>
        <v>6939</v>
      </c>
      <c r="AU162" s="19">
        <f t="shared" si="662"/>
        <v>6947</v>
      </c>
      <c r="AV162" s="19">
        <f t="shared" si="662"/>
        <v>7482</v>
      </c>
      <c r="AW162" s="19">
        <f t="shared" si="662"/>
        <v>6201</v>
      </c>
      <c r="AX162" s="20">
        <f t="shared" si="662"/>
        <v>6067</v>
      </c>
      <c r="AY162" s="18">
        <f t="shared" si="19"/>
        <v>3863.333333</v>
      </c>
      <c r="AZ162" s="19">
        <f t="shared" ref="AZ162:BH162" si="663">AZ74-AY74</f>
        <v>5030</v>
      </c>
      <c r="BA162" s="19">
        <f t="shared" si="663"/>
        <v>4060</v>
      </c>
      <c r="BB162" s="19">
        <f t="shared" si="663"/>
        <v>6165</v>
      </c>
      <c r="BC162" s="19">
        <f t="shared" si="663"/>
        <v>5750</v>
      </c>
      <c r="BD162" s="19">
        <f t="shared" si="663"/>
        <v>5487</v>
      </c>
      <c r="BE162" s="19">
        <f t="shared" si="663"/>
        <v>5901</v>
      </c>
      <c r="BF162" s="19">
        <f t="shared" si="663"/>
        <v>6504</v>
      </c>
      <c r="BG162" s="19">
        <f t="shared" si="663"/>
        <v>6054</v>
      </c>
      <c r="BH162" s="20">
        <f t="shared" si="663"/>
        <v>5803</v>
      </c>
      <c r="BI162" s="18">
        <f t="shared" si="21"/>
        <v>4374.333333</v>
      </c>
      <c r="BJ162" s="19">
        <f t="shared" ref="BJ162:BP162" si="664">BJ74-BI74</f>
        <v>2589</v>
      </c>
      <c r="BK162" s="19">
        <f t="shared" si="664"/>
        <v>3378</v>
      </c>
      <c r="BL162" s="19">
        <f t="shared" si="664"/>
        <v>2984</v>
      </c>
      <c r="BM162" s="19">
        <f t="shared" si="664"/>
        <v>7079</v>
      </c>
      <c r="BN162" s="19">
        <f t="shared" si="664"/>
        <v>5441</v>
      </c>
      <c r="BO162" s="19">
        <f t="shared" si="664"/>
        <v>6036</v>
      </c>
      <c r="BP162" s="20">
        <f t="shared" si="664"/>
        <v>5744</v>
      </c>
      <c r="BQ162" s="18">
        <f t="shared" si="23"/>
        <v>3712</v>
      </c>
      <c r="BR162" s="19">
        <f t="shared" ref="BR162:CA162" si="665">BR74-BQ74</f>
        <v>4914</v>
      </c>
      <c r="BS162" s="19">
        <f t="shared" si="665"/>
        <v>4080</v>
      </c>
      <c r="BT162" s="19">
        <f t="shared" si="665"/>
        <v>3523</v>
      </c>
      <c r="BU162" s="19">
        <f t="shared" si="665"/>
        <v>5378</v>
      </c>
      <c r="BV162" s="19">
        <f t="shared" si="665"/>
        <v>4374</v>
      </c>
      <c r="BW162" s="19">
        <f t="shared" si="665"/>
        <v>4859</v>
      </c>
      <c r="BX162" s="19">
        <f t="shared" si="665"/>
        <v>4934</v>
      </c>
      <c r="BY162" s="19">
        <f t="shared" si="665"/>
        <v>4945</v>
      </c>
      <c r="BZ162" s="19">
        <f t="shared" si="665"/>
        <v>3631</v>
      </c>
      <c r="CA162" s="20">
        <f t="shared" si="665"/>
        <v>3253</v>
      </c>
      <c r="CB162" s="18">
        <f t="shared" si="25"/>
        <v>4006</v>
      </c>
      <c r="CC162" s="19">
        <f t="shared" ref="CC162:CG162" si="666">CC74-CB74</f>
        <v>4656</v>
      </c>
      <c r="CD162" s="19">
        <f t="shared" si="666"/>
        <v>4709</v>
      </c>
      <c r="CE162" s="19">
        <f t="shared" si="666"/>
        <v>3809</v>
      </c>
      <c r="CF162" s="19">
        <f t="shared" si="666"/>
        <v>5929</v>
      </c>
      <c r="CG162" s="20">
        <f t="shared" si="666"/>
        <v>4639</v>
      </c>
    </row>
    <row r="163">
      <c r="A163" s="14" t="s">
        <v>81</v>
      </c>
      <c r="B163" s="18">
        <f t="shared" si="27"/>
        <v>3522.25</v>
      </c>
      <c r="C163" s="19">
        <f t="shared" ref="C163:K163" si="667">C75-B75</f>
        <v>5600</v>
      </c>
      <c r="D163" s="19">
        <f t="shared" si="667"/>
        <v>4801</v>
      </c>
      <c r="E163" s="19">
        <f t="shared" si="667"/>
        <v>6914</v>
      </c>
      <c r="F163" s="19">
        <f t="shared" si="667"/>
        <v>6882</v>
      </c>
      <c r="G163" s="19">
        <f t="shared" si="667"/>
        <v>7049</v>
      </c>
      <c r="H163" s="19">
        <f t="shared" si="667"/>
        <v>9871</v>
      </c>
      <c r="I163" s="19">
        <f t="shared" si="667"/>
        <v>8758</v>
      </c>
      <c r="J163" s="19">
        <f t="shared" si="667"/>
        <v>6126</v>
      </c>
      <c r="K163" s="20">
        <f t="shared" si="667"/>
        <v>5973</v>
      </c>
      <c r="L163" s="18">
        <f t="shared" si="11"/>
        <v>5137.666667</v>
      </c>
      <c r="M163" s="19">
        <f t="shared" ref="M163:T163" si="668">M75-L75</f>
        <v>5090</v>
      </c>
      <c r="N163" s="19">
        <f t="shared" si="668"/>
        <v>4673</v>
      </c>
      <c r="O163" s="19">
        <f t="shared" si="668"/>
        <v>7410</v>
      </c>
      <c r="P163" s="19">
        <f t="shared" si="668"/>
        <v>6805</v>
      </c>
      <c r="Q163" s="19">
        <f t="shared" si="668"/>
        <v>6517</v>
      </c>
      <c r="R163" s="19">
        <f t="shared" si="668"/>
        <v>10373</v>
      </c>
      <c r="S163" s="19">
        <f t="shared" si="668"/>
        <v>8692</v>
      </c>
      <c r="T163" s="20">
        <f t="shared" si="668"/>
        <v>6439</v>
      </c>
      <c r="U163" s="18">
        <f t="shared" si="13"/>
        <v>5318.333333</v>
      </c>
      <c r="V163" s="19">
        <f t="shared" ref="V163:AD163" si="669">V75-U75</f>
        <v>5844</v>
      </c>
      <c r="W163" s="19">
        <f t="shared" si="669"/>
        <v>5215</v>
      </c>
      <c r="X163" s="19">
        <f t="shared" si="669"/>
        <v>8860</v>
      </c>
      <c r="Y163" s="19">
        <f t="shared" si="669"/>
        <v>6973</v>
      </c>
      <c r="Z163" s="19">
        <f t="shared" si="669"/>
        <v>7408</v>
      </c>
      <c r="AA163" s="19">
        <f t="shared" si="669"/>
        <v>9418</v>
      </c>
      <c r="AB163" s="19">
        <f t="shared" si="669"/>
        <v>8200</v>
      </c>
      <c r="AC163" s="19">
        <f t="shared" si="669"/>
        <v>6585</v>
      </c>
      <c r="AD163" s="20">
        <f t="shared" si="669"/>
        <v>5891</v>
      </c>
      <c r="AE163" s="18">
        <f t="shared" si="15"/>
        <v>5195.666667</v>
      </c>
      <c r="AF163" s="19">
        <f t="shared" ref="AF163:AN163" si="670">AF75-AE75</f>
        <v>5689</v>
      </c>
      <c r="AG163" s="19">
        <f t="shared" si="670"/>
        <v>5338</v>
      </c>
      <c r="AH163" s="19">
        <f t="shared" si="670"/>
        <v>8475</v>
      </c>
      <c r="AI163" s="19">
        <f t="shared" si="670"/>
        <v>7306</v>
      </c>
      <c r="AJ163" s="19">
        <f t="shared" si="670"/>
        <v>7694</v>
      </c>
      <c r="AK163" s="19">
        <f t="shared" si="670"/>
        <v>9182</v>
      </c>
      <c r="AL163" s="19">
        <f t="shared" si="670"/>
        <v>8017</v>
      </c>
      <c r="AM163" s="19">
        <f t="shared" si="670"/>
        <v>6595</v>
      </c>
      <c r="AN163" s="20">
        <f t="shared" si="670"/>
        <v>5940</v>
      </c>
      <c r="AO163" s="18">
        <f t="shared" si="17"/>
        <v>5093</v>
      </c>
      <c r="AP163" s="19">
        <f t="shared" ref="AP163:AX163" si="671">AP75-AO75</f>
        <v>5828</v>
      </c>
      <c r="AQ163" s="19">
        <f t="shared" si="671"/>
        <v>5765</v>
      </c>
      <c r="AR163" s="19">
        <f t="shared" si="671"/>
        <v>10189</v>
      </c>
      <c r="AS163" s="19">
        <f t="shared" si="671"/>
        <v>7061</v>
      </c>
      <c r="AT163" s="19">
        <f t="shared" si="671"/>
        <v>8168</v>
      </c>
      <c r="AU163" s="19">
        <f t="shared" si="671"/>
        <v>9062</v>
      </c>
      <c r="AV163" s="19">
        <f t="shared" si="671"/>
        <v>8850</v>
      </c>
      <c r="AW163" s="19">
        <f t="shared" si="671"/>
        <v>6677</v>
      </c>
      <c r="AX163" s="20">
        <f t="shared" si="671"/>
        <v>6036</v>
      </c>
      <c r="AY163" s="18">
        <f t="shared" si="19"/>
        <v>4594.666667</v>
      </c>
      <c r="AZ163" s="19">
        <f t="shared" ref="AZ163:BH163" si="672">AZ75-AY75</f>
        <v>5311</v>
      </c>
      <c r="BA163" s="19">
        <f t="shared" si="672"/>
        <v>4462</v>
      </c>
      <c r="BB163" s="19">
        <f t="shared" si="672"/>
        <v>8505</v>
      </c>
      <c r="BC163" s="19">
        <f t="shared" si="672"/>
        <v>7050</v>
      </c>
      <c r="BD163" s="19">
        <f t="shared" si="672"/>
        <v>7156</v>
      </c>
      <c r="BE163" s="19">
        <f t="shared" si="672"/>
        <v>8585</v>
      </c>
      <c r="BF163" s="19">
        <f t="shared" si="672"/>
        <v>7503</v>
      </c>
      <c r="BG163" s="19">
        <f t="shared" si="672"/>
        <v>5489</v>
      </c>
      <c r="BH163" s="20">
        <f t="shared" si="672"/>
        <v>5408</v>
      </c>
      <c r="BI163" s="18">
        <f t="shared" si="21"/>
        <v>4397</v>
      </c>
      <c r="BJ163" s="19">
        <f t="shared" ref="BJ163:BP163" si="673">BJ75-BI75</f>
        <v>2694</v>
      </c>
      <c r="BK163" s="19">
        <f t="shared" si="673"/>
        <v>2993</v>
      </c>
      <c r="BL163" s="19">
        <f t="shared" si="673"/>
        <v>7303</v>
      </c>
      <c r="BM163" s="19">
        <f t="shared" si="673"/>
        <v>7002</v>
      </c>
      <c r="BN163" s="19">
        <f t="shared" si="673"/>
        <v>6061</v>
      </c>
      <c r="BO163" s="19">
        <f t="shared" si="673"/>
        <v>7936</v>
      </c>
      <c r="BP163" s="20">
        <f t="shared" si="673"/>
        <v>6449</v>
      </c>
      <c r="BQ163" s="18">
        <f t="shared" si="23"/>
        <v>3969.5</v>
      </c>
      <c r="BR163" s="19">
        <f t="shared" ref="BR163:CA163" si="674">BR75-BQ75</f>
        <v>5176</v>
      </c>
      <c r="BS163" s="19">
        <f t="shared" si="674"/>
        <v>4975</v>
      </c>
      <c r="BT163" s="19">
        <f t="shared" si="674"/>
        <v>3938</v>
      </c>
      <c r="BU163" s="19">
        <f t="shared" si="674"/>
        <v>7247</v>
      </c>
      <c r="BV163" s="19">
        <f t="shared" si="674"/>
        <v>5448</v>
      </c>
      <c r="BW163" s="19">
        <f t="shared" si="674"/>
        <v>5818</v>
      </c>
      <c r="BX163" s="19">
        <f t="shared" si="674"/>
        <v>7334</v>
      </c>
      <c r="BY163" s="19">
        <f t="shared" si="674"/>
        <v>5742</v>
      </c>
      <c r="BZ163" s="19">
        <f t="shared" si="674"/>
        <v>4287</v>
      </c>
      <c r="CA163" s="20">
        <f t="shared" si="674"/>
        <v>4608</v>
      </c>
      <c r="CB163" s="18">
        <f t="shared" si="25"/>
        <v>4147</v>
      </c>
      <c r="CC163" s="19">
        <f t="shared" ref="CC163:CG163" si="675">CC75-CB75</f>
        <v>5418</v>
      </c>
      <c r="CD163" s="19">
        <f t="shared" si="675"/>
        <v>4847</v>
      </c>
      <c r="CE163" s="19">
        <f t="shared" si="675"/>
        <v>4071</v>
      </c>
      <c r="CF163" s="19">
        <f t="shared" si="675"/>
        <v>7067</v>
      </c>
      <c r="CG163" s="20">
        <f t="shared" si="675"/>
        <v>5298</v>
      </c>
    </row>
    <row r="164">
      <c r="A164" s="14" t="s">
        <v>82</v>
      </c>
      <c r="B164" s="18">
        <f t="shared" si="27"/>
        <v>3331</v>
      </c>
      <c r="C164" s="19">
        <f t="shared" ref="C164:K164" si="676">C76-B76</f>
        <v>5681</v>
      </c>
      <c r="D164" s="19">
        <f t="shared" si="676"/>
        <v>4810</v>
      </c>
      <c r="E164" s="19">
        <f t="shared" si="676"/>
        <v>6842</v>
      </c>
      <c r="F164" s="19">
        <f t="shared" si="676"/>
        <v>6755</v>
      </c>
      <c r="G164" s="19">
        <f t="shared" si="676"/>
        <v>6578</v>
      </c>
      <c r="H164" s="19">
        <f t="shared" si="676"/>
        <v>7342</v>
      </c>
      <c r="I164" s="19">
        <f t="shared" si="676"/>
        <v>6564</v>
      </c>
      <c r="J164" s="19">
        <f t="shared" si="676"/>
        <v>5020</v>
      </c>
      <c r="K164" s="20">
        <f t="shared" si="676"/>
        <v>4806</v>
      </c>
      <c r="L164" s="18">
        <f t="shared" si="11"/>
        <v>5167.666667</v>
      </c>
      <c r="M164" s="19">
        <f t="shared" ref="M164:T164" si="677">M76-L76</f>
        <v>4909</v>
      </c>
      <c r="N164" s="19">
        <f t="shared" si="677"/>
        <v>4240</v>
      </c>
      <c r="O164" s="19">
        <f t="shared" si="677"/>
        <v>8378</v>
      </c>
      <c r="P164" s="19">
        <f t="shared" si="677"/>
        <v>7217</v>
      </c>
      <c r="Q164" s="19">
        <f t="shared" si="677"/>
        <v>7395</v>
      </c>
      <c r="R164" s="19">
        <f t="shared" si="677"/>
        <v>7268</v>
      </c>
      <c r="S164" s="19">
        <f t="shared" si="677"/>
        <v>7180</v>
      </c>
      <c r="T164" s="20">
        <f t="shared" si="677"/>
        <v>5759</v>
      </c>
      <c r="U164" s="18">
        <f t="shared" si="13"/>
        <v>4280</v>
      </c>
      <c r="V164" s="19">
        <f t="shared" ref="V164:AD164" si="678">V76-U76</f>
        <v>4984</v>
      </c>
      <c r="W164" s="19">
        <f t="shared" si="678"/>
        <v>4467</v>
      </c>
      <c r="X164" s="19">
        <f t="shared" si="678"/>
        <v>9468</v>
      </c>
      <c r="Y164" s="19">
        <f t="shared" si="678"/>
        <v>6579</v>
      </c>
      <c r="Z164" s="19">
        <f t="shared" si="678"/>
        <v>7152</v>
      </c>
      <c r="AA164" s="19">
        <f t="shared" si="678"/>
        <v>6803</v>
      </c>
      <c r="AB164" s="19">
        <f t="shared" si="678"/>
        <v>6267</v>
      </c>
      <c r="AC164" s="19">
        <f t="shared" si="678"/>
        <v>5077</v>
      </c>
      <c r="AD164" s="20">
        <f t="shared" si="678"/>
        <v>5013</v>
      </c>
      <c r="AE164" s="18">
        <f t="shared" si="15"/>
        <v>4696.333333</v>
      </c>
      <c r="AF164" s="19">
        <f t="shared" ref="AF164:AN164" si="679">AF76-AE76</f>
        <v>5002</v>
      </c>
      <c r="AG164" s="19">
        <f t="shared" si="679"/>
        <v>5290</v>
      </c>
      <c r="AH164" s="19">
        <f t="shared" si="679"/>
        <v>8577</v>
      </c>
      <c r="AI164" s="19">
        <f t="shared" si="679"/>
        <v>7609</v>
      </c>
      <c r="AJ164" s="19">
        <f t="shared" si="679"/>
        <v>9744</v>
      </c>
      <c r="AK164" s="19">
        <f t="shared" si="679"/>
        <v>6875</v>
      </c>
      <c r="AL164" s="19">
        <f t="shared" si="679"/>
        <v>6579</v>
      </c>
      <c r="AM164" s="19">
        <f t="shared" si="679"/>
        <v>5647</v>
      </c>
      <c r="AN164" s="20">
        <f t="shared" si="679"/>
        <v>6212</v>
      </c>
      <c r="AO164" s="18">
        <f t="shared" si="17"/>
        <v>5053.666667</v>
      </c>
      <c r="AP164" s="19">
        <f t="shared" ref="AP164:AX164" si="680">AP76-AO76</f>
        <v>5809</v>
      </c>
      <c r="AQ164" s="19">
        <f t="shared" si="680"/>
        <v>5397</v>
      </c>
      <c r="AR164" s="19">
        <f t="shared" si="680"/>
        <v>9748</v>
      </c>
      <c r="AS164" s="19">
        <f t="shared" si="680"/>
        <v>7881</v>
      </c>
      <c r="AT164" s="19">
        <f t="shared" si="680"/>
        <v>10541</v>
      </c>
      <c r="AU164" s="19">
        <f t="shared" si="680"/>
        <v>7619</v>
      </c>
      <c r="AV164" s="19">
        <f t="shared" si="680"/>
        <v>8138</v>
      </c>
      <c r="AW164" s="19">
        <f t="shared" si="680"/>
        <v>6662</v>
      </c>
      <c r="AX164" s="20">
        <f t="shared" si="680"/>
        <v>5883</v>
      </c>
      <c r="AY164" s="18">
        <f t="shared" si="19"/>
        <v>5100.666667</v>
      </c>
      <c r="AZ164" s="19">
        <f t="shared" ref="AZ164:BH164" si="681">AZ76-AY76</f>
        <v>5182</v>
      </c>
      <c r="BA164" s="19">
        <f t="shared" si="681"/>
        <v>4614</v>
      </c>
      <c r="BB164" s="19">
        <f t="shared" si="681"/>
        <v>7141</v>
      </c>
      <c r="BC164" s="19">
        <f t="shared" si="681"/>
        <v>7515</v>
      </c>
      <c r="BD164" s="19">
        <f t="shared" si="681"/>
        <v>8233</v>
      </c>
      <c r="BE164" s="19">
        <f t="shared" si="681"/>
        <v>6624</v>
      </c>
      <c r="BF164" s="19">
        <f t="shared" si="681"/>
        <v>6180</v>
      </c>
      <c r="BG164" s="19">
        <f t="shared" si="681"/>
        <v>5508</v>
      </c>
      <c r="BH164" s="20">
        <f t="shared" si="681"/>
        <v>5283</v>
      </c>
      <c r="BI164" s="18">
        <f t="shared" si="21"/>
        <v>4841.666667</v>
      </c>
      <c r="BJ164" s="19">
        <f t="shared" ref="BJ164:BP164" si="682">BJ76-BI76</f>
        <v>3617</v>
      </c>
      <c r="BK164" s="19">
        <f t="shared" si="682"/>
        <v>3897</v>
      </c>
      <c r="BL164" s="19">
        <f t="shared" si="682"/>
        <v>8107</v>
      </c>
      <c r="BM164" s="19">
        <f t="shared" si="682"/>
        <v>6974</v>
      </c>
      <c r="BN164" s="19">
        <f t="shared" si="682"/>
        <v>7869</v>
      </c>
      <c r="BO164" s="19">
        <f t="shared" si="682"/>
        <v>7227</v>
      </c>
      <c r="BP164" s="20">
        <f t="shared" si="682"/>
        <v>6645</v>
      </c>
      <c r="BQ164" s="18">
        <f t="shared" si="23"/>
        <v>4409.5</v>
      </c>
      <c r="BR164" s="19">
        <f t="shared" ref="BR164:CA164" si="683">BR76-BQ76</f>
        <v>5570</v>
      </c>
      <c r="BS164" s="19">
        <f t="shared" si="683"/>
        <v>6164</v>
      </c>
      <c r="BT164" s="19">
        <f t="shared" si="683"/>
        <v>4840</v>
      </c>
      <c r="BU164" s="19">
        <f t="shared" si="683"/>
        <v>8308</v>
      </c>
      <c r="BV164" s="19">
        <f t="shared" si="683"/>
        <v>5932</v>
      </c>
      <c r="BW164" s="19">
        <f t="shared" si="683"/>
        <v>6609</v>
      </c>
      <c r="BX164" s="19">
        <f t="shared" si="683"/>
        <v>6008</v>
      </c>
      <c r="BY164" s="19">
        <f t="shared" si="683"/>
        <v>5146</v>
      </c>
      <c r="BZ164" s="19">
        <f t="shared" si="683"/>
        <v>4254</v>
      </c>
      <c r="CA164" s="20">
        <f t="shared" si="683"/>
        <v>4221</v>
      </c>
      <c r="CB164" s="18">
        <f t="shared" si="25"/>
        <v>4287.5</v>
      </c>
      <c r="CC164" s="19">
        <f t="shared" ref="CC164:CG164" si="684">CC76-CB76</f>
        <v>5301</v>
      </c>
      <c r="CD164" s="19">
        <f t="shared" si="684"/>
        <v>5142</v>
      </c>
      <c r="CE164" s="19">
        <f t="shared" si="684"/>
        <v>4199</v>
      </c>
      <c r="CF164" s="19">
        <f t="shared" si="684"/>
        <v>7172</v>
      </c>
      <c r="CG164" s="20">
        <f t="shared" si="684"/>
        <v>6014</v>
      </c>
    </row>
    <row r="165">
      <c r="A165" s="14" t="s">
        <v>83</v>
      </c>
      <c r="B165" s="18">
        <f t="shared" si="27"/>
        <v>2941.5</v>
      </c>
      <c r="C165" s="19">
        <f t="shared" ref="C165:K165" si="685">C77-B77</f>
        <v>4374</v>
      </c>
      <c r="D165" s="19">
        <f t="shared" si="685"/>
        <v>3912</v>
      </c>
      <c r="E165" s="19">
        <f t="shared" si="685"/>
        <v>5460</v>
      </c>
      <c r="F165" s="19">
        <f t="shared" si="685"/>
        <v>5326</v>
      </c>
      <c r="G165" s="19">
        <f t="shared" si="685"/>
        <v>5221</v>
      </c>
      <c r="H165" s="19">
        <f t="shared" si="685"/>
        <v>6243</v>
      </c>
      <c r="I165" s="19">
        <f t="shared" si="685"/>
        <v>6003</v>
      </c>
      <c r="J165" s="19">
        <f t="shared" si="685"/>
        <v>5041</v>
      </c>
      <c r="K165" s="20">
        <f t="shared" si="685"/>
        <v>4963</v>
      </c>
      <c r="L165" s="18">
        <f t="shared" si="11"/>
        <v>4405.666667</v>
      </c>
      <c r="M165" s="19">
        <f t="shared" ref="M165:T165" si="686">M77-L77</f>
        <v>4392</v>
      </c>
      <c r="N165" s="19">
        <f t="shared" si="686"/>
        <v>3798</v>
      </c>
      <c r="O165" s="19">
        <f t="shared" si="686"/>
        <v>6161</v>
      </c>
      <c r="P165" s="19">
        <f t="shared" si="686"/>
        <v>5014</v>
      </c>
      <c r="Q165" s="19">
        <f t="shared" si="686"/>
        <v>5376</v>
      </c>
      <c r="R165" s="19">
        <f t="shared" si="686"/>
        <v>6047</v>
      </c>
      <c r="S165" s="19">
        <f t="shared" si="686"/>
        <v>6173</v>
      </c>
      <c r="T165" s="20">
        <f t="shared" si="686"/>
        <v>4918</v>
      </c>
      <c r="U165" s="18">
        <f t="shared" si="13"/>
        <v>4304.333333</v>
      </c>
      <c r="V165" s="19">
        <f t="shared" ref="V165:AD165" si="687">V77-U77</f>
        <v>4612</v>
      </c>
      <c r="W165" s="19">
        <f t="shared" si="687"/>
        <v>4137</v>
      </c>
      <c r="X165" s="19">
        <f t="shared" si="687"/>
        <v>6587</v>
      </c>
      <c r="Y165" s="19">
        <f t="shared" si="687"/>
        <v>5370</v>
      </c>
      <c r="Z165" s="19">
        <f t="shared" si="687"/>
        <v>5995</v>
      </c>
      <c r="AA165" s="19">
        <f t="shared" si="687"/>
        <v>6116</v>
      </c>
      <c r="AB165" s="19">
        <f t="shared" si="687"/>
        <v>5697</v>
      </c>
      <c r="AC165" s="19">
        <f t="shared" si="687"/>
        <v>5248</v>
      </c>
      <c r="AD165" s="20">
        <f t="shared" si="687"/>
        <v>4362</v>
      </c>
      <c r="AE165" s="18">
        <f t="shared" si="15"/>
        <v>4300</v>
      </c>
      <c r="AF165" s="19">
        <f t="shared" ref="AF165:AN165" si="688">AF77-AE77</f>
        <v>4675</v>
      </c>
      <c r="AG165" s="19">
        <f t="shared" si="688"/>
        <v>4689</v>
      </c>
      <c r="AH165" s="19">
        <f t="shared" si="688"/>
        <v>7008</v>
      </c>
      <c r="AI165" s="19">
        <f t="shared" si="688"/>
        <v>5669</v>
      </c>
      <c r="AJ165" s="19">
        <f t="shared" si="688"/>
        <v>6267</v>
      </c>
      <c r="AK165" s="19">
        <f t="shared" si="688"/>
        <v>6161</v>
      </c>
      <c r="AL165" s="19">
        <f t="shared" si="688"/>
        <v>6037</v>
      </c>
      <c r="AM165" s="19">
        <f t="shared" si="688"/>
        <v>5305</v>
      </c>
      <c r="AN165" s="20">
        <f t="shared" si="688"/>
        <v>5224</v>
      </c>
      <c r="AO165" s="18">
        <f t="shared" si="17"/>
        <v>4635</v>
      </c>
      <c r="AP165" s="19">
        <f t="shared" ref="AP165:AX165" si="689">AP77-AO77</f>
        <v>4719</v>
      </c>
      <c r="AQ165" s="19">
        <f t="shared" si="689"/>
        <v>4940</v>
      </c>
      <c r="AR165" s="19">
        <f t="shared" si="689"/>
        <v>7188</v>
      </c>
      <c r="AS165" s="19">
        <f t="shared" si="689"/>
        <v>6116</v>
      </c>
      <c r="AT165" s="19">
        <f t="shared" si="689"/>
        <v>6357</v>
      </c>
      <c r="AU165" s="19">
        <f t="shared" si="689"/>
        <v>6034</v>
      </c>
      <c r="AV165" s="19">
        <f t="shared" si="689"/>
        <v>6299</v>
      </c>
      <c r="AW165" s="19">
        <f t="shared" si="689"/>
        <v>5922</v>
      </c>
      <c r="AX165" s="20">
        <f t="shared" si="689"/>
        <v>5227</v>
      </c>
      <c r="AY165" s="18">
        <f t="shared" si="19"/>
        <v>4167</v>
      </c>
      <c r="AZ165" s="19">
        <f t="shared" ref="AZ165:BH165" si="690">AZ77-AY77</f>
        <v>4643</v>
      </c>
      <c r="BA165" s="19">
        <f t="shared" si="690"/>
        <v>4352</v>
      </c>
      <c r="BB165" s="19">
        <f t="shared" si="690"/>
        <v>6546</v>
      </c>
      <c r="BC165" s="19">
        <f t="shared" si="690"/>
        <v>5762</v>
      </c>
      <c r="BD165" s="19">
        <f t="shared" si="690"/>
        <v>6123</v>
      </c>
      <c r="BE165" s="19">
        <f t="shared" si="690"/>
        <v>5428</v>
      </c>
      <c r="BF165" s="19">
        <f t="shared" si="690"/>
        <v>5899</v>
      </c>
      <c r="BG165" s="19">
        <f t="shared" si="690"/>
        <v>5125</v>
      </c>
      <c r="BH165" s="20">
        <f t="shared" si="690"/>
        <v>4681</v>
      </c>
      <c r="BI165" s="18">
        <f t="shared" si="21"/>
        <v>3991</v>
      </c>
      <c r="BJ165" s="19">
        <f t="shared" ref="BJ165:BP165" si="691">BJ77-BI77</f>
        <v>1906</v>
      </c>
      <c r="BK165" s="19">
        <f t="shared" si="691"/>
        <v>2442</v>
      </c>
      <c r="BL165" s="19">
        <f t="shared" si="691"/>
        <v>5320</v>
      </c>
      <c r="BM165" s="19">
        <f t="shared" si="691"/>
        <v>4553</v>
      </c>
      <c r="BN165" s="19">
        <f t="shared" si="691"/>
        <v>5242</v>
      </c>
      <c r="BO165" s="19">
        <f t="shared" si="691"/>
        <v>5072</v>
      </c>
      <c r="BP165" s="20">
        <f t="shared" si="691"/>
        <v>5419</v>
      </c>
      <c r="BQ165" s="18">
        <f t="shared" si="23"/>
        <v>3622</v>
      </c>
      <c r="BR165" s="19">
        <f t="shared" ref="BR165:CA165" si="692">BR77-BQ77</f>
        <v>4290</v>
      </c>
      <c r="BS165" s="19">
        <f t="shared" si="692"/>
        <v>4425</v>
      </c>
      <c r="BT165" s="19">
        <f t="shared" si="692"/>
        <v>3692</v>
      </c>
      <c r="BU165" s="19">
        <f t="shared" si="692"/>
        <v>5615</v>
      </c>
      <c r="BV165" s="19">
        <f t="shared" si="692"/>
        <v>4615</v>
      </c>
      <c r="BW165" s="19">
        <f t="shared" si="692"/>
        <v>4722</v>
      </c>
      <c r="BX165" s="19">
        <f t="shared" si="692"/>
        <v>4467</v>
      </c>
      <c r="BY165" s="19">
        <f t="shared" si="692"/>
        <v>3990</v>
      </c>
      <c r="BZ165" s="19">
        <f t="shared" si="692"/>
        <v>3469</v>
      </c>
      <c r="CA165" s="20">
        <f t="shared" si="692"/>
        <v>3315</v>
      </c>
      <c r="CB165" s="18">
        <f t="shared" si="25"/>
        <v>3326.5</v>
      </c>
      <c r="CC165" s="19">
        <f t="shared" ref="CC165:CG165" si="693">CC77-CB77</f>
        <v>4191</v>
      </c>
      <c r="CD165" s="19">
        <f t="shared" si="693"/>
        <v>3968</v>
      </c>
      <c r="CE165" s="19">
        <f t="shared" si="693"/>
        <v>3632</v>
      </c>
      <c r="CF165" s="19">
        <f t="shared" si="693"/>
        <v>5337</v>
      </c>
      <c r="CG165" s="20">
        <f t="shared" si="693"/>
        <v>3950</v>
      </c>
    </row>
    <row r="166">
      <c r="A166" s="14" t="s">
        <v>84</v>
      </c>
      <c r="B166" s="18">
        <f t="shared" si="27"/>
        <v>1672.25</v>
      </c>
      <c r="C166" s="19">
        <f t="shared" ref="C166:K166" si="694">C78-B78</f>
        <v>2687</v>
      </c>
      <c r="D166" s="19">
        <f t="shared" si="694"/>
        <v>2269</v>
      </c>
      <c r="E166" s="19">
        <f t="shared" si="694"/>
        <v>3590</v>
      </c>
      <c r="F166" s="19">
        <f t="shared" si="694"/>
        <v>4168</v>
      </c>
      <c r="G166" s="19">
        <f t="shared" si="694"/>
        <v>5088</v>
      </c>
      <c r="H166" s="19">
        <f t="shared" si="694"/>
        <v>4374</v>
      </c>
      <c r="I166" s="19">
        <f t="shared" si="694"/>
        <v>4153</v>
      </c>
      <c r="J166" s="19">
        <f t="shared" si="694"/>
        <v>2714</v>
      </c>
      <c r="K166" s="20">
        <f t="shared" si="694"/>
        <v>2786</v>
      </c>
      <c r="L166" s="18">
        <f t="shared" si="11"/>
        <v>2350.333333</v>
      </c>
      <c r="M166" s="19">
        <f t="shared" ref="M166:T166" si="695">M78-L78</f>
        <v>2459</v>
      </c>
      <c r="N166" s="19">
        <f t="shared" si="695"/>
        <v>2273</v>
      </c>
      <c r="O166" s="19">
        <f t="shared" si="695"/>
        <v>4597</v>
      </c>
      <c r="P166" s="19">
        <f t="shared" si="695"/>
        <v>4411</v>
      </c>
      <c r="Q166" s="19">
        <f t="shared" si="695"/>
        <v>4875</v>
      </c>
      <c r="R166" s="19">
        <f t="shared" si="695"/>
        <v>4738</v>
      </c>
      <c r="S166" s="19">
        <f t="shared" si="695"/>
        <v>3872</v>
      </c>
      <c r="T166" s="20">
        <f t="shared" si="695"/>
        <v>3098</v>
      </c>
      <c r="U166" s="18">
        <f t="shared" si="13"/>
        <v>2221.333333</v>
      </c>
      <c r="V166" s="19">
        <f t="shared" ref="V166:AD166" si="696">V78-U78</f>
        <v>2595</v>
      </c>
      <c r="W166" s="19">
        <f t="shared" si="696"/>
        <v>2557</v>
      </c>
      <c r="X166" s="19">
        <f t="shared" si="696"/>
        <v>4801</v>
      </c>
      <c r="Y166" s="19">
        <f t="shared" si="696"/>
        <v>4372</v>
      </c>
      <c r="Z166" s="19">
        <f t="shared" si="696"/>
        <v>4766</v>
      </c>
      <c r="AA166" s="19">
        <f t="shared" si="696"/>
        <v>4962</v>
      </c>
      <c r="AB166" s="19">
        <f t="shared" si="696"/>
        <v>4053</v>
      </c>
      <c r="AC166" s="19">
        <f t="shared" si="696"/>
        <v>2874</v>
      </c>
      <c r="AD166" s="20">
        <f t="shared" si="696"/>
        <v>2803</v>
      </c>
      <c r="AE166" s="18">
        <f t="shared" si="15"/>
        <v>2507.333333</v>
      </c>
      <c r="AF166" s="19">
        <f t="shared" ref="AF166:AN166" si="697">AF78-AE78</f>
        <v>2879</v>
      </c>
      <c r="AG166" s="19">
        <f t="shared" si="697"/>
        <v>2607</v>
      </c>
      <c r="AH166" s="19">
        <f t="shared" si="697"/>
        <v>5991</v>
      </c>
      <c r="AI166" s="19">
        <f t="shared" si="697"/>
        <v>3500</v>
      </c>
      <c r="AJ166" s="19">
        <f t="shared" si="697"/>
        <v>5181</v>
      </c>
      <c r="AK166" s="19">
        <f t="shared" si="697"/>
        <v>4377</v>
      </c>
      <c r="AL166" s="19">
        <f t="shared" si="697"/>
        <v>4574</v>
      </c>
      <c r="AM166" s="19">
        <f t="shared" si="697"/>
        <v>2873</v>
      </c>
      <c r="AN166" s="20">
        <f t="shared" si="697"/>
        <v>2979</v>
      </c>
      <c r="AO166" s="18">
        <f t="shared" si="17"/>
        <v>2350.333333</v>
      </c>
      <c r="AP166" s="19">
        <f t="shared" ref="AP166:AX166" si="698">AP78-AO78</f>
        <v>2538</v>
      </c>
      <c r="AQ166" s="19">
        <f t="shared" si="698"/>
        <v>2310</v>
      </c>
      <c r="AR166" s="19">
        <f t="shared" si="698"/>
        <v>4459</v>
      </c>
      <c r="AS166" s="19">
        <f t="shared" si="698"/>
        <v>4327</v>
      </c>
      <c r="AT166" s="19">
        <f t="shared" si="698"/>
        <v>5798</v>
      </c>
      <c r="AU166" s="19">
        <f t="shared" si="698"/>
        <v>4478</v>
      </c>
      <c r="AV166" s="19">
        <f t="shared" si="698"/>
        <v>4496</v>
      </c>
      <c r="AW166" s="19">
        <f t="shared" si="698"/>
        <v>2918</v>
      </c>
      <c r="AX166" s="20">
        <f t="shared" si="698"/>
        <v>2730</v>
      </c>
      <c r="AY166" s="18">
        <f t="shared" si="19"/>
        <v>2536.666667</v>
      </c>
      <c r="AZ166" s="19">
        <f t="shared" ref="AZ166:BH166" si="699">AZ78-AY78</f>
        <v>2645</v>
      </c>
      <c r="BA166" s="19">
        <f t="shared" si="699"/>
        <v>2008</v>
      </c>
      <c r="BB166" s="19">
        <f t="shared" si="699"/>
        <v>4920</v>
      </c>
      <c r="BC166" s="19">
        <f t="shared" si="699"/>
        <v>4286</v>
      </c>
      <c r="BD166" s="19">
        <f t="shared" si="699"/>
        <v>3846</v>
      </c>
      <c r="BE166" s="19">
        <f t="shared" si="699"/>
        <v>3829</v>
      </c>
      <c r="BF166" s="19">
        <f t="shared" si="699"/>
        <v>3517</v>
      </c>
      <c r="BG166" s="19">
        <f t="shared" si="699"/>
        <v>2615</v>
      </c>
      <c r="BH166" s="20">
        <f t="shared" si="699"/>
        <v>2259</v>
      </c>
      <c r="BI166" s="18">
        <f t="shared" si="21"/>
        <v>2048.333333</v>
      </c>
      <c r="BJ166" s="19">
        <f t="shared" ref="BJ166:BP166" si="700">BJ78-BI78</f>
        <v>1721</v>
      </c>
      <c r="BK166" s="19">
        <f t="shared" si="700"/>
        <v>1504</v>
      </c>
      <c r="BL166" s="19">
        <f t="shared" si="700"/>
        <v>6301</v>
      </c>
      <c r="BM166" s="19">
        <f t="shared" si="700"/>
        <v>3859</v>
      </c>
      <c r="BN166" s="19">
        <f t="shared" si="700"/>
        <v>4231</v>
      </c>
      <c r="BO166" s="19">
        <f t="shared" si="700"/>
        <v>3309</v>
      </c>
      <c r="BP166" s="20">
        <f t="shared" si="700"/>
        <v>3108</v>
      </c>
      <c r="BQ166" s="18">
        <f t="shared" si="23"/>
        <v>1943</v>
      </c>
      <c r="BR166" s="19">
        <f t="shared" ref="BR166:CA166" si="701">BR78-BQ78</f>
        <v>2475</v>
      </c>
      <c r="BS166" s="19">
        <f t="shared" si="701"/>
        <v>2153</v>
      </c>
      <c r="BT166" s="19">
        <f t="shared" si="701"/>
        <v>1830</v>
      </c>
      <c r="BU166" s="19">
        <f t="shared" si="701"/>
        <v>5333</v>
      </c>
      <c r="BV166" s="19">
        <f t="shared" si="701"/>
        <v>3022</v>
      </c>
      <c r="BW166" s="19">
        <f t="shared" si="701"/>
        <v>2434</v>
      </c>
      <c r="BX166" s="19">
        <f t="shared" si="701"/>
        <v>2982</v>
      </c>
      <c r="BY166" s="19">
        <f t="shared" si="701"/>
        <v>2031</v>
      </c>
      <c r="BZ166" s="19">
        <f t="shared" si="701"/>
        <v>1901</v>
      </c>
      <c r="CA166" s="20">
        <f t="shared" si="701"/>
        <v>1718</v>
      </c>
      <c r="CB166" s="18">
        <f t="shared" si="25"/>
        <v>2416.5</v>
      </c>
      <c r="CC166" s="19">
        <f t="shared" ref="CC166:CG166" si="702">CC78-CB78</f>
        <v>2618</v>
      </c>
      <c r="CD166" s="19">
        <f t="shared" si="702"/>
        <v>2529</v>
      </c>
      <c r="CE166" s="19">
        <f t="shared" si="702"/>
        <v>2120</v>
      </c>
      <c r="CF166" s="19">
        <f t="shared" si="702"/>
        <v>5756</v>
      </c>
      <c r="CG166" s="20">
        <f t="shared" si="702"/>
        <v>3519</v>
      </c>
    </row>
    <row r="167">
      <c r="A167" s="14" t="s">
        <v>85</v>
      </c>
      <c r="B167" s="18">
        <f t="shared" si="27"/>
        <v>1877.25</v>
      </c>
      <c r="C167" s="19">
        <f t="shared" ref="C167:K167" si="703">C79-B79</f>
        <v>2898</v>
      </c>
      <c r="D167" s="19">
        <f t="shared" si="703"/>
        <v>2295</v>
      </c>
      <c r="E167" s="19">
        <f t="shared" si="703"/>
        <v>3371</v>
      </c>
      <c r="F167" s="19">
        <f t="shared" si="703"/>
        <v>3486</v>
      </c>
      <c r="G167" s="19">
        <f t="shared" si="703"/>
        <v>3097</v>
      </c>
      <c r="H167" s="19">
        <f t="shared" si="703"/>
        <v>4836</v>
      </c>
      <c r="I167" s="19">
        <f t="shared" si="703"/>
        <v>4577</v>
      </c>
      <c r="J167" s="19">
        <f t="shared" si="703"/>
        <v>3066</v>
      </c>
      <c r="K167" s="20">
        <f t="shared" si="703"/>
        <v>3059</v>
      </c>
      <c r="L167" s="18">
        <f t="shared" si="11"/>
        <v>2833.666667</v>
      </c>
      <c r="M167" s="19">
        <f t="shared" ref="M167:T167" si="704">M79-L79</f>
        <v>2790</v>
      </c>
      <c r="N167" s="19">
        <f t="shared" si="704"/>
        <v>2149</v>
      </c>
      <c r="O167" s="19">
        <f t="shared" si="704"/>
        <v>5250</v>
      </c>
      <c r="P167" s="19">
        <f t="shared" si="704"/>
        <v>3466</v>
      </c>
      <c r="Q167" s="19">
        <f t="shared" si="704"/>
        <v>3217</v>
      </c>
      <c r="R167" s="19">
        <f t="shared" si="704"/>
        <v>5426</v>
      </c>
      <c r="S167" s="19">
        <f t="shared" si="704"/>
        <v>4420</v>
      </c>
      <c r="T167" s="20">
        <f t="shared" si="704"/>
        <v>3536</v>
      </c>
      <c r="U167" s="18">
        <f t="shared" si="13"/>
        <v>2667.333333</v>
      </c>
      <c r="V167" s="19">
        <f t="shared" ref="V167:AD167" si="705">V79-U79</f>
        <v>2620</v>
      </c>
      <c r="W167" s="19">
        <f t="shared" si="705"/>
        <v>2202</v>
      </c>
      <c r="X167" s="19">
        <f t="shared" si="705"/>
        <v>5517</v>
      </c>
      <c r="Y167" s="19">
        <f t="shared" si="705"/>
        <v>3108</v>
      </c>
      <c r="Z167" s="19">
        <f t="shared" si="705"/>
        <v>3198</v>
      </c>
      <c r="AA167" s="19">
        <f t="shared" si="705"/>
        <v>5041</v>
      </c>
      <c r="AB167" s="19">
        <f t="shared" si="705"/>
        <v>4461</v>
      </c>
      <c r="AC167" s="19">
        <f t="shared" si="705"/>
        <v>3638</v>
      </c>
      <c r="AD167" s="20">
        <f t="shared" si="705"/>
        <v>3081</v>
      </c>
      <c r="AE167" s="18">
        <f t="shared" si="15"/>
        <v>2862</v>
      </c>
      <c r="AF167" s="19">
        <f t="shared" ref="AF167:AN167" si="706">AF79-AE79</f>
        <v>2968</v>
      </c>
      <c r="AG167" s="19">
        <f t="shared" si="706"/>
        <v>2496</v>
      </c>
      <c r="AH167" s="19">
        <f t="shared" si="706"/>
        <v>5755</v>
      </c>
      <c r="AI167" s="19">
        <f t="shared" si="706"/>
        <v>3462</v>
      </c>
      <c r="AJ167" s="19">
        <f t="shared" si="706"/>
        <v>4074</v>
      </c>
      <c r="AK167" s="19">
        <f t="shared" si="706"/>
        <v>5466</v>
      </c>
      <c r="AL167" s="19">
        <f t="shared" si="706"/>
        <v>4587</v>
      </c>
      <c r="AM167" s="19">
        <f t="shared" si="706"/>
        <v>4198</v>
      </c>
      <c r="AN167" s="20">
        <f t="shared" si="706"/>
        <v>3781</v>
      </c>
      <c r="AO167" s="18">
        <f t="shared" si="17"/>
        <v>3182</v>
      </c>
      <c r="AP167" s="19">
        <f t="shared" ref="AP167:AX167" si="707">AP79-AO79</f>
        <v>3016</v>
      </c>
      <c r="AQ167" s="19">
        <f t="shared" si="707"/>
        <v>2415</v>
      </c>
      <c r="AR167" s="19">
        <f t="shared" si="707"/>
        <v>5762</v>
      </c>
      <c r="AS167" s="19">
        <f t="shared" si="707"/>
        <v>3423</v>
      </c>
      <c r="AT167" s="19">
        <f t="shared" si="707"/>
        <v>4059</v>
      </c>
      <c r="AU167" s="19">
        <f t="shared" si="707"/>
        <v>5398</v>
      </c>
      <c r="AV167" s="19">
        <f t="shared" si="707"/>
        <v>4597</v>
      </c>
      <c r="AW167" s="19">
        <f t="shared" si="707"/>
        <v>3532</v>
      </c>
      <c r="AX167" s="20">
        <f t="shared" si="707"/>
        <v>3530</v>
      </c>
      <c r="AY167" s="18">
        <f t="shared" si="19"/>
        <v>3115.666667</v>
      </c>
      <c r="AZ167" s="19">
        <f t="shared" ref="AZ167:BH167" si="708">AZ79-AY79</f>
        <v>2952</v>
      </c>
      <c r="BA167" s="19">
        <f t="shared" si="708"/>
        <v>2495</v>
      </c>
      <c r="BB167" s="19">
        <f t="shared" si="708"/>
        <v>5669</v>
      </c>
      <c r="BC167" s="19">
        <f t="shared" si="708"/>
        <v>3376</v>
      </c>
      <c r="BD167" s="19">
        <f t="shared" si="708"/>
        <v>3498</v>
      </c>
      <c r="BE167" s="19">
        <f t="shared" si="708"/>
        <v>4362</v>
      </c>
      <c r="BF167" s="19">
        <f t="shared" si="708"/>
        <v>4230</v>
      </c>
      <c r="BG167" s="19">
        <f t="shared" si="708"/>
        <v>3358</v>
      </c>
      <c r="BH167" s="20">
        <f t="shared" si="708"/>
        <v>3479</v>
      </c>
      <c r="BI167" s="18">
        <f t="shared" si="21"/>
        <v>3099</v>
      </c>
      <c r="BJ167" s="19">
        <f t="shared" ref="BJ167:BP167" si="709">BJ79-BI79</f>
        <v>1714</v>
      </c>
      <c r="BK167" s="19">
        <f t="shared" si="709"/>
        <v>1501</v>
      </c>
      <c r="BL167" s="19">
        <f t="shared" si="709"/>
        <v>5225</v>
      </c>
      <c r="BM167" s="19">
        <f t="shared" si="709"/>
        <v>3315</v>
      </c>
      <c r="BN167" s="19">
        <f t="shared" si="709"/>
        <v>3650</v>
      </c>
      <c r="BO167" s="19">
        <f t="shared" si="709"/>
        <v>4562</v>
      </c>
      <c r="BP167" s="20">
        <f t="shared" si="709"/>
        <v>4214</v>
      </c>
      <c r="BQ167" s="18">
        <f t="shared" si="23"/>
        <v>3464.5</v>
      </c>
      <c r="BR167" s="19">
        <f t="shared" ref="BR167:CA167" si="710">BR79-BQ79</f>
        <v>5603</v>
      </c>
      <c r="BS167" s="19">
        <f t="shared" si="710"/>
        <v>4304</v>
      </c>
      <c r="BT167" s="19">
        <f t="shared" si="710"/>
        <v>2845</v>
      </c>
      <c r="BU167" s="19">
        <f t="shared" si="710"/>
        <v>5793</v>
      </c>
      <c r="BV167" s="19">
        <f t="shared" si="710"/>
        <v>3392</v>
      </c>
      <c r="BW167" s="19">
        <f t="shared" si="710"/>
        <v>4024</v>
      </c>
      <c r="BX167" s="19">
        <f t="shared" si="710"/>
        <v>5348</v>
      </c>
      <c r="BY167" s="19">
        <f t="shared" si="710"/>
        <v>3481</v>
      </c>
      <c r="BZ167" s="19">
        <f t="shared" si="710"/>
        <v>2669</v>
      </c>
      <c r="CA167" s="20">
        <f t="shared" si="710"/>
        <v>3209</v>
      </c>
      <c r="CB167" s="18">
        <f t="shared" si="25"/>
        <v>3908</v>
      </c>
      <c r="CC167" s="19">
        <f t="shared" ref="CC167:CG167" si="711">CC79-CB79</f>
        <v>5763</v>
      </c>
      <c r="CD167" s="19">
        <f t="shared" si="711"/>
        <v>4920</v>
      </c>
      <c r="CE167" s="19">
        <f t="shared" si="711"/>
        <v>3943</v>
      </c>
      <c r="CF167" s="19">
        <f t="shared" si="711"/>
        <v>7894</v>
      </c>
      <c r="CG167" s="20">
        <f t="shared" si="711"/>
        <v>4009</v>
      </c>
    </row>
    <row r="168">
      <c r="A168" s="14" t="s">
        <v>86</v>
      </c>
      <c r="B168" s="18">
        <f t="shared" si="27"/>
        <v>911.75</v>
      </c>
      <c r="C168" s="19">
        <f t="shared" ref="C168:K168" si="712">C80-B80</f>
        <v>1369</v>
      </c>
      <c r="D168" s="19">
        <f t="shared" si="712"/>
        <v>1369</v>
      </c>
      <c r="E168" s="19">
        <f t="shared" si="712"/>
        <v>1389</v>
      </c>
      <c r="F168" s="19">
        <f t="shared" si="712"/>
        <v>1513</v>
      </c>
      <c r="G168" s="19">
        <f t="shared" si="712"/>
        <v>1333</v>
      </c>
      <c r="H168" s="19">
        <f t="shared" si="712"/>
        <v>1492</v>
      </c>
      <c r="I168" s="19">
        <f t="shared" si="712"/>
        <v>1646</v>
      </c>
      <c r="J168" s="19">
        <f t="shared" si="712"/>
        <v>1336</v>
      </c>
      <c r="K168" s="20">
        <f t="shared" si="712"/>
        <v>1274</v>
      </c>
      <c r="L168" s="18">
        <f t="shared" si="11"/>
        <v>1157</v>
      </c>
      <c r="M168" s="19">
        <f t="shared" ref="M168:T168" si="713">M80-L80</f>
        <v>1175</v>
      </c>
      <c r="N168" s="19">
        <f t="shared" si="713"/>
        <v>1082</v>
      </c>
      <c r="O168" s="19">
        <f t="shared" si="713"/>
        <v>1279</v>
      </c>
      <c r="P168" s="19">
        <f t="shared" si="713"/>
        <v>1348</v>
      </c>
      <c r="Q168" s="19">
        <f t="shared" si="713"/>
        <v>1158</v>
      </c>
      <c r="R168" s="19">
        <f t="shared" si="713"/>
        <v>1261</v>
      </c>
      <c r="S168" s="19">
        <f t="shared" si="713"/>
        <v>1231</v>
      </c>
      <c r="T168" s="20">
        <f t="shared" si="713"/>
        <v>1468</v>
      </c>
      <c r="U168" s="18">
        <f t="shared" si="13"/>
        <v>978.6666667</v>
      </c>
      <c r="V168" s="19">
        <f t="shared" ref="V168:AD168" si="714">V80-U80</f>
        <v>1106</v>
      </c>
      <c r="W168" s="19">
        <f t="shared" si="714"/>
        <v>1079</v>
      </c>
      <c r="X168" s="19">
        <f t="shared" si="714"/>
        <v>1256</v>
      </c>
      <c r="Y168" s="19">
        <f t="shared" si="714"/>
        <v>1478</v>
      </c>
      <c r="Z168" s="19">
        <f t="shared" si="714"/>
        <v>1271</v>
      </c>
      <c r="AA168" s="19">
        <f t="shared" si="714"/>
        <v>1440</v>
      </c>
      <c r="AB168" s="19">
        <f t="shared" si="714"/>
        <v>1365</v>
      </c>
      <c r="AC168" s="19">
        <f t="shared" si="714"/>
        <v>1115</v>
      </c>
      <c r="AD168" s="20">
        <f t="shared" si="714"/>
        <v>1320</v>
      </c>
      <c r="AE168" s="18">
        <f t="shared" si="15"/>
        <v>898</v>
      </c>
      <c r="AF168" s="19">
        <f t="shared" ref="AF168:AN168" si="715">AF80-AE80</f>
        <v>1096</v>
      </c>
      <c r="AG168" s="19">
        <f t="shared" si="715"/>
        <v>1056</v>
      </c>
      <c r="AH168" s="19">
        <f t="shared" si="715"/>
        <v>966</v>
      </c>
      <c r="AI168" s="19">
        <f t="shared" si="715"/>
        <v>1164</v>
      </c>
      <c r="AJ168" s="19">
        <f t="shared" si="715"/>
        <v>1195</v>
      </c>
      <c r="AK168" s="19">
        <f t="shared" si="715"/>
        <v>1267</v>
      </c>
      <c r="AL168" s="19">
        <f t="shared" si="715"/>
        <v>1290</v>
      </c>
      <c r="AM168" s="19">
        <f t="shared" si="715"/>
        <v>1158</v>
      </c>
      <c r="AN168" s="20">
        <f t="shared" si="715"/>
        <v>1215</v>
      </c>
      <c r="AO168" s="18">
        <f t="shared" si="17"/>
        <v>974.3333333</v>
      </c>
      <c r="AP168" s="19">
        <f t="shared" ref="AP168:AX168" si="716">AP80-AO80</f>
        <v>991</v>
      </c>
      <c r="AQ168" s="19">
        <f t="shared" si="716"/>
        <v>1154</v>
      </c>
      <c r="AR168" s="19">
        <f t="shared" si="716"/>
        <v>1301</v>
      </c>
      <c r="AS168" s="19">
        <f t="shared" si="716"/>
        <v>1503</v>
      </c>
      <c r="AT168" s="19">
        <f t="shared" si="716"/>
        <v>1480</v>
      </c>
      <c r="AU168" s="19">
        <f t="shared" si="716"/>
        <v>1499</v>
      </c>
      <c r="AV168" s="19">
        <f t="shared" si="716"/>
        <v>1676</v>
      </c>
      <c r="AW168" s="19">
        <f t="shared" si="716"/>
        <v>1552</v>
      </c>
      <c r="AX168" s="20">
        <f t="shared" si="716"/>
        <v>1460</v>
      </c>
      <c r="AY168" s="18">
        <f t="shared" si="19"/>
        <v>1167</v>
      </c>
      <c r="AZ168" s="19">
        <f t="shared" ref="AZ168:BH168" si="717">AZ80-AY80</f>
        <v>1209</v>
      </c>
      <c r="BA168" s="19">
        <f t="shared" si="717"/>
        <v>1353</v>
      </c>
      <c r="BB168" s="19">
        <f t="shared" si="717"/>
        <v>1406</v>
      </c>
      <c r="BC168" s="19">
        <f t="shared" si="717"/>
        <v>1458</v>
      </c>
      <c r="BD168" s="19">
        <f t="shared" si="717"/>
        <v>1405</v>
      </c>
      <c r="BE168" s="19">
        <f t="shared" si="717"/>
        <v>1414</v>
      </c>
      <c r="BF168" s="19">
        <f t="shared" si="717"/>
        <v>1477</v>
      </c>
      <c r="BG168" s="19">
        <f t="shared" si="717"/>
        <v>1258</v>
      </c>
      <c r="BH168" s="20">
        <f t="shared" si="717"/>
        <v>1298</v>
      </c>
      <c r="BI168" s="18">
        <f t="shared" si="21"/>
        <v>905.3333333</v>
      </c>
      <c r="BJ168" s="19">
        <f t="shared" ref="BJ168:BP168" si="718">BJ80-BI80</f>
        <v>533</v>
      </c>
      <c r="BK168" s="19">
        <f t="shared" si="718"/>
        <v>677</v>
      </c>
      <c r="BL168" s="19">
        <f t="shared" si="718"/>
        <v>1003</v>
      </c>
      <c r="BM168" s="19">
        <f t="shared" si="718"/>
        <v>1776</v>
      </c>
      <c r="BN168" s="19">
        <f t="shared" si="718"/>
        <v>1378</v>
      </c>
      <c r="BO168" s="19">
        <f t="shared" si="718"/>
        <v>1395</v>
      </c>
      <c r="BP168" s="20">
        <f t="shared" si="718"/>
        <v>1342</v>
      </c>
      <c r="BQ168" s="18">
        <f t="shared" si="23"/>
        <v>923.5</v>
      </c>
      <c r="BR168" s="19">
        <f t="shared" ref="BR168:CA168" si="719">BR80-BQ80</f>
        <v>1129</v>
      </c>
      <c r="BS168" s="19">
        <f t="shared" si="719"/>
        <v>971</v>
      </c>
      <c r="BT168" s="19">
        <f t="shared" si="719"/>
        <v>950</v>
      </c>
      <c r="BU168" s="19">
        <f t="shared" si="719"/>
        <v>1244</v>
      </c>
      <c r="BV168" s="19">
        <f t="shared" si="719"/>
        <v>981</v>
      </c>
      <c r="BW168" s="19">
        <f t="shared" si="719"/>
        <v>985</v>
      </c>
      <c r="BX168" s="19">
        <f t="shared" si="719"/>
        <v>1123</v>
      </c>
      <c r="BY168" s="19">
        <f t="shared" si="719"/>
        <v>1022</v>
      </c>
      <c r="BZ168" s="19">
        <f t="shared" si="719"/>
        <v>820</v>
      </c>
      <c r="CA168" s="20">
        <f t="shared" si="719"/>
        <v>889</v>
      </c>
      <c r="CB168" s="18">
        <f t="shared" si="25"/>
        <v>1156.5</v>
      </c>
      <c r="CC168" s="19">
        <f t="shared" ref="CC168:CG168" si="720">CC80-CB80</f>
        <v>1611</v>
      </c>
      <c r="CD168" s="19">
        <f t="shared" si="720"/>
        <v>1327</v>
      </c>
      <c r="CE168" s="19">
        <f t="shared" si="720"/>
        <v>1244</v>
      </c>
      <c r="CF168" s="19">
        <f t="shared" si="720"/>
        <v>1642</v>
      </c>
      <c r="CG168" s="20">
        <f t="shared" si="720"/>
        <v>1365</v>
      </c>
    </row>
    <row r="169">
      <c r="A169" s="14" t="s">
        <v>87</v>
      </c>
      <c r="B169" s="18">
        <f t="shared" si="27"/>
        <v>4094.5</v>
      </c>
      <c r="C169" s="19">
        <f t="shared" ref="C169:K169" si="721">C81-B81</f>
        <v>7140</v>
      </c>
      <c r="D169" s="19">
        <f t="shared" si="721"/>
        <v>5478</v>
      </c>
      <c r="E169" s="19">
        <f t="shared" si="721"/>
        <v>8540</v>
      </c>
      <c r="F169" s="19">
        <f t="shared" si="721"/>
        <v>7382</v>
      </c>
      <c r="G169" s="19">
        <f t="shared" si="721"/>
        <v>6281</v>
      </c>
      <c r="H169" s="19">
        <f t="shared" si="721"/>
        <v>9393</v>
      </c>
      <c r="I169" s="19">
        <f t="shared" si="721"/>
        <v>6849</v>
      </c>
      <c r="J169" s="19">
        <f t="shared" si="721"/>
        <v>6026</v>
      </c>
      <c r="K169" s="20">
        <f t="shared" si="721"/>
        <v>5948</v>
      </c>
      <c r="L169" s="18">
        <f t="shared" si="11"/>
        <v>5675.666667</v>
      </c>
      <c r="M169" s="19">
        <f t="shared" ref="M169:T169" si="722">M81-L81</f>
        <v>6666</v>
      </c>
      <c r="N169" s="19">
        <f t="shared" si="722"/>
        <v>5942</v>
      </c>
      <c r="O169" s="19">
        <f t="shared" si="722"/>
        <v>9344</v>
      </c>
      <c r="P169" s="19">
        <f t="shared" si="722"/>
        <v>7734</v>
      </c>
      <c r="Q169" s="19">
        <f t="shared" si="722"/>
        <v>6309</v>
      </c>
      <c r="R169" s="19">
        <f t="shared" si="722"/>
        <v>6974</v>
      </c>
      <c r="S169" s="19">
        <f t="shared" si="722"/>
        <v>7599</v>
      </c>
      <c r="T169" s="20">
        <f t="shared" si="722"/>
        <v>6606</v>
      </c>
      <c r="U169" s="18">
        <f t="shared" si="13"/>
        <v>5483.666667</v>
      </c>
      <c r="V169" s="19">
        <f t="shared" ref="V169:AD169" si="723">V81-U81</f>
        <v>6722</v>
      </c>
      <c r="W169" s="19">
        <f t="shared" si="723"/>
        <v>6052</v>
      </c>
      <c r="X169" s="19">
        <f t="shared" si="723"/>
        <v>8207</v>
      </c>
      <c r="Y169" s="19">
        <f t="shared" si="723"/>
        <v>7752</v>
      </c>
      <c r="Z169" s="19">
        <f t="shared" si="723"/>
        <v>6882</v>
      </c>
      <c r="AA169" s="19">
        <f t="shared" si="723"/>
        <v>7649</v>
      </c>
      <c r="AB169" s="19">
        <f t="shared" si="723"/>
        <v>7183</v>
      </c>
      <c r="AC169" s="19">
        <f t="shared" si="723"/>
        <v>6832</v>
      </c>
      <c r="AD169" s="20">
        <f t="shared" si="723"/>
        <v>6537</v>
      </c>
      <c r="AE169" s="18">
        <f t="shared" si="15"/>
        <v>5350</v>
      </c>
      <c r="AF169" s="19">
        <f t="shared" ref="AF169:AN169" si="724">AF81-AE81</f>
        <v>6620</v>
      </c>
      <c r="AG169" s="19">
        <f t="shared" si="724"/>
        <v>6023</v>
      </c>
      <c r="AH169" s="19">
        <f t="shared" si="724"/>
        <v>8423</v>
      </c>
      <c r="AI169" s="19">
        <f t="shared" si="724"/>
        <v>7748</v>
      </c>
      <c r="AJ169" s="19">
        <f t="shared" si="724"/>
        <v>6963</v>
      </c>
      <c r="AK169" s="19">
        <f t="shared" si="724"/>
        <v>7793</v>
      </c>
      <c r="AL169" s="19">
        <f t="shared" si="724"/>
        <v>8044</v>
      </c>
      <c r="AM169" s="19">
        <f t="shared" si="724"/>
        <v>7299</v>
      </c>
      <c r="AN169" s="20">
        <f t="shared" si="724"/>
        <v>6247</v>
      </c>
      <c r="AO169" s="18">
        <f t="shared" si="17"/>
        <v>5229.333333</v>
      </c>
      <c r="AP169" s="19">
        <f t="shared" ref="AP169:AX169" si="725">AP81-AO81</f>
        <v>6253</v>
      </c>
      <c r="AQ169" s="19">
        <f t="shared" si="725"/>
        <v>5443</v>
      </c>
      <c r="AR169" s="19">
        <f t="shared" si="725"/>
        <v>8994</v>
      </c>
      <c r="AS169" s="19">
        <f t="shared" si="725"/>
        <v>8542</v>
      </c>
      <c r="AT169" s="19">
        <f t="shared" si="725"/>
        <v>7276</v>
      </c>
      <c r="AU169" s="19">
        <f t="shared" si="725"/>
        <v>7409</v>
      </c>
      <c r="AV169" s="19">
        <f t="shared" si="725"/>
        <v>8348</v>
      </c>
      <c r="AW169" s="19">
        <f t="shared" si="725"/>
        <v>7280</v>
      </c>
      <c r="AX169" s="20">
        <f t="shared" si="725"/>
        <v>7334</v>
      </c>
      <c r="AY169" s="18">
        <f t="shared" si="19"/>
        <v>5513.666667</v>
      </c>
      <c r="AZ169" s="19">
        <f t="shared" ref="AZ169:BH169" si="726">AZ81-AY81</f>
        <v>6209</v>
      </c>
      <c r="BA169" s="19">
        <f t="shared" si="726"/>
        <v>5562</v>
      </c>
      <c r="BB169" s="19">
        <f t="shared" si="726"/>
        <v>8241</v>
      </c>
      <c r="BC169" s="19">
        <f t="shared" si="726"/>
        <v>8378</v>
      </c>
      <c r="BD169" s="19">
        <f t="shared" si="726"/>
        <v>6779</v>
      </c>
      <c r="BE169" s="19">
        <f t="shared" si="726"/>
        <v>7217</v>
      </c>
      <c r="BF169" s="19">
        <f t="shared" si="726"/>
        <v>7684</v>
      </c>
      <c r="BG169" s="19">
        <f t="shared" si="726"/>
        <v>6459</v>
      </c>
      <c r="BH169" s="20">
        <f t="shared" si="726"/>
        <v>6818</v>
      </c>
      <c r="BI169" s="18">
        <f t="shared" si="21"/>
        <v>5424.666667</v>
      </c>
      <c r="BJ169" s="19">
        <f t="shared" ref="BJ169:BP169" si="727">BJ81-BI81</f>
        <v>3074</v>
      </c>
      <c r="BK169" s="19">
        <f t="shared" si="727"/>
        <v>3539</v>
      </c>
      <c r="BL169" s="19">
        <f t="shared" si="727"/>
        <v>7541</v>
      </c>
      <c r="BM169" s="19">
        <f t="shared" si="727"/>
        <v>7994</v>
      </c>
      <c r="BN169" s="19">
        <f t="shared" si="727"/>
        <v>6700</v>
      </c>
      <c r="BO169" s="19">
        <f t="shared" si="727"/>
        <v>6863</v>
      </c>
      <c r="BP169" s="20">
        <f t="shared" si="727"/>
        <v>6854</v>
      </c>
      <c r="BQ169" s="18">
        <f t="shared" si="23"/>
        <v>4847</v>
      </c>
      <c r="BR169" s="19">
        <f t="shared" ref="BR169:CA169" si="728">BR81-BQ81</f>
        <v>5938</v>
      </c>
      <c r="BS169" s="19">
        <f t="shared" si="728"/>
        <v>5406</v>
      </c>
      <c r="BT169" s="19">
        <f t="shared" si="728"/>
        <v>4637</v>
      </c>
      <c r="BU169" s="19">
        <f t="shared" si="728"/>
        <v>7778</v>
      </c>
      <c r="BV169" s="19">
        <f t="shared" si="728"/>
        <v>6216</v>
      </c>
      <c r="BW169" s="19">
        <f t="shared" si="728"/>
        <v>6269</v>
      </c>
      <c r="BX169" s="19">
        <f t="shared" si="728"/>
        <v>6673</v>
      </c>
      <c r="BY169" s="19">
        <f t="shared" si="728"/>
        <v>5919</v>
      </c>
      <c r="BZ169" s="19">
        <f t="shared" si="728"/>
        <v>4876</v>
      </c>
      <c r="CA169" s="20">
        <f t="shared" si="728"/>
        <v>4788</v>
      </c>
      <c r="CB169" s="18">
        <f t="shared" si="25"/>
        <v>4556</v>
      </c>
      <c r="CC169" s="19">
        <f t="shared" ref="CC169:CG169" si="729">CC81-CB81</f>
        <v>6775</v>
      </c>
      <c r="CD169" s="19">
        <f t="shared" si="729"/>
        <v>6475</v>
      </c>
      <c r="CE169" s="19">
        <f t="shared" si="729"/>
        <v>5995</v>
      </c>
      <c r="CF169" s="19">
        <f t="shared" si="729"/>
        <v>8266</v>
      </c>
      <c r="CG169" s="20">
        <f t="shared" si="729"/>
        <v>6991</v>
      </c>
    </row>
    <row r="170">
      <c r="A170" s="14" t="s">
        <v>88</v>
      </c>
      <c r="B170" s="18">
        <f t="shared" si="27"/>
        <v>2697.5</v>
      </c>
      <c r="C170" s="19">
        <f t="shared" ref="C170:K170" si="730">C82-B82</f>
        <v>4724</v>
      </c>
      <c r="D170" s="19">
        <f t="shared" si="730"/>
        <v>3962</v>
      </c>
      <c r="E170" s="19">
        <f t="shared" si="730"/>
        <v>5063</v>
      </c>
      <c r="F170" s="19">
        <f t="shared" si="730"/>
        <v>7423</v>
      </c>
      <c r="G170" s="19">
        <f t="shared" si="730"/>
        <v>4812</v>
      </c>
      <c r="H170" s="19">
        <f t="shared" si="730"/>
        <v>5899</v>
      </c>
      <c r="I170" s="19">
        <f t="shared" si="730"/>
        <v>6046</v>
      </c>
      <c r="J170" s="19">
        <f t="shared" si="730"/>
        <v>5029</v>
      </c>
      <c r="K170" s="20">
        <f t="shared" si="730"/>
        <v>4634</v>
      </c>
      <c r="L170" s="18">
        <f t="shared" si="11"/>
        <v>3888.666667</v>
      </c>
      <c r="M170" s="19">
        <f t="shared" ref="M170:T170" si="731">M82-L82</f>
        <v>4039</v>
      </c>
      <c r="N170" s="19">
        <f t="shared" si="731"/>
        <v>3832</v>
      </c>
      <c r="O170" s="19">
        <f t="shared" si="731"/>
        <v>6509</v>
      </c>
      <c r="P170" s="19">
        <f t="shared" si="731"/>
        <v>7015</v>
      </c>
      <c r="Q170" s="19">
        <f t="shared" si="731"/>
        <v>4901</v>
      </c>
      <c r="R170" s="19">
        <f t="shared" si="731"/>
        <v>5930</v>
      </c>
      <c r="S170" s="19">
        <f t="shared" si="731"/>
        <v>6559</v>
      </c>
      <c r="T170" s="20">
        <f t="shared" si="731"/>
        <v>4850</v>
      </c>
      <c r="U170" s="18">
        <f t="shared" si="13"/>
        <v>3875</v>
      </c>
      <c r="V170" s="19">
        <f t="shared" ref="V170:AD170" si="732">V82-U82</f>
        <v>4247</v>
      </c>
      <c r="W170" s="19">
        <f t="shared" si="732"/>
        <v>3895</v>
      </c>
      <c r="X170" s="19">
        <f t="shared" si="732"/>
        <v>6339</v>
      </c>
      <c r="Y170" s="19">
        <f t="shared" si="732"/>
        <v>7057</v>
      </c>
      <c r="Z170" s="19">
        <f t="shared" si="732"/>
        <v>4619</v>
      </c>
      <c r="AA170" s="19">
        <f t="shared" si="732"/>
        <v>6011</v>
      </c>
      <c r="AB170" s="19">
        <f t="shared" si="732"/>
        <v>5651</v>
      </c>
      <c r="AC170" s="19">
        <f t="shared" si="732"/>
        <v>4941</v>
      </c>
      <c r="AD170" s="20">
        <f t="shared" si="732"/>
        <v>4248</v>
      </c>
      <c r="AE170" s="18">
        <f t="shared" si="15"/>
        <v>3655.333333</v>
      </c>
      <c r="AF170" s="19">
        <f t="shared" ref="AF170:AN170" si="733">AF82-AE82</f>
        <v>4666</v>
      </c>
      <c r="AG170" s="19">
        <f t="shared" si="733"/>
        <v>4009</v>
      </c>
      <c r="AH170" s="19">
        <f t="shared" si="733"/>
        <v>6671</v>
      </c>
      <c r="AI170" s="19">
        <f t="shared" si="733"/>
        <v>7703</v>
      </c>
      <c r="AJ170" s="19">
        <f t="shared" si="733"/>
        <v>4939</v>
      </c>
      <c r="AK170" s="19">
        <f t="shared" si="733"/>
        <v>5787</v>
      </c>
      <c r="AL170" s="19">
        <f t="shared" si="733"/>
        <v>5827</v>
      </c>
      <c r="AM170" s="19">
        <f t="shared" si="733"/>
        <v>4755</v>
      </c>
      <c r="AN170" s="20">
        <f t="shared" si="733"/>
        <v>3830</v>
      </c>
      <c r="AO170" s="18">
        <f t="shared" si="17"/>
        <v>3613.333333</v>
      </c>
      <c r="AP170" s="19">
        <f t="shared" ref="AP170:AX170" si="734">AP82-AO82</f>
        <v>4625</v>
      </c>
      <c r="AQ170" s="19">
        <f t="shared" si="734"/>
        <v>4282</v>
      </c>
      <c r="AR170" s="19">
        <f t="shared" si="734"/>
        <v>7143</v>
      </c>
      <c r="AS170" s="19">
        <f t="shared" si="734"/>
        <v>6254</v>
      </c>
      <c r="AT170" s="19">
        <f t="shared" si="734"/>
        <v>5049</v>
      </c>
      <c r="AU170" s="19">
        <f t="shared" si="734"/>
        <v>5213</v>
      </c>
      <c r="AV170" s="19">
        <f t="shared" si="734"/>
        <v>5626</v>
      </c>
      <c r="AW170" s="19">
        <f t="shared" si="734"/>
        <v>4724</v>
      </c>
      <c r="AX170" s="20">
        <f t="shared" si="734"/>
        <v>4387</v>
      </c>
      <c r="AY170" s="18">
        <f t="shared" si="19"/>
        <v>3366.666667</v>
      </c>
      <c r="AZ170" s="19">
        <f t="shared" ref="AZ170:BH170" si="735">AZ82-AY82</f>
        <v>4240</v>
      </c>
      <c r="BA170" s="19">
        <f t="shared" si="735"/>
        <v>3500</v>
      </c>
      <c r="BB170" s="19">
        <f t="shared" si="735"/>
        <v>6128</v>
      </c>
      <c r="BC170" s="19">
        <f t="shared" si="735"/>
        <v>7167</v>
      </c>
      <c r="BD170" s="19">
        <f t="shared" si="735"/>
        <v>4669</v>
      </c>
      <c r="BE170" s="19">
        <f t="shared" si="735"/>
        <v>5089</v>
      </c>
      <c r="BF170" s="19">
        <f t="shared" si="735"/>
        <v>5236</v>
      </c>
      <c r="BG170" s="19">
        <f t="shared" si="735"/>
        <v>4407</v>
      </c>
      <c r="BH170" s="20">
        <f t="shared" si="735"/>
        <v>3594</v>
      </c>
      <c r="BI170" s="18">
        <f t="shared" si="21"/>
        <v>3196.333333</v>
      </c>
      <c r="BJ170" s="19">
        <f t="shared" ref="BJ170:BP170" si="736">BJ82-BI82</f>
        <v>2029</v>
      </c>
      <c r="BK170" s="19">
        <f t="shared" si="736"/>
        <v>2343</v>
      </c>
      <c r="BL170" s="19">
        <f t="shared" si="736"/>
        <v>6312</v>
      </c>
      <c r="BM170" s="19">
        <f t="shared" si="736"/>
        <v>4485</v>
      </c>
      <c r="BN170" s="19">
        <f t="shared" si="736"/>
        <v>3712</v>
      </c>
      <c r="BO170" s="19">
        <f t="shared" si="736"/>
        <v>4911</v>
      </c>
      <c r="BP170" s="20">
        <f t="shared" si="736"/>
        <v>5128</v>
      </c>
      <c r="BQ170" s="18">
        <f t="shared" si="23"/>
        <v>2981</v>
      </c>
      <c r="BR170" s="19">
        <f t="shared" ref="BR170:CA170" si="737">BR82-BQ82</f>
        <v>3977</v>
      </c>
      <c r="BS170" s="19">
        <f t="shared" si="737"/>
        <v>3589</v>
      </c>
      <c r="BT170" s="19">
        <f t="shared" si="737"/>
        <v>2933</v>
      </c>
      <c r="BU170" s="19">
        <f t="shared" si="737"/>
        <v>6451</v>
      </c>
      <c r="BV170" s="19">
        <f t="shared" si="737"/>
        <v>4036</v>
      </c>
      <c r="BW170" s="19">
        <f t="shared" si="737"/>
        <v>3698</v>
      </c>
      <c r="BX170" s="19">
        <f t="shared" si="737"/>
        <v>4629</v>
      </c>
      <c r="BY170" s="19">
        <f t="shared" si="737"/>
        <v>3958</v>
      </c>
      <c r="BZ170" s="19">
        <f t="shared" si="737"/>
        <v>3105</v>
      </c>
      <c r="CA170" s="20">
        <f t="shared" si="737"/>
        <v>2945</v>
      </c>
      <c r="CB170" s="18">
        <f t="shared" si="25"/>
        <v>3149.5</v>
      </c>
      <c r="CC170" s="19">
        <f t="shared" ref="CC170:CG170" si="738">CC82-CB82</f>
        <v>4493</v>
      </c>
      <c r="CD170" s="19">
        <f t="shared" si="738"/>
        <v>4292</v>
      </c>
      <c r="CE170" s="19">
        <f t="shared" si="738"/>
        <v>3766</v>
      </c>
      <c r="CF170" s="19">
        <f t="shared" si="738"/>
        <v>6894</v>
      </c>
      <c r="CG170" s="20">
        <f t="shared" si="738"/>
        <v>4716</v>
      </c>
    </row>
    <row r="171">
      <c r="A171" s="14" t="s">
        <v>89</v>
      </c>
      <c r="B171" s="18">
        <f t="shared" si="27"/>
        <v>1560.25</v>
      </c>
      <c r="C171" s="19">
        <f t="shared" ref="C171:K171" si="739">C83-B83</f>
        <v>2358</v>
      </c>
      <c r="D171" s="19">
        <f t="shared" si="739"/>
        <v>2122</v>
      </c>
      <c r="E171" s="19">
        <f t="shared" si="739"/>
        <v>2741</v>
      </c>
      <c r="F171" s="19">
        <f t="shared" si="739"/>
        <v>2828</v>
      </c>
      <c r="G171" s="19">
        <f t="shared" si="739"/>
        <v>2839</v>
      </c>
      <c r="H171" s="19">
        <f t="shared" si="739"/>
        <v>3686</v>
      </c>
      <c r="I171" s="19">
        <f t="shared" si="739"/>
        <v>3138</v>
      </c>
      <c r="J171" s="19">
        <f t="shared" si="739"/>
        <v>2389</v>
      </c>
      <c r="K171" s="20">
        <f t="shared" si="739"/>
        <v>2862</v>
      </c>
      <c r="L171" s="18">
        <f t="shared" si="11"/>
        <v>2320</v>
      </c>
      <c r="M171" s="19">
        <f t="shared" ref="M171:T171" si="740">M83-L83</f>
        <v>2553</v>
      </c>
      <c r="N171" s="19">
        <f t="shared" si="740"/>
        <v>1989</v>
      </c>
      <c r="O171" s="19">
        <f t="shared" si="740"/>
        <v>3808</v>
      </c>
      <c r="P171" s="19">
        <f t="shared" si="740"/>
        <v>2270</v>
      </c>
      <c r="Q171" s="19">
        <f t="shared" si="740"/>
        <v>2816</v>
      </c>
      <c r="R171" s="19">
        <f t="shared" si="740"/>
        <v>3953</v>
      </c>
      <c r="S171" s="19">
        <f t="shared" si="740"/>
        <v>3220</v>
      </c>
      <c r="T171" s="20">
        <f t="shared" si="740"/>
        <v>2541</v>
      </c>
      <c r="U171" s="18">
        <f t="shared" si="13"/>
        <v>2167</v>
      </c>
      <c r="V171" s="19">
        <f t="shared" ref="V171:AD171" si="741">V83-U83</f>
        <v>2527</v>
      </c>
      <c r="W171" s="19">
        <f t="shared" si="741"/>
        <v>2183</v>
      </c>
      <c r="X171" s="19">
        <f t="shared" si="741"/>
        <v>4086</v>
      </c>
      <c r="Y171" s="19">
        <f t="shared" si="741"/>
        <v>2658</v>
      </c>
      <c r="Z171" s="19">
        <f t="shared" si="741"/>
        <v>2765</v>
      </c>
      <c r="AA171" s="19">
        <f t="shared" si="741"/>
        <v>3309</v>
      </c>
      <c r="AB171" s="19">
        <f t="shared" si="741"/>
        <v>3025</v>
      </c>
      <c r="AC171" s="19">
        <f t="shared" si="741"/>
        <v>2424</v>
      </c>
      <c r="AD171" s="20">
        <f t="shared" si="741"/>
        <v>2553</v>
      </c>
      <c r="AE171" s="18">
        <f t="shared" si="15"/>
        <v>1992</v>
      </c>
      <c r="AF171" s="19">
        <f t="shared" ref="AF171:AN171" si="742">AF83-AE83</f>
        <v>2113</v>
      </c>
      <c r="AG171" s="19">
        <f t="shared" si="742"/>
        <v>2080</v>
      </c>
      <c r="AH171" s="19">
        <f t="shared" si="742"/>
        <v>4270</v>
      </c>
      <c r="AI171" s="19">
        <f t="shared" si="742"/>
        <v>2663</v>
      </c>
      <c r="AJ171" s="19">
        <f t="shared" si="742"/>
        <v>2976</v>
      </c>
      <c r="AK171" s="19">
        <f t="shared" si="742"/>
        <v>3355</v>
      </c>
      <c r="AL171" s="19">
        <f t="shared" si="742"/>
        <v>3040</v>
      </c>
      <c r="AM171" s="19">
        <f t="shared" si="742"/>
        <v>2619</v>
      </c>
      <c r="AN171" s="20">
        <f t="shared" si="742"/>
        <v>2596</v>
      </c>
      <c r="AO171" s="18">
        <f t="shared" si="17"/>
        <v>2240</v>
      </c>
      <c r="AP171" s="19">
        <f t="shared" ref="AP171:AX171" si="743">AP83-AO83</f>
        <v>2492</v>
      </c>
      <c r="AQ171" s="19">
        <f t="shared" si="743"/>
        <v>2249</v>
      </c>
      <c r="AR171" s="19">
        <f t="shared" si="743"/>
        <v>3448</v>
      </c>
      <c r="AS171" s="19">
        <f t="shared" si="743"/>
        <v>2991</v>
      </c>
      <c r="AT171" s="19">
        <f t="shared" si="743"/>
        <v>3057</v>
      </c>
      <c r="AU171" s="19">
        <f t="shared" si="743"/>
        <v>3122</v>
      </c>
      <c r="AV171" s="19">
        <f t="shared" si="743"/>
        <v>3199</v>
      </c>
      <c r="AW171" s="19">
        <f t="shared" si="743"/>
        <v>2763</v>
      </c>
      <c r="AX171" s="20">
        <f t="shared" si="743"/>
        <v>2747</v>
      </c>
      <c r="AY171" s="18">
        <f t="shared" si="19"/>
        <v>2057.666667</v>
      </c>
      <c r="AZ171" s="19">
        <f t="shared" ref="AZ171:BH171" si="744">AZ83-AY83</f>
        <v>2129</v>
      </c>
      <c r="BA171" s="19">
        <f t="shared" si="744"/>
        <v>1908</v>
      </c>
      <c r="BB171" s="19">
        <f t="shared" si="744"/>
        <v>3247</v>
      </c>
      <c r="BC171" s="19">
        <f t="shared" si="744"/>
        <v>2618</v>
      </c>
      <c r="BD171" s="19">
        <f t="shared" si="744"/>
        <v>2512</v>
      </c>
      <c r="BE171" s="19">
        <f t="shared" si="744"/>
        <v>2909</v>
      </c>
      <c r="BF171" s="19">
        <f t="shared" si="744"/>
        <v>2812</v>
      </c>
      <c r="BG171" s="19">
        <f t="shared" si="744"/>
        <v>2417</v>
      </c>
      <c r="BH171" s="20">
        <f t="shared" si="744"/>
        <v>2873</v>
      </c>
      <c r="BI171" s="18">
        <f t="shared" si="21"/>
        <v>2307.333333</v>
      </c>
      <c r="BJ171" s="19">
        <f t="shared" ref="BJ171:BP171" si="745">BJ83-BI83</f>
        <v>1408</v>
      </c>
      <c r="BK171" s="19">
        <f t="shared" si="745"/>
        <v>1500</v>
      </c>
      <c r="BL171" s="19">
        <f t="shared" si="745"/>
        <v>2673</v>
      </c>
      <c r="BM171" s="19">
        <f t="shared" si="745"/>
        <v>2500</v>
      </c>
      <c r="BN171" s="19">
        <f t="shared" si="745"/>
        <v>2522</v>
      </c>
      <c r="BO171" s="19">
        <f t="shared" si="745"/>
        <v>2798</v>
      </c>
      <c r="BP171" s="20">
        <f t="shared" si="745"/>
        <v>2821</v>
      </c>
      <c r="BQ171" s="18">
        <f t="shared" si="23"/>
        <v>1749.5</v>
      </c>
      <c r="BR171" s="19">
        <f t="shared" ref="BR171:CA171" si="746">BR83-BQ83</f>
        <v>2110</v>
      </c>
      <c r="BS171" s="19">
        <f t="shared" si="746"/>
        <v>2058</v>
      </c>
      <c r="BT171" s="19">
        <f t="shared" si="746"/>
        <v>1686</v>
      </c>
      <c r="BU171" s="19">
        <f t="shared" si="746"/>
        <v>2857</v>
      </c>
      <c r="BV171" s="19">
        <f t="shared" si="746"/>
        <v>1962</v>
      </c>
      <c r="BW171" s="19">
        <f t="shared" si="746"/>
        <v>2158</v>
      </c>
      <c r="BX171" s="19">
        <f t="shared" si="746"/>
        <v>2412</v>
      </c>
      <c r="BY171" s="19">
        <f t="shared" si="746"/>
        <v>1996</v>
      </c>
      <c r="BZ171" s="19">
        <f t="shared" si="746"/>
        <v>1788</v>
      </c>
      <c r="CA171" s="20">
        <f t="shared" si="746"/>
        <v>1782</v>
      </c>
      <c r="CB171" s="18">
        <f t="shared" si="25"/>
        <v>1878.5</v>
      </c>
      <c r="CC171" s="19">
        <f t="shared" ref="CC171:CG171" si="747">CC83-CB83</f>
        <v>2427</v>
      </c>
      <c r="CD171" s="19">
        <f t="shared" si="747"/>
        <v>2394</v>
      </c>
      <c r="CE171" s="19">
        <f t="shared" si="747"/>
        <v>1569</v>
      </c>
      <c r="CF171" s="19">
        <f t="shared" si="747"/>
        <v>2818</v>
      </c>
      <c r="CG171" s="20">
        <f t="shared" si="747"/>
        <v>2768</v>
      </c>
    </row>
    <row r="172">
      <c r="A172" s="14" t="s">
        <v>90</v>
      </c>
      <c r="B172" s="18">
        <f t="shared" si="27"/>
        <v>442</v>
      </c>
      <c r="C172" s="19">
        <f t="shared" ref="C172:K172" si="748">C84-B84</f>
        <v>699</v>
      </c>
      <c r="D172" s="19">
        <f t="shared" si="748"/>
        <v>568</v>
      </c>
      <c r="E172" s="19">
        <f t="shared" si="748"/>
        <v>615</v>
      </c>
      <c r="F172" s="19">
        <f t="shared" si="748"/>
        <v>808</v>
      </c>
      <c r="G172" s="19">
        <f t="shared" si="748"/>
        <v>722</v>
      </c>
      <c r="H172" s="19">
        <f t="shared" si="748"/>
        <v>783</v>
      </c>
      <c r="I172" s="19">
        <f t="shared" si="748"/>
        <v>739</v>
      </c>
      <c r="J172" s="19">
        <f t="shared" si="748"/>
        <v>590</v>
      </c>
      <c r="K172" s="20">
        <f t="shared" si="748"/>
        <v>706</v>
      </c>
      <c r="L172" s="18">
        <f t="shared" si="11"/>
        <v>556</v>
      </c>
      <c r="M172" s="19">
        <f t="shared" ref="M172:T172" si="749">M84-L84</f>
        <v>503</v>
      </c>
      <c r="N172" s="19">
        <f t="shared" si="749"/>
        <v>407</v>
      </c>
      <c r="O172" s="19">
        <f t="shared" si="749"/>
        <v>621</v>
      </c>
      <c r="P172" s="19">
        <f t="shared" si="749"/>
        <v>657</v>
      </c>
      <c r="Q172" s="19">
        <f t="shared" si="749"/>
        <v>719</v>
      </c>
      <c r="R172" s="19">
        <f t="shared" si="749"/>
        <v>722</v>
      </c>
      <c r="S172" s="19">
        <f t="shared" si="749"/>
        <v>901</v>
      </c>
      <c r="T172" s="20">
        <f t="shared" si="749"/>
        <v>713</v>
      </c>
      <c r="U172" s="18">
        <f t="shared" si="13"/>
        <v>592.3333333</v>
      </c>
      <c r="V172" s="19">
        <f t="shared" ref="V172:AD172" si="750">V84-U84</f>
        <v>625</v>
      </c>
      <c r="W172" s="19">
        <f t="shared" si="750"/>
        <v>589</v>
      </c>
      <c r="X172" s="19">
        <f t="shared" si="750"/>
        <v>697</v>
      </c>
      <c r="Y172" s="19">
        <f t="shared" si="750"/>
        <v>747</v>
      </c>
      <c r="Z172" s="19">
        <f t="shared" si="750"/>
        <v>933</v>
      </c>
      <c r="AA172" s="19">
        <f t="shared" si="750"/>
        <v>881</v>
      </c>
      <c r="AB172" s="19">
        <f t="shared" si="750"/>
        <v>856</v>
      </c>
      <c r="AC172" s="19">
        <f t="shared" si="750"/>
        <v>800</v>
      </c>
      <c r="AD172" s="20">
        <f t="shared" si="750"/>
        <v>717</v>
      </c>
      <c r="AE172" s="18">
        <f t="shared" si="15"/>
        <v>652.6666667</v>
      </c>
      <c r="AF172" s="19">
        <f t="shared" ref="AF172:AN172" si="751">AF84-AE84</f>
        <v>700</v>
      </c>
      <c r="AG172" s="19">
        <f t="shared" si="751"/>
        <v>634</v>
      </c>
      <c r="AH172" s="19">
        <f t="shared" si="751"/>
        <v>706</v>
      </c>
      <c r="AI172" s="19">
        <f t="shared" si="751"/>
        <v>839</v>
      </c>
      <c r="AJ172" s="19">
        <f t="shared" si="751"/>
        <v>1053</v>
      </c>
      <c r="AK172" s="19">
        <f t="shared" si="751"/>
        <v>917</v>
      </c>
      <c r="AL172" s="19">
        <f t="shared" si="751"/>
        <v>903</v>
      </c>
      <c r="AM172" s="19">
        <f t="shared" si="751"/>
        <v>825</v>
      </c>
      <c r="AN172" s="20">
        <f t="shared" si="751"/>
        <v>849</v>
      </c>
      <c r="AO172" s="18">
        <f t="shared" si="17"/>
        <v>696.3333333</v>
      </c>
      <c r="AP172" s="19">
        <f t="shared" ref="AP172:AX172" si="752">AP84-AO84</f>
        <v>699</v>
      </c>
      <c r="AQ172" s="19">
        <f t="shared" si="752"/>
        <v>807</v>
      </c>
      <c r="AR172" s="19">
        <f t="shared" si="752"/>
        <v>855</v>
      </c>
      <c r="AS172" s="19">
        <f t="shared" si="752"/>
        <v>792</v>
      </c>
      <c r="AT172" s="19">
        <f t="shared" si="752"/>
        <v>951</v>
      </c>
      <c r="AU172" s="19">
        <f t="shared" si="752"/>
        <v>800</v>
      </c>
      <c r="AV172" s="19">
        <f t="shared" si="752"/>
        <v>982</v>
      </c>
      <c r="AW172" s="19">
        <f t="shared" si="752"/>
        <v>1015</v>
      </c>
      <c r="AX172" s="20">
        <f t="shared" si="752"/>
        <v>756</v>
      </c>
      <c r="AY172" s="18">
        <f t="shared" si="19"/>
        <v>663</v>
      </c>
      <c r="AZ172" s="19">
        <f t="shared" ref="AZ172:BH172" si="753">AZ84-AY84</f>
        <v>680</v>
      </c>
      <c r="BA172" s="19">
        <f t="shared" si="753"/>
        <v>599</v>
      </c>
      <c r="BB172" s="19">
        <f t="shared" si="753"/>
        <v>667</v>
      </c>
      <c r="BC172" s="19">
        <f t="shared" si="753"/>
        <v>709</v>
      </c>
      <c r="BD172" s="19">
        <f t="shared" si="753"/>
        <v>881</v>
      </c>
      <c r="BE172" s="19">
        <f t="shared" si="753"/>
        <v>709</v>
      </c>
      <c r="BF172" s="19">
        <f t="shared" si="753"/>
        <v>968</v>
      </c>
      <c r="BG172" s="19">
        <f t="shared" si="753"/>
        <v>749</v>
      </c>
      <c r="BH172" s="20">
        <f t="shared" si="753"/>
        <v>713</v>
      </c>
      <c r="BI172" s="18">
        <f t="shared" si="21"/>
        <v>623.3333333</v>
      </c>
      <c r="BJ172" s="19">
        <f t="shared" ref="BJ172:BP172" si="754">BJ84-BI84</f>
        <v>369</v>
      </c>
      <c r="BK172" s="19">
        <f t="shared" si="754"/>
        <v>433</v>
      </c>
      <c r="BL172" s="19">
        <f t="shared" si="754"/>
        <v>615</v>
      </c>
      <c r="BM172" s="19">
        <f t="shared" si="754"/>
        <v>721</v>
      </c>
      <c r="BN172" s="19">
        <f t="shared" si="754"/>
        <v>715</v>
      </c>
      <c r="BO172" s="19">
        <f t="shared" si="754"/>
        <v>751</v>
      </c>
      <c r="BP172" s="20">
        <f t="shared" si="754"/>
        <v>744</v>
      </c>
      <c r="BQ172" s="18">
        <f t="shared" si="23"/>
        <v>528</v>
      </c>
      <c r="BR172" s="19">
        <f t="shared" ref="BR172:CA172" si="755">BR84-BQ84</f>
        <v>643</v>
      </c>
      <c r="BS172" s="19">
        <f t="shared" si="755"/>
        <v>509</v>
      </c>
      <c r="BT172" s="19">
        <f t="shared" si="755"/>
        <v>481</v>
      </c>
      <c r="BU172" s="19">
        <f t="shared" si="755"/>
        <v>798</v>
      </c>
      <c r="BV172" s="19">
        <f t="shared" si="755"/>
        <v>617</v>
      </c>
      <c r="BW172" s="19">
        <f t="shared" si="755"/>
        <v>728</v>
      </c>
      <c r="BX172" s="19">
        <f t="shared" si="755"/>
        <v>674</v>
      </c>
      <c r="BY172" s="19">
        <f t="shared" si="755"/>
        <v>588</v>
      </c>
      <c r="BZ172" s="19">
        <f t="shared" si="755"/>
        <v>483</v>
      </c>
      <c r="CA172" s="20">
        <f t="shared" si="755"/>
        <v>533</v>
      </c>
      <c r="CB172" s="18">
        <f t="shared" si="25"/>
        <v>553.5</v>
      </c>
      <c r="CC172" s="19">
        <f t="shared" ref="CC172:CG172" si="756">CC84-CB84</f>
        <v>625</v>
      </c>
      <c r="CD172" s="19">
        <f t="shared" si="756"/>
        <v>599</v>
      </c>
      <c r="CE172" s="19">
        <f t="shared" si="756"/>
        <v>575</v>
      </c>
      <c r="CF172" s="19">
        <f t="shared" si="756"/>
        <v>684</v>
      </c>
      <c r="CG172" s="20">
        <f t="shared" si="756"/>
        <v>588</v>
      </c>
    </row>
    <row r="173">
      <c r="A173" s="14" t="s">
        <v>91</v>
      </c>
      <c r="B173" s="18">
        <f t="shared" si="27"/>
        <v>1227</v>
      </c>
      <c r="C173" s="19">
        <f t="shared" ref="C173:K173" si="757">C85-B85</f>
        <v>1984</v>
      </c>
      <c r="D173" s="19">
        <f t="shared" si="757"/>
        <v>1808</v>
      </c>
      <c r="E173" s="19">
        <f t="shared" si="757"/>
        <v>1725</v>
      </c>
      <c r="F173" s="19">
        <f t="shared" si="757"/>
        <v>1618</v>
      </c>
      <c r="G173" s="19">
        <f t="shared" si="757"/>
        <v>1984</v>
      </c>
      <c r="H173" s="19">
        <f t="shared" si="757"/>
        <v>2676</v>
      </c>
      <c r="I173" s="19">
        <f t="shared" si="757"/>
        <v>2416</v>
      </c>
      <c r="J173" s="19">
        <f t="shared" si="757"/>
        <v>1901</v>
      </c>
      <c r="K173" s="20">
        <f t="shared" si="757"/>
        <v>2058</v>
      </c>
      <c r="L173" s="18">
        <f t="shared" si="11"/>
        <v>1554.333333</v>
      </c>
      <c r="M173" s="19">
        <f t="shared" ref="M173:T173" si="758">M85-L85</f>
        <v>1754</v>
      </c>
      <c r="N173" s="19">
        <f t="shared" si="758"/>
        <v>1509</v>
      </c>
      <c r="O173" s="19">
        <f t="shared" si="758"/>
        <v>1812</v>
      </c>
      <c r="P173" s="19">
        <f t="shared" si="758"/>
        <v>1891</v>
      </c>
      <c r="Q173" s="19">
        <f t="shared" si="758"/>
        <v>1872</v>
      </c>
      <c r="R173" s="19">
        <f t="shared" si="758"/>
        <v>2725</v>
      </c>
      <c r="S173" s="19">
        <f t="shared" si="758"/>
        <v>2437</v>
      </c>
      <c r="T173" s="20">
        <f t="shared" si="758"/>
        <v>1878</v>
      </c>
      <c r="U173" s="18">
        <f t="shared" si="13"/>
        <v>1676.333333</v>
      </c>
      <c r="V173" s="19">
        <f t="shared" ref="V173:AD173" si="759">V85-U85</f>
        <v>1781</v>
      </c>
      <c r="W173" s="19">
        <f t="shared" si="759"/>
        <v>1508</v>
      </c>
      <c r="X173" s="19">
        <f t="shared" si="759"/>
        <v>2202</v>
      </c>
      <c r="Y173" s="19">
        <f t="shared" si="759"/>
        <v>1842</v>
      </c>
      <c r="Z173" s="19">
        <f t="shared" si="759"/>
        <v>1855</v>
      </c>
      <c r="AA173" s="19">
        <f t="shared" si="759"/>
        <v>2176</v>
      </c>
      <c r="AB173" s="19">
        <f t="shared" si="759"/>
        <v>2311</v>
      </c>
      <c r="AC173" s="19">
        <f t="shared" si="759"/>
        <v>1937</v>
      </c>
      <c r="AD173" s="20">
        <f t="shared" si="759"/>
        <v>1817</v>
      </c>
      <c r="AE173" s="18">
        <f t="shared" si="15"/>
        <v>1584.666667</v>
      </c>
      <c r="AF173" s="19">
        <f t="shared" ref="AF173:AN173" si="760">AF85-AE85</f>
        <v>1601</v>
      </c>
      <c r="AG173" s="19">
        <f t="shared" si="760"/>
        <v>1627</v>
      </c>
      <c r="AH173" s="19">
        <f t="shared" si="760"/>
        <v>2002</v>
      </c>
      <c r="AI173" s="19">
        <f t="shared" si="760"/>
        <v>1901</v>
      </c>
      <c r="AJ173" s="19">
        <f t="shared" si="760"/>
        <v>1878</v>
      </c>
      <c r="AK173" s="19">
        <f t="shared" si="760"/>
        <v>2333</v>
      </c>
      <c r="AL173" s="19">
        <f t="shared" si="760"/>
        <v>2392</v>
      </c>
      <c r="AM173" s="19">
        <f t="shared" si="760"/>
        <v>2272</v>
      </c>
      <c r="AN173" s="20">
        <f t="shared" si="760"/>
        <v>1892</v>
      </c>
      <c r="AO173" s="18">
        <f t="shared" si="17"/>
        <v>1642</v>
      </c>
      <c r="AP173" s="19">
        <f t="shared" ref="AP173:AX173" si="761">AP85-AO85</f>
        <v>1757</v>
      </c>
      <c r="AQ173" s="19">
        <f t="shared" si="761"/>
        <v>1577</v>
      </c>
      <c r="AR173" s="19">
        <f t="shared" si="761"/>
        <v>2676</v>
      </c>
      <c r="AS173" s="19">
        <f t="shared" si="761"/>
        <v>1892</v>
      </c>
      <c r="AT173" s="19">
        <f t="shared" si="761"/>
        <v>2007</v>
      </c>
      <c r="AU173" s="19">
        <f t="shared" si="761"/>
        <v>2586</v>
      </c>
      <c r="AV173" s="19">
        <f t="shared" si="761"/>
        <v>2464</v>
      </c>
      <c r="AW173" s="19">
        <f t="shared" si="761"/>
        <v>2516</v>
      </c>
      <c r="AX173" s="20">
        <f t="shared" si="761"/>
        <v>2250</v>
      </c>
      <c r="AY173" s="18">
        <f t="shared" si="19"/>
        <v>1460.333333</v>
      </c>
      <c r="AZ173" s="19">
        <f t="shared" ref="AZ173:BH173" si="762">AZ85-AY85</f>
        <v>1535</v>
      </c>
      <c r="BA173" s="19">
        <f t="shared" si="762"/>
        <v>1247</v>
      </c>
      <c r="BB173" s="19">
        <f t="shared" si="762"/>
        <v>2025</v>
      </c>
      <c r="BC173" s="19">
        <f t="shared" si="762"/>
        <v>1948</v>
      </c>
      <c r="BD173" s="19">
        <f t="shared" si="762"/>
        <v>1609</v>
      </c>
      <c r="BE173" s="19">
        <f t="shared" si="762"/>
        <v>2251</v>
      </c>
      <c r="BF173" s="19">
        <f t="shared" si="762"/>
        <v>2279</v>
      </c>
      <c r="BG173" s="19">
        <f t="shared" si="762"/>
        <v>2040</v>
      </c>
      <c r="BH173" s="20">
        <f t="shared" si="762"/>
        <v>2195</v>
      </c>
      <c r="BI173" s="18">
        <f t="shared" si="21"/>
        <v>1535</v>
      </c>
      <c r="BJ173" s="19">
        <f t="shared" ref="BJ173:BP173" si="763">BJ85-BI85</f>
        <v>1039</v>
      </c>
      <c r="BK173" s="19">
        <f t="shared" si="763"/>
        <v>1950</v>
      </c>
      <c r="BL173" s="19">
        <f t="shared" si="763"/>
        <v>1871</v>
      </c>
      <c r="BM173" s="19">
        <f t="shared" si="763"/>
        <v>1694</v>
      </c>
      <c r="BN173" s="19">
        <f t="shared" si="763"/>
        <v>1633</v>
      </c>
      <c r="BO173" s="19">
        <f t="shared" si="763"/>
        <v>2291</v>
      </c>
      <c r="BP173" s="20">
        <f t="shared" si="763"/>
        <v>2049</v>
      </c>
      <c r="BQ173" s="18">
        <f t="shared" si="23"/>
        <v>1423</v>
      </c>
      <c r="BR173" s="19">
        <f t="shared" ref="BR173:CA173" si="764">BR85-BQ85</f>
        <v>1551</v>
      </c>
      <c r="BS173" s="19">
        <f t="shared" si="764"/>
        <v>1365</v>
      </c>
      <c r="BT173" s="19">
        <f t="shared" si="764"/>
        <v>1372</v>
      </c>
      <c r="BU173" s="19">
        <f t="shared" si="764"/>
        <v>1588</v>
      </c>
      <c r="BV173" s="19">
        <f t="shared" si="764"/>
        <v>1144</v>
      </c>
      <c r="BW173" s="19">
        <f t="shared" si="764"/>
        <v>1299</v>
      </c>
      <c r="BX173" s="19">
        <f t="shared" si="764"/>
        <v>1710</v>
      </c>
      <c r="BY173" s="19">
        <f t="shared" si="764"/>
        <v>1430</v>
      </c>
      <c r="BZ173" s="19">
        <f t="shared" si="764"/>
        <v>1137</v>
      </c>
      <c r="CA173" s="20">
        <f t="shared" si="764"/>
        <v>1334</v>
      </c>
      <c r="CB173" s="18">
        <f t="shared" si="25"/>
        <v>1753</v>
      </c>
      <c r="CC173" s="19">
        <f t="shared" ref="CC173:CG173" si="765">CC85-CB85</f>
        <v>2393</v>
      </c>
      <c r="CD173" s="19">
        <f t="shared" si="765"/>
        <v>1659</v>
      </c>
      <c r="CE173" s="19">
        <f t="shared" si="765"/>
        <v>1706</v>
      </c>
      <c r="CF173" s="19">
        <f t="shared" si="765"/>
        <v>2465</v>
      </c>
      <c r="CG173" s="20">
        <f t="shared" si="765"/>
        <v>1576</v>
      </c>
    </row>
    <row r="174">
      <c r="A174" s="14" t="s">
        <v>92</v>
      </c>
      <c r="B174" s="18">
        <f t="shared" si="27"/>
        <v>281</v>
      </c>
      <c r="C174" s="19">
        <f t="shared" ref="C174:K174" si="766">C86-B86</f>
        <v>448</v>
      </c>
      <c r="D174" s="19">
        <f t="shared" si="766"/>
        <v>381</v>
      </c>
      <c r="E174" s="19">
        <f t="shared" si="766"/>
        <v>457</v>
      </c>
      <c r="F174" s="19">
        <f t="shared" si="766"/>
        <v>485</v>
      </c>
      <c r="G174" s="19">
        <f t="shared" si="766"/>
        <v>529</v>
      </c>
      <c r="H174" s="19">
        <f t="shared" si="766"/>
        <v>746</v>
      </c>
      <c r="I174" s="19">
        <f t="shared" si="766"/>
        <v>889</v>
      </c>
      <c r="J174" s="19">
        <f t="shared" si="766"/>
        <v>523</v>
      </c>
      <c r="K174" s="20">
        <f t="shared" si="766"/>
        <v>425</v>
      </c>
      <c r="L174" s="18">
        <f t="shared" si="11"/>
        <v>397.3333333</v>
      </c>
      <c r="M174" s="19">
        <f t="shared" ref="M174:T174" si="767">M86-L86</f>
        <v>370</v>
      </c>
      <c r="N174" s="19">
        <f t="shared" si="767"/>
        <v>329</v>
      </c>
      <c r="O174" s="19">
        <f t="shared" si="767"/>
        <v>514</v>
      </c>
      <c r="P174" s="19">
        <f t="shared" si="767"/>
        <v>465</v>
      </c>
      <c r="Q174" s="19">
        <f t="shared" si="767"/>
        <v>989</v>
      </c>
      <c r="R174" s="19">
        <f t="shared" si="767"/>
        <v>986</v>
      </c>
      <c r="S174" s="19">
        <f t="shared" si="767"/>
        <v>796</v>
      </c>
      <c r="T174" s="20">
        <f t="shared" si="767"/>
        <v>578</v>
      </c>
      <c r="U174" s="18">
        <f t="shared" si="13"/>
        <v>351.3333333</v>
      </c>
      <c r="V174" s="19">
        <f t="shared" ref="V174:AD174" si="768">V86-U86</f>
        <v>375</v>
      </c>
      <c r="W174" s="19">
        <f t="shared" si="768"/>
        <v>388</v>
      </c>
      <c r="X174" s="19">
        <f t="shared" si="768"/>
        <v>532</v>
      </c>
      <c r="Y174" s="19">
        <f t="shared" si="768"/>
        <v>537</v>
      </c>
      <c r="Z174" s="19">
        <f t="shared" si="768"/>
        <v>930</v>
      </c>
      <c r="AA174" s="19">
        <f t="shared" si="768"/>
        <v>1068</v>
      </c>
      <c r="AB174" s="19">
        <f t="shared" si="768"/>
        <v>612</v>
      </c>
      <c r="AC174" s="19">
        <f t="shared" si="768"/>
        <v>454</v>
      </c>
      <c r="AD174" s="20">
        <f t="shared" si="768"/>
        <v>406</v>
      </c>
      <c r="AE174" s="18">
        <f t="shared" si="15"/>
        <v>368</v>
      </c>
      <c r="AF174" s="19">
        <f t="shared" ref="AF174:AN174" si="769">AF86-AE86</f>
        <v>327</v>
      </c>
      <c r="AG174" s="19">
        <f t="shared" si="769"/>
        <v>350</v>
      </c>
      <c r="AH174" s="19">
        <f t="shared" si="769"/>
        <v>501</v>
      </c>
      <c r="AI174" s="19">
        <f t="shared" si="769"/>
        <v>530</v>
      </c>
      <c r="AJ174" s="19">
        <f t="shared" si="769"/>
        <v>869</v>
      </c>
      <c r="AK174" s="19">
        <f t="shared" si="769"/>
        <v>879</v>
      </c>
      <c r="AL174" s="19">
        <f t="shared" si="769"/>
        <v>711</v>
      </c>
      <c r="AM174" s="19">
        <f t="shared" si="769"/>
        <v>492</v>
      </c>
      <c r="AN174" s="20">
        <f t="shared" si="769"/>
        <v>426</v>
      </c>
      <c r="AO174" s="18">
        <f t="shared" si="17"/>
        <v>360.3333333</v>
      </c>
      <c r="AP174" s="19">
        <f t="shared" ref="AP174:AX174" si="770">AP86-AO86</f>
        <v>333</v>
      </c>
      <c r="AQ174" s="19">
        <f t="shared" si="770"/>
        <v>301</v>
      </c>
      <c r="AR174" s="19">
        <f t="shared" si="770"/>
        <v>429</v>
      </c>
      <c r="AS174" s="19">
        <f t="shared" si="770"/>
        <v>477</v>
      </c>
      <c r="AT174" s="19">
        <f t="shared" si="770"/>
        <v>501</v>
      </c>
      <c r="AU174" s="19">
        <f t="shared" si="770"/>
        <v>587</v>
      </c>
      <c r="AV174" s="19">
        <f t="shared" si="770"/>
        <v>667</v>
      </c>
      <c r="AW174" s="19">
        <f t="shared" si="770"/>
        <v>465</v>
      </c>
      <c r="AX174" s="20">
        <f t="shared" si="770"/>
        <v>458</v>
      </c>
      <c r="AY174" s="18">
        <f t="shared" si="19"/>
        <v>0</v>
      </c>
      <c r="AZ174" s="19">
        <f t="shared" ref="AZ174:BH174" si="771">AZ86-AY86</f>
        <v>0</v>
      </c>
      <c r="BA174" s="19">
        <f t="shared" si="771"/>
        <v>0</v>
      </c>
      <c r="BB174" s="19">
        <f t="shared" si="771"/>
        <v>0</v>
      </c>
      <c r="BC174" s="19">
        <f t="shared" si="771"/>
        <v>0</v>
      </c>
      <c r="BD174" s="19">
        <f t="shared" si="771"/>
        <v>0</v>
      </c>
      <c r="BE174" s="19">
        <f t="shared" si="771"/>
        <v>0</v>
      </c>
      <c r="BF174" s="19">
        <f t="shared" si="771"/>
        <v>0</v>
      </c>
      <c r="BG174" s="19">
        <f t="shared" si="771"/>
        <v>0</v>
      </c>
      <c r="BH174" s="20">
        <f t="shared" si="771"/>
        <v>5319</v>
      </c>
      <c r="BI174" s="18">
        <f t="shared" si="21"/>
        <v>0</v>
      </c>
      <c r="BJ174" s="19">
        <f t="shared" ref="BJ174:BP174" si="772">BJ86-BI86</f>
        <v>0</v>
      </c>
      <c r="BK174" s="19">
        <f t="shared" si="772"/>
        <v>0</v>
      </c>
      <c r="BL174" s="19">
        <f t="shared" si="772"/>
        <v>0</v>
      </c>
      <c r="BM174" s="19">
        <f t="shared" si="772"/>
        <v>0</v>
      </c>
      <c r="BN174" s="19">
        <f t="shared" si="772"/>
        <v>0</v>
      </c>
      <c r="BO174" s="19">
        <f t="shared" si="772"/>
        <v>0</v>
      </c>
      <c r="BP174" s="20">
        <f t="shared" si="772"/>
        <v>0</v>
      </c>
      <c r="BQ174" s="18">
        <f t="shared" si="23"/>
        <v>0</v>
      </c>
      <c r="BR174" s="19">
        <f t="shared" ref="BR174:CA174" si="773">BR86-BQ86</f>
        <v>0</v>
      </c>
      <c r="BS174" s="19">
        <f t="shared" si="773"/>
        <v>0</v>
      </c>
      <c r="BT174" s="19">
        <f t="shared" si="773"/>
        <v>0</v>
      </c>
      <c r="BU174" s="19">
        <f t="shared" si="773"/>
        <v>0</v>
      </c>
      <c r="BV174" s="19">
        <f t="shared" si="773"/>
        <v>0</v>
      </c>
      <c r="BW174" s="19">
        <f t="shared" si="773"/>
        <v>0</v>
      </c>
      <c r="BX174" s="19">
        <f t="shared" si="773"/>
        <v>0</v>
      </c>
      <c r="BY174" s="19">
        <f t="shared" si="773"/>
        <v>0</v>
      </c>
      <c r="BZ174" s="19">
        <f t="shared" si="773"/>
        <v>0</v>
      </c>
      <c r="CA174" s="20">
        <f t="shared" si="773"/>
        <v>0</v>
      </c>
      <c r="CB174" s="18">
        <f t="shared" si="25"/>
        <v>0</v>
      </c>
      <c r="CC174" s="19">
        <f t="shared" ref="CC174:CG174" si="774">CC86-CB86</f>
        <v>0</v>
      </c>
      <c r="CD174" s="19">
        <f t="shared" si="774"/>
        <v>0</v>
      </c>
      <c r="CE174" s="19">
        <f t="shared" si="774"/>
        <v>0</v>
      </c>
      <c r="CF174" s="19">
        <f t="shared" si="774"/>
        <v>0</v>
      </c>
      <c r="CG174" s="20">
        <f t="shared" si="774"/>
        <v>0</v>
      </c>
    </row>
    <row r="175">
      <c r="A175" s="14" t="s">
        <v>93</v>
      </c>
      <c r="B175" s="18">
        <f t="shared" si="27"/>
        <v>241.5</v>
      </c>
      <c r="C175" s="19">
        <f t="shared" ref="C175:K175" si="775">C87-B87</f>
        <v>322</v>
      </c>
      <c r="D175" s="19">
        <f t="shared" si="775"/>
        <v>330</v>
      </c>
      <c r="E175" s="19">
        <f t="shared" si="775"/>
        <v>364</v>
      </c>
      <c r="F175" s="19">
        <f t="shared" si="775"/>
        <v>512</v>
      </c>
      <c r="G175" s="19">
        <f t="shared" si="775"/>
        <v>460</v>
      </c>
      <c r="H175" s="19">
        <f t="shared" si="775"/>
        <v>422</v>
      </c>
      <c r="I175" s="19">
        <f t="shared" si="775"/>
        <v>537</v>
      </c>
      <c r="J175" s="19">
        <f t="shared" si="775"/>
        <v>489</v>
      </c>
      <c r="K175" s="20">
        <f t="shared" si="775"/>
        <v>566</v>
      </c>
      <c r="L175" s="18">
        <f t="shared" si="11"/>
        <v>302.6666667</v>
      </c>
      <c r="M175" s="19">
        <f t="shared" ref="M175:T175" si="776">M87-L87</f>
        <v>327</v>
      </c>
      <c r="N175" s="19">
        <f t="shared" si="776"/>
        <v>325</v>
      </c>
      <c r="O175" s="19">
        <f t="shared" si="776"/>
        <v>392</v>
      </c>
      <c r="P175" s="19">
        <f t="shared" si="776"/>
        <v>462</v>
      </c>
      <c r="Q175" s="19">
        <f t="shared" si="776"/>
        <v>442</v>
      </c>
      <c r="R175" s="19">
        <f t="shared" si="776"/>
        <v>503</v>
      </c>
      <c r="S175" s="19">
        <f t="shared" si="776"/>
        <v>592</v>
      </c>
      <c r="T175" s="20">
        <f t="shared" si="776"/>
        <v>443</v>
      </c>
      <c r="U175" s="18">
        <f t="shared" si="13"/>
        <v>309.6666667</v>
      </c>
      <c r="V175" s="19">
        <f t="shared" ref="V175:AD175" si="777">V87-U87</f>
        <v>376</v>
      </c>
      <c r="W175" s="19">
        <f t="shared" si="777"/>
        <v>345</v>
      </c>
      <c r="X175" s="19">
        <f t="shared" si="777"/>
        <v>360</v>
      </c>
      <c r="Y175" s="19">
        <f t="shared" si="777"/>
        <v>332</v>
      </c>
      <c r="Z175" s="19">
        <f t="shared" si="777"/>
        <v>392</v>
      </c>
      <c r="AA175" s="19">
        <f t="shared" si="777"/>
        <v>472</v>
      </c>
      <c r="AB175" s="19">
        <f t="shared" si="777"/>
        <v>586</v>
      </c>
      <c r="AC175" s="19">
        <f t="shared" si="777"/>
        <v>514</v>
      </c>
      <c r="AD175" s="20">
        <f t="shared" si="777"/>
        <v>490</v>
      </c>
      <c r="AE175" s="18">
        <f t="shared" si="15"/>
        <v>345.6666667</v>
      </c>
      <c r="AF175" s="19">
        <f t="shared" ref="AF175:AN175" si="778">AF87-AE87</f>
        <v>369</v>
      </c>
      <c r="AG175" s="19">
        <f t="shared" si="778"/>
        <v>407</v>
      </c>
      <c r="AH175" s="19">
        <f t="shared" si="778"/>
        <v>371</v>
      </c>
      <c r="AI175" s="19">
        <f t="shared" si="778"/>
        <v>463</v>
      </c>
      <c r="AJ175" s="19">
        <f t="shared" si="778"/>
        <v>406</v>
      </c>
      <c r="AK175" s="19">
        <f t="shared" si="778"/>
        <v>462</v>
      </c>
      <c r="AL175" s="19">
        <f t="shared" si="778"/>
        <v>463</v>
      </c>
      <c r="AM175" s="19">
        <f t="shared" si="778"/>
        <v>575</v>
      </c>
      <c r="AN175" s="20">
        <f t="shared" si="778"/>
        <v>473</v>
      </c>
      <c r="AO175" s="18">
        <f t="shared" si="17"/>
        <v>360.3333333</v>
      </c>
      <c r="AP175" s="19">
        <f t="shared" ref="AP175:AX175" si="779">AP87-AO87</f>
        <v>336</v>
      </c>
      <c r="AQ175" s="19">
        <f t="shared" si="779"/>
        <v>399</v>
      </c>
      <c r="AR175" s="19">
        <f t="shared" si="779"/>
        <v>379</v>
      </c>
      <c r="AS175" s="19">
        <f t="shared" si="779"/>
        <v>408</v>
      </c>
      <c r="AT175" s="19">
        <f t="shared" si="779"/>
        <v>419</v>
      </c>
      <c r="AU175" s="19">
        <f t="shared" si="779"/>
        <v>521</v>
      </c>
      <c r="AV175" s="19">
        <f t="shared" si="779"/>
        <v>623</v>
      </c>
      <c r="AW175" s="19">
        <f t="shared" si="779"/>
        <v>396</v>
      </c>
      <c r="AX175" s="20">
        <f t="shared" si="779"/>
        <v>602</v>
      </c>
      <c r="AY175" s="18">
        <f t="shared" si="19"/>
        <v>0</v>
      </c>
      <c r="AZ175" s="19">
        <f t="shared" ref="AZ175:BH175" si="780">AZ87-AY87</f>
        <v>0</v>
      </c>
      <c r="BA175" s="19">
        <f t="shared" si="780"/>
        <v>0</v>
      </c>
      <c r="BB175" s="19">
        <f t="shared" si="780"/>
        <v>0</v>
      </c>
      <c r="BC175" s="19">
        <f t="shared" si="780"/>
        <v>0</v>
      </c>
      <c r="BD175" s="19">
        <f t="shared" si="780"/>
        <v>0</v>
      </c>
      <c r="BE175" s="19">
        <f t="shared" si="780"/>
        <v>0</v>
      </c>
      <c r="BF175" s="19">
        <f t="shared" si="780"/>
        <v>0</v>
      </c>
      <c r="BG175" s="19">
        <f t="shared" si="780"/>
        <v>0</v>
      </c>
      <c r="BH175" s="20">
        <f t="shared" si="780"/>
        <v>5482</v>
      </c>
      <c r="BI175" s="18">
        <f t="shared" si="21"/>
        <v>0</v>
      </c>
      <c r="BJ175" s="19">
        <f t="shared" ref="BJ175:BP175" si="781">BJ87-BI87</f>
        <v>0</v>
      </c>
      <c r="BK175" s="19">
        <f t="shared" si="781"/>
        <v>0</v>
      </c>
      <c r="BL175" s="19">
        <f t="shared" si="781"/>
        <v>0</v>
      </c>
      <c r="BM175" s="19">
        <f t="shared" si="781"/>
        <v>0</v>
      </c>
      <c r="BN175" s="19">
        <f t="shared" si="781"/>
        <v>0</v>
      </c>
      <c r="BO175" s="19">
        <f t="shared" si="781"/>
        <v>0</v>
      </c>
      <c r="BP175" s="20">
        <f t="shared" si="781"/>
        <v>0</v>
      </c>
      <c r="BQ175" s="18">
        <f t="shared" si="23"/>
        <v>0</v>
      </c>
      <c r="BR175" s="19">
        <f t="shared" ref="BR175:CA175" si="782">BR87-BQ87</f>
        <v>0</v>
      </c>
      <c r="BS175" s="19">
        <f t="shared" si="782"/>
        <v>0</v>
      </c>
      <c r="BT175" s="19">
        <f t="shared" si="782"/>
        <v>0</v>
      </c>
      <c r="BU175" s="19">
        <f t="shared" si="782"/>
        <v>0</v>
      </c>
      <c r="BV175" s="19">
        <f t="shared" si="782"/>
        <v>0</v>
      </c>
      <c r="BW175" s="19">
        <f t="shared" si="782"/>
        <v>0</v>
      </c>
      <c r="BX175" s="19">
        <f t="shared" si="782"/>
        <v>0</v>
      </c>
      <c r="BY175" s="19">
        <f t="shared" si="782"/>
        <v>0</v>
      </c>
      <c r="BZ175" s="19">
        <f t="shared" si="782"/>
        <v>0</v>
      </c>
      <c r="CA175" s="20">
        <f t="shared" si="782"/>
        <v>0</v>
      </c>
      <c r="CB175" s="18">
        <f t="shared" si="25"/>
        <v>0</v>
      </c>
      <c r="CC175" s="19">
        <f t="shared" ref="CC175:CG175" si="783">CC87-CB87</f>
        <v>0</v>
      </c>
      <c r="CD175" s="19">
        <f t="shared" si="783"/>
        <v>0</v>
      </c>
      <c r="CE175" s="19">
        <f t="shared" si="783"/>
        <v>0</v>
      </c>
      <c r="CF175" s="19">
        <f t="shared" si="783"/>
        <v>0</v>
      </c>
      <c r="CG175" s="20">
        <f t="shared" si="783"/>
        <v>0</v>
      </c>
    </row>
    <row r="176">
      <c r="A176" s="14" t="s">
        <v>94</v>
      </c>
      <c r="B176" s="18">
        <f t="shared" si="27"/>
        <v>0</v>
      </c>
      <c r="C176" s="19">
        <f t="shared" ref="C176:K176" si="784">C88-B88</f>
        <v>4689</v>
      </c>
      <c r="D176" s="19">
        <f t="shared" si="784"/>
        <v>0</v>
      </c>
      <c r="E176" s="19">
        <f t="shared" si="784"/>
        <v>24</v>
      </c>
      <c r="F176" s="19">
        <f t="shared" si="784"/>
        <v>193</v>
      </c>
      <c r="G176" s="19">
        <f t="shared" si="784"/>
        <v>367</v>
      </c>
      <c r="H176" s="19">
        <f t="shared" si="784"/>
        <v>522</v>
      </c>
      <c r="I176" s="19">
        <f t="shared" si="784"/>
        <v>689</v>
      </c>
      <c r="J176" s="19">
        <f t="shared" si="784"/>
        <v>630</v>
      </c>
      <c r="K176" s="20">
        <f t="shared" si="784"/>
        <v>658</v>
      </c>
      <c r="L176" s="18">
        <f t="shared" si="11"/>
        <v>1986</v>
      </c>
      <c r="M176" s="19">
        <f t="shared" ref="M176:T176" si="785">M88-L88</f>
        <v>2064</v>
      </c>
      <c r="N176" s="19">
        <f t="shared" si="785"/>
        <v>1850</v>
      </c>
      <c r="O176" s="19">
        <f t="shared" si="785"/>
        <v>1669</v>
      </c>
      <c r="P176" s="19">
        <f t="shared" si="785"/>
        <v>1900</v>
      </c>
      <c r="Q176" s="19">
        <f t="shared" si="785"/>
        <v>2046</v>
      </c>
      <c r="R176" s="19">
        <f t="shared" si="785"/>
        <v>2439</v>
      </c>
      <c r="S176" s="19">
        <f t="shared" si="785"/>
        <v>3174</v>
      </c>
      <c r="T176" s="20">
        <f t="shared" si="785"/>
        <v>2624</v>
      </c>
      <c r="U176" s="18">
        <f t="shared" si="13"/>
        <v>2161.333333</v>
      </c>
      <c r="V176" s="19">
        <f t="shared" ref="V176:AD176" si="786">V88-U88</f>
        <v>2202</v>
      </c>
      <c r="W176" s="19">
        <f t="shared" si="786"/>
        <v>1803</v>
      </c>
      <c r="X176" s="19">
        <f t="shared" si="786"/>
        <v>2095</v>
      </c>
      <c r="Y176" s="19">
        <f t="shared" si="786"/>
        <v>1981</v>
      </c>
      <c r="Z176" s="19">
        <f t="shared" si="786"/>
        <v>2092</v>
      </c>
      <c r="AA176" s="19">
        <f t="shared" si="786"/>
        <v>3438</v>
      </c>
      <c r="AB176" s="19">
        <f t="shared" si="786"/>
        <v>3923</v>
      </c>
      <c r="AC176" s="19">
        <f t="shared" si="786"/>
        <v>3323</v>
      </c>
      <c r="AD176" s="20">
        <f t="shared" si="786"/>
        <v>3600</v>
      </c>
      <c r="AE176" s="18">
        <f t="shared" si="15"/>
        <v>2141.333333</v>
      </c>
      <c r="AF176" s="19">
        <f t="shared" ref="AF176:AN176" si="787">AF88-AE88</f>
        <v>2347</v>
      </c>
      <c r="AG176" s="19">
        <f t="shared" si="787"/>
        <v>2370</v>
      </c>
      <c r="AH176" s="19">
        <f t="shared" si="787"/>
        <v>2867</v>
      </c>
      <c r="AI176" s="19">
        <f t="shared" si="787"/>
        <v>2659</v>
      </c>
      <c r="AJ176" s="19">
        <f t="shared" si="787"/>
        <v>2427</v>
      </c>
      <c r="AK176" s="19">
        <f t="shared" si="787"/>
        <v>3989</v>
      </c>
      <c r="AL176" s="19">
        <f t="shared" si="787"/>
        <v>3979</v>
      </c>
      <c r="AM176" s="19">
        <f t="shared" si="787"/>
        <v>3926</v>
      </c>
      <c r="AN176" s="20">
        <f t="shared" si="787"/>
        <v>4154</v>
      </c>
      <c r="AO176" s="18">
        <f t="shared" si="17"/>
        <v>2654.666667</v>
      </c>
      <c r="AP176" s="19">
        <f t="shared" ref="AP176:AX176" si="788">AP88-AO88</f>
        <v>2135</v>
      </c>
      <c r="AQ176" s="19">
        <f t="shared" si="788"/>
        <v>2512</v>
      </c>
      <c r="AR176" s="19">
        <f t="shared" si="788"/>
        <v>4534</v>
      </c>
      <c r="AS176" s="19">
        <f t="shared" si="788"/>
        <v>3150</v>
      </c>
      <c r="AT176" s="19">
        <f t="shared" si="788"/>
        <v>3070</v>
      </c>
      <c r="AU176" s="19">
        <f t="shared" si="788"/>
        <v>3796</v>
      </c>
      <c r="AV176" s="19">
        <f t="shared" si="788"/>
        <v>4798</v>
      </c>
      <c r="AW176" s="19">
        <f t="shared" si="788"/>
        <v>4120</v>
      </c>
      <c r="AX176" s="20">
        <f t="shared" si="788"/>
        <v>4012</v>
      </c>
      <c r="AY176" s="18">
        <f t="shared" si="19"/>
        <v>2509</v>
      </c>
      <c r="AZ176" s="19">
        <f t="shared" ref="AZ176:BH176" si="789">AZ88-AY88</f>
        <v>2866</v>
      </c>
      <c r="BA176" s="19">
        <f t="shared" si="789"/>
        <v>2347</v>
      </c>
      <c r="BB176" s="19">
        <f t="shared" si="789"/>
        <v>4548</v>
      </c>
      <c r="BC176" s="19">
        <f t="shared" si="789"/>
        <v>3678</v>
      </c>
      <c r="BD176" s="19">
        <f t="shared" si="789"/>
        <v>3387</v>
      </c>
      <c r="BE176" s="19">
        <f t="shared" si="789"/>
        <v>4090</v>
      </c>
      <c r="BF176" s="19">
        <f t="shared" si="789"/>
        <v>4675</v>
      </c>
      <c r="BG176" s="19">
        <f t="shared" si="789"/>
        <v>4006</v>
      </c>
      <c r="BH176" s="20">
        <f t="shared" si="789"/>
        <v>3717</v>
      </c>
      <c r="BI176" s="18">
        <f t="shared" si="21"/>
        <v>3288.333333</v>
      </c>
      <c r="BJ176" s="19">
        <f t="shared" ref="BJ176:BP176" si="790">BJ88-BI88</f>
        <v>1926</v>
      </c>
      <c r="BK176" s="19">
        <f t="shared" si="790"/>
        <v>2073</v>
      </c>
      <c r="BL176" s="19">
        <f t="shared" si="790"/>
        <v>4839</v>
      </c>
      <c r="BM176" s="19">
        <f t="shared" si="790"/>
        <v>4471</v>
      </c>
      <c r="BN176" s="19">
        <f t="shared" si="790"/>
        <v>4674</v>
      </c>
      <c r="BO176" s="19">
        <f t="shared" si="790"/>
        <v>4609</v>
      </c>
      <c r="BP176" s="20">
        <f t="shared" si="790"/>
        <v>4586</v>
      </c>
      <c r="BQ176" s="18">
        <f t="shared" si="23"/>
        <v>2858</v>
      </c>
      <c r="BR176" s="19">
        <f t="shared" ref="BR176:CA176" si="791">BR88-BQ88</f>
        <v>3940</v>
      </c>
      <c r="BS176" s="19">
        <f t="shared" si="791"/>
        <v>3770</v>
      </c>
      <c r="BT176" s="19">
        <f t="shared" si="791"/>
        <v>2911</v>
      </c>
      <c r="BU176" s="19">
        <f t="shared" si="791"/>
        <v>5503</v>
      </c>
      <c r="BV176" s="19">
        <f t="shared" si="791"/>
        <v>3492</v>
      </c>
      <c r="BW176" s="19">
        <f t="shared" si="791"/>
        <v>3588</v>
      </c>
      <c r="BX176" s="19">
        <f t="shared" si="791"/>
        <v>3967</v>
      </c>
      <c r="BY176" s="19">
        <f t="shared" si="791"/>
        <v>3658</v>
      </c>
      <c r="BZ176" s="19">
        <f t="shared" si="791"/>
        <v>2478</v>
      </c>
      <c r="CA176" s="20">
        <f t="shared" si="791"/>
        <v>2465</v>
      </c>
      <c r="CB176" s="18">
        <f t="shared" si="25"/>
        <v>3248</v>
      </c>
      <c r="CC176" s="19">
        <f t="shared" ref="CC176:CG176" si="792">CC88-CB88</f>
        <v>4159</v>
      </c>
      <c r="CD176" s="19">
        <f t="shared" si="792"/>
        <v>4071</v>
      </c>
      <c r="CE176" s="19">
        <f t="shared" si="792"/>
        <v>5177</v>
      </c>
      <c r="CF176" s="19">
        <f t="shared" si="792"/>
        <v>6456</v>
      </c>
      <c r="CG176" s="20">
        <f t="shared" si="792"/>
        <v>3917</v>
      </c>
    </row>
    <row r="177">
      <c r="A177" s="14" t="s">
        <v>95</v>
      </c>
      <c r="B177" s="18">
        <f t="shared" si="27"/>
        <v>0</v>
      </c>
      <c r="C177" s="19">
        <f t="shared" ref="C177:K177" si="793">C89-B89</f>
        <v>691</v>
      </c>
      <c r="D177" s="19">
        <f t="shared" si="793"/>
        <v>41</v>
      </c>
      <c r="E177" s="19">
        <f t="shared" si="793"/>
        <v>2</v>
      </c>
      <c r="F177" s="19">
        <f t="shared" si="793"/>
        <v>14</v>
      </c>
      <c r="G177" s="19">
        <f t="shared" si="793"/>
        <v>13</v>
      </c>
      <c r="H177" s="19">
        <f t="shared" si="793"/>
        <v>22</v>
      </c>
      <c r="I177" s="19">
        <f t="shared" si="793"/>
        <v>18</v>
      </c>
      <c r="J177" s="19">
        <f t="shared" si="793"/>
        <v>15</v>
      </c>
      <c r="K177" s="20">
        <f t="shared" si="793"/>
        <v>21</v>
      </c>
      <c r="L177" s="18">
        <f t="shared" si="11"/>
        <v>439.6666667</v>
      </c>
      <c r="M177" s="19">
        <f t="shared" ref="M177:T177" si="794">M89-L89</f>
        <v>570</v>
      </c>
      <c r="N177" s="19">
        <f t="shared" si="794"/>
        <v>508</v>
      </c>
      <c r="O177" s="19">
        <f t="shared" si="794"/>
        <v>554</v>
      </c>
      <c r="P177" s="19">
        <f t="shared" si="794"/>
        <v>580</v>
      </c>
      <c r="Q177" s="19">
        <f t="shared" si="794"/>
        <v>639</v>
      </c>
      <c r="R177" s="19">
        <f t="shared" si="794"/>
        <v>654</v>
      </c>
      <c r="S177" s="19">
        <f t="shared" si="794"/>
        <v>732</v>
      </c>
      <c r="T177" s="20">
        <f t="shared" si="794"/>
        <v>676</v>
      </c>
      <c r="U177" s="18">
        <f t="shared" si="13"/>
        <v>709.6666667</v>
      </c>
      <c r="V177" s="19">
        <f t="shared" ref="V177:AD177" si="795">V89-U89</f>
        <v>760</v>
      </c>
      <c r="W177" s="19">
        <f t="shared" si="795"/>
        <v>738</v>
      </c>
      <c r="X177" s="19">
        <f t="shared" si="795"/>
        <v>818</v>
      </c>
      <c r="Y177" s="19">
        <f t="shared" si="795"/>
        <v>851</v>
      </c>
      <c r="Z177" s="19">
        <f t="shared" si="795"/>
        <v>712</v>
      </c>
      <c r="AA177" s="19">
        <f t="shared" si="795"/>
        <v>965</v>
      </c>
      <c r="AB177" s="19">
        <f t="shared" si="795"/>
        <v>935</v>
      </c>
      <c r="AC177" s="19">
        <f t="shared" si="795"/>
        <v>892</v>
      </c>
      <c r="AD177" s="20">
        <f t="shared" si="795"/>
        <v>813</v>
      </c>
      <c r="AE177" s="18">
        <f t="shared" si="15"/>
        <v>707.6666667</v>
      </c>
      <c r="AF177" s="19">
        <f t="shared" ref="AF177:AN177" si="796">AF89-AE89</f>
        <v>930</v>
      </c>
      <c r="AG177" s="19">
        <f t="shared" si="796"/>
        <v>879</v>
      </c>
      <c r="AH177" s="19">
        <f t="shared" si="796"/>
        <v>1297</v>
      </c>
      <c r="AI177" s="19">
        <f t="shared" si="796"/>
        <v>909</v>
      </c>
      <c r="AJ177" s="19">
        <f t="shared" si="796"/>
        <v>1012</v>
      </c>
      <c r="AK177" s="19">
        <f t="shared" si="796"/>
        <v>1061</v>
      </c>
      <c r="AL177" s="19">
        <f t="shared" si="796"/>
        <v>1106</v>
      </c>
      <c r="AM177" s="19">
        <f t="shared" si="796"/>
        <v>1011</v>
      </c>
      <c r="AN177" s="20">
        <f t="shared" si="796"/>
        <v>1144</v>
      </c>
      <c r="AO177" s="18">
        <f t="shared" si="17"/>
        <v>931.3333333</v>
      </c>
      <c r="AP177" s="19">
        <f t="shared" ref="AP177:AX177" si="797">AP89-AO89</f>
        <v>943</v>
      </c>
      <c r="AQ177" s="19">
        <f t="shared" si="797"/>
        <v>897</v>
      </c>
      <c r="AR177" s="19">
        <f t="shared" si="797"/>
        <v>1810</v>
      </c>
      <c r="AS177" s="19">
        <f t="shared" si="797"/>
        <v>1148</v>
      </c>
      <c r="AT177" s="19">
        <f t="shared" si="797"/>
        <v>1129</v>
      </c>
      <c r="AU177" s="19">
        <f t="shared" si="797"/>
        <v>1059</v>
      </c>
      <c r="AV177" s="19">
        <f t="shared" si="797"/>
        <v>1204</v>
      </c>
      <c r="AW177" s="19">
        <f t="shared" si="797"/>
        <v>1182</v>
      </c>
      <c r="AX177" s="20">
        <f t="shared" si="797"/>
        <v>1221</v>
      </c>
      <c r="AY177" s="18">
        <f t="shared" si="19"/>
        <v>855</v>
      </c>
      <c r="AZ177" s="19">
        <f t="shared" ref="AZ177:BH177" si="798">AZ89-AY89</f>
        <v>1196</v>
      </c>
      <c r="BA177" s="19">
        <f t="shared" si="798"/>
        <v>835</v>
      </c>
      <c r="BB177" s="19">
        <f t="shared" si="798"/>
        <v>2067</v>
      </c>
      <c r="BC177" s="19">
        <f t="shared" si="798"/>
        <v>1182</v>
      </c>
      <c r="BD177" s="19">
        <f t="shared" si="798"/>
        <v>1326</v>
      </c>
      <c r="BE177" s="19">
        <f t="shared" si="798"/>
        <v>1253</v>
      </c>
      <c r="BF177" s="19">
        <f t="shared" si="798"/>
        <v>1312</v>
      </c>
      <c r="BG177" s="19">
        <f t="shared" si="798"/>
        <v>1147</v>
      </c>
      <c r="BH177" s="20">
        <f t="shared" si="798"/>
        <v>1088</v>
      </c>
      <c r="BI177" s="18">
        <f t="shared" si="21"/>
        <v>1158.333333</v>
      </c>
      <c r="BJ177" s="19">
        <f t="shared" ref="BJ177:BP177" si="799">BJ89-BI89</f>
        <v>630</v>
      </c>
      <c r="BK177" s="19">
        <f t="shared" si="799"/>
        <v>711</v>
      </c>
      <c r="BL177" s="19">
        <f t="shared" si="799"/>
        <v>2296</v>
      </c>
      <c r="BM177" s="19">
        <f t="shared" si="799"/>
        <v>1291</v>
      </c>
      <c r="BN177" s="19">
        <f t="shared" si="799"/>
        <v>1355</v>
      </c>
      <c r="BO177" s="19">
        <f t="shared" si="799"/>
        <v>1442</v>
      </c>
      <c r="BP177" s="20">
        <f t="shared" si="799"/>
        <v>1569</v>
      </c>
      <c r="BQ177" s="18">
        <f t="shared" si="23"/>
        <v>1044</v>
      </c>
      <c r="BR177" s="19">
        <f t="shared" ref="BR177:CA177" si="800">BR89-BQ89</f>
        <v>1397</v>
      </c>
      <c r="BS177" s="19">
        <f t="shared" si="800"/>
        <v>1224</v>
      </c>
      <c r="BT177" s="19">
        <f t="shared" si="800"/>
        <v>1064</v>
      </c>
      <c r="BU177" s="19">
        <f t="shared" si="800"/>
        <v>2467</v>
      </c>
      <c r="BV177" s="19">
        <f t="shared" si="800"/>
        <v>1482</v>
      </c>
      <c r="BW177" s="19">
        <f t="shared" si="800"/>
        <v>1409</v>
      </c>
      <c r="BX177" s="19">
        <f t="shared" si="800"/>
        <v>1516</v>
      </c>
      <c r="BY177" s="19">
        <f t="shared" si="800"/>
        <v>1481</v>
      </c>
      <c r="BZ177" s="19">
        <f t="shared" si="800"/>
        <v>1469</v>
      </c>
      <c r="CA177" s="20">
        <f t="shared" si="800"/>
        <v>1709</v>
      </c>
      <c r="CB177" s="18">
        <f t="shared" si="25"/>
        <v>1461.5</v>
      </c>
      <c r="CC177" s="19">
        <f t="shared" ref="CC177:CG177" si="801">CC89-CB89</f>
        <v>1663</v>
      </c>
      <c r="CD177" s="19">
        <f t="shared" si="801"/>
        <v>1733</v>
      </c>
      <c r="CE177" s="19">
        <f t="shared" si="801"/>
        <v>1393</v>
      </c>
      <c r="CF177" s="19">
        <f t="shared" si="801"/>
        <v>2729</v>
      </c>
      <c r="CG177" s="20">
        <f t="shared" si="801"/>
        <v>1819</v>
      </c>
    </row>
  </sheetData>
  <conditionalFormatting sqref="L123:T123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04:T104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8</v>
      </c>
      <c r="C1" s="29" t="s">
        <v>9</v>
      </c>
      <c r="D1" s="29" t="s">
        <v>10</v>
      </c>
      <c r="E1" s="29" t="s">
        <v>11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  <c r="K1" s="29" t="s">
        <v>17</v>
      </c>
      <c r="L1" s="29" t="s">
        <v>18</v>
      </c>
      <c r="M1" s="29" t="s">
        <v>19</v>
      </c>
      <c r="N1" s="29" t="s">
        <v>20</v>
      </c>
      <c r="O1" s="29" t="s">
        <v>21</v>
      </c>
      <c r="P1" s="29" t="s">
        <v>22</v>
      </c>
      <c r="Q1" s="29" t="s">
        <v>23</v>
      </c>
      <c r="R1" s="29" t="s">
        <v>24</v>
      </c>
      <c r="S1" s="29" t="s">
        <v>25</v>
      </c>
      <c r="T1" s="29" t="s">
        <v>26</v>
      </c>
      <c r="U1" s="29" t="s">
        <v>27</v>
      </c>
      <c r="V1" s="29" t="s">
        <v>28</v>
      </c>
      <c r="W1" s="29" t="s">
        <v>29</v>
      </c>
      <c r="X1" s="29" t="s">
        <v>30</v>
      </c>
      <c r="Y1" s="29" t="s">
        <v>31</v>
      </c>
      <c r="Z1" s="29" t="s">
        <v>32</v>
      </c>
      <c r="AA1" s="29" t="s">
        <v>33</v>
      </c>
      <c r="AB1" s="29" t="s">
        <v>34</v>
      </c>
      <c r="AC1" s="29" t="s">
        <v>35</v>
      </c>
      <c r="AD1" s="29" t="s">
        <v>36</v>
      </c>
      <c r="AE1" s="29" t="s">
        <v>37</v>
      </c>
      <c r="AF1" s="29" t="s">
        <v>38</v>
      </c>
      <c r="AG1" s="29" t="s">
        <v>39</v>
      </c>
      <c r="AH1" s="29" t="s">
        <v>40</v>
      </c>
      <c r="AI1" s="29" t="s">
        <v>41</v>
      </c>
      <c r="AJ1" s="29" t="s">
        <v>42</v>
      </c>
      <c r="AK1" s="29" t="s">
        <v>43</v>
      </c>
      <c r="AL1" s="29" t="s">
        <v>44</v>
      </c>
      <c r="AM1" s="29" t="s">
        <v>45</v>
      </c>
      <c r="AN1" s="29" t="s">
        <v>46</v>
      </c>
      <c r="AO1" s="29" t="s">
        <v>47</v>
      </c>
      <c r="AP1" s="29" t="s">
        <v>48</v>
      </c>
      <c r="AQ1" s="29" t="s">
        <v>49</v>
      </c>
      <c r="AR1" s="29" t="s">
        <v>50</v>
      </c>
      <c r="AS1" s="29" t="s">
        <v>51</v>
      </c>
      <c r="AT1" s="29" t="s">
        <v>52</v>
      </c>
      <c r="AU1" s="29" t="s">
        <v>53</v>
      </c>
      <c r="AV1" s="29" t="s">
        <v>54</v>
      </c>
      <c r="AW1" s="29" t="s">
        <v>55</v>
      </c>
      <c r="AX1" s="29" t="s">
        <v>56</v>
      </c>
      <c r="AY1" s="29" t="s">
        <v>57</v>
      </c>
      <c r="AZ1" s="29" t="s">
        <v>58</v>
      </c>
      <c r="BA1" s="29" t="s">
        <v>59</v>
      </c>
      <c r="BB1" s="29" t="s">
        <v>60</v>
      </c>
      <c r="BC1" s="29" t="s">
        <v>61</v>
      </c>
      <c r="BD1" s="29" t="s">
        <v>62</v>
      </c>
      <c r="BE1" s="29" t="s">
        <v>63</v>
      </c>
      <c r="BF1" s="29" t="s">
        <v>64</v>
      </c>
      <c r="BG1" s="29" t="s">
        <v>65</v>
      </c>
      <c r="BH1" s="29" t="s">
        <v>66</v>
      </c>
      <c r="BI1" s="29" t="s">
        <v>67</v>
      </c>
      <c r="BJ1" s="29" t="s">
        <v>68</v>
      </c>
      <c r="BK1" s="29" t="s">
        <v>69</v>
      </c>
      <c r="BL1" s="29" t="s">
        <v>70</v>
      </c>
      <c r="BM1" s="29" t="s">
        <v>71</v>
      </c>
      <c r="BN1" s="29" t="s">
        <v>72</v>
      </c>
      <c r="BO1" s="29" t="s">
        <v>73</v>
      </c>
      <c r="BP1" s="29" t="s">
        <v>74</v>
      </c>
      <c r="BQ1" s="29" t="s">
        <v>75</v>
      </c>
      <c r="BR1" s="29" t="s">
        <v>76</v>
      </c>
      <c r="BS1" s="29" t="s">
        <v>77</v>
      </c>
      <c r="BT1" s="29" t="s">
        <v>78</v>
      </c>
      <c r="BU1" s="29" t="s">
        <v>79</v>
      </c>
      <c r="BV1" s="29" t="s">
        <v>80</v>
      </c>
      <c r="BW1" s="29" t="s">
        <v>81</v>
      </c>
      <c r="BX1" s="29" t="s">
        <v>82</v>
      </c>
      <c r="BY1" s="29" t="s">
        <v>83</v>
      </c>
      <c r="BZ1" s="29" t="s">
        <v>84</v>
      </c>
      <c r="CA1" s="29" t="s">
        <v>85</v>
      </c>
      <c r="CB1" s="29" t="s">
        <v>86</v>
      </c>
      <c r="CC1" s="29" t="s">
        <v>87</v>
      </c>
      <c r="CD1" s="29" t="s">
        <v>88</v>
      </c>
      <c r="CE1" s="29" t="s">
        <v>89</v>
      </c>
      <c r="CF1" s="29" t="s">
        <v>90</v>
      </c>
      <c r="CG1" s="29" t="s">
        <v>91</v>
      </c>
      <c r="CH1" s="29" t="s">
        <v>92</v>
      </c>
      <c r="CI1" s="29" t="s">
        <v>93</v>
      </c>
      <c r="CJ1" s="29" t="s">
        <v>94</v>
      </c>
      <c r="CK1" s="29" t="s">
        <v>95</v>
      </c>
      <c r="CL1" s="29" t="s">
        <v>8</v>
      </c>
      <c r="CM1" s="29" t="s">
        <v>9</v>
      </c>
      <c r="CN1" s="29" t="s">
        <v>10</v>
      </c>
      <c r="CO1" s="29" t="s">
        <v>11</v>
      </c>
      <c r="CP1" s="29" t="s">
        <v>12</v>
      </c>
      <c r="CQ1" s="29" t="s">
        <v>13</v>
      </c>
      <c r="CR1" s="29" t="s">
        <v>14</v>
      </c>
      <c r="CS1" s="29" t="s">
        <v>15</v>
      </c>
      <c r="CT1" s="29" t="s">
        <v>16</v>
      </c>
      <c r="CU1" s="29" t="s">
        <v>17</v>
      </c>
      <c r="CV1" s="29" t="s">
        <v>18</v>
      </c>
      <c r="CW1" s="29" t="s">
        <v>19</v>
      </c>
      <c r="CX1" s="29" t="s">
        <v>20</v>
      </c>
      <c r="CY1" s="29" t="s">
        <v>21</v>
      </c>
      <c r="CZ1" s="29" t="s">
        <v>22</v>
      </c>
      <c r="DA1" s="29" t="s">
        <v>23</v>
      </c>
      <c r="DB1" s="29" t="s">
        <v>24</v>
      </c>
      <c r="DC1" s="29" t="s">
        <v>25</v>
      </c>
      <c r="DD1" s="29" t="s">
        <v>26</v>
      </c>
      <c r="DE1" s="29" t="s">
        <v>27</v>
      </c>
      <c r="DF1" s="29" t="s">
        <v>28</v>
      </c>
      <c r="DG1" s="29" t="s">
        <v>29</v>
      </c>
      <c r="DH1" s="29" t="s">
        <v>30</v>
      </c>
      <c r="DI1" s="29" t="s">
        <v>31</v>
      </c>
      <c r="DJ1" s="29" t="s">
        <v>32</v>
      </c>
      <c r="DK1" s="29" t="s">
        <v>33</v>
      </c>
      <c r="DL1" s="29" t="s">
        <v>34</v>
      </c>
      <c r="DM1" s="29" t="s">
        <v>35</v>
      </c>
      <c r="DN1" s="29" t="s">
        <v>36</v>
      </c>
      <c r="DO1" s="29" t="s">
        <v>37</v>
      </c>
      <c r="DP1" s="29" t="s">
        <v>38</v>
      </c>
      <c r="DQ1" s="29" t="s">
        <v>39</v>
      </c>
      <c r="DR1" s="29" t="s">
        <v>40</v>
      </c>
      <c r="DS1" s="29" t="s">
        <v>41</v>
      </c>
      <c r="DT1" s="29" t="s">
        <v>42</v>
      </c>
      <c r="DU1" s="29" t="s">
        <v>43</v>
      </c>
      <c r="DV1" s="29" t="s">
        <v>44</v>
      </c>
      <c r="DW1" s="29" t="s">
        <v>45</v>
      </c>
      <c r="DX1" s="29" t="s">
        <v>46</v>
      </c>
      <c r="DY1" s="29" t="s">
        <v>47</v>
      </c>
      <c r="DZ1" s="29" t="s">
        <v>48</v>
      </c>
      <c r="EA1" s="29" t="s">
        <v>49</v>
      </c>
      <c r="EB1" s="29" t="s">
        <v>50</v>
      </c>
      <c r="EC1" s="29" t="s">
        <v>51</v>
      </c>
      <c r="ED1" s="29" t="s">
        <v>52</v>
      </c>
      <c r="EE1" s="29" t="s">
        <v>53</v>
      </c>
      <c r="EF1" s="29" t="s">
        <v>54</v>
      </c>
      <c r="EG1" s="29" t="s">
        <v>55</v>
      </c>
      <c r="EH1" s="29" t="s">
        <v>56</v>
      </c>
      <c r="EI1" s="29" t="s">
        <v>57</v>
      </c>
      <c r="EJ1" s="29" t="s">
        <v>58</v>
      </c>
      <c r="EK1" s="29" t="s">
        <v>59</v>
      </c>
      <c r="EL1" s="29" t="s">
        <v>60</v>
      </c>
      <c r="EM1" s="29" t="s">
        <v>61</v>
      </c>
      <c r="EN1" s="29" t="s">
        <v>62</v>
      </c>
      <c r="EO1" s="29" t="s">
        <v>63</v>
      </c>
      <c r="EP1" s="29" t="s">
        <v>64</v>
      </c>
      <c r="EQ1" s="29" t="s">
        <v>65</v>
      </c>
      <c r="ER1" s="29" t="s">
        <v>66</v>
      </c>
      <c r="ES1" s="29" t="s">
        <v>67</v>
      </c>
      <c r="ET1" s="29" t="s">
        <v>68</v>
      </c>
      <c r="EU1" s="29" t="s">
        <v>96</v>
      </c>
      <c r="EV1" s="29" t="s">
        <v>70</v>
      </c>
      <c r="EW1" s="29" t="s">
        <v>71</v>
      </c>
      <c r="EX1" s="29" t="s">
        <v>72</v>
      </c>
      <c r="EY1" s="29" t="s">
        <v>73</v>
      </c>
      <c r="EZ1" s="29" t="s">
        <v>74</v>
      </c>
      <c r="FA1" s="29" t="s">
        <v>75</v>
      </c>
      <c r="FB1" s="29" t="s">
        <v>76</v>
      </c>
      <c r="FC1" s="29" t="s">
        <v>77</v>
      </c>
      <c r="FD1" s="29" t="s">
        <v>78</v>
      </c>
      <c r="FE1" s="29" t="s">
        <v>79</v>
      </c>
      <c r="FF1" s="29" t="s">
        <v>80</v>
      </c>
      <c r="FG1" s="29" t="s">
        <v>81</v>
      </c>
      <c r="FH1" s="29" t="s">
        <v>82</v>
      </c>
      <c r="FI1" s="29" t="s">
        <v>83</v>
      </c>
      <c r="FJ1" s="29" t="s">
        <v>84</v>
      </c>
      <c r="FK1" s="29" t="s">
        <v>85</v>
      </c>
      <c r="FL1" s="29" t="s">
        <v>86</v>
      </c>
      <c r="FM1" s="29" t="s">
        <v>87</v>
      </c>
      <c r="FN1" s="29" t="s">
        <v>88</v>
      </c>
      <c r="FO1" s="29" t="s">
        <v>89</v>
      </c>
      <c r="FP1" s="29" t="s">
        <v>90</v>
      </c>
      <c r="FQ1" s="29" t="s">
        <v>91</v>
      </c>
      <c r="FR1" s="29" t="s">
        <v>92</v>
      </c>
      <c r="FS1" s="29" t="s">
        <v>93</v>
      </c>
      <c r="FT1" s="29" t="s">
        <v>94</v>
      </c>
      <c r="FU1" s="29" t="s">
        <v>95</v>
      </c>
    </row>
    <row r="2">
      <c r="A2" s="30">
        <v>41699.0</v>
      </c>
      <c r="B2" s="31">
        <v>887695.0</v>
      </c>
      <c r="C2" s="31">
        <v>8723.0</v>
      </c>
      <c r="D2" s="31">
        <v>10052.0</v>
      </c>
      <c r="E2" s="31">
        <v>7183.0</v>
      </c>
      <c r="F2" s="31">
        <v>11567.0</v>
      </c>
      <c r="G2" s="31">
        <v>6236.0</v>
      </c>
      <c r="H2" s="31">
        <v>6533.0</v>
      </c>
      <c r="I2" s="31">
        <v>5746.0</v>
      </c>
      <c r="J2" s="31">
        <v>6564.0</v>
      </c>
      <c r="K2" s="31">
        <v>6339.0</v>
      </c>
      <c r="L2" s="31">
        <v>44248.0</v>
      </c>
      <c r="M2" s="31">
        <v>4388.0</v>
      </c>
      <c r="N2" s="31">
        <v>6478.0</v>
      </c>
      <c r="O2" s="31">
        <v>7132.0</v>
      </c>
      <c r="P2" s="31">
        <v>8494.0</v>
      </c>
      <c r="Q2" s="31">
        <v>8954.0</v>
      </c>
      <c r="R2" s="31">
        <v>9657.0</v>
      </c>
      <c r="S2" s="31">
        <v>6613.0</v>
      </c>
      <c r="T2" s="31">
        <v>30212.0</v>
      </c>
      <c r="U2" s="31">
        <v>4718.0</v>
      </c>
      <c r="V2" s="31">
        <v>9078.0</v>
      </c>
      <c r="W2" s="31">
        <v>9009.0</v>
      </c>
      <c r="X2" s="31">
        <v>454.0</v>
      </c>
      <c r="Y2" s="31">
        <v>8555.0</v>
      </c>
      <c r="Z2" s="31">
        <v>8306.0</v>
      </c>
      <c r="AA2" s="31">
        <v>6013.0</v>
      </c>
      <c r="AB2" s="31">
        <v>17826.0</v>
      </c>
      <c r="AC2" s="31">
        <v>8708.0</v>
      </c>
      <c r="AD2" s="31">
        <v>5301.0</v>
      </c>
      <c r="AE2" s="31">
        <v>5687.0</v>
      </c>
      <c r="AF2" s="31">
        <v>44976.0</v>
      </c>
      <c r="AG2" s="31">
        <v>3249.0</v>
      </c>
      <c r="AH2" s="31">
        <v>3077.0</v>
      </c>
      <c r="AI2" s="31">
        <v>32067.0</v>
      </c>
      <c r="AJ2" s="31">
        <v>5524.0</v>
      </c>
      <c r="AK2" s="31">
        <v>10556.0</v>
      </c>
      <c r="AL2" s="31">
        <v>19825.0</v>
      </c>
      <c r="AM2" s="31">
        <v>13407.0</v>
      </c>
      <c r="AN2" s="31">
        <v>1411.0</v>
      </c>
      <c r="AO2" s="31">
        <v>3475.0</v>
      </c>
      <c r="AP2" s="31">
        <v>3162.0</v>
      </c>
      <c r="AQ2" s="31">
        <v>3718.0</v>
      </c>
      <c r="AR2" s="31">
        <v>4650.0</v>
      </c>
      <c r="AS2" s="31">
        <v>19157.0</v>
      </c>
      <c r="AT2" s="31">
        <v>31672.0</v>
      </c>
      <c r="AU2" s="31">
        <v>4534.0</v>
      </c>
      <c r="AV2" s="31">
        <v>4757.0</v>
      </c>
      <c r="AW2" s="31">
        <v>20705.0</v>
      </c>
      <c r="AX2" s="31">
        <v>8868.0</v>
      </c>
      <c r="AY2" s="31">
        <v>8464.0</v>
      </c>
      <c r="AZ2" s="31">
        <v>17595.0</v>
      </c>
      <c r="BA2" s="31">
        <v>10806.0</v>
      </c>
      <c r="BB2" s="31">
        <v>16083.0</v>
      </c>
      <c r="BC2" s="31">
        <v>13658.0</v>
      </c>
      <c r="BD2" s="31">
        <v>7984.0</v>
      </c>
      <c r="BE2" s="31">
        <v>14195.0</v>
      </c>
      <c r="BF2" s="31">
        <v>15275.0</v>
      </c>
      <c r="BG2" s="31">
        <v>6118.0</v>
      </c>
      <c r="BH2" s="31">
        <v>7699.0</v>
      </c>
      <c r="BI2" s="31">
        <v>24982.0</v>
      </c>
      <c r="BJ2" s="31">
        <v>40208.0</v>
      </c>
      <c r="BK2" s="31">
        <v>17401.0</v>
      </c>
      <c r="BL2" s="31">
        <v>12688.0</v>
      </c>
      <c r="BM2" s="31">
        <v>10119.0</v>
      </c>
      <c r="BN2" s="31">
        <v>18565.0</v>
      </c>
      <c r="BO2" s="31">
        <v>2463.0</v>
      </c>
      <c r="BP2" s="31">
        <v>8853.0</v>
      </c>
      <c r="BQ2" s="31">
        <v>2641.0</v>
      </c>
      <c r="BR2" s="31">
        <v>4776.0</v>
      </c>
      <c r="BS2" s="31">
        <v>16187.0</v>
      </c>
      <c r="BT2" s="31">
        <v>6757.0</v>
      </c>
      <c r="BU2" s="31">
        <v>22526.0</v>
      </c>
      <c r="BV2" s="31">
        <v>14106.0</v>
      </c>
      <c r="BW2" s="31">
        <v>14089.0</v>
      </c>
      <c r="BX2" s="31">
        <v>13324.0</v>
      </c>
      <c r="BY2" s="31">
        <v>11766.0</v>
      </c>
      <c r="BZ2" s="31">
        <v>6689.0</v>
      </c>
      <c r="CA2" s="31">
        <v>7509.0</v>
      </c>
      <c r="CB2" s="31">
        <v>3647.0</v>
      </c>
      <c r="CC2" s="31">
        <v>16378.0</v>
      </c>
      <c r="CD2" s="31">
        <v>10790.0</v>
      </c>
      <c r="CE2" s="31">
        <v>6241.0</v>
      </c>
      <c r="CF2" s="31">
        <v>1768.0</v>
      </c>
      <c r="CG2" s="31">
        <v>4908.0</v>
      </c>
      <c r="CH2" s="31">
        <v>1124.0</v>
      </c>
      <c r="CI2" s="31">
        <v>966.0</v>
      </c>
      <c r="CJ2" s="31">
        <v>0.0</v>
      </c>
      <c r="CK2" s="31">
        <v>0.0</v>
      </c>
      <c r="CL2" s="31">
        <v>295898.333</v>
      </c>
      <c r="CM2" s="31">
        <v>2180.75</v>
      </c>
      <c r="CN2" s="31">
        <v>2513.0</v>
      </c>
      <c r="CO2" s="31">
        <v>1795.75</v>
      </c>
      <c r="CP2" s="31">
        <v>2891.75</v>
      </c>
      <c r="CQ2" s="31">
        <v>1559.0</v>
      </c>
      <c r="CR2" s="31">
        <v>1633.25</v>
      </c>
      <c r="CS2" s="31">
        <v>1436.5</v>
      </c>
      <c r="CT2" s="31">
        <v>1641.0</v>
      </c>
      <c r="CU2" s="31">
        <v>1584.75</v>
      </c>
      <c r="CV2" s="31">
        <v>11062.0</v>
      </c>
      <c r="CW2" s="31">
        <v>1097.0</v>
      </c>
      <c r="CX2" s="31">
        <v>1619.5</v>
      </c>
      <c r="CY2" s="31">
        <v>1783.0</v>
      </c>
      <c r="CZ2" s="31">
        <v>2123.5</v>
      </c>
      <c r="DA2" s="31">
        <v>2238.5</v>
      </c>
      <c r="DB2" s="31">
        <v>2414.25</v>
      </c>
      <c r="DC2" s="31">
        <v>1653.25</v>
      </c>
      <c r="DD2" s="31">
        <v>7553.0</v>
      </c>
      <c r="DE2" s="31">
        <v>1179.5</v>
      </c>
      <c r="DF2" s="31">
        <v>2269.5</v>
      </c>
      <c r="DG2" s="31">
        <v>2252.25</v>
      </c>
      <c r="DH2" s="31">
        <v>113.5</v>
      </c>
      <c r="DI2" s="31">
        <v>2138.75</v>
      </c>
      <c r="DJ2" s="31">
        <v>2076.5</v>
      </c>
      <c r="DK2" s="31">
        <v>1503.25</v>
      </c>
      <c r="DL2" s="31">
        <v>4456.5</v>
      </c>
      <c r="DM2" s="31">
        <v>2177.0</v>
      </c>
      <c r="DN2" s="31">
        <v>1325.25</v>
      </c>
      <c r="DO2" s="31">
        <v>1421.75</v>
      </c>
      <c r="DP2" s="31">
        <v>11244.0</v>
      </c>
      <c r="DQ2" s="31">
        <v>812.25</v>
      </c>
      <c r="DR2" s="31">
        <v>769.25</v>
      </c>
      <c r="DS2" s="31">
        <v>8016.75</v>
      </c>
      <c r="DT2" s="31">
        <v>1381.0</v>
      </c>
      <c r="DU2" s="31">
        <v>2639.0</v>
      </c>
      <c r="DV2" s="31">
        <v>4956.25</v>
      </c>
      <c r="DW2" s="31">
        <v>3351.75</v>
      </c>
      <c r="DX2" s="31">
        <v>352.75</v>
      </c>
      <c r="DY2" s="31">
        <v>868.75</v>
      </c>
      <c r="DZ2" s="31">
        <v>790.5</v>
      </c>
      <c r="EA2" s="31">
        <v>929.5</v>
      </c>
      <c r="EB2" s="31">
        <v>1162.5</v>
      </c>
      <c r="EC2" s="31">
        <v>4789.25</v>
      </c>
      <c r="ED2" s="31">
        <v>7918.0</v>
      </c>
      <c r="EE2" s="31">
        <v>1133.5</v>
      </c>
      <c r="EF2" s="31">
        <v>1189.25</v>
      </c>
      <c r="EG2" s="31">
        <v>5176.25</v>
      </c>
      <c r="EH2" s="31">
        <v>2217.0</v>
      </c>
      <c r="EI2" s="31">
        <v>2116.0</v>
      </c>
      <c r="EJ2" s="31">
        <v>4398.75</v>
      </c>
      <c r="EK2" s="31">
        <v>2701.5</v>
      </c>
      <c r="EL2" s="31">
        <v>4020.75</v>
      </c>
      <c r="EM2" s="31">
        <v>3414.5</v>
      </c>
      <c r="EN2" s="31">
        <v>1996.0</v>
      </c>
      <c r="EO2" s="31">
        <v>3548.75</v>
      </c>
      <c r="EP2" s="31">
        <v>3818.75</v>
      </c>
      <c r="EQ2" s="31">
        <v>1529.5</v>
      </c>
      <c r="ER2" s="31">
        <v>1924.75</v>
      </c>
      <c r="ES2" s="31">
        <v>6245.5</v>
      </c>
      <c r="ET2" s="31">
        <v>10052.0</v>
      </c>
      <c r="EU2" s="31">
        <v>4350.25</v>
      </c>
      <c r="EV2" s="31">
        <v>3172.0</v>
      </c>
      <c r="EW2" s="31">
        <v>2529.75</v>
      </c>
      <c r="EX2" s="31">
        <v>4641.25</v>
      </c>
      <c r="EY2" s="31">
        <v>615.75</v>
      </c>
      <c r="EZ2" s="31">
        <v>2213.25</v>
      </c>
      <c r="FA2" s="31">
        <v>660.25</v>
      </c>
      <c r="FB2" s="31">
        <v>1194.0</v>
      </c>
      <c r="FC2" s="31">
        <v>4046.75</v>
      </c>
      <c r="FD2" s="31">
        <v>1689.25</v>
      </c>
      <c r="FE2" s="31">
        <v>5631.5</v>
      </c>
      <c r="FF2" s="31">
        <v>3526.5</v>
      </c>
      <c r="FG2" s="31">
        <v>3522.25</v>
      </c>
      <c r="FH2" s="31">
        <v>3331.0</v>
      </c>
      <c r="FI2" s="31">
        <v>2941.5</v>
      </c>
      <c r="FJ2" s="31">
        <v>1672.25</v>
      </c>
      <c r="FK2" s="31">
        <v>1877.25</v>
      </c>
      <c r="FL2" s="31">
        <v>911.75</v>
      </c>
      <c r="FM2" s="31">
        <v>4094.5</v>
      </c>
      <c r="FN2" s="31">
        <v>2697.5</v>
      </c>
      <c r="FO2" s="31">
        <v>1560.25</v>
      </c>
      <c r="FP2" s="31">
        <v>442.0</v>
      </c>
      <c r="FQ2" s="31">
        <v>1227.0</v>
      </c>
      <c r="FR2" s="31">
        <v>281.0</v>
      </c>
      <c r="FS2" s="31">
        <v>241.5</v>
      </c>
      <c r="FT2" s="31">
        <v>0.0</v>
      </c>
      <c r="FU2" s="31">
        <v>0.0</v>
      </c>
    </row>
    <row r="3">
      <c r="A3" s="30">
        <v>41730.0</v>
      </c>
      <c r="B3" s="31">
        <v>1231164.0</v>
      </c>
      <c r="C3" s="31">
        <v>11825.0</v>
      </c>
      <c r="D3" s="31">
        <v>13603.0</v>
      </c>
      <c r="E3" s="31">
        <v>9815.0</v>
      </c>
      <c r="F3" s="31">
        <v>16243.0</v>
      </c>
      <c r="G3" s="31">
        <v>8464.0</v>
      </c>
      <c r="H3" s="31">
        <v>8975.0</v>
      </c>
      <c r="I3" s="31">
        <v>7796.0</v>
      </c>
      <c r="J3" s="31">
        <v>9060.0</v>
      </c>
      <c r="K3" s="31">
        <v>8711.0</v>
      </c>
      <c r="L3" s="31">
        <v>62176.0</v>
      </c>
      <c r="M3" s="31">
        <v>5900.0</v>
      </c>
      <c r="N3" s="31">
        <v>8795.0</v>
      </c>
      <c r="O3" s="31">
        <v>9642.0</v>
      </c>
      <c r="P3" s="31">
        <v>11573.0</v>
      </c>
      <c r="Q3" s="31">
        <v>12407.0</v>
      </c>
      <c r="R3" s="31">
        <v>13275.0</v>
      </c>
      <c r="S3" s="31">
        <v>9186.0</v>
      </c>
      <c r="T3" s="31">
        <v>44191.0</v>
      </c>
      <c r="U3" s="31">
        <v>6346.0</v>
      </c>
      <c r="V3" s="31">
        <v>12089.0</v>
      </c>
      <c r="W3" s="31">
        <v>12308.0</v>
      </c>
      <c r="X3" s="31">
        <v>615.0</v>
      </c>
      <c r="Y3" s="31">
        <v>11693.0</v>
      </c>
      <c r="Z3" s="31">
        <v>11217.0</v>
      </c>
      <c r="AA3" s="31">
        <v>8243.0</v>
      </c>
      <c r="AB3" s="31">
        <v>23962.0</v>
      </c>
      <c r="AC3" s="31">
        <v>11974.0</v>
      </c>
      <c r="AD3" s="31">
        <v>7254.0</v>
      </c>
      <c r="AE3" s="31">
        <v>7757.0</v>
      </c>
      <c r="AF3" s="31">
        <v>61258.0</v>
      </c>
      <c r="AG3" s="31">
        <v>4516.0</v>
      </c>
      <c r="AH3" s="31">
        <v>4066.0</v>
      </c>
      <c r="AI3" s="31">
        <v>44386.0</v>
      </c>
      <c r="AJ3" s="31">
        <v>7504.0</v>
      </c>
      <c r="AK3" s="31">
        <v>14440.0</v>
      </c>
      <c r="AL3" s="31">
        <v>27943.0</v>
      </c>
      <c r="AM3" s="31">
        <v>18124.0</v>
      </c>
      <c r="AN3" s="31">
        <v>2028.0</v>
      </c>
      <c r="AO3" s="31">
        <v>4694.0</v>
      </c>
      <c r="AP3" s="31">
        <v>4415.0</v>
      </c>
      <c r="AQ3" s="31">
        <v>5247.0</v>
      </c>
      <c r="AR3" s="31">
        <v>6330.0</v>
      </c>
      <c r="AS3" s="31">
        <v>26394.0</v>
      </c>
      <c r="AT3" s="31">
        <v>44213.0</v>
      </c>
      <c r="AU3" s="31">
        <v>6299.0</v>
      </c>
      <c r="AV3" s="31">
        <v>6557.0</v>
      </c>
      <c r="AW3" s="31">
        <v>28108.0</v>
      </c>
      <c r="AX3" s="31">
        <v>12215.0</v>
      </c>
      <c r="AY3" s="31">
        <v>11675.0</v>
      </c>
      <c r="AZ3" s="31">
        <v>24378.0</v>
      </c>
      <c r="BA3" s="31">
        <v>15039.0</v>
      </c>
      <c r="BB3" s="31">
        <v>22168.0</v>
      </c>
      <c r="BC3" s="31">
        <v>18682.0</v>
      </c>
      <c r="BD3" s="31">
        <v>10889.0</v>
      </c>
      <c r="BE3" s="31">
        <v>19598.0</v>
      </c>
      <c r="BF3" s="31">
        <v>20963.0</v>
      </c>
      <c r="BG3" s="31">
        <v>8831.0</v>
      </c>
      <c r="BH3" s="31">
        <v>10375.0</v>
      </c>
      <c r="BI3" s="31">
        <v>33659.0</v>
      </c>
      <c r="BJ3" s="31">
        <v>53963.0</v>
      </c>
      <c r="BK3" s="31">
        <v>23824.0</v>
      </c>
      <c r="BL3" s="31">
        <v>16606.0</v>
      </c>
      <c r="BM3" s="31">
        <v>13533.0</v>
      </c>
      <c r="BN3" s="31">
        <v>25947.0</v>
      </c>
      <c r="BO3" s="31">
        <v>3257.0</v>
      </c>
      <c r="BP3" s="31">
        <v>12272.0</v>
      </c>
      <c r="BQ3" s="31">
        <v>3456.0</v>
      </c>
      <c r="BR3" s="31">
        <v>6445.0</v>
      </c>
      <c r="BS3" s="31">
        <v>22718.0</v>
      </c>
      <c r="BT3" s="31">
        <v>9690.0</v>
      </c>
      <c r="BU3" s="31">
        <v>31019.0</v>
      </c>
      <c r="BV3" s="31">
        <v>19753.0</v>
      </c>
      <c r="BW3" s="31">
        <v>19689.0</v>
      </c>
      <c r="BX3" s="31">
        <v>19005.0</v>
      </c>
      <c r="BY3" s="31">
        <v>16140.0</v>
      </c>
      <c r="BZ3" s="31">
        <v>9376.0</v>
      </c>
      <c r="CA3" s="31">
        <v>10407.0</v>
      </c>
      <c r="CB3" s="31">
        <v>5016.0</v>
      </c>
      <c r="CC3" s="31">
        <v>23518.0</v>
      </c>
      <c r="CD3" s="31">
        <v>15514.0</v>
      </c>
      <c r="CE3" s="31">
        <v>8599.0</v>
      </c>
      <c r="CF3" s="31">
        <v>2467.0</v>
      </c>
      <c r="CG3" s="31">
        <v>6892.0</v>
      </c>
      <c r="CH3" s="31">
        <v>1572.0</v>
      </c>
      <c r="CI3" s="31">
        <v>1288.0</v>
      </c>
      <c r="CJ3" s="31">
        <v>4689.0</v>
      </c>
      <c r="CK3" s="31">
        <v>691.0</v>
      </c>
      <c r="CL3" s="31">
        <v>343469.0</v>
      </c>
      <c r="CM3" s="31">
        <v>3102.0</v>
      </c>
      <c r="CN3" s="31">
        <v>3551.0</v>
      </c>
      <c r="CO3" s="31">
        <v>2632.0</v>
      </c>
      <c r="CP3" s="31">
        <v>4676.0</v>
      </c>
      <c r="CQ3" s="31">
        <v>2228.0</v>
      </c>
      <c r="CR3" s="31">
        <v>2442.0</v>
      </c>
      <c r="CS3" s="31">
        <v>2050.0</v>
      </c>
      <c r="CT3" s="31">
        <v>2496.0</v>
      </c>
      <c r="CU3" s="31">
        <v>2372.0</v>
      </c>
      <c r="CV3" s="31">
        <v>17928.0</v>
      </c>
      <c r="CW3" s="31">
        <v>1512.0</v>
      </c>
      <c r="CX3" s="31">
        <v>2317.0</v>
      </c>
      <c r="CY3" s="31">
        <v>2510.0</v>
      </c>
      <c r="CZ3" s="31">
        <v>3079.0</v>
      </c>
      <c r="DA3" s="31">
        <v>3453.0</v>
      </c>
      <c r="DB3" s="31">
        <v>3618.0</v>
      </c>
      <c r="DC3" s="31">
        <v>2573.0</v>
      </c>
      <c r="DD3" s="31">
        <v>13979.0</v>
      </c>
      <c r="DE3" s="31">
        <v>1628.0</v>
      </c>
      <c r="DF3" s="31">
        <v>3011.0</v>
      </c>
      <c r="DG3" s="31">
        <v>3299.0</v>
      </c>
      <c r="DH3" s="31">
        <v>161.0</v>
      </c>
      <c r="DI3" s="31">
        <v>3138.0</v>
      </c>
      <c r="DJ3" s="31">
        <v>2911.0</v>
      </c>
      <c r="DK3" s="31">
        <v>2230.0</v>
      </c>
      <c r="DL3" s="31">
        <v>6136.0</v>
      </c>
      <c r="DM3" s="31">
        <v>3266.0</v>
      </c>
      <c r="DN3" s="31">
        <v>1953.0</v>
      </c>
      <c r="DO3" s="31">
        <v>2070.0</v>
      </c>
      <c r="DP3" s="31">
        <v>16282.0</v>
      </c>
      <c r="DQ3" s="31">
        <v>1267.0</v>
      </c>
      <c r="DR3" s="31">
        <v>989.0</v>
      </c>
      <c r="DS3" s="31">
        <v>12319.0</v>
      </c>
      <c r="DT3" s="31">
        <v>1980.0</v>
      </c>
      <c r="DU3" s="31">
        <v>3884.0</v>
      </c>
      <c r="DV3" s="31">
        <v>8118.0</v>
      </c>
      <c r="DW3" s="31">
        <v>4717.0</v>
      </c>
      <c r="DX3" s="31">
        <v>617.0</v>
      </c>
      <c r="DY3" s="31">
        <v>1219.0</v>
      </c>
      <c r="DZ3" s="31">
        <v>1253.0</v>
      </c>
      <c r="EA3" s="31">
        <v>1529.0</v>
      </c>
      <c r="EB3" s="31">
        <v>1680.0</v>
      </c>
      <c r="EC3" s="31">
        <v>7237.0</v>
      </c>
      <c r="ED3" s="31">
        <v>12541.0</v>
      </c>
      <c r="EE3" s="31">
        <v>1765.0</v>
      </c>
      <c r="EF3" s="31">
        <v>1800.0</v>
      </c>
      <c r="EG3" s="31">
        <v>7403.0</v>
      </c>
      <c r="EH3" s="31">
        <v>3347.0</v>
      </c>
      <c r="EI3" s="31">
        <v>3211.0</v>
      </c>
      <c r="EJ3" s="31">
        <v>6783.0</v>
      </c>
      <c r="EK3" s="31">
        <v>4233.0</v>
      </c>
      <c r="EL3" s="31">
        <v>6085.0</v>
      </c>
      <c r="EM3" s="31">
        <v>5024.0</v>
      </c>
      <c r="EN3" s="31">
        <v>2905.0</v>
      </c>
      <c r="EO3" s="31">
        <v>5403.0</v>
      </c>
      <c r="EP3" s="31">
        <v>5688.0</v>
      </c>
      <c r="EQ3" s="31">
        <v>2713.0</v>
      </c>
      <c r="ER3" s="31">
        <v>2676.0</v>
      </c>
      <c r="ES3" s="31">
        <v>8677.0</v>
      </c>
      <c r="ET3" s="31">
        <v>13755.0</v>
      </c>
      <c r="EU3" s="31">
        <v>6423.0</v>
      </c>
      <c r="EV3" s="31">
        <v>3918.0</v>
      </c>
      <c r="EW3" s="31">
        <v>3414.0</v>
      </c>
      <c r="EX3" s="31">
        <v>7382.0</v>
      </c>
      <c r="EY3" s="31">
        <v>794.0</v>
      </c>
      <c r="EZ3" s="31">
        <v>3419.0</v>
      </c>
      <c r="FA3" s="31">
        <v>815.0</v>
      </c>
      <c r="FB3" s="31">
        <v>1669.0</v>
      </c>
      <c r="FC3" s="31">
        <v>6531.0</v>
      </c>
      <c r="FD3" s="31">
        <v>2933.0</v>
      </c>
      <c r="FE3" s="31">
        <v>8493.0</v>
      </c>
      <c r="FF3" s="31">
        <v>5647.0</v>
      </c>
      <c r="FG3" s="31">
        <v>5600.0</v>
      </c>
      <c r="FH3" s="31">
        <v>5681.0</v>
      </c>
      <c r="FI3" s="31">
        <v>4374.0</v>
      </c>
      <c r="FJ3" s="31">
        <v>2687.0</v>
      </c>
      <c r="FK3" s="31">
        <v>2898.0</v>
      </c>
      <c r="FL3" s="31">
        <v>1369.0</v>
      </c>
      <c r="FM3" s="31">
        <v>7140.0</v>
      </c>
      <c r="FN3" s="31">
        <v>4724.0</v>
      </c>
      <c r="FO3" s="31">
        <v>2358.0</v>
      </c>
      <c r="FP3" s="31">
        <v>699.0</v>
      </c>
      <c r="FQ3" s="31">
        <v>1984.0</v>
      </c>
      <c r="FR3" s="31">
        <v>448.0</v>
      </c>
      <c r="FS3" s="31">
        <v>322.0</v>
      </c>
      <c r="FT3" s="31">
        <v>4689.0</v>
      </c>
      <c r="FU3" s="31">
        <v>691.0</v>
      </c>
    </row>
    <row r="4">
      <c r="A4" s="30">
        <v>41760.0</v>
      </c>
      <c r="B4" s="31">
        <v>1531899.0</v>
      </c>
      <c r="C4" s="31">
        <v>14679.0</v>
      </c>
      <c r="D4" s="31">
        <v>16787.0</v>
      </c>
      <c r="E4" s="31">
        <v>12245.0</v>
      </c>
      <c r="F4" s="31">
        <v>20335.0</v>
      </c>
      <c r="G4" s="31">
        <v>10514.0</v>
      </c>
      <c r="H4" s="31">
        <v>11059.0</v>
      </c>
      <c r="I4" s="31">
        <v>9671.0</v>
      </c>
      <c r="J4" s="31">
        <v>11342.0</v>
      </c>
      <c r="K4" s="31">
        <v>10826.0</v>
      </c>
      <c r="L4" s="31">
        <v>80143.0</v>
      </c>
      <c r="M4" s="31">
        <v>7257.0</v>
      </c>
      <c r="N4" s="31">
        <v>10906.0</v>
      </c>
      <c r="O4" s="31">
        <v>11909.0</v>
      </c>
      <c r="P4" s="31">
        <v>14125.0</v>
      </c>
      <c r="Q4" s="31">
        <v>15653.0</v>
      </c>
      <c r="R4" s="31">
        <v>16669.0</v>
      </c>
      <c r="S4" s="31">
        <v>11562.0</v>
      </c>
      <c r="T4" s="31">
        <v>54803.0</v>
      </c>
      <c r="U4" s="31">
        <v>7710.0</v>
      </c>
      <c r="V4" s="31">
        <v>14704.0</v>
      </c>
      <c r="W4" s="31">
        <v>15249.0</v>
      </c>
      <c r="X4" s="31">
        <v>762.0</v>
      </c>
      <c r="Y4" s="31">
        <v>14487.0</v>
      </c>
      <c r="Z4" s="31">
        <v>13144.0</v>
      </c>
      <c r="AA4" s="31">
        <v>10233.0</v>
      </c>
      <c r="AB4" s="31">
        <v>28962.0</v>
      </c>
      <c r="AC4" s="31">
        <v>15437.0</v>
      </c>
      <c r="AD4" s="31">
        <v>8871.0</v>
      </c>
      <c r="AE4" s="31">
        <v>9679.0</v>
      </c>
      <c r="AF4" s="31">
        <v>79257.0</v>
      </c>
      <c r="AG4" s="31">
        <v>5599.0</v>
      </c>
      <c r="AH4" s="31">
        <v>5007.0</v>
      </c>
      <c r="AI4" s="31">
        <v>55472.0</v>
      </c>
      <c r="AJ4" s="31">
        <v>9387.0</v>
      </c>
      <c r="AK4" s="31">
        <v>18353.0</v>
      </c>
      <c r="AL4" s="31">
        <v>34907.0</v>
      </c>
      <c r="AM4" s="31">
        <v>22413.0</v>
      </c>
      <c r="AN4" s="31">
        <v>2649.0</v>
      </c>
      <c r="AO4" s="31">
        <v>5866.0</v>
      </c>
      <c r="AP4" s="31">
        <v>5398.0</v>
      </c>
      <c r="AQ4" s="31">
        <v>6536.0</v>
      </c>
      <c r="AR4" s="31">
        <v>7963.0</v>
      </c>
      <c r="AS4" s="31">
        <v>32792.0</v>
      </c>
      <c r="AT4" s="31">
        <v>54061.0</v>
      </c>
      <c r="AU4" s="31">
        <v>7581.0</v>
      </c>
      <c r="AV4" s="31">
        <v>8115.0</v>
      </c>
      <c r="AW4" s="31">
        <v>34527.0</v>
      </c>
      <c r="AX4" s="31">
        <v>14958.0</v>
      </c>
      <c r="AY4" s="31">
        <v>14493.0</v>
      </c>
      <c r="AZ4" s="31">
        <v>30083.0</v>
      </c>
      <c r="BA4" s="31">
        <v>18883.0</v>
      </c>
      <c r="BB4" s="31">
        <v>27380.0</v>
      </c>
      <c r="BC4" s="31">
        <v>23359.0</v>
      </c>
      <c r="BD4" s="31">
        <v>13504.0</v>
      </c>
      <c r="BE4" s="31">
        <v>24551.0</v>
      </c>
      <c r="BF4" s="31">
        <v>26007.0</v>
      </c>
      <c r="BG4" s="31">
        <v>11033.0</v>
      </c>
      <c r="BH4" s="31">
        <v>12969.0</v>
      </c>
      <c r="BI4" s="31">
        <v>41510.0</v>
      </c>
      <c r="BJ4" s="31">
        <v>67459.0</v>
      </c>
      <c r="BK4" s="31">
        <v>30299.0</v>
      </c>
      <c r="BL4" s="31">
        <v>20109.0</v>
      </c>
      <c r="BM4" s="31">
        <v>17051.0</v>
      </c>
      <c r="BN4" s="31">
        <v>32251.0</v>
      </c>
      <c r="BO4" s="31">
        <v>3955.0</v>
      </c>
      <c r="BP4" s="31">
        <v>14710.0</v>
      </c>
      <c r="BQ4" s="31">
        <v>4084.0</v>
      </c>
      <c r="BR4" s="31">
        <v>7837.0</v>
      </c>
      <c r="BS4" s="31">
        <v>28989.0</v>
      </c>
      <c r="BT4" s="31">
        <v>12080.0</v>
      </c>
      <c r="BU4" s="31">
        <v>37976.0</v>
      </c>
      <c r="BV4" s="31">
        <v>24462.0</v>
      </c>
      <c r="BW4" s="31">
        <v>24490.0</v>
      </c>
      <c r="BX4" s="31">
        <v>23815.0</v>
      </c>
      <c r="BY4" s="31">
        <v>20052.0</v>
      </c>
      <c r="BZ4" s="31">
        <v>11645.0</v>
      </c>
      <c r="CA4" s="31">
        <v>12702.0</v>
      </c>
      <c r="CB4" s="31">
        <v>6385.0</v>
      </c>
      <c r="CC4" s="31">
        <v>28996.0</v>
      </c>
      <c r="CD4" s="31">
        <v>19476.0</v>
      </c>
      <c r="CE4" s="31">
        <v>10721.0</v>
      </c>
      <c r="CF4" s="31">
        <v>3035.0</v>
      </c>
      <c r="CG4" s="31">
        <v>8700.0</v>
      </c>
      <c r="CH4" s="31">
        <v>1953.0</v>
      </c>
      <c r="CI4" s="31">
        <v>1618.0</v>
      </c>
      <c r="CJ4" s="31">
        <v>4689.0</v>
      </c>
      <c r="CK4" s="31">
        <v>732.0</v>
      </c>
      <c r="CL4" s="31">
        <v>300735.0</v>
      </c>
      <c r="CM4" s="31">
        <v>2854.0</v>
      </c>
      <c r="CN4" s="31">
        <v>3184.0</v>
      </c>
      <c r="CO4" s="31">
        <v>2430.0</v>
      </c>
      <c r="CP4" s="31">
        <v>4092.0</v>
      </c>
      <c r="CQ4" s="31">
        <v>2050.0</v>
      </c>
      <c r="CR4" s="31">
        <v>2084.0</v>
      </c>
      <c r="CS4" s="31">
        <v>1875.0</v>
      </c>
      <c r="CT4" s="31">
        <v>2282.0</v>
      </c>
      <c r="CU4" s="31">
        <v>2115.0</v>
      </c>
      <c r="CV4" s="31">
        <v>17967.0</v>
      </c>
      <c r="CW4" s="31">
        <v>1357.0</v>
      </c>
      <c r="CX4" s="31">
        <v>2111.0</v>
      </c>
      <c r="CY4" s="31">
        <v>2267.0</v>
      </c>
      <c r="CZ4" s="31">
        <v>2552.0</v>
      </c>
      <c r="DA4" s="31">
        <v>3246.0</v>
      </c>
      <c r="DB4" s="31">
        <v>3394.0</v>
      </c>
      <c r="DC4" s="31">
        <v>2376.0</v>
      </c>
      <c r="DD4" s="31">
        <v>10612.0</v>
      </c>
      <c r="DE4" s="31">
        <v>1364.0</v>
      </c>
      <c r="DF4" s="31">
        <v>2615.0</v>
      </c>
      <c r="DG4" s="31">
        <v>2941.0</v>
      </c>
      <c r="DH4" s="31">
        <v>147.0</v>
      </c>
      <c r="DI4" s="31">
        <v>2794.0</v>
      </c>
      <c r="DJ4" s="31">
        <v>1927.0</v>
      </c>
      <c r="DK4" s="31">
        <v>1990.0</v>
      </c>
      <c r="DL4" s="31">
        <v>5000.0</v>
      </c>
      <c r="DM4" s="31">
        <v>3463.0</v>
      </c>
      <c r="DN4" s="31">
        <v>1617.0</v>
      </c>
      <c r="DO4" s="31">
        <v>1922.0</v>
      </c>
      <c r="DP4" s="31">
        <v>17999.0</v>
      </c>
      <c r="DQ4" s="31">
        <v>1083.0</v>
      </c>
      <c r="DR4" s="31">
        <v>941.0</v>
      </c>
      <c r="DS4" s="31">
        <v>11086.0</v>
      </c>
      <c r="DT4" s="31">
        <v>1883.0</v>
      </c>
      <c r="DU4" s="31">
        <v>3913.0</v>
      </c>
      <c r="DV4" s="31">
        <v>6964.0</v>
      </c>
      <c r="DW4" s="31">
        <v>4289.0</v>
      </c>
      <c r="DX4" s="31">
        <v>621.0</v>
      </c>
      <c r="DY4" s="31">
        <v>1172.0</v>
      </c>
      <c r="DZ4" s="31">
        <v>983.0</v>
      </c>
      <c r="EA4" s="31">
        <v>1289.0</v>
      </c>
      <c r="EB4" s="31">
        <v>1633.0</v>
      </c>
      <c r="EC4" s="31">
        <v>6398.0</v>
      </c>
      <c r="ED4" s="31">
        <v>9848.0</v>
      </c>
      <c r="EE4" s="31">
        <v>1282.0</v>
      </c>
      <c r="EF4" s="31">
        <v>1558.0</v>
      </c>
      <c r="EG4" s="31">
        <v>6419.0</v>
      </c>
      <c r="EH4" s="31">
        <v>2743.0</v>
      </c>
      <c r="EI4" s="31">
        <v>2818.0</v>
      </c>
      <c r="EJ4" s="31">
        <v>5705.0</v>
      </c>
      <c r="EK4" s="31">
        <v>3844.0</v>
      </c>
      <c r="EL4" s="31">
        <v>5212.0</v>
      </c>
      <c r="EM4" s="31">
        <v>4677.0</v>
      </c>
      <c r="EN4" s="31">
        <v>2615.0</v>
      </c>
      <c r="EO4" s="31">
        <v>4953.0</v>
      </c>
      <c r="EP4" s="31">
        <v>5044.0</v>
      </c>
      <c r="EQ4" s="31">
        <v>2202.0</v>
      </c>
      <c r="ER4" s="31">
        <v>2594.0</v>
      </c>
      <c r="ES4" s="31">
        <v>7851.0</v>
      </c>
      <c r="ET4" s="31">
        <v>13496.0</v>
      </c>
      <c r="EU4" s="31">
        <v>6475.0</v>
      </c>
      <c r="EV4" s="31">
        <v>3503.0</v>
      </c>
      <c r="EW4" s="31">
        <v>3518.0</v>
      </c>
      <c r="EX4" s="31">
        <v>6304.0</v>
      </c>
      <c r="EY4" s="31">
        <v>698.0</v>
      </c>
      <c r="EZ4" s="31">
        <v>2438.0</v>
      </c>
      <c r="FA4" s="31">
        <v>628.0</v>
      </c>
      <c r="FB4" s="31">
        <v>1392.0</v>
      </c>
      <c r="FC4" s="31">
        <v>6271.0</v>
      </c>
      <c r="FD4" s="31">
        <v>2390.0</v>
      </c>
      <c r="FE4" s="31">
        <v>6957.0</v>
      </c>
      <c r="FF4" s="31">
        <v>4709.0</v>
      </c>
      <c r="FG4" s="31">
        <v>4801.0</v>
      </c>
      <c r="FH4" s="31">
        <v>4810.0</v>
      </c>
      <c r="FI4" s="31">
        <v>3912.0</v>
      </c>
      <c r="FJ4" s="31">
        <v>2269.0</v>
      </c>
      <c r="FK4" s="31">
        <v>2295.0</v>
      </c>
      <c r="FL4" s="31">
        <v>1369.0</v>
      </c>
      <c r="FM4" s="31">
        <v>5478.0</v>
      </c>
      <c r="FN4" s="31">
        <v>3962.0</v>
      </c>
      <c r="FO4" s="31">
        <v>2122.0</v>
      </c>
      <c r="FP4" s="31">
        <v>568.0</v>
      </c>
      <c r="FQ4" s="31">
        <v>1808.0</v>
      </c>
      <c r="FR4" s="31">
        <v>381.0</v>
      </c>
      <c r="FS4" s="31">
        <v>330.0</v>
      </c>
      <c r="FT4" s="31">
        <v>0.0</v>
      </c>
      <c r="FU4" s="31">
        <v>41.0</v>
      </c>
    </row>
    <row r="5">
      <c r="A5" s="30">
        <v>41791.0</v>
      </c>
      <c r="B5" s="31">
        <v>1896928.0</v>
      </c>
      <c r="C5" s="31">
        <v>18047.0</v>
      </c>
      <c r="D5" s="31">
        <v>20556.0</v>
      </c>
      <c r="E5" s="31">
        <v>15407.0</v>
      </c>
      <c r="F5" s="31">
        <v>26105.0</v>
      </c>
      <c r="G5" s="31">
        <v>12727.0</v>
      </c>
      <c r="H5" s="31">
        <v>13217.0</v>
      </c>
      <c r="I5" s="31">
        <v>11885.0</v>
      </c>
      <c r="J5" s="31">
        <v>13863.0</v>
      </c>
      <c r="K5" s="31">
        <v>12988.0</v>
      </c>
      <c r="L5" s="31">
        <v>97589.0</v>
      </c>
      <c r="M5" s="31">
        <v>8663.0</v>
      </c>
      <c r="N5" s="31">
        <v>13331.0</v>
      </c>
      <c r="O5" s="31">
        <v>14867.0</v>
      </c>
      <c r="P5" s="31">
        <v>17200.0</v>
      </c>
      <c r="Q5" s="31">
        <v>18824.0</v>
      </c>
      <c r="R5" s="31">
        <v>20166.0</v>
      </c>
      <c r="S5" s="31">
        <v>14485.0</v>
      </c>
      <c r="T5" s="31">
        <v>67555.0</v>
      </c>
      <c r="U5" s="31">
        <v>9785.0</v>
      </c>
      <c r="V5" s="31">
        <v>18500.0</v>
      </c>
      <c r="W5" s="31">
        <v>18475.0</v>
      </c>
      <c r="X5" s="31">
        <v>938.0</v>
      </c>
      <c r="Y5" s="31">
        <v>17537.0</v>
      </c>
      <c r="Z5" s="31">
        <v>16049.0</v>
      </c>
      <c r="AA5" s="31">
        <v>12647.0</v>
      </c>
      <c r="AB5" s="31">
        <v>34406.0</v>
      </c>
      <c r="AC5" s="31">
        <v>19274.0</v>
      </c>
      <c r="AD5" s="31">
        <v>10903.0</v>
      </c>
      <c r="AE5" s="31">
        <v>11786.0</v>
      </c>
      <c r="AF5" s="31">
        <v>97423.0</v>
      </c>
      <c r="AG5" s="31">
        <v>6668.0</v>
      </c>
      <c r="AH5" s="31">
        <v>5917.0</v>
      </c>
      <c r="AI5" s="31">
        <v>66982.0</v>
      </c>
      <c r="AJ5" s="31">
        <v>12104.0</v>
      </c>
      <c r="AK5" s="31">
        <v>22201.0</v>
      </c>
      <c r="AL5" s="31">
        <v>43288.0</v>
      </c>
      <c r="AM5" s="31">
        <v>26505.0</v>
      </c>
      <c r="AN5" s="31">
        <v>3172.0</v>
      </c>
      <c r="AO5" s="31">
        <v>6954.0</v>
      </c>
      <c r="AP5" s="31">
        <v>6436.0</v>
      </c>
      <c r="AQ5" s="31">
        <v>7803.0</v>
      </c>
      <c r="AR5" s="31">
        <v>9692.0</v>
      </c>
      <c r="AS5" s="31">
        <v>40482.0</v>
      </c>
      <c r="AT5" s="31">
        <v>67252.0</v>
      </c>
      <c r="AU5" s="31">
        <v>9799.0</v>
      </c>
      <c r="AV5" s="31">
        <v>9490.0</v>
      </c>
      <c r="AW5" s="31">
        <v>42349.0</v>
      </c>
      <c r="AX5" s="31">
        <v>18882.0</v>
      </c>
      <c r="AY5" s="31">
        <v>17760.0</v>
      </c>
      <c r="AZ5" s="31">
        <v>38781.0</v>
      </c>
      <c r="BA5" s="31">
        <v>23936.0</v>
      </c>
      <c r="BB5" s="31">
        <v>34146.0</v>
      </c>
      <c r="BC5" s="31">
        <v>28646.0</v>
      </c>
      <c r="BD5" s="31">
        <v>16469.0</v>
      </c>
      <c r="BE5" s="31">
        <v>30608.0</v>
      </c>
      <c r="BF5" s="31">
        <v>32319.0</v>
      </c>
      <c r="BG5" s="31">
        <v>13604.0</v>
      </c>
      <c r="BH5" s="31">
        <v>16245.0</v>
      </c>
      <c r="BI5" s="31">
        <v>52185.0</v>
      </c>
      <c r="BJ5" s="31">
        <v>84315.0</v>
      </c>
      <c r="BK5" s="31">
        <v>36540.0</v>
      </c>
      <c r="BL5" s="31">
        <v>23913.0</v>
      </c>
      <c r="BM5" s="31">
        <v>23862.0</v>
      </c>
      <c r="BN5" s="31">
        <v>40329.0</v>
      </c>
      <c r="BO5" s="31">
        <v>4727.0</v>
      </c>
      <c r="BP5" s="31">
        <v>17640.0</v>
      </c>
      <c r="BQ5" s="31">
        <v>4993.0</v>
      </c>
      <c r="BR5" s="31">
        <v>9634.0</v>
      </c>
      <c r="BS5" s="31">
        <v>37347.0</v>
      </c>
      <c r="BT5" s="31">
        <v>14920.0</v>
      </c>
      <c r="BU5" s="31">
        <v>48645.0</v>
      </c>
      <c r="BV5" s="31">
        <v>30874.0</v>
      </c>
      <c r="BW5" s="31">
        <v>31404.0</v>
      </c>
      <c r="BX5" s="31">
        <v>30657.0</v>
      </c>
      <c r="BY5" s="31">
        <v>25512.0</v>
      </c>
      <c r="BZ5" s="31">
        <v>15235.0</v>
      </c>
      <c r="CA5" s="31">
        <v>16073.0</v>
      </c>
      <c r="CB5" s="31">
        <v>7774.0</v>
      </c>
      <c r="CC5" s="31">
        <v>37536.0</v>
      </c>
      <c r="CD5" s="31">
        <v>24539.0</v>
      </c>
      <c r="CE5" s="31">
        <v>13462.0</v>
      </c>
      <c r="CF5" s="31">
        <v>3650.0</v>
      </c>
      <c r="CG5" s="31">
        <v>10425.0</v>
      </c>
      <c r="CH5" s="31">
        <v>2410.0</v>
      </c>
      <c r="CI5" s="31">
        <v>1982.0</v>
      </c>
      <c r="CJ5" s="31">
        <v>4713.0</v>
      </c>
      <c r="CK5" s="31">
        <v>734.0</v>
      </c>
      <c r="CL5" s="31">
        <v>365029.0</v>
      </c>
      <c r="CM5" s="31">
        <v>3368.0</v>
      </c>
      <c r="CN5" s="31">
        <v>3769.0</v>
      </c>
      <c r="CO5" s="31">
        <v>3162.0</v>
      </c>
      <c r="CP5" s="31">
        <v>5770.0</v>
      </c>
      <c r="CQ5" s="31">
        <v>2213.0</v>
      </c>
      <c r="CR5" s="31">
        <v>2158.0</v>
      </c>
      <c r="CS5" s="31">
        <v>2214.0</v>
      </c>
      <c r="CT5" s="31">
        <v>2521.0</v>
      </c>
      <c r="CU5" s="31">
        <v>2162.0</v>
      </c>
      <c r="CV5" s="31">
        <v>17446.0</v>
      </c>
      <c r="CW5" s="31">
        <v>1406.0</v>
      </c>
      <c r="CX5" s="31">
        <v>2425.0</v>
      </c>
      <c r="CY5" s="31">
        <v>2958.0</v>
      </c>
      <c r="CZ5" s="31">
        <v>3075.0</v>
      </c>
      <c r="DA5" s="31">
        <v>3171.0</v>
      </c>
      <c r="DB5" s="31">
        <v>3497.0</v>
      </c>
      <c r="DC5" s="31">
        <v>2923.0</v>
      </c>
      <c r="DD5" s="31">
        <v>12752.0</v>
      </c>
      <c r="DE5" s="31">
        <v>2075.0</v>
      </c>
      <c r="DF5" s="31">
        <v>3796.0</v>
      </c>
      <c r="DG5" s="31">
        <v>3226.0</v>
      </c>
      <c r="DH5" s="31">
        <v>176.0</v>
      </c>
      <c r="DI5" s="31">
        <v>3050.0</v>
      </c>
      <c r="DJ5" s="31">
        <v>2905.0</v>
      </c>
      <c r="DK5" s="31">
        <v>2414.0</v>
      </c>
      <c r="DL5" s="31">
        <v>5444.0</v>
      </c>
      <c r="DM5" s="31">
        <v>3837.0</v>
      </c>
      <c r="DN5" s="31">
        <v>2032.0</v>
      </c>
      <c r="DO5" s="31">
        <v>2107.0</v>
      </c>
      <c r="DP5" s="31">
        <v>18166.0</v>
      </c>
      <c r="DQ5" s="31">
        <v>1069.0</v>
      </c>
      <c r="DR5" s="31">
        <v>910.0</v>
      </c>
      <c r="DS5" s="31">
        <v>11510.0</v>
      </c>
      <c r="DT5" s="31">
        <v>2717.0</v>
      </c>
      <c r="DU5" s="31">
        <v>3848.0</v>
      </c>
      <c r="DV5" s="31">
        <v>8381.0</v>
      </c>
      <c r="DW5" s="31">
        <v>4092.0</v>
      </c>
      <c r="DX5" s="31">
        <v>523.0</v>
      </c>
      <c r="DY5" s="31">
        <v>1088.0</v>
      </c>
      <c r="DZ5" s="31">
        <v>1038.0</v>
      </c>
      <c r="EA5" s="31">
        <v>1267.0</v>
      </c>
      <c r="EB5" s="31">
        <v>1729.0</v>
      </c>
      <c r="EC5" s="31">
        <v>7690.0</v>
      </c>
      <c r="ED5" s="31">
        <v>13191.0</v>
      </c>
      <c r="EE5" s="31">
        <v>2218.0</v>
      </c>
      <c r="EF5" s="31">
        <v>1375.0</v>
      </c>
      <c r="EG5" s="31">
        <v>7822.0</v>
      </c>
      <c r="EH5" s="31">
        <v>3924.0</v>
      </c>
      <c r="EI5" s="31">
        <v>3267.0</v>
      </c>
      <c r="EJ5" s="31">
        <v>8698.0</v>
      </c>
      <c r="EK5" s="31">
        <v>5053.0</v>
      </c>
      <c r="EL5" s="31">
        <v>6766.0</v>
      </c>
      <c r="EM5" s="31">
        <v>5287.0</v>
      </c>
      <c r="EN5" s="31">
        <v>2965.0</v>
      </c>
      <c r="EO5" s="31">
        <v>6057.0</v>
      </c>
      <c r="EP5" s="31">
        <v>6312.0</v>
      </c>
      <c r="EQ5" s="31">
        <v>2571.0</v>
      </c>
      <c r="ER5" s="31">
        <v>3276.0</v>
      </c>
      <c r="ES5" s="31">
        <v>10675.0</v>
      </c>
      <c r="ET5" s="31">
        <v>16856.0</v>
      </c>
      <c r="EU5" s="31">
        <v>6241.0</v>
      </c>
      <c r="EV5" s="31">
        <v>3804.0</v>
      </c>
      <c r="EW5" s="31">
        <v>6811.0</v>
      </c>
      <c r="EX5" s="31">
        <v>8078.0</v>
      </c>
      <c r="EY5" s="31">
        <v>772.0</v>
      </c>
      <c r="EZ5" s="31">
        <v>2930.0</v>
      </c>
      <c r="FA5" s="31">
        <v>909.0</v>
      </c>
      <c r="FB5" s="31">
        <v>1797.0</v>
      </c>
      <c r="FC5" s="31">
        <v>8358.0</v>
      </c>
      <c r="FD5" s="31">
        <v>2840.0</v>
      </c>
      <c r="FE5" s="31">
        <v>10669.0</v>
      </c>
      <c r="FF5" s="31">
        <v>6412.0</v>
      </c>
      <c r="FG5" s="31">
        <v>6914.0</v>
      </c>
      <c r="FH5" s="31">
        <v>6842.0</v>
      </c>
      <c r="FI5" s="31">
        <v>5460.0</v>
      </c>
      <c r="FJ5" s="31">
        <v>3590.0</v>
      </c>
      <c r="FK5" s="31">
        <v>3371.0</v>
      </c>
      <c r="FL5" s="31">
        <v>1389.0</v>
      </c>
      <c r="FM5" s="31">
        <v>8540.0</v>
      </c>
      <c r="FN5" s="31">
        <v>5063.0</v>
      </c>
      <c r="FO5" s="31">
        <v>2741.0</v>
      </c>
      <c r="FP5" s="31">
        <v>615.0</v>
      </c>
      <c r="FQ5" s="31">
        <v>1725.0</v>
      </c>
      <c r="FR5" s="31">
        <v>457.0</v>
      </c>
      <c r="FS5" s="31">
        <v>364.0</v>
      </c>
      <c r="FT5" s="31">
        <v>24.0</v>
      </c>
      <c r="FU5" s="31">
        <v>2.0</v>
      </c>
    </row>
    <row r="6">
      <c r="A6" s="30">
        <v>41821.0</v>
      </c>
      <c r="B6" s="31">
        <v>2287459.0</v>
      </c>
      <c r="C6" s="31">
        <v>21921.0</v>
      </c>
      <c r="D6" s="31">
        <v>24796.0</v>
      </c>
      <c r="E6" s="31">
        <v>18014.0</v>
      </c>
      <c r="F6" s="31">
        <v>32597.0</v>
      </c>
      <c r="G6" s="31">
        <v>15526.0</v>
      </c>
      <c r="H6" s="31">
        <v>15878.0</v>
      </c>
      <c r="I6" s="31">
        <v>14561.0</v>
      </c>
      <c r="J6" s="31">
        <v>16462.0</v>
      </c>
      <c r="K6" s="31">
        <v>15729.0</v>
      </c>
      <c r="L6" s="31">
        <v>115833.0</v>
      </c>
      <c r="M6" s="31">
        <v>10545.0</v>
      </c>
      <c r="N6" s="31">
        <v>15861.0</v>
      </c>
      <c r="O6" s="31">
        <v>17803.0</v>
      </c>
      <c r="P6" s="31">
        <v>20707.0</v>
      </c>
      <c r="Q6" s="31">
        <v>22431.0</v>
      </c>
      <c r="R6" s="31">
        <v>23992.0</v>
      </c>
      <c r="S6" s="31">
        <v>17175.0</v>
      </c>
      <c r="T6" s="31">
        <v>83214.0</v>
      </c>
      <c r="U6" s="31">
        <v>12012.0</v>
      </c>
      <c r="V6" s="31">
        <v>22107.0</v>
      </c>
      <c r="W6" s="31">
        <v>22110.0</v>
      </c>
      <c r="X6" s="31">
        <v>1126.0</v>
      </c>
      <c r="Y6" s="31">
        <v>20984.0</v>
      </c>
      <c r="Z6" s="31">
        <v>19117.0</v>
      </c>
      <c r="AA6" s="31">
        <v>15154.0</v>
      </c>
      <c r="AB6" s="31">
        <v>41149.0</v>
      </c>
      <c r="AC6" s="31">
        <v>22942.0</v>
      </c>
      <c r="AD6" s="31">
        <v>13277.0</v>
      </c>
      <c r="AE6" s="31">
        <v>14576.0</v>
      </c>
      <c r="AF6" s="31">
        <v>114300.0</v>
      </c>
      <c r="AG6" s="31">
        <v>7909.0</v>
      </c>
      <c r="AH6" s="31">
        <v>7374.0</v>
      </c>
      <c r="AI6" s="31">
        <v>80268.0</v>
      </c>
      <c r="AJ6" s="31">
        <v>15163.0</v>
      </c>
      <c r="AK6" s="31">
        <v>26560.0</v>
      </c>
      <c r="AL6" s="31">
        <v>52401.0</v>
      </c>
      <c r="AM6" s="31">
        <v>31185.0</v>
      </c>
      <c r="AN6" s="31">
        <v>3671.0</v>
      </c>
      <c r="AO6" s="31">
        <v>8216.0</v>
      </c>
      <c r="AP6" s="31">
        <v>7673.0</v>
      </c>
      <c r="AQ6" s="31">
        <v>9270.0</v>
      </c>
      <c r="AR6" s="31">
        <v>11285.0</v>
      </c>
      <c r="AS6" s="31">
        <v>48153.0</v>
      </c>
      <c r="AT6" s="31">
        <v>77573.0</v>
      </c>
      <c r="AU6" s="31">
        <v>11785.0</v>
      </c>
      <c r="AV6" s="31">
        <v>11352.0</v>
      </c>
      <c r="AW6" s="31">
        <v>52039.0</v>
      </c>
      <c r="AX6" s="31">
        <v>22939.0</v>
      </c>
      <c r="AY6" s="31">
        <v>21202.0</v>
      </c>
      <c r="AZ6" s="31">
        <v>46539.0</v>
      </c>
      <c r="BA6" s="31">
        <v>29390.0</v>
      </c>
      <c r="BB6" s="31">
        <v>41140.0</v>
      </c>
      <c r="BC6" s="31">
        <v>35247.0</v>
      </c>
      <c r="BD6" s="31">
        <v>19528.0</v>
      </c>
      <c r="BE6" s="31">
        <v>36768.0</v>
      </c>
      <c r="BF6" s="31">
        <v>39577.0</v>
      </c>
      <c r="BG6" s="31">
        <v>16525.0</v>
      </c>
      <c r="BH6" s="31">
        <v>19440.0</v>
      </c>
      <c r="BI6" s="31">
        <v>66959.0</v>
      </c>
      <c r="BJ6" s="31">
        <v>100348.0</v>
      </c>
      <c r="BK6" s="31">
        <v>43828.0</v>
      </c>
      <c r="BL6" s="31">
        <v>28227.0</v>
      </c>
      <c r="BM6" s="31">
        <v>28293.0</v>
      </c>
      <c r="BN6" s="31">
        <v>49858.0</v>
      </c>
      <c r="BO6" s="31">
        <v>5804.0</v>
      </c>
      <c r="BP6" s="31">
        <v>21487.0</v>
      </c>
      <c r="BQ6" s="31">
        <v>5747.0</v>
      </c>
      <c r="BR6" s="31">
        <v>11766.0</v>
      </c>
      <c r="BS6" s="31">
        <v>46446.0</v>
      </c>
      <c r="BT6" s="31">
        <v>17857.0</v>
      </c>
      <c r="BU6" s="31">
        <v>58719.0</v>
      </c>
      <c r="BV6" s="31">
        <v>37008.0</v>
      </c>
      <c r="BW6" s="31">
        <v>38286.0</v>
      </c>
      <c r="BX6" s="31">
        <v>37412.0</v>
      </c>
      <c r="BY6" s="31">
        <v>30838.0</v>
      </c>
      <c r="BZ6" s="31">
        <v>19403.0</v>
      </c>
      <c r="CA6" s="31">
        <v>19559.0</v>
      </c>
      <c r="CB6" s="31">
        <v>9287.0</v>
      </c>
      <c r="CC6" s="31">
        <v>44918.0</v>
      </c>
      <c r="CD6" s="31">
        <v>31962.0</v>
      </c>
      <c r="CE6" s="31">
        <v>16290.0</v>
      </c>
      <c r="CF6" s="31">
        <v>4458.0</v>
      </c>
      <c r="CG6" s="31">
        <v>12043.0</v>
      </c>
      <c r="CH6" s="31">
        <v>2895.0</v>
      </c>
      <c r="CI6" s="31">
        <v>2494.0</v>
      </c>
      <c r="CJ6" s="31">
        <v>4906.0</v>
      </c>
      <c r="CK6" s="31">
        <v>748.0</v>
      </c>
      <c r="CL6" s="31">
        <v>390531.0</v>
      </c>
      <c r="CM6" s="31">
        <v>3874.0</v>
      </c>
      <c r="CN6" s="31">
        <v>4240.0</v>
      </c>
      <c r="CO6" s="31">
        <v>2607.0</v>
      </c>
      <c r="CP6" s="31">
        <v>6492.0</v>
      </c>
      <c r="CQ6" s="31">
        <v>2799.0</v>
      </c>
      <c r="CR6" s="31">
        <v>2661.0</v>
      </c>
      <c r="CS6" s="31">
        <v>2676.0</v>
      </c>
      <c r="CT6" s="31">
        <v>2599.0</v>
      </c>
      <c r="CU6" s="31">
        <v>2741.0</v>
      </c>
      <c r="CV6" s="31">
        <v>18244.0</v>
      </c>
      <c r="CW6" s="31">
        <v>1882.0</v>
      </c>
      <c r="CX6" s="31">
        <v>2530.0</v>
      </c>
      <c r="CY6" s="31">
        <v>2936.0</v>
      </c>
      <c r="CZ6" s="31">
        <v>3507.0</v>
      </c>
      <c r="DA6" s="31">
        <v>3607.0</v>
      </c>
      <c r="DB6" s="31">
        <v>3826.0</v>
      </c>
      <c r="DC6" s="31">
        <v>2690.0</v>
      </c>
      <c r="DD6" s="31">
        <v>15659.0</v>
      </c>
      <c r="DE6" s="31">
        <v>2227.0</v>
      </c>
      <c r="DF6" s="31">
        <v>3607.0</v>
      </c>
      <c r="DG6" s="31">
        <v>3635.0</v>
      </c>
      <c r="DH6" s="31">
        <v>188.0</v>
      </c>
      <c r="DI6" s="31">
        <v>3447.0</v>
      </c>
      <c r="DJ6" s="31">
        <v>3068.0</v>
      </c>
      <c r="DK6" s="31">
        <v>2507.0</v>
      </c>
      <c r="DL6" s="31">
        <v>6743.0</v>
      </c>
      <c r="DM6" s="31">
        <v>3668.0</v>
      </c>
      <c r="DN6" s="31">
        <v>2374.0</v>
      </c>
      <c r="DO6" s="31">
        <v>2790.0</v>
      </c>
      <c r="DP6" s="31">
        <v>16877.0</v>
      </c>
      <c r="DQ6" s="31">
        <v>1241.0</v>
      </c>
      <c r="DR6" s="31">
        <v>1457.0</v>
      </c>
      <c r="DS6" s="31">
        <v>13286.0</v>
      </c>
      <c r="DT6" s="31">
        <v>3059.0</v>
      </c>
      <c r="DU6" s="31">
        <v>4359.0</v>
      </c>
      <c r="DV6" s="31">
        <v>9113.0</v>
      </c>
      <c r="DW6" s="31">
        <v>4680.0</v>
      </c>
      <c r="DX6" s="31">
        <v>499.0</v>
      </c>
      <c r="DY6" s="31">
        <v>1262.0</v>
      </c>
      <c r="DZ6" s="31">
        <v>1237.0</v>
      </c>
      <c r="EA6" s="31">
        <v>1467.0</v>
      </c>
      <c r="EB6" s="31">
        <v>1593.0</v>
      </c>
      <c r="EC6" s="31">
        <v>7671.0</v>
      </c>
      <c r="ED6" s="31">
        <v>10321.0</v>
      </c>
      <c r="EE6" s="31">
        <v>1986.0</v>
      </c>
      <c r="EF6" s="31">
        <v>1862.0</v>
      </c>
      <c r="EG6" s="31">
        <v>9690.0</v>
      </c>
      <c r="EH6" s="31">
        <v>4057.0</v>
      </c>
      <c r="EI6" s="31">
        <v>3442.0</v>
      </c>
      <c r="EJ6" s="31">
        <v>7758.0</v>
      </c>
      <c r="EK6" s="31">
        <v>5454.0</v>
      </c>
      <c r="EL6" s="31">
        <v>6994.0</v>
      </c>
      <c r="EM6" s="31">
        <v>6601.0</v>
      </c>
      <c r="EN6" s="31">
        <v>3059.0</v>
      </c>
      <c r="EO6" s="31">
        <v>6160.0</v>
      </c>
      <c r="EP6" s="31">
        <v>7258.0</v>
      </c>
      <c r="EQ6" s="31">
        <v>2921.0</v>
      </c>
      <c r="ER6" s="31">
        <v>3195.0</v>
      </c>
      <c r="ES6" s="31">
        <v>14774.0</v>
      </c>
      <c r="ET6" s="31">
        <v>16033.0</v>
      </c>
      <c r="EU6" s="31">
        <v>7288.0</v>
      </c>
      <c r="EV6" s="31">
        <v>4314.0</v>
      </c>
      <c r="EW6" s="31">
        <v>4431.0</v>
      </c>
      <c r="EX6" s="31">
        <v>9529.0</v>
      </c>
      <c r="EY6" s="31">
        <v>1077.0</v>
      </c>
      <c r="EZ6" s="31">
        <v>3847.0</v>
      </c>
      <c r="FA6" s="31">
        <v>754.0</v>
      </c>
      <c r="FB6" s="31">
        <v>2132.0</v>
      </c>
      <c r="FC6" s="31">
        <v>9099.0</v>
      </c>
      <c r="FD6" s="31">
        <v>2937.0</v>
      </c>
      <c r="FE6" s="31">
        <v>10074.0</v>
      </c>
      <c r="FF6" s="31">
        <v>6134.0</v>
      </c>
      <c r="FG6" s="31">
        <v>6882.0</v>
      </c>
      <c r="FH6" s="31">
        <v>6755.0</v>
      </c>
      <c r="FI6" s="31">
        <v>5326.0</v>
      </c>
      <c r="FJ6" s="31">
        <v>4168.0</v>
      </c>
      <c r="FK6" s="31">
        <v>3486.0</v>
      </c>
      <c r="FL6" s="31">
        <v>1513.0</v>
      </c>
      <c r="FM6" s="31">
        <v>7382.0</v>
      </c>
      <c r="FN6" s="31">
        <v>7423.0</v>
      </c>
      <c r="FO6" s="31">
        <v>2828.0</v>
      </c>
      <c r="FP6" s="31">
        <v>808.0</v>
      </c>
      <c r="FQ6" s="31">
        <v>1618.0</v>
      </c>
      <c r="FR6" s="31">
        <v>485.0</v>
      </c>
      <c r="FS6" s="31">
        <v>512.0</v>
      </c>
      <c r="FT6" s="31">
        <v>193.0</v>
      </c>
      <c r="FU6" s="31">
        <v>14.0</v>
      </c>
    </row>
    <row r="7">
      <c r="A7" s="30">
        <v>41852.0</v>
      </c>
      <c r="B7" s="31">
        <v>2689031.0</v>
      </c>
      <c r="C7" s="31">
        <v>25213.0</v>
      </c>
      <c r="D7" s="31">
        <v>28642.0</v>
      </c>
      <c r="E7" s="31">
        <v>20911.0</v>
      </c>
      <c r="F7" s="31">
        <v>41628.0</v>
      </c>
      <c r="G7" s="31">
        <v>18950.0</v>
      </c>
      <c r="H7" s="31">
        <v>18623.0</v>
      </c>
      <c r="I7" s="31">
        <v>17301.0</v>
      </c>
      <c r="J7" s="31">
        <v>19333.0</v>
      </c>
      <c r="K7" s="31">
        <v>18639.0</v>
      </c>
      <c r="L7" s="31">
        <v>136616.0</v>
      </c>
      <c r="M7" s="31">
        <v>12279.0</v>
      </c>
      <c r="N7" s="31">
        <v>18750.0</v>
      </c>
      <c r="O7" s="31">
        <v>20537.0</v>
      </c>
      <c r="P7" s="31">
        <v>26049.0</v>
      </c>
      <c r="Q7" s="31">
        <v>25970.0</v>
      </c>
      <c r="R7" s="31">
        <v>27579.0</v>
      </c>
      <c r="S7" s="31">
        <v>20520.0</v>
      </c>
      <c r="T7" s="31">
        <v>96437.0</v>
      </c>
      <c r="U7" s="31">
        <v>13863.0</v>
      </c>
      <c r="V7" s="31">
        <v>25783.0</v>
      </c>
      <c r="W7" s="31">
        <v>25558.0</v>
      </c>
      <c r="X7" s="31">
        <v>1311.0</v>
      </c>
      <c r="Y7" s="31">
        <v>24247.0</v>
      </c>
      <c r="Z7" s="31">
        <v>21767.0</v>
      </c>
      <c r="AA7" s="31">
        <v>17584.0</v>
      </c>
      <c r="AB7" s="31">
        <v>47163.0</v>
      </c>
      <c r="AC7" s="31">
        <v>26566.0</v>
      </c>
      <c r="AD7" s="31">
        <v>15454.0</v>
      </c>
      <c r="AE7" s="31">
        <v>16973.0</v>
      </c>
      <c r="AF7" s="31">
        <v>138117.0</v>
      </c>
      <c r="AG7" s="31">
        <v>9177.0</v>
      </c>
      <c r="AH7" s="31">
        <v>8609.0</v>
      </c>
      <c r="AI7" s="31">
        <v>94535.0</v>
      </c>
      <c r="AJ7" s="31">
        <v>18719.0</v>
      </c>
      <c r="AK7" s="31">
        <v>31125.0</v>
      </c>
      <c r="AL7" s="31">
        <v>63207.0</v>
      </c>
      <c r="AM7" s="31">
        <v>35623.0</v>
      </c>
      <c r="AN7" s="31">
        <v>4140.0</v>
      </c>
      <c r="AO7" s="31">
        <v>9592.0</v>
      </c>
      <c r="AP7" s="31">
        <v>8898.0</v>
      </c>
      <c r="AQ7" s="31">
        <v>10706.0</v>
      </c>
      <c r="AR7" s="31">
        <v>13053.0</v>
      </c>
      <c r="AS7" s="31">
        <v>56606.0</v>
      </c>
      <c r="AT7" s="31">
        <v>94411.0</v>
      </c>
      <c r="AU7" s="31">
        <v>13721.0</v>
      </c>
      <c r="AV7" s="31">
        <v>13102.0</v>
      </c>
      <c r="AW7" s="31">
        <v>60817.0</v>
      </c>
      <c r="AX7" s="31">
        <v>26645.0</v>
      </c>
      <c r="AY7" s="31">
        <v>24484.0</v>
      </c>
      <c r="AZ7" s="31">
        <v>53750.0</v>
      </c>
      <c r="BA7" s="31">
        <v>34283.0</v>
      </c>
      <c r="BB7" s="31">
        <v>47527.0</v>
      </c>
      <c r="BC7" s="31">
        <v>41371.0</v>
      </c>
      <c r="BD7" s="31">
        <v>24010.0</v>
      </c>
      <c r="BE7" s="31">
        <v>43179.0</v>
      </c>
      <c r="BF7" s="31">
        <v>46529.0</v>
      </c>
      <c r="BG7" s="31">
        <v>19377.0</v>
      </c>
      <c r="BH7" s="31">
        <v>22677.0</v>
      </c>
      <c r="BI7" s="31">
        <v>77834.0</v>
      </c>
      <c r="BJ7" s="31">
        <v>118034.0</v>
      </c>
      <c r="BK7" s="31">
        <v>51417.0</v>
      </c>
      <c r="BL7" s="31">
        <v>32421.0</v>
      </c>
      <c r="BM7" s="31">
        <v>34196.0</v>
      </c>
      <c r="BN7" s="31">
        <v>58428.0</v>
      </c>
      <c r="BO7" s="31">
        <v>6787.0</v>
      </c>
      <c r="BP7" s="31">
        <v>25339.0</v>
      </c>
      <c r="BQ7" s="31">
        <v>6675.0</v>
      </c>
      <c r="BR7" s="31">
        <v>13722.0</v>
      </c>
      <c r="BS7" s="31">
        <v>55280.0</v>
      </c>
      <c r="BT7" s="31">
        <v>21100.0</v>
      </c>
      <c r="BU7" s="31">
        <v>68499.0</v>
      </c>
      <c r="BV7" s="31">
        <v>42783.0</v>
      </c>
      <c r="BW7" s="31">
        <v>45335.0</v>
      </c>
      <c r="BX7" s="31">
        <v>43990.0</v>
      </c>
      <c r="BY7" s="31">
        <v>36059.0</v>
      </c>
      <c r="BZ7" s="31">
        <v>24491.0</v>
      </c>
      <c r="CA7" s="31">
        <v>22656.0</v>
      </c>
      <c r="CB7" s="31">
        <v>10620.0</v>
      </c>
      <c r="CC7" s="31">
        <v>51199.0</v>
      </c>
      <c r="CD7" s="31">
        <v>36774.0</v>
      </c>
      <c r="CE7" s="31">
        <v>19129.0</v>
      </c>
      <c r="CF7" s="31">
        <v>5180.0</v>
      </c>
      <c r="CG7" s="31">
        <v>14027.0</v>
      </c>
      <c r="CH7" s="31">
        <v>3424.0</v>
      </c>
      <c r="CI7" s="31">
        <v>2954.0</v>
      </c>
      <c r="CJ7" s="31">
        <v>5273.0</v>
      </c>
      <c r="CK7" s="31">
        <v>761.0</v>
      </c>
      <c r="CL7" s="31">
        <v>401572.0</v>
      </c>
      <c r="CM7" s="31">
        <v>3292.0</v>
      </c>
      <c r="CN7" s="31">
        <v>3846.0</v>
      </c>
      <c r="CO7" s="31">
        <v>2897.0</v>
      </c>
      <c r="CP7" s="31">
        <v>9031.0</v>
      </c>
      <c r="CQ7" s="31">
        <v>3424.0</v>
      </c>
      <c r="CR7" s="31">
        <v>2745.0</v>
      </c>
      <c r="CS7" s="31">
        <v>2740.0</v>
      </c>
      <c r="CT7" s="31">
        <v>2871.0</v>
      </c>
      <c r="CU7" s="31">
        <v>2910.0</v>
      </c>
      <c r="CV7" s="31">
        <v>20783.0</v>
      </c>
      <c r="CW7" s="31">
        <v>1734.0</v>
      </c>
      <c r="CX7" s="31">
        <v>2889.0</v>
      </c>
      <c r="CY7" s="31">
        <v>2734.0</v>
      </c>
      <c r="CZ7" s="31">
        <v>5342.0</v>
      </c>
      <c r="DA7" s="31">
        <v>3539.0</v>
      </c>
      <c r="DB7" s="31">
        <v>3587.0</v>
      </c>
      <c r="DC7" s="31">
        <v>3345.0</v>
      </c>
      <c r="DD7" s="31">
        <v>13223.0</v>
      </c>
      <c r="DE7" s="31">
        <v>1851.0</v>
      </c>
      <c r="DF7" s="31">
        <v>3676.0</v>
      </c>
      <c r="DG7" s="31">
        <v>3448.0</v>
      </c>
      <c r="DH7" s="31">
        <v>185.0</v>
      </c>
      <c r="DI7" s="31">
        <v>3263.0</v>
      </c>
      <c r="DJ7" s="31">
        <v>2650.0</v>
      </c>
      <c r="DK7" s="31">
        <v>2430.0</v>
      </c>
      <c r="DL7" s="31">
        <v>6014.0</v>
      </c>
      <c r="DM7" s="31">
        <v>3624.0</v>
      </c>
      <c r="DN7" s="31">
        <v>2177.0</v>
      </c>
      <c r="DO7" s="31">
        <v>2397.0</v>
      </c>
      <c r="DP7" s="31">
        <v>23817.0</v>
      </c>
      <c r="DQ7" s="31">
        <v>1268.0</v>
      </c>
      <c r="DR7" s="31">
        <v>1235.0</v>
      </c>
      <c r="DS7" s="31">
        <v>14267.0</v>
      </c>
      <c r="DT7" s="31">
        <v>3556.0</v>
      </c>
      <c r="DU7" s="31">
        <v>4565.0</v>
      </c>
      <c r="DV7" s="31">
        <v>10806.0</v>
      </c>
      <c r="DW7" s="31">
        <v>4438.0</v>
      </c>
      <c r="DX7" s="31">
        <v>469.0</v>
      </c>
      <c r="DY7" s="31">
        <v>1376.0</v>
      </c>
      <c r="DZ7" s="31">
        <v>1225.0</v>
      </c>
      <c r="EA7" s="31">
        <v>1436.0</v>
      </c>
      <c r="EB7" s="31">
        <v>1768.0</v>
      </c>
      <c r="EC7" s="31">
        <v>8453.0</v>
      </c>
      <c r="ED7" s="31">
        <v>16838.0</v>
      </c>
      <c r="EE7" s="31">
        <v>1936.0</v>
      </c>
      <c r="EF7" s="31">
        <v>1750.0</v>
      </c>
      <c r="EG7" s="31">
        <v>8778.0</v>
      </c>
      <c r="EH7" s="31">
        <v>3706.0</v>
      </c>
      <c r="EI7" s="31">
        <v>3282.0</v>
      </c>
      <c r="EJ7" s="31">
        <v>7211.0</v>
      </c>
      <c r="EK7" s="31">
        <v>4893.0</v>
      </c>
      <c r="EL7" s="31">
        <v>6387.0</v>
      </c>
      <c r="EM7" s="31">
        <v>6124.0</v>
      </c>
      <c r="EN7" s="31">
        <v>4482.0</v>
      </c>
      <c r="EO7" s="31">
        <v>6411.0</v>
      </c>
      <c r="EP7" s="31">
        <v>6952.0</v>
      </c>
      <c r="EQ7" s="31">
        <v>2852.0</v>
      </c>
      <c r="ER7" s="31">
        <v>3237.0</v>
      </c>
      <c r="ES7" s="31">
        <v>10875.0</v>
      </c>
      <c r="ET7" s="31">
        <v>17686.0</v>
      </c>
      <c r="EU7" s="31">
        <v>7589.0</v>
      </c>
      <c r="EV7" s="31">
        <v>4194.0</v>
      </c>
      <c r="EW7" s="31">
        <v>5903.0</v>
      </c>
      <c r="EX7" s="31">
        <v>8570.0</v>
      </c>
      <c r="EY7" s="31">
        <v>983.0</v>
      </c>
      <c r="EZ7" s="31">
        <v>3852.0</v>
      </c>
      <c r="FA7" s="31">
        <v>928.0</v>
      </c>
      <c r="FB7" s="31">
        <v>1956.0</v>
      </c>
      <c r="FC7" s="31">
        <v>8834.0</v>
      </c>
      <c r="FD7" s="31">
        <v>3243.0</v>
      </c>
      <c r="FE7" s="31">
        <v>9780.0</v>
      </c>
      <c r="FF7" s="31">
        <v>5775.0</v>
      </c>
      <c r="FG7" s="31">
        <v>7049.0</v>
      </c>
      <c r="FH7" s="31">
        <v>6578.0</v>
      </c>
      <c r="FI7" s="31">
        <v>5221.0</v>
      </c>
      <c r="FJ7" s="31">
        <v>5088.0</v>
      </c>
      <c r="FK7" s="31">
        <v>3097.0</v>
      </c>
      <c r="FL7" s="31">
        <v>1333.0</v>
      </c>
      <c r="FM7" s="31">
        <v>6281.0</v>
      </c>
      <c r="FN7" s="31">
        <v>4812.0</v>
      </c>
      <c r="FO7" s="31">
        <v>2839.0</v>
      </c>
      <c r="FP7" s="31">
        <v>722.0</v>
      </c>
      <c r="FQ7" s="31">
        <v>1984.0</v>
      </c>
      <c r="FR7" s="31">
        <v>529.0</v>
      </c>
      <c r="FS7" s="31">
        <v>460.0</v>
      </c>
      <c r="FT7" s="31">
        <v>367.0</v>
      </c>
      <c r="FU7" s="31">
        <v>13.0</v>
      </c>
    </row>
    <row r="8">
      <c r="A8" s="30">
        <v>41883.0</v>
      </c>
      <c r="B8" s="31">
        <v>3159086.0</v>
      </c>
      <c r="C8" s="31">
        <v>29403.0</v>
      </c>
      <c r="D8" s="31">
        <v>33943.0</v>
      </c>
      <c r="E8" s="31">
        <v>24725.0</v>
      </c>
      <c r="F8" s="31">
        <v>49097.0</v>
      </c>
      <c r="G8" s="31">
        <v>22232.0</v>
      </c>
      <c r="H8" s="31">
        <v>21760.0</v>
      </c>
      <c r="I8" s="31">
        <v>20700.0</v>
      </c>
      <c r="J8" s="31">
        <v>23231.0</v>
      </c>
      <c r="K8" s="31">
        <v>22147.0</v>
      </c>
      <c r="L8" s="31">
        <v>158858.0</v>
      </c>
      <c r="M8" s="31">
        <v>15225.0</v>
      </c>
      <c r="N8" s="31">
        <v>22062.0</v>
      </c>
      <c r="O8" s="31">
        <v>24713.0</v>
      </c>
      <c r="P8" s="31">
        <v>30949.0</v>
      </c>
      <c r="Q8" s="31">
        <v>30653.0</v>
      </c>
      <c r="R8" s="31">
        <v>32101.0</v>
      </c>
      <c r="S8" s="31">
        <v>24025.0</v>
      </c>
      <c r="T8" s="31">
        <v>111619.0</v>
      </c>
      <c r="U8" s="31">
        <v>16580.0</v>
      </c>
      <c r="V8" s="31">
        <v>30855.0</v>
      </c>
      <c r="W8" s="31">
        <v>30677.0</v>
      </c>
      <c r="X8" s="31">
        <v>1545.0</v>
      </c>
      <c r="Y8" s="31">
        <v>29132.0</v>
      </c>
      <c r="Z8" s="31">
        <v>25604.0</v>
      </c>
      <c r="AA8" s="31">
        <v>20641.0</v>
      </c>
      <c r="AB8" s="31">
        <v>53886.0</v>
      </c>
      <c r="AC8" s="31">
        <v>30948.0</v>
      </c>
      <c r="AD8" s="31">
        <v>19523.0</v>
      </c>
      <c r="AE8" s="31">
        <v>19819.0</v>
      </c>
      <c r="AF8" s="31">
        <v>156527.0</v>
      </c>
      <c r="AG8" s="31">
        <v>10578.0</v>
      </c>
      <c r="AH8" s="31">
        <v>10260.0</v>
      </c>
      <c r="AI8" s="31">
        <v>112022.0</v>
      </c>
      <c r="AJ8" s="31">
        <v>22189.0</v>
      </c>
      <c r="AK8" s="31">
        <v>36137.0</v>
      </c>
      <c r="AL8" s="31">
        <v>74744.0</v>
      </c>
      <c r="AM8" s="31">
        <v>41337.0</v>
      </c>
      <c r="AN8" s="31">
        <v>5097.0</v>
      </c>
      <c r="AO8" s="31">
        <v>11246.0</v>
      </c>
      <c r="AP8" s="31">
        <v>10261.0</v>
      </c>
      <c r="AQ8" s="31">
        <v>12487.0</v>
      </c>
      <c r="AR8" s="31">
        <v>14845.0</v>
      </c>
      <c r="AS8" s="31">
        <v>66119.0</v>
      </c>
      <c r="AT8" s="31">
        <v>113330.0</v>
      </c>
      <c r="AU8" s="31">
        <v>15771.0</v>
      </c>
      <c r="AV8" s="31">
        <v>15475.0</v>
      </c>
      <c r="AW8" s="31">
        <v>72066.0</v>
      </c>
      <c r="AX8" s="31">
        <v>32249.0</v>
      </c>
      <c r="AY8" s="31">
        <v>28507.0</v>
      </c>
      <c r="AZ8" s="31">
        <v>62859.0</v>
      </c>
      <c r="BA8" s="31">
        <v>41170.0</v>
      </c>
      <c r="BB8" s="31">
        <v>55139.0</v>
      </c>
      <c r="BC8" s="31">
        <v>48199.0</v>
      </c>
      <c r="BD8" s="31">
        <v>28529.0</v>
      </c>
      <c r="BE8" s="31">
        <v>49948.0</v>
      </c>
      <c r="BF8" s="31">
        <v>54664.0</v>
      </c>
      <c r="BG8" s="31">
        <v>22917.0</v>
      </c>
      <c r="BH8" s="31">
        <v>28006.0</v>
      </c>
      <c r="BI8" s="31">
        <v>90894.0</v>
      </c>
      <c r="BJ8" s="31">
        <v>135483.0</v>
      </c>
      <c r="BK8" s="31">
        <v>59357.0</v>
      </c>
      <c r="BL8" s="31">
        <v>37005.0</v>
      </c>
      <c r="BM8" s="31">
        <v>39121.0</v>
      </c>
      <c r="BN8" s="31">
        <v>68803.0</v>
      </c>
      <c r="BO8" s="31">
        <v>8889.0</v>
      </c>
      <c r="BP8" s="31">
        <v>29956.0</v>
      </c>
      <c r="BQ8" s="31">
        <v>8496.0</v>
      </c>
      <c r="BR8" s="31">
        <v>16387.0</v>
      </c>
      <c r="BS8" s="31">
        <v>64726.0</v>
      </c>
      <c r="BT8" s="31">
        <v>25377.0</v>
      </c>
      <c r="BU8" s="31">
        <v>80833.0</v>
      </c>
      <c r="BV8" s="31">
        <v>50409.0</v>
      </c>
      <c r="BW8" s="31">
        <v>55206.0</v>
      </c>
      <c r="BX8" s="31">
        <v>51332.0</v>
      </c>
      <c r="BY8" s="31">
        <v>42302.0</v>
      </c>
      <c r="BZ8" s="31">
        <v>28865.0</v>
      </c>
      <c r="CA8" s="31">
        <v>27492.0</v>
      </c>
      <c r="CB8" s="31">
        <v>12112.0</v>
      </c>
      <c r="CC8" s="31">
        <v>60592.0</v>
      </c>
      <c r="CD8" s="31">
        <v>42673.0</v>
      </c>
      <c r="CE8" s="31">
        <v>22815.0</v>
      </c>
      <c r="CF8" s="31">
        <v>5963.0</v>
      </c>
      <c r="CG8" s="31">
        <v>16703.0</v>
      </c>
      <c r="CH8" s="31">
        <v>4170.0</v>
      </c>
      <c r="CI8" s="31">
        <v>3376.0</v>
      </c>
      <c r="CJ8" s="31">
        <v>5795.0</v>
      </c>
      <c r="CK8" s="31">
        <v>783.0</v>
      </c>
      <c r="CL8" s="31">
        <v>470055.0</v>
      </c>
      <c r="CM8" s="31">
        <v>4190.0</v>
      </c>
      <c r="CN8" s="31">
        <v>5301.0</v>
      </c>
      <c r="CO8" s="31">
        <v>3814.0</v>
      </c>
      <c r="CP8" s="31">
        <v>7469.0</v>
      </c>
      <c r="CQ8" s="31">
        <v>3282.0</v>
      </c>
      <c r="CR8" s="31">
        <v>3137.0</v>
      </c>
      <c r="CS8" s="31">
        <v>3399.0</v>
      </c>
      <c r="CT8" s="31">
        <v>3898.0</v>
      </c>
      <c r="CU8" s="31">
        <v>3508.0</v>
      </c>
      <c r="CV8" s="31">
        <v>22242.0</v>
      </c>
      <c r="CW8" s="31">
        <v>2946.0</v>
      </c>
      <c r="CX8" s="31">
        <v>3312.0</v>
      </c>
      <c r="CY8" s="31">
        <v>4176.0</v>
      </c>
      <c r="CZ8" s="31">
        <v>4900.0</v>
      </c>
      <c r="DA8" s="31">
        <v>4683.0</v>
      </c>
      <c r="DB8" s="31">
        <v>4522.0</v>
      </c>
      <c r="DC8" s="31">
        <v>3505.0</v>
      </c>
      <c r="DD8" s="31">
        <v>15182.0</v>
      </c>
      <c r="DE8" s="31">
        <v>2717.0</v>
      </c>
      <c r="DF8" s="31">
        <v>5072.0</v>
      </c>
      <c r="DG8" s="31">
        <v>5119.0</v>
      </c>
      <c r="DH8" s="31">
        <v>234.0</v>
      </c>
      <c r="DI8" s="31">
        <v>4885.0</v>
      </c>
      <c r="DJ8" s="31">
        <v>3837.0</v>
      </c>
      <c r="DK8" s="31">
        <v>3057.0</v>
      </c>
      <c r="DL8" s="31">
        <v>6723.0</v>
      </c>
      <c r="DM8" s="31">
        <v>4382.0</v>
      </c>
      <c r="DN8" s="31">
        <v>4069.0</v>
      </c>
      <c r="DO8" s="31">
        <v>2846.0</v>
      </c>
      <c r="DP8" s="31">
        <v>18410.0</v>
      </c>
      <c r="DQ8" s="31">
        <v>1401.0</v>
      </c>
      <c r="DR8" s="31">
        <v>1651.0</v>
      </c>
      <c r="DS8" s="31">
        <v>17487.0</v>
      </c>
      <c r="DT8" s="31">
        <v>3470.0</v>
      </c>
      <c r="DU8" s="31">
        <v>5012.0</v>
      </c>
      <c r="DV8" s="31">
        <v>11537.0</v>
      </c>
      <c r="DW8" s="31">
        <v>5714.0</v>
      </c>
      <c r="DX8" s="31">
        <v>957.0</v>
      </c>
      <c r="DY8" s="31">
        <v>1654.0</v>
      </c>
      <c r="DZ8" s="31">
        <v>1363.0</v>
      </c>
      <c r="EA8" s="31">
        <v>1781.0</v>
      </c>
      <c r="EB8" s="31">
        <v>1792.0</v>
      </c>
      <c r="EC8" s="31">
        <v>9513.0</v>
      </c>
      <c r="ED8" s="31">
        <v>18919.0</v>
      </c>
      <c r="EE8" s="31">
        <v>2050.0</v>
      </c>
      <c r="EF8" s="31">
        <v>2373.0</v>
      </c>
      <c r="EG8" s="31">
        <v>11249.0</v>
      </c>
      <c r="EH8" s="31">
        <v>5604.0</v>
      </c>
      <c r="EI8" s="31">
        <v>4023.0</v>
      </c>
      <c r="EJ8" s="31">
        <v>9109.0</v>
      </c>
      <c r="EK8" s="31">
        <v>6887.0</v>
      </c>
      <c r="EL8" s="31">
        <v>7612.0</v>
      </c>
      <c r="EM8" s="31">
        <v>6828.0</v>
      </c>
      <c r="EN8" s="31">
        <v>4519.0</v>
      </c>
      <c r="EO8" s="31">
        <v>6769.0</v>
      </c>
      <c r="EP8" s="31">
        <v>8135.0</v>
      </c>
      <c r="EQ8" s="31">
        <v>3540.0</v>
      </c>
      <c r="ER8" s="31">
        <v>5329.0</v>
      </c>
      <c r="ES8" s="31">
        <v>13060.0</v>
      </c>
      <c r="ET8" s="31">
        <v>17449.0</v>
      </c>
      <c r="EU8" s="31">
        <v>7940.0</v>
      </c>
      <c r="EV8" s="31">
        <v>4584.0</v>
      </c>
      <c r="EW8" s="31">
        <v>4925.0</v>
      </c>
      <c r="EX8" s="31">
        <v>10375.0</v>
      </c>
      <c r="EY8" s="31">
        <v>2102.0</v>
      </c>
      <c r="EZ8" s="31">
        <v>4617.0</v>
      </c>
      <c r="FA8" s="31">
        <v>1821.0</v>
      </c>
      <c r="FB8" s="31">
        <v>2665.0</v>
      </c>
      <c r="FC8" s="31">
        <v>9446.0</v>
      </c>
      <c r="FD8" s="31">
        <v>4277.0</v>
      </c>
      <c r="FE8" s="31">
        <v>12334.0</v>
      </c>
      <c r="FF8" s="31">
        <v>7626.0</v>
      </c>
      <c r="FG8" s="31">
        <v>9871.0</v>
      </c>
      <c r="FH8" s="31">
        <v>7342.0</v>
      </c>
      <c r="FI8" s="31">
        <v>6243.0</v>
      </c>
      <c r="FJ8" s="31">
        <v>4374.0</v>
      </c>
      <c r="FK8" s="31">
        <v>4836.0</v>
      </c>
      <c r="FL8" s="31">
        <v>1492.0</v>
      </c>
      <c r="FM8" s="31">
        <v>9393.0</v>
      </c>
      <c r="FN8" s="31">
        <v>5899.0</v>
      </c>
      <c r="FO8" s="31">
        <v>3686.0</v>
      </c>
      <c r="FP8" s="31">
        <v>783.0</v>
      </c>
      <c r="FQ8" s="31">
        <v>2676.0</v>
      </c>
      <c r="FR8" s="31">
        <v>746.0</v>
      </c>
      <c r="FS8" s="31">
        <v>422.0</v>
      </c>
      <c r="FT8" s="31">
        <v>522.0</v>
      </c>
      <c r="FU8" s="31">
        <v>22.0</v>
      </c>
    </row>
    <row r="9">
      <c r="A9" s="30">
        <v>41913.0</v>
      </c>
      <c r="B9" s="31">
        <v>3606589.0</v>
      </c>
      <c r="C9" s="31">
        <v>33359.0</v>
      </c>
      <c r="D9" s="31">
        <v>39317.0</v>
      </c>
      <c r="E9" s="31">
        <v>28729.0</v>
      </c>
      <c r="F9" s="31">
        <v>56168.0</v>
      </c>
      <c r="G9" s="31">
        <v>25451.0</v>
      </c>
      <c r="H9" s="31">
        <v>24926.0</v>
      </c>
      <c r="I9" s="31">
        <v>23749.0</v>
      </c>
      <c r="J9" s="31">
        <v>26924.0</v>
      </c>
      <c r="K9" s="31">
        <v>25501.0</v>
      </c>
      <c r="L9" s="31">
        <v>180949.0</v>
      </c>
      <c r="M9" s="31">
        <v>17582.0</v>
      </c>
      <c r="N9" s="31">
        <v>25359.0</v>
      </c>
      <c r="O9" s="31">
        <v>28272.0</v>
      </c>
      <c r="P9" s="31">
        <v>34212.0</v>
      </c>
      <c r="Q9" s="31">
        <v>34982.0</v>
      </c>
      <c r="R9" s="31">
        <v>36549.0</v>
      </c>
      <c r="S9" s="31">
        <v>27044.0</v>
      </c>
      <c r="T9" s="31">
        <v>125845.0</v>
      </c>
      <c r="U9" s="31">
        <v>19349.0</v>
      </c>
      <c r="V9" s="31">
        <v>35224.0</v>
      </c>
      <c r="W9" s="31">
        <v>35882.0</v>
      </c>
      <c r="X9" s="31">
        <v>1795.0</v>
      </c>
      <c r="Y9" s="31">
        <v>34087.0</v>
      </c>
      <c r="Z9" s="31">
        <v>29920.0</v>
      </c>
      <c r="AA9" s="31">
        <v>23566.0</v>
      </c>
      <c r="AB9" s="31">
        <v>60901.0</v>
      </c>
      <c r="AC9" s="31">
        <v>35386.0</v>
      </c>
      <c r="AD9" s="31">
        <v>22590.0</v>
      </c>
      <c r="AE9" s="31">
        <v>22386.0</v>
      </c>
      <c r="AF9" s="31">
        <v>174421.0</v>
      </c>
      <c r="AG9" s="31">
        <v>12129.0</v>
      </c>
      <c r="AH9" s="31">
        <v>11744.0</v>
      </c>
      <c r="AI9" s="31">
        <v>130298.0</v>
      </c>
      <c r="AJ9" s="31">
        <v>25028.0</v>
      </c>
      <c r="AK9" s="31">
        <v>41250.0</v>
      </c>
      <c r="AL9" s="31">
        <v>85361.0</v>
      </c>
      <c r="AM9" s="31">
        <v>46904.0</v>
      </c>
      <c r="AN9" s="31">
        <v>5857.0</v>
      </c>
      <c r="AO9" s="31">
        <v>12747.0</v>
      </c>
      <c r="AP9" s="31">
        <v>11657.0</v>
      </c>
      <c r="AQ9" s="31">
        <v>14119.0</v>
      </c>
      <c r="AR9" s="31">
        <v>16832.0</v>
      </c>
      <c r="AS9" s="31">
        <v>75656.0</v>
      </c>
      <c r="AT9" s="31">
        <v>129964.0</v>
      </c>
      <c r="AU9" s="31">
        <v>17777.0</v>
      </c>
      <c r="AV9" s="31">
        <v>18183.0</v>
      </c>
      <c r="AW9" s="31">
        <v>82605.0</v>
      </c>
      <c r="AX9" s="31">
        <v>37635.0</v>
      </c>
      <c r="AY9" s="31">
        <v>32852.0</v>
      </c>
      <c r="AZ9" s="31">
        <v>71974.0</v>
      </c>
      <c r="BA9" s="31">
        <v>47003.0</v>
      </c>
      <c r="BB9" s="31">
        <v>62978.0</v>
      </c>
      <c r="BC9" s="31">
        <v>55746.0</v>
      </c>
      <c r="BD9" s="31">
        <v>32801.0</v>
      </c>
      <c r="BE9" s="31">
        <v>57188.0</v>
      </c>
      <c r="BF9" s="31">
        <v>62153.0</v>
      </c>
      <c r="BG9" s="31">
        <v>26442.0</v>
      </c>
      <c r="BH9" s="31">
        <v>31475.0</v>
      </c>
      <c r="BI9" s="31">
        <v>103166.0</v>
      </c>
      <c r="BJ9" s="31">
        <v>152823.0</v>
      </c>
      <c r="BK9" s="31">
        <v>67743.0</v>
      </c>
      <c r="BL9" s="31">
        <v>41531.0</v>
      </c>
      <c r="BM9" s="31">
        <v>43549.0</v>
      </c>
      <c r="BN9" s="31">
        <v>77726.0</v>
      </c>
      <c r="BO9" s="31">
        <v>10321.0</v>
      </c>
      <c r="BP9" s="31">
        <v>34709.0</v>
      </c>
      <c r="BQ9" s="31">
        <v>10355.0</v>
      </c>
      <c r="BR9" s="31">
        <v>18935.0</v>
      </c>
      <c r="BS9" s="31">
        <v>74006.0</v>
      </c>
      <c r="BT9" s="31">
        <v>29760.0</v>
      </c>
      <c r="BU9" s="31">
        <v>92861.0</v>
      </c>
      <c r="BV9" s="31">
        <v>57825.0</v>
      </c>
      <c r="BW9" s="31">
        <v>63964.0</v>
      </c>
      <c r="BX9" s="31">
        <v>57896.0</v>
      </c>
      <c r="BY9" s="31">
        <v>48305.0</v>
      </c>
      <c r="BZ9" s="31">
        <v>33018.0</v>
      </c>
      <c r="CA9" s="31">
        <v>32069.0</v>
      </c>
      <c r="CB9" s="31">
        <v>13758.0</v>
      </c>
      <c r="CC9" s="31">
        <v>67441.0</v>
      </c>
      <c r="CD9" s="31">
        <v>48719.0</v>
      </c>
      <c r="CE9" s="31">
        <v>25953.0</v>
      </c>
      <c r="CF9" s="31">
        <v>6702.0</v>
      </c>
      <c r="CG9" s="31">
        <v>19119.0</v>
      </c>
      <c r="CH9" s="31">
        <v>5059.0</v>
      </c>
      <c r="CI9" s="31">
        <v>3913.0</v>
      </c>
      <c r="CJ9" s="31">
        <v>6484.0</v>
      </c>
      <c r="CK9" s="31">
        <v>801.0</v>
      </c>
      <c r="CL9" s="31">
        <v>447503.0</v>
      </c>
      <c r="CM9" s="31">
        <v>3956.0</v>
      </c>
      <c r="CN9" s="31">
        <v>5374.0</v>
      </c>
      <c r="CO9" s="31">
        <v>4004.0</v>
      </c>
      <c r="CP9" s="31">
        <v>7071.0</v>
      </c>
      <c r="CQ9" s="31">
        <v>3219.0</v>
      </c>
      <c r="CR9" s="31">
        <v>3166.0</v>
      </c>
      <c r="CS9" s="31">
        <v>3049.0</v>
      </c>
      <c r="CT9" s="31">
        <v>3693.0</v>
      </c>
      <c r="CU9" s="31">
        <v>3354.0</v>
      </c>
      <c r="CV9" s="31">
        <v>22091.0</v>
      </c>
      <c r="CW9" s="31">
        <v>2357.0</v>
      </c>
      <c r="CX9" s="31">
        <v>3297.0</v>
      </c>
      <c r="CY9" s="31">
        <v>3559.0</v>
      </c>
      <c r="CZ9" s="31">
        <v>3263.0</v>
      </c>
      <c r="DA9" s="31">
        <v>4329.0</v>
      </c>
      <c r="DB9" s="31">
        <v>4448.0</v>
      </c>
      <c r="DC9" s="31">
        <v>3019.0</v>
      </c>
      <c r="DD9" s="31">
        <v>14226.0</v>
      </c>
      <c r="DE9" s="31">
        <v>2769.0</v>
      </c>
      <c r="DF9" s="31">
        <v>4369.0</v>
      </c>
      <c r="DG9" s="31">
        <v>5205.0</v>
      </c>
      <c r="DH9" s="31">
        <v>250.0</v>
      </c>
      <c r="DI9" s="31">
        <v>4955.0</v>
      </c>
      <c r="DJ9" s="31">
        <v>4316.0</v>
      </c>
      <c r="DK9" s="31">
        <v>2925.0</v>
      </c>
      <c r="DL9" s="31">
        <v>7015.0</v>
      </c>
      <c r="DM9" s="31">
        <v>4438.0</v>
      </c>
      <c r="DN9" s="31">
        <v>3067.0</v>
      </c>
      <c r="DO9" s="31">
        <v>2567.0</v>
      </c>
      <c r="DP9" s="31">
        <v>17894.0</v>
      </c>
      <c r="DQ9" s="31">
        <v>1551.0</v>
      </c>
      <c r="DR9" s="31">
        <v>1484.0</v>
      </c>
      <c r="DS9" s="31">
        <v>18276.0</v>
      </c>
      <c r="DT9" s="31">
        <v>2839.0</v>
      </c>
      <c r="DU9" s="31">
        <v>5113.0</v>
      </c>
      <c r="DV9" s="31">
        <v>10617.0</v>
      </c>
      <c r="DW9" s="31">
        <v>5567.0</v>
      </c>
      <c r="DX9" s="31">
        <v>760.0</v>
      </c>
      <c r="DY9" s="31">
        <v>1501.0</v>
      </c>
      <c r="DZ9" s="31">
        <v>1396.0</v>
      </c>
      <c r="EA9" s="31">
        <v>1632.0</v>
      </c>
      <c r="EB9" s="31">
        <v>1987.0</v>
      </c>
      <c r="EC9" s="31">
        <v>9537.0</v>
      </c>
      <c r="ED9" s="31">
        <v>16634.0</v>
      </c>
      <c r="EE9" s="31">
        <v>2006.0</v>
      </c>
      <c r="EF9" s="31">
        <v>2708.0</v>
      </c>
      <c r="EG9" s="31">
        <v>10539.0</v>
      </c>
      <c r="EH9" s="31">
        <v>5386.0</v>
      </c>
      <c r="EI9" s="31">
        <v>4345.0</v>
      </c>
      <c r="EJ9" s="31">
        <v>9115.0</v>
      </c>
      <c r="EK9" s="31">
        <v>5833.0</v>
      </c>
      <c r="EL9" s="31">
        <v>7839.0</v>
      </c>
      <c r="EM9" s="31">
        <v>7547.0</v>
      </c>
      <c r="EN9" s="31">
        <v>4272.0</v>
      </c>
      <c r="EO9" s="31">
        <v>7240.0</v>
      </c>
      <c r="EP9" s="31">
        <v>7489.0</v>
      </c>
      <c r="EQ9" s="31">
        <v>3525.0</v>
      </c>
      <c r="ER9" s="31">
        <v>3469.0</v>
      </c>
      <c r="ES9" s="31">
        <v>12272.0</v>
      </c>
      <c r="ET9" s="31">
        <v>17340.0</v>
      </c>
      <c r="EU9" s="31">
        <v>8386.0</v>
      </c>
      <c r="EV9" s="31">
        <v>4526.0</v>
      </c>
      <c r="EW9" s="31">
        <v>4428.0</v>
      </c>
      <c r="EX9" s="31">
        <v>8923.0</v>
      </c>
      <c r="EY9" s="31">
        <v>1432.0</v>
      </c>
      <c r="EZ9" s="31">
        <v>4753.0</v>
      </c>
      <c r="FA9" s="31">
        <v>1859.0</v>
      </c>
      <c r="FB9" s="31">
        <v>2548.0</v>
      </c>
      <c r="FC9" s="31">
        <v>9280.0</v>
      </c>
      <c r="FD9" s="31">
        <v>4383.0</v>
      </c>
      <c r="FE9" s="31">
        <v>12028.0</v>
      </c>
      <c r="FF9" s="31">
        <v>7416.0</v>
      </c>
      <c r="FG9" s="31">
        <v>8758.0</v>
      </c>
      <c r="FH9" s="31">
        <v>6564.0</v>
      </c>
      <c r="FI9" s="31">
        <v>6003.0</v>
      </c>
      <c r="FJ9" s="31">
        <v>4153.0</v>
      </c>
      <c r="FK9" s="31">
        <v>4577.0</v>
      </c>
      <c r="FL9" s="31">
        <v>1646.0</v>
      </c>
      <c r="FM9" s="31">
        <v>6849.0</v>
      </c>
      <c r="FN9" s="31">
        <v>6046.0</v>
      </c>
      <c r="FO9" s="31">
        <v>3138.0</v>
      </c>
      <c r="FP9" s="31">
        <v>739.0</v>
      </c>
      <c r="FQ9" s="31">
        <v>2416.0</v>
      </c>
      <c r="FR9" s="31">
        <v>889.0</v>
      </c>
      <c r="FS9" s="31">
        <v>537.0</v>
      </c>
      <c r="FT9" s="31">
        <v>689.0</v>
      </c>
      <c r="FU9" s="31">
        <v>18.0</v>
      </c>
    </row>
    <row r="10">
      <c r="A10" s="30">
        <v>41944.0</v>
      </c>
      <c r="B10" s="31">
        <v>3978370.0</v>
      </c>
      <c r="C10" s="31">
        <v>36758.0</v>
      </c>
      <c r="D10" s="31">
        <v>43277.0</v>
      </c>
      <c r="E10" s="31">
        <v>31960.0</v>
      </c>
      <c r="F10" s="31">
        <v>61816.0</v>
      </c>
      <c r="G10" s="31">
        <v>27991.0</v>
      </c>
      <c r="H10" s="31">
        <v>27597.0</v>
      </c>
      <c r="I10" s="31">
        <v>26045.0</v>
      </c>
      <c r="J10" s="31">
        <v>29981.0</v>
      </c>
      <c r="K10" s="31">
        <v>28224.0</v>
      </c>
      <c r="L10" s="31">
        <v>200017.0</v>
      </c>
      <c r="M10" s="31">
        <v>19306.0</v>
      </c>
      <c r="N10" s="31">
        <v>28225.0</v>
      </c>
      <c r="O10" s="31">
        <v>31623.0</v>
      </c>
      <c r="P10" s="31">
        <v>38154.0</v>
      </c>
      <c r="Q10" s="31">
        <v>38707.0</v>
      </c>
      <c r="R10" s="31">
        <v>40605.0</v>
      </c>
      <c r="S10" s="31">
        <v>29563.0</v>
      </c>
      <c r="T10" s="31">
        <v>139866.0</v>
      </c>
      <c r="U10" s="31">
        <v>21428.0</v>
      </c>
      <c r="V10" s="31">
        <v>38690.0</v>
      </c>
      <c r="W10" s="31">
        <v>39854.0</v>
      </c>
      <c r="X10" s="31">
        <v>1998.0</v>
      </c>
      <c r="Y10" s="31">
        <v>37856.0</v>
      </c>
      <c r="Z10" s="31">
        <v>32901.0</v>
      </c>
      <c r="AA10" s="31">
        <v>25925.0</v>
      </c>
      <c r="AB10" s="31">
        <v>67095.0</v>
      </c>
      <c r="AC10" s="31">
        <v>39009.0</v>
      </c>
      <c r="AD10" s="31">
        <v>24386.0</v>
      </c>
      <c r="AE10" s="31">
        <v>24573.0</v>
      </c>
      <c r="AF10" s="31">
        <v>190370.0</v>
      </c>
      <c r="AG10" s="31">
        <v>13611.0</v>
      </c>
      <c r="AH10" s="31">
        <v>13011.0</v>
      </c>
      <c r="AI10" s="31">
        <v>147852.0</v>
      </c>
      <c r="AJ10" s="31">
        <v>27676.0</v>
      </c>
      <c r="AK10" s="31">
        <v>45703.0</v>
      </c>
      <c r="AL10" s="31">
        <v>94744.0</v>
      </c>
      <c r="AM10" s="31">
        <v>52450.0</v>
      </c>
      <c r="AN10" s="31">
        <v>6523.0</v>
      </c>
      <c r="AO10" s="31">
        <v>14139.0</v>
      </c>
      <c r="AP10" s="31">
        <v>12893.0</v>
      </c>
      <c r="AQ10" s="31">
        <v>15573.0</v>
      </c>
      <c r="AR10" s="31">
        <v>18561.0</v>
      </c>
      <c r="AS10" s="31">
        <v>83291.0</v>
      </c>
      <c r="AT10" s="31">
        <v>143414.0</v>
      </c>
      <c r="AU10" s="31">
        <v>19483.0</v>
      </c>
      <c r="AV10" s="31">
        <v>20217.0</v>
      </c>
      <c r="AW10" s="31">
        <v>90551.0</v>
      </c>
      <c r="AX10" s="31">
        <v>42099.0</v>
      </c>
      <c r="AY10" s="31">
        <v>36415.0</v>
      </c>
      <c r="AZ10" s="31">
        <v>79470.0</v>
      </c>
      <c r="BA10" s="31">
        <v>51340.0</v>
      </c>
      <c r="BB10" s="31">
        <v>69234.0</v>
      </c>
      <c r="BC10" s="31">
        <v>61518.0</v>
      </c>
      <c r="BD10" s="31">
        <v>36457.0</v>
      </c>
      <c r="BE10" s="31">
        <v>63379.0</v>
      </c>
      <c r="BF10" s="31">
        <v>68491.0</v>
      </c>
      <c r="BG10" s="31">
        <v>28867.0</v>
      </c>
      <c r="BH10" s="31">
        <v>34545.0</v>
      </c>
      <c r="BI10" s="31">
        <v>111967.0</v>
      </c>
      <c r="BJ10" s="31">
        <v>168764.0</v>
      </c>
      <c r="BK10" s="31">
        <v>75581.0</v>
      </c>
      <c r="BL10" s="31">
        <v>45445.0</v>
      </c>
      <c r="BM10" s="31">
        <v>47738.0</v>
      </c>
      <c r="BN10" s="31">
        <v>84812.0</v>
      </c>
      <c r="BO10" s="31">
        <v>11188.0</v>
      </c>
      <c r="BP10" s="31">
        <v>38355.0</v>
      </c>
      <c r="BQ10" s="31">
        <v>11480.0</v>
      </c>
      <c r="BR10" s="31">
        <v>21035.0</v>
      </c>
      <c r="BS10" s="31">
        <v>81079.0</v>
      </c>
      <c r="BT10" s="31">
        <v>33046.0</v>
      </c>
      <c r="BU10" s="31">
        <v>103070.0</v>
      </c>
      <c r="BV10" s="31">
        <v>64025.0</v>
      </c>
      <c r="BW10" s="31">
        <v>70090.0</v>
      </c>
      <c r="BX10" s="31">
        <v>62916.0</v>
      </c>
      <c r="BY10" s="31">
        <v>53346.0</v>
      </c>
      <c r="BZ10" s="31">
        <v>35732.0</v>
      </c>
      <c r="CA10" s="31">
        <v>35135.0</v>
      </c>
      <c r="CB10" s="31">
        <v>15094.0</v>
      </c>
      <c r="CC10" s="31">
        <v>73467.0</v>
      </c>
      <c r="CD10" s="31">
        <v>53748.0</v>
      </c>
      <c r="CE10" s="31">
        <v>28342.0</v>
      </c>
      <c r="CF10" s="31">
        <v>7292.0</v>
      </c>
      <c r="CG10" s="31">
        <v>21020.0</v>
      </c>
      <c r="CH10" s="31">
        <v>5582.0</v>
      </c>
      <c r="CI10" s="31">
        <v>4402.0</v>
      </c>
      <c r="CJ10" s="31">
        <v>7114.0</v>
      </c>
      <c r="CK10" s="31">
        <v>816.0</v>
      </c>
      <c r="CL10" s="31">
        <v>371781.0</v>
      </c>
      <c r="CM10" s="31">
        <v>3399.0</v>
      </c>
      <c r="CN10" s="31">
        <v>3960.0</v>
      </c>
      <c r="CO10" s="31">
        <v>3231.0</v>
      </c>
      <c r="CP10" s="31">
        <v>5648.0</v>
      </c>
      <c r="CQ10" s="31">
        <v>2540.0</v>
      </c>
      <c r="CR10" s="31">
        <v>2671.0</v>
      </c>
      <c r="CS10" s="31">
        <v>2296.0</v>
      </c>
      <c r="CT10" s="31">
        <v>3057.0</v>
      </c>
      <c r="CU10" s="31">
        <v>2723.0</v>
      </c>
      <c r="CV10" s="31">
        <v>19068.0</v>
      </c>
      <c r="CW10" s="31">
        <v>1724.0</v>
      </c>
      <c r="CX10" s="31">
        <v>2866.0</v>
      </c>
      <c r="CY10" s="31">
        <v>3351.0</v>
      </c>
      <c r="CZ10" s="31">
        <v>3942.0</v>
      </c>
      <c r="DA10" s="31">
        <v>3725.0</v>
      </c>
      <c r="DB10" s="31">
        <v>4056.0</v>
      </c>
      <c r="DC10" s="31">
        <v>2519.0</v>
      </c>
      <c r="DD10" s="31">
        <v>14021.0</v>
      </c>
      <c r="DE10" s="31">
        <v>2079.0</v>
      </c>
      <c r="DF10" s="31">
        <v>3466.0</v>
      </c>
      <c r="DG10" s="31">
        <v>3972.0</v>
      </c>
      <c r="DH10" s="31">
        <v>203.0</v>
      </c>
      <c r="DI10" s="31">
        <v>3769.0</v>
      </c>
      <c r="DJ10" s="31">
        <v>2981.0</v>
      </c>
      <c r="DK10" s="31">
        <v>2359.0</v>
      </c>
      <c r="DL10" s="31">
        <v>6194.0</v>
      </c>
      <c r="DM10" s="31">
        <v>3623.0</v>
      </c>
      <c r="DN10" s="31">
        <v>1796.0</v>
      </c>
      <c r="DO10" s="31">
        <v>2187.0</v>
      </c>
      <c r="DP10" s="31">
        <v>15949.0</v>
      </c>
      <c r="DQ10" s="31">
        <v>1482.0</v>
      </c>
      <c r="DR10" s="31">
        <v>1267.0</v>
      </c>
      <c r="DS10" s="31">
        <v>17554.0</v>
      </c>
      <c r="DT10" s="31">
        <v>2648.0</v>
      </c>
      <c r="DU10" s="31">
        <v>4453.0</v>
      </c>
      <c r="DV10" s="31">
        <v>9383.0</v>
      </c>
      <c r="DW10" s="31">
        <v>5546.0</v>
      </c>
      <c r="DX10" s="31">
        <v>666.0</v>
      </c>
      <c r="DY10" s="31">
        <v>1392.0</v>
      </c>
      <c r="DZ10" s="31">
        <v>1236.0</v>
      </c>
      <c r="EA10" s="31">
        <v>1454.0</v>
      </c>
      <c r="EB10" s="31">
        <v>1729.0</v>
      </c>
      <c r="EC10" s="31">
        <v>7635.0</v>
      </c>
      <c r="ED10" s="31">
        <v>13450.0</v>
      </c>
      <c r="EE10" s="31">
        <v>1706.0</v>
      </c>
      <c r="EF10" s="31">
        <v>2034.0</v>
      </c>
      <c r="EG10" s="31">
        <v>7946.0</v>
      </c>
      <c r="EH10" s="31">
        <v>4464.0</v>
      </c>
      <c r="EI10" s="31">
        <v>3563.0</v>
      </c>
      <c r="EJ10" s="31">
        <v>7496.0</v>
      </c>
      <c r="EK10" s="31">
        <v>4337.0</v>
      </c>
      <c r="EL10" s="31">
        <v>6256.0</v>
      </c>
      <c r="EM10" s="31">
        <v>5772.0</v>
      </c>
      <c r="EN10" s="31">
        <v>3656.0</v>
      </c>
      <c r="EO10" s="31">
        <v>6191.0</v>
      </c>
      <c r="EP10" s="31">
        <v>6338.0</v>
      </c>
      <c r="EQ10" s="31">
        <v>2425.0</v>
      </c>
      <c r="ER10" s="31">
        <v>3070.0</v>
      </c>
      <c r="ES10" s="31">
        <v>8801.0</v>
      </c>
      <c r="ET10" s="31">
        <v>15941.0</v>
      </c>
      <c r="EU10" s="31">
        <v>7838.0</v>
      </c>
      <c r="EV10" s="31">
        <v>3914.0</v>
      </c>
      <c r="EW10" s="31">
        <v>4189.0</v>
      </c>
      <c r="EX10" s="31">
        <v>7086.0</v>
      </c>
      <c r="EY10" s="31">
        <v>867.0</v>
      </c>
      <c r="EZ10" s="31">
        <v>3646.0</v>
      </c>
      <c r="FA10" s="31">
        <v>1125.0</v>
      </c>
      <c r="FB10" s="31">
        <v>2100.0</v>
      </c>
      <c r="FC10" s="31">
        <v>7073.0</v>
      </c>
      <c r="FD10" s="31">
        <v>3286.0</v>
      </c>
      <c r="FE10" s="31">
        <v>10209.0</v>
      </c>
      <c r="FF10" s="31">
        <v>6200.0</v>
      </c>
      <c r="FG10" s="31">
        <v>6126.0</v>
      </c>
      <c r="FH10" s="31">
        <v>5020.0</v>
      </c>
      <c r="FI10" s="31">
        <v>5041.0</v>
      </c>
      <c r="FJ10" s="31">
        <v>2714.0</v>
      </c>
      <c r="FK10" s="31">
        <v>3066.0</v>
      </c>
      <c r="FL10" s="31">
        <v>1336.0</v>
      </c>
      <c r="FM10" s="31">
        <v>6026.0</v>
      </c>
      <c r="FN10" s="31">
        <v>5029.0</v>
      </c>
      <c r="FO10" s="31">
        <v>2389.0</v>
      </c>
      <c r="FP10" s="31">
        <v>590.0</v>
      </c>
      <c r="FQ10" s="31">
        <v>1901.0</v>
      </c>
      <c r="FR10" s="31">
        <v>523.0</v>
      </c>
      <c r="FS10" s="31">
        <v>489.0</v>
      </c>
      <c r="FT10" s="31">
        <v>630.0</v>
      </c>
      <c r="FU10" s="31">
        <v>15.0</v>
      </c>
    </row>
    <row r="11">
      <c r="A11" s="30">
        <v>41974.0</v>
      </c>
      <c r="B11" s="31">
        <v>4363436.0</v>
      </c>
      <c r="C11" s="31">
        <v>40375.0</v>
      </c>
      <c r="D11" s="31">
        <v>47518.0</v>
      </c>
      <c r="E11" s="31">
        <v>35200.0</v>
      </c>
      <c r="F11" s="31">
        <v>67621.0</v>
      </c>
      <c r="G11" s="31">
        <v>30511.0</v>
      </c>
      <c r="H11" s="31">
        <v>30513.0</v>
      </c>
      <c r="I11" s="31">
        <v>28332.0</v>
      </c>
      <c r="J11" s="31">
        <v>32949.0</v>
      </c>
      <c r="K11" s="31">
        <v>31109.0</v>
      </c>
      <c r="L11" s="31">
        <v>222281.0</v>
      </c>
      <c r="M11" s="31">
        <v>21182.0</v>
      </c>
      <c r="N11" s="31">
        <v>31088.0</v>
      </c>
      <c r="O11" s="31">
        <v>34509.0</v>
      </c>
      <c r="P11" s="31">
        <v>41854.0</v>
      </c>
      <c r="Q11" s="31">
        <v>42761.0</v>
      </c>
      <c r="R11" s="31">
        <v>44586.0</v>
      </c>
      <c r="S11" s="31">
        <v>32490.0</v>
      </c>
      <c r="T11" s="31">
        <v>154701.0</v>
      </c>
      <c r="U11" s="31">
        <v>23702.0</v>
      </c>
      <c r="V11" s="31">
        <v>42234.0</v>
      </c>
      <c r="W11" s="31">
        <v>44254.0</v>
      </c>
      <c r="X11" s="31">
        <v>2211.0</v>
      </c>
      <c r="Y11" s="31">
        <v>42043.0</v>
      </c>
      <c r="Z11" s="31">
        <v>36218.0</v>
      </c>
      <c r="AA11" s="31">
        <v>28787.0</v>
      </c>
      <c r="AB11" s="31">
        <v>73564.0</v>
      </c>
      <c r="AC11" s="31">
        <v>42931.0</v>
      </c>
      <c r="AD11" s="31">
        <v>26611.0</v>
      </c>
      <c r="AE11" s="31">
        <v>26961.0</v>
      </c>
      <c r="AF11" s="31">
        <v>209176.0</v>
      </c>
      <c r="AG11" s="31">
        <v>14998.0</v>
      </c>
      <c r="AH11" s="31">
        <v>14250.0</v>
      </c>
      <c r="AI11" s="31">
        <v>164221.0</v>
      </c>
      <c r="AJ11" s="31">
        <v>31191.0</v>
      </c>
      <c r="AK11" s="31">
        <v>50493.0</v>
      </c>
      <c r="AL11" s="31">
        <v>103826.0</v>
      </c>
      <c r="AM11" s="31">
        <v>57962.0</v>
      </c>
      <c r="AN11" s="31">
        <v>7260.0</v>
      </c>
      <c r="AO11" s="31">
        <v>15608.0</v>
      </c>
      <c r="AP11" s="31">
        <v>14228.0</v>
      </c>
      <c r="AQ11" s="31">
        <v>17214.0</v>
      </c>
      <c r="AR11" s="31">
        <v>20542.0</v>
      </c>
      <c r="AS11" s="31">
        <v>91532.0</v>
      </c>
      <c r="AT11" s="31">
        <v>157614.0</v>
      </c>
      <c r="AU11" s="31">
        <v>21244.0</v>
      </c>
      <c r="AV11" s="31">
        <v>22561.0</v>
      </c>
      <c r="AW11" s="31">
        <v>99311.0</v>
      </c>
      <c r="AX11" s="31">
        <v>46799.0</v>
      </c>
      <c r="AY11" s="31">
        <v>40167.0</v>
      </c>
      <c r="AZ11" s="31">
        <v>86785.0</v>
      </c>
      <c r="BA11" s="31">
        <v>55602.0</v>
      </c>
      <c r="BB11" s="31">
        <v>76016.0</v>
      </c>
      <c r="BC11" s="31">
        <v>67525.0</v>
      </c>
      <c r="BD11" s="31">
        <v>39661.0</v>
      </c>
      <c r="BE11" s="31">
        <v>69699.0</v>
      </c>
      <c r="BF11" s="31">
        <v>74918.0</v>
      </c>
      <c r="BG11" s="31">
        <v>31448.0</v>
      </c>
      <c r="BH11" s="31">
        <v>37590.0</v>
      </c>
      <c r="BI11" s="31">
        <v>121806.0</v>
      </c>
      <c r="BJ11" s="31">
        <v>183230.0</v>
      </c>
      <c r="BK11" s="31">
        <v>82447.0</v>
      </c>
      <c r="BL11" s="31">
        <v>49320.0</v>
      </c>
      <c r="BM11" s="31">
        <v>51463.0</v>
      </c>
      <c r="BN11" s="31">
        <v>92791.0</v>
      </c>
      <c r="BO11" s="31">
        <v>12097.0</v>
      </c>
      <c r="BP11" s="31">
        <v>41846.0</v>
      </c>
      <c r="BQ11" s="31">
        <v>12564.0</v>
      </c>
      <c r="BR11" s="31">
        <v>23101.0</v>
      </c>
      <c r="BS11" s="31">
        <v>87830.0</v>
      </c>
      <c r="BT11" s="31">
        <v>36078.0</v>
      </c>
      <c r="BU11" s="31">
        <v>112573.0</v>
      </c>
      <c r="BV11" s="31">
        <v>70402.0</v>
      </c>
      <c r="BW11" s="31">
        <v>76063.0</v>
      </c>
      <c r="BX11" s="31">
        <v>67722.0</v>
      </c>
      <c r="BY11" s="31">
        <v>58309.0</v>
      </c>
      <c r="BZ11" s="31">
        <v>38518.0</v>
      </c>
      <c r="CA11" s="31">
        <v>38194.0</v>
      </c>
      <c r="CB11" s="31">
        <v>16368.0</v>
      </c>
      <c r="CC11" s="31">
        <v>79415.0</v>
      </c>
      <c r="CD11" s="31">
        <v>58382.0</v>
      </c>
      <c r="CE11" s="31">
        <v>31204.0</v>
      </c>
      <c r="CF11" s="31">
        <v>7998.0</v>
      </c>
      <c r="CG11" s="31">
        <v>23078.0</v>
      </c>
      <c r="CH11" s="31">
        <v>6007.0</v>
      </c>
      <c r="CI11" s="31">
        <v>4968.0</v>
      </c>
      <c r="CJ11" s="31">
        <v>7772.0</v>
      </c>
      <c r="CK11" s="31">
        <v>837.0</v>
      </c>
      <c r="CL11" s="31">
        <v>385066.0</v>
      </c>
      <c r="CM11" s="31">
        <v>3617.0</v>
      </c>
      <c r="CN11" s="31">
        <v>4241.0</v>
      </c>
      <c r="CO11" s="31">
        <v>3240.0</v>
      </c>
      <c r="CP11" s="31">
        <v>5805.0</v>
      </c>
      <c r="CQ11" s="31">
        <v>2520.0</v>
      </c>
      <c r="CR11" s="31">
        <v>2916.0</v>
      </c>
      <c r="CS11" s="31">
        <v>2287.0</v>
      </c>
      <c r="CT11" s="31">
        <v>2968.0</v>
      </c>
      <c r="CU11" s="31">
        <v>2885.0</v>
      </c>
      <c r="CV11" s="31">
        <v>22264.0</v>
      </c>
      <c r="CW11" s="31">
        <v>1876.0</v>
      </c>
      <c r="CX11" s="31">
        <v>2863.0</v>
      </c>
      <c r="CY11" s="31">
        <v>2886.0</v>
      </c>
      <c r="CZ11" s="31">
        <v>3700.0</v>
      </c>
      <c r="DA11" s="31">
        <v>4054.0</v>
      </c>
      <c r="DB11" s="31">
        <v>3981.0</v>
      </c>
      <c r="DC11" s="31">
        <v>2927.0</v>
      </c>
      <c r="DD11" s="31">
        <v>14835.0</v>
      </c>
      <c r="DE11" s="31">
        <v>2274.0</v>
      </c>
      <c r="DF11" s="31">
        <v>3544.0</v>
      </c>
      <c r="DG11" s="31">
        <v>4400.0</v>
      </c>
      <c r="DH11" s="31">
        <v>213.0</v>
      </c>
      <c r="DI11" s="31">
        <v>4187.0</v>
      </c>
      <c r="DJ11" s="31">
        <v>3317.0</v>
      </c>
      <c r="DK11" s="31">
        <v>2862.0</v>
      </c>
      <c r="DL11" s="31">
        <v>6469.0</v>
      </c>
      <c r="DM11" s="31">
        <v>3922.0</v>
      </c>
      <c r="DN11" s="31">
        <v>2225.0</v>
      </c>
      <c r="DO11" s="31">
        <v>2388.0</v>
      </c>
      <c r="DP11" s="31">
        <v>18806.0</v>
      </c>
      <c r="DQ11" s="31">
        <v>1387.0</v>
      </c>
      <c r="DR11" s="31">
        <v>1239.0</v>
      </c>
      <c r="DS11" s="31">
        <v>16369.0</v>
      </c>
      <c r="DT11" s="31">
        <v>3515.0</v>
      </c>
      <c r="DU11" s="31">
        <v>4790.0</v>
      </c>
      <c r="DV11" s="31">
        <v>9082.0</v>
      </c>
      <c r="DW11" s="31">
        <v>5512.0</v>
      </c>
      <c r="DX11" s="31">
        <v>737.0</v>
      </c>
      <c r="DY11" s="31">
        <v>1469.0</v>
      </c>
      <c r="DZ11" s="31">
        <v>1335.0</v>
      </c>
      <c r="EA11" s="31">
        <v>1641.0</v>
      </c>
      <c r="EB11" s="31">
        <v>1981.0</v>
      </c>
      <c r="EC11" s="31">
        <v>8241.0</v>
      </c>
      <c r="ED11" s="31">
        <v>14200.0</v>
      </c>
      <c r="EE11" s="31">
        <v>1761.0</v>
      </c>
      <c r="EF11" s="31">
        <v>2344.0</v>
      </c>
      <c r="EG11" s="31">
        <v>8760.0</v>
      </c>
      <c r="EH11" s="31">
        <v>4700.0</v>
      </c>
      <c r="EI11" s="31">
        <v>3752.0</v>
      </c>
      <c r="EJ11" s="31">
        <v>7315.0</v>
      </c>
      <c r="EK11" s="31">
        <v>4262.0</v>
      </c>
      <c r="EL11" s="31">
        <v>6782.0</v>
      </c>
      <c r="EM11" s="31">
        <v>6007.0</v>
      </c>
      <c r="EN11" s="31">
        <v>3204.0</v>
      </c>
      <c r="EO11" s="31">
        <v>6320.0</v>
      </c>
      <c r="EP11" s="31">
        <v>6427.0</v>
      </c>
      <c r="EQ11" s="31">
        <v>2581.0</v>
      </c>
      <c r="ER11" s="31">
        <v>3045.0</v>
      </c>
      <c r="ES11" s="31">
        <v>9839.0</v>
      </c>
      <c r="ET11" s="31">
        <v>14466.0</v>
      </c>
      <c r="EU11" s="31">
        <v>6866.0</v>
      </c>
      <c r="EV11" s="31">
        <v>3875.0</v>
      </c>
      <c r="EW11" s="31">
        <v>3725.0</v>
      </c>
      <c r="EX11" s="31">
        <v>7979.0</v>
      </c>
      <c r="EY11" s="31">
        <v>909.0</v>
      </c>
      <c r="EZ11" s="31">
        <v>3491.0</v>
      </c>
      <c r="FA11" s="31">
        <v>1084.0</v>
      </c>
      <c r="FB11" s="31">
        <v>2066.0</v>
      </c>
      <c r="FC11" s="31">
        <v>6751.0</v>
      </c>
      <c r="FD11" s="31">
        <v>3032.0</v>
      </c>
      <c r="FE11" s="31">
        <v>9503.0</v>
      </c>
      <c r="FF11" s="31">
        <v>6377.0</v>
      </c>
      <c r="FG11" s="31">
        <v>5973.0</v>
      </c>
      <c r="FH11" s="31">
        <v>4806.0</v>
      </c>
      <c r="FI11" s="31">
        <v>4963.0</v>
      </c>
      <c r="FJ11" s="31">
        <v>2786.0</v>
      </c>
      <c r="FK11" s="31">
        <v>3059.0</v>
      </c>
      <c r="FL11" s="31">
        <v>1274.0</v>
      </c>
      <c r="FM11" s="31">
        <v>5948.0</v>
      </c>
      <c r="FN11" s="31">
        <v>4634.0</v>
      </c>
      <c r="FO11" s="31">
        <v>2862.0</v>
      </c>
      <c r="FP11" s="31">
        <v>706.0</v>
      </c>
      <c r="FQ11" s="31">
        <v>2058.0</v>
      </c>
      <c r="FR11" s="31">
        <v>425.0</v>
      </c>
      <c r="FS11" s="31">
        <v>566.0</v>
      </c>
      <c r="FT11" s="31">
        <v>658.0</v>
      </c>
      <c r="FU11" s="31">
        <v>21.0</v>
      </c>
    </row>
    <row r="12">
      <c r="A12" s="30">
        <v>42064.0</v>
      </c>
      <c r="B12" s="31">
        <v>993128.0</v>
      </c>
      <c r="C12" s="31">
        <v>9501.0</v>
      </c>
      <c r="D12" s="31">
        <v>10443.0</v>
      </c>
      <c r="E12" s="31">
        <v>8344.0</v>
      </c>
      <c r="F12" s="31">
        <v>13531.0</v>
      </c>
      <c r="G12" s="31">
        <v>6610.0</v>
      </c>
      <c r="H12" s="31">
        <v>9030.0</v>
      </c>
      <c r="I12" s="31">
        <v>5728.0</v>
      </c>
      <c r="J12" s="31">
        <v>7476.0</v>
      </c>
      <c r="K12" s="31">
        <v>7929.0</v>
      </c>
      <c r="L12" s="31">
        <v>61767.0</v>
      </c>
      <c r="M12" s="31">
        <v>4916.0</v>
      </c>
      <c r="N12" s="31">
        <v>8061.0</v>
      </c>
      <c r="O12" s="31">
        <v>8903.0</v>
      </c>
      <c r="P12" s="31">
        <v>11020.0</v>
      </c>
      <c r="Q12" s="31">
        <v>10145.0</v>
      </c>
      <c r="R12" s="31">
        <v>10807.0</v>
      </c>
      <c r="S12" s="31">
        <v>7872.0</v>
      </c>
      <c r="T12" s="31">
        <v>36859.0</v>
      </c>
      <c r="U12" s="31">
        <v>5045.0</v>
      </c>
      <c r="V12" s="31">
        <v>9159.0</v>
      </c>
      <c r="W12" s="31">
        <v>9986.0</v>
      </c>
      <c r="X12" s="31">
        <v>492.0</v>
      </c>
      <c r="Y12" s="31">
        <v>9494.0</v>
      </c>
      <c r="Z12" s="31">
        <v>8427.0</v>
      </c>
      <c r="AA12" s="31">
        <v>6663.0</v>
      </c>
      <c r="AB12" s="31">
        <v>18255.0</v>
      </c>
      <c r="AC12" s="31">
        <v>8382.0</v>
      </c>
      <c r="AD12" s="31">
        <v>5142.0</v>
      </c>
      <c r="AE12" s="31">
        <v>6073.0</v>
      </c>
      <c r="AF12" s="31">
        <v>52354.0</v>
      </c>
      <c r="AG12" s="31">
        <v>3638.0</v>
      </c>
      <c r="AH12" s="31">
        <v>3527.0</v>
      </c>
      <c r="AI12" s="31">
        <v>33566.0</v>
      </c>
      <c r="AJ12" s="31">
        <v>8294.0</v>
      </c>
      <c r="AK12" s="31">
        <v>11853.0</v>
      </c>
      <c r="AL12" s="31">
        <v>24099.0</v>
      </c>
      <c r="AM12" s="31">
        <v>13974.0</v>
      </c>
      <c r="AN12" s="31">
        <v>1775.0</v>
      </c>
      <c r="AO12" s="31">
        <v>3580.0</v>
      </c>
      <c r="AP12" s="31">
        <v>3386.0</v>
      </c>
      <c r="AQ12" s="31">
        <v>4220.0</v>
      </c>
      <c r="AR12" s="31">
        <v>5167.0</v>
      </c>
      <c r="AS12" s="31">
        <v>20043.0</v>
      </c>
      <c r="AT12" s="31">
        <v>33239.0</v>
      </c>
      <c r="AU12" s="31">
        <v>4802.0</v>
      </c>
      <c r="AV12" s="31">
        <v>5480.0</v>
      </c>
      <c r="AW12" s="31">
        <v>22058.0</v>
      </c>
      <c r="AX12" s="31">
        <v>10528.0</v>
      </c>
      <c r="AY12" s="31">
        <v>10316.0</v>
      </c>
      <c r="AZ12" s="31">
        <v>19407.0</v>
      </c>
      <c r="BA12" s="31">
        <v>11497.0</v>
      </c>
      <c r="BB12" s="31">
        <v>17717.0</v>
      </c>
      <c r="BC12" s="31">
        <v>14433.0</v>
      </c>
      <c r="BD12" s="31">
        <v>8714.0</v>
      </c>
      <c r="BE12" s="31">
        <v>16741.0</v>
      </c>
      <c r="BF12" s="31">
        <v>16217.0</v>
      </c>
      <c r="BG12" s="31">
        <v>6972.0</v>
      </c>
      <c r="BH12" s="31">
        <v>7239.0</v>
      </c>
      <c r="BI12" s="31">
        <v>25690.0</v>
      </c>
      <c r="BJ12" s="31">
        <v>40423.0</v>
      </c>
      <c r="BK12" s="31">
        <v>18699.0</v>
      </c>
      <c r="BL12" s="31">
        <v>11227.0</v>
      </c>
      <c r="BM12" s="31">
        <v>10497.0</v>
      </c>
      <c r="BN12" s="31">
        <v>19611.0</v>
      </c>
      <c r="BO12" s="31">
        <v>2614.0</v>
      </c>
      <c r="BP12" s="31">
        <v>9213.0</v>
      </c>
      <c r="BQ12" s="31">
        <v>2807.0</v>
      </c>
      <c r="BR12" s="31">
        <v>5307.0</v>
      </c>
      <c r="BS12" s="31">
        <v>16665.0</v>
      </c>
      <c r="BT12" s="31">
        <v>7624.0</v>
      </c>
      <c r="BU12" s="31">
        <v>23244.0</v>
      </c>
      <c r="BV12" s="31">
        <v>14503.0</v>
      </c>
      <c r="BW12" s="31">
        <v>15413.0</v>
      </c>
      <c r="BX12" s="31">
        <v>15503.0</v>
      </c>
      <c r="BY12" s="31">
        <v>13217.0</v>
      </c>
      <c r="BZ12" s="31">
        <v>7051.0</v>
      </c>
      <c r="CA12" s="31">
        <v>8501.0</v>
      </c>
      <c r="CB12" s="31">
        <v>3471.0</v>
      </c>
      <c r="CC12" s="31">
        <v>17027.0</v>
      </c>
      <c r="CD12" s="31">
        <v>11666.0</v>
      </c>
      <c r="CE12" s="31">
        <v>6960.0</v>
      </c>
      <c r="CF12" s="31">
        <v>1668.0</v>
      </c>
      <c r="CG12" s="31">
        <v>4663.0</v>
      </c>
      <c r="CH12" s="31">
        <v>1192.0</v>
      </c>
      <c r="CI12" s="31">
        <v>908.0</v>
      </c>
      <c r="CJ12" s="31">
        <v>5958.0</v>
      </c>
      <c r="CK12" s="31">
        <v>1319.0</v>
      </c>
      <c r="CL12" s="31">
        <v>331042.667</v>
      </c>
      <c r="CM12" s="31">
        <v>3167.0</v>
      </c>
      <c r="CN12" s="31">
        <v>3481.0</v>
      </c>
      <c r="CO12" s="31">
        <v>2781.33333</v>
      </c>
      <c r="CP12" s="31">
        <v>4510.33333</v>
      </c>
      <c r="CQ12" s="31">
        <v>2203.33333</v>
      </c>
      <c r="CR12" s="31">
        <v>3010.0</v>
      </c>
      <c r="CS12" s="31">
        <v>1909.33333</v>
      </c>
      <c r="CT12" s="31">
        <v>2492.0</v>
      </c>
      <c r="CU12" s="31">
        <v>2643.0</v>
      </c>
      <c r="CV12" s="31">
        <v>20589.0</v>
      </c>
      <c r="CW12" s="31">
        <v>1638.66667</v>
      </c>
      <c r="CX12" s="31">
        <v>2687.0</v>
      </c>
      <c r="CY12" s="31">
        <v>2967.66667</v>
      </c>
      <c r="CZ12" s="31">
        <v>3673.33333</v>
      </c>
      <c r="DA12" s="31">
        <v>3381.66667</v>
      </c>
      <c r="DB12" s="31">
        <v>3602.33333</v>
      </c>
      <c r="DC12" s="31">
        <v>2624.0</v>
      </c>
      <c r="DD12" s="31">
        <v>12286.3333</v>
      </c>
      <c r="DE12" s="31">
        <v>1681.66667</v>
      </c>
      <c r="DF12" s="31">
        <v>3053.0</v>
      </c>
      <c r="DG12" s="31">
        <v>3328.66667</v>
      </c>
      <c r="DH12" s="31">
        <v>164.0</v>
      </c>
      <c r="DI12" s="31">
        <v>3164.66667</v>
      </c>
      <c r="DJ12" s="31">
        <v>2809.0</v>
      </c>
      <c r="DK12" s="31">
        <v>2221.0</v>
      </c>
      <c r="DL12" s="31">
        <v>6085.0</v>
      </c>
      <c r="DM12" s="31">
        <v>2794.0</v>
      </c>
      <c r="DN12" s="31">
        <v>1714.0</v>
      </c>
      <c r="DO12" s="31">
        <v>2024.33333</v>
      </c>
      <c r="DP12" s="31">
        <v>17451.3333</v>
      </c>
      <c r="DQ12" s="31">
        <v>1212.66667</v>
      </c>
      <c r="DR12" s="31">
        <v>1175.66667</v>
      </c>
      <c r="DS12" s="31">
        <v>11188.6667</v>
      </c>
      <c r="DT12" s="31">
        <v>2764.66667</v>
      </c>
      <c r="DU12" s="31">
        <v>3951.0</v>
      </c>
      <c r="DV12" s="31">
        <v>8033.0</v>
      </c>
      <c r="DW12" s="31">
        <v>4658.0</v>
      </c>
      <c r="DX12" s="31">
        <v>591.666667</v>
      </c>
      <c r="DY12" s="31">
        <v>1193.33333</v>
      </c>
      <c r="DZ12" s="31">
        <v>1128.66667</v>
      </c>
      <c r="EA12" s="31">
        <v>1406.66667</v>
      </c>
      <c r="EB12" s="31">
        <v>1722.33333</v>
      </c>
      <c r="EC12" s="31">
        <v>6681.0</v>
      </c>
      <c r="ED12" s="31">
        <v>11079.6667</v>
      </c>
      <c r="EE12" s="31">
        <v>1600.66667</v>
      </c>
      <c r="EF12" s="31">
        <v>1826.66667</v>
      </c>
      <c r="EG12" s="31">
        <v>7352.66667</v>
      </c>
      <c r="EH12" s="31">
        <v>3509.33333</v>
      </c>
      <c r="EI12" s="31">
        <v>3438.66667</v>
      </c>
      <c r="EJ12" s="31">
        <v>6469.0</v>
      </c>
      <c r="EK12" s="31">
        <v>3832.33333</v>
      </c>
      <c r="EL12" s="31">
        <v>5905.66667</v>
      </c>
      <c r="EM12" s="31">
        <v>4811.0</v>
      </c>
      <c r="EN12" s="31">
        <v>2904.66667</v>
      </c>
      <c r="EO12" s="31">
        <v>5580.33333</v>
      </c>
      <c r="EP12" s="31">
        <v>5405.66667</v>
      </c>
      <c r="EQ12" s="31">
        <v>2324.0</v>
      </c>
      <c r="ER12" s="31">
        <v>2413.0</v>
      </c>
      <c r="ES12" s="31">
        <v>8563.33333</v>
      </c>
      <c r="ET12" s="31">
        <v>13474.3333</v>
      </c>
      <c r="EU12" s="31">
        <v>6233.0</v>
      </c>
      <c r="EV12" s="31">
        <v>3742.33333</v>
      </c>
      <c r="EW12" s="31">
        <v>3499.0</v>
      </c>
      <c r="EX12" s="31">
        <v>6537.0</v>
      </c>
      <c r="EY12" s="31">
        <v>871.333333</v>
      </c>
      <c r="EZ12" s="31">
        <v>3071.0</v>
      </c>
      <c r="FA12" s="31">
        <v>935.666667</v>
      </c>
      <c r="FB12" s="31">
        <v>1769.0</v>
      </c>
      <c r="FC12" s="31">
        <v>5555.0</v>
      </c>
      <c r="FD12" s="31">
        <v>2541.33333</v>
      </c>
      <c r="FE12" s="31">
        <v>7748.0</v>
      </c>
      <c r="FF12" s="31">
        <v>4834.33333</v>
      </c>
      <c r="FG12" s="31">
        <v>5137.66667</v>
      </c>
      <c r="FH12" s="31">
        <v>5167.66667</v>
      </c>
      <c r="FI12" s="31">
        <v>4405.66667</v>
      </c>
      <c r="FJ12" s="31">
        <v>2350.33333</v>
      </c>
      <c r="FK12" s="31">
        <v>2833.66667</v>
      </c>
      <c r="FL12" s="31">
        <v>1157.0</v>
      </c>
      <c r="FM12" s="31">
        <v>5675.66667</v>
      </c>
      <c r="FN12" s="31">
        <v>3888.66667</v>
      </c>
      <c r="FO12" s="31">
        <v>2320.0</v>
      </c>
      <c r="FP12" s="31">
        <v>556.0</v>
      </c>
      <c r="FQ12" s="31">
        <v>1554.33333</v>
      </c>
      <c r="FR12" s="31">
        <v>397.333333</v>
      </c>
      <c r="FS12" s="31">
        <v>302.666667</v>
      </c>
      <c r="FT12" s="31">
        <v>1986.0</v>
      </c>
      <c r="FU12" s="31">
        <v>439.666667</v>
      </c>
    </row>
    <row r="13">
      <c r="A13" s="30">
        <v>42095.0</v>
      </c>
      <c r="B13" s="31">
        <v>1324617.0</v>
      </c>
      <c r="C13" s="31">
        <v>12585.0</v>
      </c>
      <c r="D13" s="31">
        <v>13538.0</v>
      </c>
      <c r="E13" s="31">
        <v>10877.0</v>
      </c>
      <c r="F13" s="31">
        <v>17979.0</v>
      </c>
      <c r="G13" s="31">
        <v>8802.0</v>
      </c>
      <c r="H13" s="31">
        <v>11902.0</v>
      </c>
      <c r="I13" s="31">
        <v>7630.0</v>
      </c>
      <c r="J13" s="31">
        <v>9871.0</v>
      </c>
      <c r="K13" s="31">
        <v>10251.0</v>
      </c>
      <c r="L13" s="31">
        <v>80857.0</v>
      </c>
      <c r="M13" s="31">
        <v>6353.0</v>
      </c>
      <c r="N13" s="31">
        <v>10394.0</v>
      </c>
      <c r="O13" s="31">
        <v>11435.0</v>
      </c>
      <c r="P13" s="31">
        <v>14274.0</v>
      </c>
      <c r="Q13" s="31">
        <v>13410.0</v>
      </c>
      <c r="R13" s="31">
        <v>14455.0</v>
      </c>
      <c r="S13" s="31">
        <v>10347.0</v>
      </c>
      <c r="T13" s="31">
        <v>51004.0</v>
      </c>
      <c r="U13" s="31">
        <v>6629.0</v>
      </c>
      <c r="V13" s="31">
        <v>12172.0</v>
      </c>
      <c r="W13" s="31">
        <v>13361.0</v>
      </c>
      <c r="X13" s="31">
        <v>653.0</v>
      </c>
      <c r="Y13" s="31">
        <v>12708.0</v>
      </c>
      <c r="Z13" s="31">
        <v>11173.0</v>
      </c>
      <c r="AA13" s="31">
        <v>9113.0</v>
      </c>
      <c r="AB13" s="31">
        <v>24146.0</v>
      </c>
      <c r="AC13" s="31">
        <v>11594.0</v>
      </c>
      <c r="AD13" s="31">
        <v>6794.0</v>
      </c>
      <c r="AE13" s="31">
        <v>8145.0</v>
      </c>
      <c r="AF13" s="31">
        <v>68073.0</v>
      </c>
      <c r="AG13" s="31">
        <v>4833.0</v>
      </c>
      <c r="AH13" s="31">
        <v>4704.0</v>
      </c>
      <c r="AI13" s="31">
        <v>44961.0</v>
      </c>
      <c r="AJ13" s="31">
        <v>10786.0</v>
      </c>
      <c r="AK13" s="31">
        <v>15898.0</v>
      </c>
      <c r="AL13" s="31">
        <v>32546.0</v>
      </c>
      <c r="AM13" s="31">
        <v>18801.0</v>
      </c>
      <c r="AN13" s="31">
        <v>2369.0</v>
      </c>
      <c r="AO13" s="31">
        <v>4804.0</v>
      </c>
      <c r="AP13" s="31">
        <v>4667.0</v>
      </c>
      <c r="AQ13" s="31">
        <v>5662.0</v>
      </c>
      <c r="AR13" s="31">
        <v>7030.0</v>
      </c>
      <c r="AS13" s="31">
        <v>26673.0</v>
      </c>
      <c r="AT13" s="31">
        <v>45027.0</v>
      </c>
      <c r="AU13" s="31">
        <v>6330.0</v>
      </c>
      <c r="AV13" s="31">
        <v>7219.0</v>
      </c>
      <c r="AW13" s="31">
        <v>28955.0</v>
      </c>
      <c r="AX13" s="31">
        <v>13806.0</v>
      </c>
      <c r="AY13" s="31">
        <v>13972.0</v>
      </c>
      <c r="AZ13" s="31">
        <v>25888.0</v>
      </c>
      <c r="BA13" s="31">
        <v>15781.0</v>
      </c>
      <c r="BB13" s="31">
        <v>23737.0</v>
      </c>
      <c r="BC13" s="31">
        <v>19057.0</v>
      </c>
      <c r="BD13" s="31">
        <v>11520.0</v>
      </c>
      <c r="BE13" s="31">
        <v>22670.0</v>
      </c>
      <c r="BF13" s="31">
        <v>21533.0</v>
      </c>
      <c r="BG13" s="31">
        <v>9422.0</v>
      </c>
      <c r="BH13" s="31">
        <v>9620.0</v>
      </c>
      <c r="BI13" s="31">
        <v>34367.0</v>
      </c>
      <c r="BJ13" s="31">
        <v>53656.0</v>
      </c>
      <c r="BK13" s="31">
        <v>25075.0</v>
      </c>
      <c r="BL13" s="31">
        <v>14700.0</v>
      </c>
      <c r="BM13" s="31">
        <v>13881.0</v>
      </c>
      <c r="BN13" s="31">
        <v>26170.0</v>
      </c>
      <c r="BO13" s="31">
        <v>3539.0</v>
      </c>
      <c r="BP13" s="31">
        <v>12312.0</v>
      </c>
      <c r="BQ13" s="31">
        <v>3537.0</v>
      </c>
      <c r="BR13" s="31">
        <v>7049.0</v>
      </c>
      <c r="BS13" s="31">
        <v>22730.0</v>
      </c>
      <c r="BT13" s="31">
        <v>10099.0</v>
      </c>
      <c r="BU13" s="31">
        <v>32030.0</v>
      </c>
      <c r="BV13" s="31">
        <v>19515.0</v>
      </c>
      <c r="BW13" s="31">
        <v>20503.0</v>
      </c>
      <c r="BX13" s="31">
        <v>20412.0</v>
      </c>
      <c r="BY13" s="31">
        <v>17609.0</v>
      </c>
      <c r="BZ13" s="31">
        <v>9510.0</v>
      </c>
      <c r="CA13" s="31">
        <v>11291.0</v>
      </c>
      <c r="CB13" s="31">
        <v>4646.0</v>
      </c>
      <c r="CC13" s="31">
        <v>23693.0</v>
      </c>
      <c r="CD13" s="31">
        <v>15705.0</v>
      </c>
      <c r="CE13" s="31">
        <v>9513.0</v>
      </c>
      <c r="CF13" s="31">
        <v>2171.0</v>
      </c>
      <c r="CG13" s="31">
        <v>6417.0</v>
      </c>
      <c r="CH13" s="31">
        <v>1562.0</v>
      </c>
      <c r="CI13" s="31">
        <v>1235.0</v>
      </c>
      <c r="CJ13" s="31">
        <v>8022.0</v>
      </c>
      <c r="CK13" s="31">
        <v>1889.0</v>
      </c>
      <c r="CL13" s="31">
        <v>331489.0</v>
      </c>
      <c r="CM13" s="31">
        <v>3084.0</v>
      </c>
      <c r="CN13" s="31">
        <v>3095.0</v>
      </c>
      <c r="CO13" s="31">
        <v>2533.0</v>
      </c>
      <c r="CP13" s="31">
        <v>4448.0</v>
      </c>
      <c r="CQ13" s="31">
        <v>2192.0</v>
      </c>
      <c r="CR13" s="31">
        <v>2872.0</v>
      </c>
      <c r="CS13" s="31">
        <v>1902.0</v>
      </c>
      <c r="CT13" s="31">
        <v>2395.0</v>
      </c>
      <c r="CU13" s="31">
        <v>2322.0</v>
      </c>
      <c r="CV13" s="31">
        <v>19090.0</v>
      </c>
      <c r="CW13" s="31">
        <v>1437.0</v>
      </c>
      <c r="CX13" s="31">
        <v>2333.0</v>
      </c>
      <c r="CY13" s="31">
        <v>2532.0</v>
      </c>
      <c r="CZ13" s="31">
        <v>3254.0</v>
      </c>
      <c r="DA13" s="31">
        <v>3265.0</v>
      </c>
      <c r="DB13" s="31">
        <v>3648.0</v>
      </c>
      <c r="DC13" s="31">
        <v>2475.0</v>
      </c>
      <c r="DD13" s="31">
        <v>14145.0</v>
      </c>
      <c r="DE13" s="31">
        <v>1584.0</v>
      </c>
      <c r="DF13" s="31">
        <v>3013.0</v>
      </c>
      <c r="DG13" s="31">
        <v>3375.0</v>
      </c>
      <c r="DH13" s="31">
        <v>161.0</v>
      </c>
      <c r="DI13" s="31">
        <v>3214.0</v>
      </c>
      <c r="DJ13" s="31">
        <v>2746.0</v>
      </c>
      <c r="DK13" s="31">
        <v>2450.0</v>
      </c>
      <c r="DL13" s="31">
        <v>5891.0</v>
      </c>
      <c r="DM13" s="31">
        <v>3212.0</v>
      </c>
      <c r="DN13" s="31">
        <v>1652.0</v>
      </c>
      <c r="DO13" s="31">
        <v>2072.0</v>
      </c>
      <c r="DP13" s="31">
        <v>15719.0</v>
      </c>
      <c r="DQ13" s="31">
        <v>1195.0</v>
      </c>
      <c r="DR13" s="31">
        <v>1177.0</v>
      </c>
      <c r="DS13" s="31">
        <v>11395.0</v>
      </c>
      <c r="DT13" s="31">
        <v>2492.0</v>
      </c>
      <c r="DU13" s="31">
        <v>4045.0</v>
      </c>
      <c r="DV13" s="31">
        <v>8447.0</v>
      </c>
      <c r="DW13" s="31">
        <v>4827.0</v>
      </c>
      <c r="DX13" s="31">
        <v>594.0</v>
      </c>
      <c r="DY13" s="31">
        <v>1224.0</v>
      </c>
      <c r="DZ13" s="31">
        <v>1281.0</v>
      </c>
      <c r="EA13" s="31">
        <v>1442.0</v>
      </c>
      <c r="EB13" s="31">
        <v>1863.0</v>
      </c>
      <c r="EC13" s="31">
        <v>6630.0</v>
      </c>
      <c r="ED13" s="31">
        <v>11788.0</v>
      </c>
      <c r="EE13" s="31">
        <v>1528.0</v>
      </c>
      <c r="EF13" s="31">
        <v>1739.0</v>
      </c>
      <c r="EG13" s="31">
        <v>6897.0</v>
      </c>
      <c r="EH13" s="31">
        <v>3278.0</v>
      </c>
      <c r="EI13" s="31">
        <v>3656.0</v>
      </c>
      <c r="EJ13" s="31">
        <v>6481.0</v>
      </c>
      <c r="EK13" s="31">
        <v>4284.0</v>
      </c>
      <c r="EL13" s="31">
        <v>6020.0</v>
      </c>
      <c r="EM13" s="31">
        <v>4624.0</v>
      </c>
      <c r="EN13" s="31">
        <v>2806.0</v>
      </c>
      <c r="EO13" s="31">
        <v>5929.0</v>
      </c>
      <c r="EP13" s="31">
        <v>5316.0</v>
      </c>
      <c r="EQ13" s="31">
        <v>2450.0</v>
      </c>
      <c r="ER13" s="31">
        <v>2381.0</v>
      </c>
      <c r="ES13" s="31">
        <v>8677.0</v>
      </c>
      <c r="ET13" s="31">
        <v>13233.0</v>
      </c>
      <c r="EU13" s="31">
        <v>6376.0</v>
      </c>
      <c r="EV13" s="31">
        <v>3473.0</v>
      </c>
      <c r="EW13" s="31">
        <v>3384.0</v>
      </c>
      <c r="EX13" s="31">
        <v>6559.0</v>
      </c>
      <c r="EY13" s="31">
        <v>925.0</v>
      </c>
      <c r="EZ13" s="31">
        <v>3099.0</v>
      </c>
      <c r="FA13" s="31">
        <v>730.0</v>
      </c>
      <c r="FB13" s="31">
        <v>1742.0</v>
      </c>
      <c r="FC13" s="31">
        <v>6065.0</v>
      </c>
      <c r="FD13" s="31">
        <v>2475.0</v>
      </c>
      <c r="FE13" s="31">
        <v>8786.0</v>
      </c>
      <c r="FF13" s="31">
        <v>5012.0</v>
      </c>
      <c r="FG13" s="31">
        <v>5090.0</v>
      </c>
      <c r="FH13" s="31">
        <v>4909.0</v>
      </c>
      <c r="FI13" s="31">
        <v>4392.0</v>
      </c>
      <c r="FJ13" s="31">
        <v>2459.0</v>
      </c>
      <c r="FK13" s="31">
        <v>2790.0</v>
      </c>
      <c r="FL13" s="31">
        <v>1175.0</v>
      </c>
      <c r="FM13" s="31">
        <v>6666.0</v>
      </c>
      <c r="FN13" s="31">
        <v>4039.0</v>
      </c>
      <c r="FO13" s="31">
        <v>2553.0</v>
      </c>
      <c r="FP13" s="31">
        <v>503.0</v>
      </c>
      <c r="FQ13" s="31">
        <v>1754.0</v>
      </c>
      <c r="FR13" s="31">
        <v>370.0</v>
      </c>
      <c r="FS13" s="31">
        <v>327.0</v>
      </c>
      <c r="FT13" s="31">
        <v>2064.0</v>
      </c>
      <c r="FU13" s="31">
        <v>570.0</v>
      </c>
    </row>
    <row r="14">
      <c r="A14" s="30">
        <v>42125.0</v>
      </c>
      <c r="B14" s="31">
        <v>1610705.0</v>
      </c>
      <c r="C14" s="31">
        <v>15233.0</v>
      </c>
      <c r="D14" s="31">
        <v>16377.0</v>
      </c>
      <c r="E14" s="31">
        <v>13151.0</v>
      </c>
      <c r="F14" s="31">
        <v>21824.0</v>
      </c>
      <c r="G14" s="31">
        <v>10750.0</v>
      </c>
      <c r="H14" s="31">
        <v>14424.0</v>
      </c>
      <c r="I14" s="31">
        <v>9206.0</v>
      </c>
      <c r="J14" s="31">
        <v>12038.0</v>
      </c>
      <c r="K14" s="31">
        <v>12462.0</v>
      </c>
      <c r="L14" s="31">
        <v>97251.0</v>
      </c>
      <c r="M14" s="31">
        <v>7554.0</v>
      </c>
      <c r="N14" s="31">
        <v>12441.0</v>
      </c>
      <c r="O14" s="31">
        <v>13612.0</v>
      </c>
      <c r="P14" s="31">
        <v>16979.0</v>
      </c>
      <c r="Q14" s="31">
        <v>16330.0</v>
      </c>
      <c r="R14" s="31">
        <v>17413.0</v>
      </c>
      <c r="S14" s="31">
        <v>12521.0</v>
      </c>
      <c r="T14" s="31">
        <v>63239.0</v>
      </c>
      <c r="U14" s="31">
        <v>7896.0</v>
      </c>
      <c r="V14" s="31">
        <v>14704.0</v>
      </c>
      <c r="W14" s="31">
        <v>16330.0</v>
      </c>
      <c r="X14" s="31">
        <v>782.0</v>
      </c>
      <c r="Y14" s="31">
        <v>15548.0</v>
      </c>
      <c r="Z14" s="31">
        <v>13378.0</v>
      </c>
      <c r="AA14" s="31">
        <v>11142.0</v>
      </c>
      <c r="AB14" s="31">
        <v>29830.0</v>
      </c>
      <c r="AC14" s="31">
        <v>14654.0</v>
      </c>
      <c r="AD14" s="31">
        <v>8168.0</v>
      </c>
      <c r="AE14" s="31">
        <v>9961.0</v>
      </c>
      <c r="AF14" s="31">
        <v>83788.0</v>
      </c>
      <c r="AG14" s="31">
        <v>5948.0</v>
      </c>
      <c r="AH14" s="31">
        <v>5686.0</v>
      </c>
      <c r="AI14" s="31">
        <v>55253.0</v>
      </c>
      <c r="AJ14" s="31">
        <v>12825.0</v>
      </c>
      <c r="AK14" s="31">
        <v>19489.0</v>
      </c>
      <c r="AL14" s="31">
        <v>39563.0</v>
      </c>
      <c r="AM14" s="31">
        <v>22572.0</v>
      </c>
      <c r="AN14" s="31">
        <v>2824.0</v>
      </c>
      <c r="AO14" s="31">
        <v>5883.0</v>
      </c>
      <c r="AP14" s="31">
        <v>5542.0</v>
      </c>
      <c r="AQ14" s="31">
        <v>6923.0</v>
      </c>
      <c r="AR14" s="31">
        <v>8411.0</v>
      </c>
      <c r="AS14" s="31">
        <v>32534.0</v>
      </c>
      <c r="AT14" s="31">
        <v>53931.0</v>
      </c>
      <c r="AU14" s="31">
        <v>7557.0</v>
      </c>
      <c r="AV14" s="31">
        <v>8640.0</v>
      </c>
      <c r="AW14" s="31">
        <v>34244.0</v>
      </c>
      <c r="AX14" s="31">
        <v>16411.0</v>
      </c>
      <c r="AY14" s="31">
        <v>16746.0</v>
      </c>
      <c r="AZ14" s="31">
        <v>31569.0</v>
      </c>
      <c r="BA14" s="31">
        <v>19306.0</v>
      </c>
      <c r="BB14" s="31">
        <v>28642.0</v>
      </c>
      <c r="BC14" s="31">
        <v>22964.0</v>
      </c>
      <c r="BD14" s="31">
        <v>13910.0</v>
      </c>
      <c r="BE14" s="31">
        <v>27785.0</v>
      </c>
      <c r="BF14" s="31">
        <v>25907.0</v>
      </c>
      <c r="BG14" s="31">
        <v>11445.0</v>
      </c>
      <c r="BH14" s="31">
        <v>11836.0</v>
      </c>
      <c r="BI14" s="31">
        <v>41645.0</v>
      </c>
      <c r="BJ14" s="31">
        <v>65361.0</v>
      </c>
      <c r="BK14" s="31">
        <v>30581.0</v>
      </c>
      <c r="BL14" s="31">
        <v>17964.0</v>
      </c>
      <c r="BM14" s="31">
        <v>16816.0</v>
      </c>
      <c r="BN14" s="31">
        <v>31869.0</v>
      </c>
      <c r="BO14" s="31">
        <v>4209.0</v>
      </c>
      <c r="BP14" s="31">
        <v>15556.0</v>
      </c>
      <c r="BQ14" s="31">
        <v>4127.0</v>
      </c>
      <c r="BR14" s="31">
        <v>8615.0</v>
      </c>
      <c r="BS14" s="31">
        <v>28164.0</v>
      </c>
      <c r="BT14" s="31">
        <v>12313.0</v>
      </c>
      <c r="BU14" s="31">
        <v>38993.0</v>
      </c>
      <c r="BV14" s="31">
        <v>23767.0</v>
      </c>
      <c r="BW14" s="31">
        <v>25176.0</v>
      </c>
      <c r="BX14" s="31">
        <v>24652.0</v>
      </c>
      <c r="BY14" s="31">
        <v>21407.0</v>
      </c>
      <c r="BZ14" s="31">
        <v>11783.0</v>
      </c>
      <c r="CA14" s="31">
        <v>13440.0</v>
      </c>
      <c r="CB14" s="31">
        <v>5728.0</v>
      </c>
      <c r="CC14" s="31">
        <v>29635.0</v>
      </c>
      <c r="CD14" s="31">
        <v>19537.0</v>
      </c>
      <c r="CE14" s="31">
        <v>11502.0</v>
      </c>
      <c r="CF14" s="31">
        <v>2578.0</v>
      </c>
      <c r="CG14" s="31">
        <v>7926.0</v>
      </c>
      <c r="CH14" s="31">
        <v>1891.0</v>
      </c>
      <c r="CI14" s="31">
        <v>1560.0</v>
      </c>
      <c r="CJ14" s="31">
        <v>9872.0</v>
      </c>
      <c r="CK14" s="31">
        <v>2397.0</v>
      </c>
      <c r="CL14" s="31">
        <v>286088.0</v>
      </c>
      <c r="CM14" s="31">
        <v>2648.0</v>
      </c>
      <c r="CN14" s="31">
        <v>2839.0</v>
      </c>
      <c r="CO14" s="31">
        <v>2274.0</v>
      </c>
      <c r="CP14" s="31">
        <v>3845.0</v>
      </c>
      <c r="CQ14" s="31">
        <v>1948.0</v>
      </c>
      <c r="CR14" s="31">
        <v>2522.0</v>
      </c>
      <c r="CS14" s="31">
        <v>1576.0</v>
      </c>
      <c r="CT14" s="31">
        <v>2167.0</v>
      </c>
      <c r="CU14" s="31">
        <v>2211.0</v>
      </c>
      <c r="CV14" s="31">
        <v>16394.0</v>
      </c>
      <c r="CW14" s="31">
        <v>1201.0</v>
      </c>
      <c r="CX14" s="31">
        <v>2047.0</v>
      </c>
      <c r="CY14" s="31">
        <v>2177.0</v>
      </c>
      <c r="CZ14" s="31">
        <v>2705.0</v>
      </c>
      <c r="DA14" s="31">
        <v>2920.0</v>
      </c>
      <c r="DB14" s="31">
        <v>2958.0</v>
      </c>
      <c r="DC14" s="31">
        <v>2174.0</v>
      </c>
      <c r="DD14" s="31">
        <v>12235.0</v>
      </c>
      <c r="DE14" s="31">
        <v>1267.0</v>
      </c>
      <c r="DF14" s="31">
        <v>2532.0</v>
      </c>
      <c r="DG14" s="31">
        <v>2969.0</v>
      </c>
      <c r="DH14" s="31">
        <v>129.0</v>
      </c>
      <c r="DI14" s="31">
        <v>2840.0</v>
      </c>
      <c r="DJ14" s="31">
        <v>2205.0</v>
      </c>
      <c r="DK14" s="31">
        <v>2029.0</v>
      </c>
      <c r="DL14" s="31">
        <v>5684.0</v>
      </c>
      <c r="DM14" s="31">
        <v>3060.0</v>
      </c>
      <c r="DN14" s="31">
        <v>1374.0</v>
      </c>
      <c r="DO14" s="31">
        <v>1816.0</v>
      </c>
      <c r="DP14" s="31">
        <v>15715.0</v>
      </c>
      <c r="DQ14" s="31">
        <v>1115.0</v>
      </c>
      <c r="DR14" s="31">
        <v>982.0</v>
      </c>
      <c r="DS14" s="31">
        <v>10292.0</v>
      </c>
      <c r="DT14" s="31">
        <v>2039.0</v>
      </c>
      <c r="DU14" s="31">
        <v>3591.0</v>
      </c>
      <c r="DV14" s="31">
        <v>7017.0</v>
      </c>
      <c r="DW14" s="31">
        <v>3771.0</v>
      </c>
      <c r="DX14" s="31">
        <v>455.0</v>
      </c>
      <c r="DY14" s="31">
        <v>1079.0</v>
      </c>
      <c r="DZ14" s="31">
        <v>875.0</v>
      </c>
      <c r="EA14" s="31">
        <v>1261.0</v>
      </c>
      <c r="EB14" s="31">
        <v>1381.0</v>
      </c>
      <c r="EC14" s="31">
        <v>5861.0</v>
      </c>
      <c r="ED14" s="31">
        <v>8904.0</v>
      </c>
      <c r="EE14" s="31">
        <v>1227.0</v>
      </c>
      <c r="EF14" s="31">
        <v>1421.0</v>
      </c>
      <c r="EG14" s="31">
        <v>5289.0</v>
      </c>
      <c r="EH14" s="31">
        <v>2605.0</v>
      </c>
      <c r="EI14" s="31">
        <v>2774.0</v>
      </c>
      <c r="EJ14" s="31">
        <v>5681.0</v>
      </c>
      <c r="EK14" s="31">
        <v>3525.0</v>
      </c>
      <c r="EL14" s="31">
        <v>4905.0</v>
      </c>
      <c r="EM14" s="31">
        <v>3907.0</v>
      </c>
      <c r="EN14" s="31">
        <v>2390.0</v>
      </c>
      <c r="EO14" s="31">
        <v>5115.0</v>
      </c>
      <c r="EP14" s="31">
        <v>4374.0</v>
      </c>
      <c r="EQ14" s="31">
        <v>2023.0</v>
      </c>
      <c r="ER14" s="31">
        <v>2216.0</v>
      </c>
      <c r="ES14" s="31">
        <v>7278.0</v>
      </c>
      <c r="ET14" s="31">
        <v>11705.0</v>
      </c>
      <c r="EU14" s="31">
        <v>5506.0</v>
      </c>
      <c r="EV14" s="31">
        <v>3264.0</v>
      </c>
      <c r="EW14" s="31">
        <v>2935.0</v>
      </c>
      <c r="EX14" s="31">
        <v>5699.0</v>
      </c>
      <c r="EY14" s="31">
        <v>670.0</v>
      </c>
      <c r="EZ14" s="31">
        <v>3244.0</v>
      </c>
      <c r="FA14" s="31">
        <v>590.0</v>
      </c>
      <c r="FB14" s="31">
        <v>1566.0</v>
      </c>
      <c r="FC14" s="31">
        <v>5434.0</v>
      </c>
      <c r="FD14" s="31">
        <v>2214.0</v>
      </c>
      <c r="FE14" s="31">
        <v>6963.0</v>
      </c>
      <c r="FF14" s="31">
        <v>4252.0</v>
      </c>
      <c r="FG14" s="31">
        <v>4673.0</v>
      </c>
      <c r="FH14" s="31">
        <v>4240.0</v>
      </c>
      <c r="FI14" s="31">
        <v>3798.0</v>
      </c>
      <c r="FJ14" s="31">
        <v>2273.0</v>
      </c>
      <c r="FK14" s="31">
        <v>2149.0</v>
      </c>
      <c r="FL14" s="31">
        <v>1082.0</v>
      </c>
      <c r="FM14" s="31">
        <v>5942.0</v>
      </c>
      <c r="FN14" s="31">
        <v>3832.0</v>
      </c>
      <c r="FO14" s="31">
        <v>1989.0</v>
      </c>
      <c r="FP14" s="31">
        <v>407.0</v>
      </c>
      <c r="FQ14" s="31">
        <v>1509.0</v>
      </c>
      <c r="FR14" s="31">
        <v>329.0</v>
      </c>
      <c r="FS14" s="31">
        <v>325.0</v>
      </c>
      <c r="FT14" s="31">
        <v>1850.0</v>
      </c>
      <c r="FU14" s="31">
        <v>508.0</v>
      </c>
    </row>
    <row r="15">
      <c r="A15" s="30">
        <v>42156.0</v>
      </c>
      <c r="B15" s="31">
        <v>2020683.0</v>
      </c>
      <c r="C15" s="31">
        <v>19449.0</v>
      </c>
      <c r="D15" s="31">
        <v>20606.0</v>
      </c>
      <c r="E15" s="31">
        <v>16633.0</v>
      </c>
      <c r="F15" s="31">
        <v>28154.0</v>
      </c>
      <c r="G15" s="31">
        <v>13550.0</v>
      </c>
      <c r="H15" s="31">
        <v>17454.0</v>
      </c>
      <c r="I15" s="31">
        <v>11978.0</v>
      </c>
      <c r="J15" s="31">
        <v>14770.0</v>
      </c>
      <c r="K15" s="31">
        <v>14842.0</v>
      </c>
      <c r="L15" s="31">
        <v>116351.0</v>
      </c>
      <c r="M15" s="31">
        <v>9177.0</v>
      </c>
      <c r="N15" s="31">
        <v>15760.0</v>
      </c>
      <c r="O15" s="31">
        <v>17087.0</v>
      </c>
      <c r="P15" s="31">
        <v>20050.0</v>
      </c>
      <c r="Q15" s="31">
        <v>19669.0</v>
      </c>
      <c r="R15" s="31">
        <v>20667.0</v>
      </c>
      <c r="S15" s="31">
        <v>15739.0</v>
      </c>
      <c r="T15" s="31">
        <v>82370.0</v>
      </c>
      <c r="U15" s="31">
        <v>10473.0</v>
      </c>
      <c r="V15" s="31">
        <v>18833.0</v>
      </c>
      <c r="W15" s="31">
        <v>19945.0</v>
      </c>
      <c r="X15" s="31">
        <v>925.0</v>
      </c>
      <c r="Y15" s="31">
        <v>19020.0</v>
      </c>
      <c r="Z15" s="31">
        <v>17362.0</v>
      </c>
      <c r="AA15" s="31">
        <v>14060.0</v>
      </c>
      <c r="AB15" s="31">
        <v>35852.0</v>
      </c>
      <c r="AC15" s="31">
        <v>18575.0</v>
      </c>
      <c r="AD15" s="31">
        <v>9858.0</v>
      </c>
      <c r="AE15" s="31">
        <v>12239.0</v>
      </c>
      <c r="AF15" s="31">
        <v>102827.0</v>
      </c>
      <c r="AG15" s="31">
        <v>7042.0</v>
      </c>
      <c r="AH15" s="31">
        <v>6833.0</v>
      </c>
      <c r="AI15" s="31">
        <v>68374.0</v>
      </c>
      <c r="AJ15" s="31">
        <v>15465.0</v>
      </c>
      <c r="AK15" s="31">
        <v>23359.0</v>
      </c>
      <c r="AL15" s="31">
        <v>49322.0</v>
      </c>
      <c r="AM15" s="31">
        <v>26577.0</v>
      </c>
      <c r="AN15" s="31">
        <v>3248.0</v>
      </c>
      <c r="AO15" s="31">
        <v>6959.0</v>
      </c>
      <c r="AP15" s="31">
        <v>6591.0</v>
      </c>
      <c r="AQ15" s="31">
        <v>8187.0</v>
      </c>
      <c r="AR15" s="31">
        <v>9903.0</v>
      </c>
      <c r="AS15" s="31">
        <v>41060.0</v>
      </c>
      <c r="AT15" s="31">
        <v>69489.0</v>
      </c>
      <c r="AU15" s="31">
        <v>10362.0</v>
      </c>
      <c r="AV15" s="31">
        <v>10127.0</v>
      </c>
      <c r="AW15" s="31">
        <v>42326.0</v>
      </c>
      <c r="AX15" s="31">
        <v>21004.0</v>
      </c>
      <c r="AY15" s="31">
        <v>21004.0</v>
      </c>
      <c r="AZ15" s="31">
        <v>40359.0</v>
      </c>
      <c r="BA15" s="31">
        <v>24448.0</v>
      </c>
      <c r="BB15" s="31">
        <v>36556.0</v>
      </c>
      <c r="BC15" s="31">
        <v>27806.0</v>
      </c>
      <c r="BD15" s="31">
        <v>16352.0</v>
      </c>
      <c r="BE15" s="31">
        <v>35445.0</v>
      </c>
      <c r="BF15" s="31">
        <v>32353.0</v>
      </c>
      <c r="BG15" s="31">
        <v>14265.0</v>
      </c>
      <c r="BH15" s="31">
        <v>15331.0</v>
      </c>
      <c r="BI15" s="31">
        <v>53590.0</v>
      </c>
      <c r="BJ15" s="31">
        <v>79718.0</v>
      </c>
      <c r="BK15" s="31">
        <v>37140.0</v>
      </c>
      <c r="BL15" s="31">
        <v>21635.0</v>
      </c>
      <c r="BM15" s="31">
        <v>20943.0</v>
      </c>
      <c r="BN15" s="31">
        <v>40549.0</v>
      </c>
      <c r="BO15" s="31">
        <v>5028.0</v>
      </c>
      <c r="BP15" s="31">
        <v>19311.0</v>
      </c>
      <c r="BQ15" s="31">
        <v>4781.0</v>
      </c>
      <c r="BR15" s="31">
        <v>10639.0</v>
      </c>
      <c r="BS15" s="31">
        <v>37249.0</v>
      </c>
      <c r="BT15" s="31">
        <v>15247.0</v>
      </c>
      <c r="BU15" s="31">
        <v>51839.0</v>
      </c>
      <c r="BV15" s="31">
        <v>30873.0</v>
      </c>
      <c r="BW15" s="31">
        <v>32586.0</v>
      </c>
      <c r="BX15" s="31">
        <v>33030.0</v>
      </c>
      <c r="BY15" s="31">
        <v>27568.0</v>
      </c>
      <c r="BZ15" s="31">
        <v>16380.0</v>
      </c>
      <c r="CA15" s="31">
        <v>18690.0</v>
      </c>
      <c r="CB15" s="31">
        <v>7007.0</v>
      </c>
      <c r="CC15" s="31">
        <v>38979.0</v>
      </c>
      <c r="CD15" s="31">
        <v>26046.0</v>
      </c>
      <c r="CE15" s="31">
        <v>15310.0</v>
      </c>
      <c r="CF15" s="31">
        <v>3199.0</v>
      </c>
      <c r="CG15" s="31">
        <v>9738.0</v>
      </c>
      <c r="CH15" s="31">
        <v>2405.0</v>
      </c>
      <c r="CI15" s="31">
        <v>1952.0</v>
      </c>
      <c r="CJ15" s="31">
        <v>11541.0</v>
      </c>
      <c r="CK15" s="31">
        <v>2951.0</v>
      </c>
      <c r="CL15" s="31">
        <v>409978.0</v>
      </c>
      <c r="CM15" s="31">
        <v>4216.0</v>
      </c>
      <c r="CN15" s="31">
        <v>4229.0</v>
      </c>
      <c r="CO15" s="31">
        <v>3482.0</v>
      </c>
      <c r="CP15" s="31">
        <v>6330.0</v>
      </c>
      <c r="CQ15" s="31">
        <v>2800.0</v>
      </c>
      <c r="CR15" s="31">
        <v>3030.0</v>
      </c>
      <c r="CS15" s="31">
        <v>2772.0</v>
      </c>
      <c r="CT15" s="31">
        <v>2732.0</v>
      </c>
      <c r="CU15" s="31">
        <v>2380.0</v>
      </c>
      <c r="CV15" s="31">
        <v>19100.0</v>
      </c>
      <c r="CW15" s="31">
        <v>1623.0</v>
      </c>
      <c r="CX15" s="31">
        <v>3319.0</v>
      </c>
      <c r="CY15" s="31">
        <v>3475.0</v>
      </c>
      <c r="CZ15" s="31">
        <v>3071.0</v>
      </c>
      <c r="DA15" s="31">
        <v>3339.0</v>
      </c>
      <c r="DB15" s="31">
        <v>3254.0</v>
      </c>
      <c r="DC15" s="31">
        <v>3218.0</v>
      </c>
      <c r="DD15" s="31">
        <v>19131.0</v>
      </c>
      <c r="DE15" s="31">
        <v>2577.0</v>
      </c>
      <c r="DF15" s="31">
        <v>4129.0</v>
      </c>
      <c r="DG15" s="31">
        <v>3615.0</v>
      </c>
      <c r="DH15" s="31">
        <v>143.0</v>
      </c>
      <c r="DI15" s="31">
        <v>3472.0</v>
      </c>
      <c r="DJ15" s="31">
        <v>3984.0</v>
      </c>
      <c r="DK15" s="31">
        <v>2918.0</v>
      </c>
      <c r="DL15" s="31">
        <v>6022.0</v>
      </c>
      <c r="DM15" s="31">
        <v>3921.0</v>
      </c>
      <c r="DN15" s="31">
        <v>1690.0</v>
      </c>
      <c r="DO15" s="31">
        <v>2278.0</v>
      </c>
      <c r="DP15" s="31">
        <v>19039.0</v>
      </c>
      <c r="DQ15" s="31">
        <v>1094.0</v>
      </c>
      <c r="DR15" s="31">
        <v>1147.0</v>
      </c>
      <c r="DS15" s="31">
        <v>13121.0</v>
      </c>
      <c r="DT15" s="31">
        <v>2640.0</v>
      </c>
      <c r="DU15" s="31">
        <v>3870.0</v>
      </c>
      <c r="DV15" s="31">
        <v>9759.0</v>
      </c>
      <c r="DW15" s="31">
        <v>4005.0</v>
      </c>
      <c r="DX15" s="31">
        <v>424.0</v>
      </c>
      <c r="DY15" s="31">
        <v>1076.0</v>
      </c>
      <c r="DZ15" s="31">
        <v>1049.0</v>
      </c>
      <c r="EA15" s="31">
        <v>1264.0</v>
      </c>
      <c r="EB15" s="31">
        <v>1492.0</v>
      </c>
      <c r="EC15" s="31">
        <v>8526.0</v>
      </c>
      <c r="ED15" s="31">
        <v>15558.0</v>
      </c>
      <c r="EE15" s="31">
        <v>2805.0</v>
      </c>
      <c r="EF15" s="31">
        <v>1487.0</v>
      </c>
      <c r="EG15" s="31">
        <v>8082.0</v>
      </c>
      <c r="EH15" s="31">
        <v>4593.0</v>
      </c>
      <c r="EI15" s="31">
        <v>4258.0</v>
      </c>
      <c r="EJ15" s="31">
        <v>8790.0</v>
      </c>
      <c r="EK15" s="31">
        <v>5142.0</v>
      </c>
      <c r="EL15" s="31">
        <v>7914.0</v>
      </c>
      <c r="EM15" s="31">
        <v>4842.0</v>
      </c>
      <c r="EN15" s="31">
        <v>2442.0</v>
      </c>
      <c r="EO15" s="31">
        <v>7660.0</v>
      </c>
      <c r="EP15" s="31">
        <v>6446.0</v>
      </c>
      <c r="EQ15" s="31">
        <v>2820.0</v>
      </c>
      <c r="ER15" s="31">
        <v>3495.0</v>
      </c>
      <c r="ES15" s="31">
        <v>11945.0</v>
      </c>
      <c r="ET15" s="31">
        <v>14357.0</v>
      </c>
      <c r="EU15" s="31">
        <v>6559.0</v>
      </c>
      <c r="EV15" s="31">
        <v>3671.0</v>
      </c>
      <c r="EW15" s="31">
        <v>4127.0</v>
      </c>
      <c r="EX15" s="31">
        <v>8680.0</v>
      </c>
      <c r="EY15" s="31">
        <v>819.0</v>
      </c>
      <c r="EZ15" s="31">
        <v>3755.0</v>
      </c>
      <c r="FA15" s="31">
        <v>654.0</v>
      </c>
      <c r="FB15" s="31">
        <v>2024.0</v>
      </c>
      <c r="FC15" s="31">
        <v>9085.0</v>
      </c>
      <c r="FD15" s="31">
        <v>2934.0</v>
      </c>
      <c r="FE15" s="31">
        <v>12846.0</v>
      </c>
      <c r="FF15" s="31">
        <v>7106.0</v>
      </c>
      <c r="FG15" s="31">
        <v>7410.0</v>
      </c>
      <c r="FH15" s="31">
        <v>8378.0</v>
      </c>
      <c r="FI15" s="31">
        <v>6161.0</v>
      </c>
      <c r="FJ15" s="31">
        <v>4597.0</v>
      </c>
      <c r="FK15" s="31">
        <v>5250.0</v>
      </c>
      <c r="FL15" s="31">
        <v>1279.0</v>
      </c>
      <c r="FM15" s="31">
        <v>9344.0</v>
      </c>
      <c r="FN15" s="31">
        <v>6509.0</v>
      </c>
      <c r="FO15" s="31">
        <v>3808.0</v>
      </c>
      <c r="FP15" s="31">
        <v>621.0</v>
      </c>
      <c r="FQ15" s="31">
        <v>1812.0</v>
      </c>
      <c r="FR15" s="31">
        <v>514.0</v>
      </c>
      <c r="FS15" s="31">
        <v>392.0</v>
      </c>
      <c r="FT15" s="31">
        <v>1669.0</v>
      </c>
      <c r="FU15" s="31">
        <v>554.0</v>
      </c>
    </row>
    <row r="16">
      <c r="A16" s="30">
        <v>42186.0</v>
      </c>
      <c r="B16" s="31">
        <v>2415938.0</v>
      </c>
      <c r="C16" s="31">
        <v>23617.0</v>
      </c>
      <c r="D16" s="31">
        <v>24608.0</v>
      </c>
      <c r="E16" s="31">
        <v>19240.0</v>
      </c>
      <c r="F16" s="31">
        <v>33960.0</v>
      </c>
      <c r="G16" s="31">
        <v>16110.0</v>
      </c>
      <c r="H16" s="31">
        <v>20566.0</v>
      </c>
      <c r="I16" s="31">
        <v>14507.0</v>
      </c>
      <c r="J16" s="31">
        <v>17378.0</v>
      </c>
      <c r="K16" s="31">
        <v>17987.0</v>
      </c>
      <c r="L16" s="31">
        <v>135030.0</v>
      </c>
      <c r="M16" s="31">
        <v>12365.0</v>
      </c>
      <c r="N16" s="31">
        <v>18124.0</v>
      </c>
      <c r="O16" s="31">
        <v>20044.0</v>
      </c>
      <c r="P16" s="31">
        <v>23199.0</v>
      </c>
      <c r="Q16" s="31">
        <v>23470.0</v>
      </c>
      <c r="R16" s="31">
        <v>24561.0</v>
      </c>
      <c r="S16" s="31">
        <v>18359.0</v>
      </c>
      <c r="T16" s="31">
        <v>98023.0</v>
      </c>
      <c r="U16" s="31">
        <v>13033.0</v>
      </c>
      <c r="V16" s="31">
        <v>22248.0</v>
      </c>
      <c r="W16" s="31">
        <v>23810.0</v>
      </c>
      <c r="X16" s="31">
        <v>1061.0</v>
      </c>
      <c r="Y16" s="31">
        <v>22749.0</v>
      </c>
      <c r="Z16" s="31">
        <v>20383.0</v>
      </c>
      <c r="AA16" s="31">
        <v>16688.0</v>
      </c>
      <c r="AB16" s="31">
        <v>41901.0</v>
      </c>
      <c r="AC16" s="31">
        <v>22235.0</v>
      </c>
      <c r="AD16" s="31">
        <v>11881.0</v>
      </c>
      <c r="AE16" s="31">
        <v>15353.0</v>
      </c>
      <c r="AF16" s="31">
        <v>121413.0</v>
      </c>
      <c r="AG16" s="31">
        <v>8347.0</v>
      </c>
      <c r="AH16" s="31">
        <v>8341.0</v>
      </c>
      <c r="AI16" s="31">
        <v>82833.0</v>
      </c>
      <c r="AJ16" s="31">
        <v>18585.0</v>
      </c>
      <c r="AK16" s="31">
        <v>27650.0</v>
      </c>
      <c r="AL16" s="31">
        <v>59567.0</v>
      </c>
      <c r="AM16" s="31">
        <v>30716.0</v>
      </c>
      <c r="AN16" s="31">
        <v>3640.0</v>
      </c>
      <c r="AO16" s="31">
        <v>8140.0</v>
      </c>
      <c r="AP16" s="31">
        <v>7680.0</v>
      </c>
      <c r="AQ16" s="31">
        <v>9653.0</v>
      </c>
      <c r="AR16" s="31">
        <v>11427.0</v>
      </c>
      <c r="AS16" s="31">
        <v>48256.0</v>
      </c>
      <c r="AT16" s="31">
        <v>81485.0</v>
      </c>
      <c r="AU16" s="31">
        <v>12692.0</v>
      </c>
      <c r="AV16" s="31">
        <v>11932.0</v>
      </c>
      <c r="AW16" s="31">
        <v>51705.0</v>
      </c>
      <c r="AX16" s="31">
        <v>24737.0</v>
      </c>
      <c r="AY16" s="31">
        <v>24752.0</v>
      </c>
      <c r="AZ16" s="31">
        <v>48031.0</v>
      </c>
      <c r="BA16" s="31">
        <v>29684.0</v>
      </c>
      <c r="BB16" s="31">
        <v>43514.0</v>
      </c>
      <c r="BC16" s="31">
        <v>33427.0</v>
      </c>
      <c r="BD16" s="31">
        <v>19331.0</v>
      </c>
      <c r="BE16" s="31">
        <v>42329.0</v>
      </c>
      <c r="BF16" s="31">
        <v>39226.0</v>
      </c>
      <c r="BG16" s="31">
        <v>17150.0</v>
      </c>
      <c r="BH16" s="31">
        <v>18647.0</v>
      </c>
      <c r="BI16" s="31">
        <v>66768.0</v>
      </c>
      <c r="BJ16" s="31">
        <v>96321.0</v>
      </c>
      <c r="BK16" s="31">
        <v>45021.0</v>
      </c>
      <c r="BL16" s="31">
        <v>25978.0</v>
      </c>
      <c r="BM16" s="31">
        <v>25322.0</v>
      </c>
      <c r="BN16" s="31">
        <v>49950.0</v>
      </c>
      <c r="BO16" s="31">
        <v>6318.0</v>
      </c>
      <c r="BP16" s="31">
        <v>23843.0</v>
      </c>
      <c r="BQ16" s="31">
        <v>5459.0</v>
      </c>
      <c r="BR16" s="31">
        <v>12795.0</v>
      </c>
      <c r="BS16" s="31">
        <v>45266.0</v>
      </c>
      <c r="BT16" s="31">
        <v>18173.0</v>
      </c>
      <c r="BU16" s="31">
        <v>61874.0</v>
      </c>
      <c r="BV16" s="31">
        <v>36984.0</v>
      </c>
      <c r="BW16" s="31">
        <v>39391.0</v>
      </c>
      <c r="BX16" s="31">
        <v>40247.0</v>
      </c>
      <c r="BY16" s="31">
        <v>32582.0</v>
      </c>
      <c r="BZ16" s="31">
        <v>20791.0</v>
      </c>
      <c r="CA16" s="31">
        <v>22156.0</v>
      </c>
      <c r="CB16" s="31">
        <v>8355.0</v>
      </c>
      <c r="CC16" s="31">
        <v>46713.0</v>
      </c>
      <c r="CD16" s="31">
        <v>33061.0</v>
      </c>
      <c r="CE16" s="31">
        <v>17580.0</v>
      </c>
      <c r="CF16" s="31">
        <v>3856.0</v>
      </c>
      <c r="CG16" s="31">
        <v>11629.0</v>
      </c>
      <c r="CH16" s="31">
        <v>2870.0</v>
      </c>
      <c r="CI16" s="31">
        <v>2414.0</v>
      </c>
      <c r="CJ16" s="31">
        <v>13441.0</v>
      </c>
      <c r="CK16" s="31">
        <v>3531.0</v>
      </c>
      <c r="CL16" s="31">
        <v>395255.0</v>
      </c>
      <c r="CM16" s="31">
        <v>4168.0</v>
      </c>
      <c r="CN16" s="31">
        <v>4002.0</v>
      </c>
      <c r="CO16" s="31">
        <v>2607.0</v>
      </c>
      <c r="CP16" s="31">
        <v>5806.0</v>
      </c>
      <c r="CQ16" s="31">
        <v>2560.0</v>
      </c>
      <c r="CR16" s="31">
        <v>3112.0</v>
      </c>
      <c r="CS16" s="31">
        <v>2529.0</v>
      </c>
      <c r="CT16" s="31">
        <v>2608.0</v>
      </c>
      <c r="CU16" s="31">
        <v>3145.0</v>
      </c>
      <c r="CV16" s="31">
        <v>18679.0</v>
      </c>
      <c r="CW16" s="31">
        <v>3188.0</v>
      </c>
      <c r="CX16" s="31">
        <v>2364.0</v>
      </c>
      <c r="CY16" s="31">
        <v>2957.0</v>
      </c>
      <c r="CZ16" s="31">
        <v>3149.0</v>
      </c>
      <c r="DA16" s="31">
        <v>3801.0</v>
      </c>
      <c r="DB16" s="31">
        <v>3894.0</v>
      </c>
      <c r="DC16" s="31">
        <v>2620.0</v>
      </c>
      <c r="DD16" s="31">
        <v>15653.0</v>
      </c>
      <c r="DE16" s="31">
        <v>2560.0</v>
      </c>
      <c r="DF16" s="31">
        <v>3415.0</v>
      </c>
      <c r="DG16" s="31">
        <v>3865.0</v>
      </c>
      <c r="DH16" s="31">
        <v>136.0</v>
      </c>
      <c r="DI16" s="31">
        <v>3729.0</v>
      </c>
      <c r="DJ16" s="31">
        <v>3021.0</v>
      </c>
      <c r="DK16" s="31">
        <v>2628.0</v>
      </c>
      <c r="DL16" s="31">
        <v>6049.0</v>
      </c>
      <c r="DM16" s="31">
        <v>3660.0</v>
      </c>
      <c r="DN16" s="31">
        <v>2023.0</v>
      </c>
      <c r="DO16" s="31">
        <v>3114.0</v>
      </c>
      <c r="DP16" s="31">
        <v>18586.0</v>
      </c>
      <c r="DQ16" s="31">
        <v>1305.0</v>
      </c>
      <c r="DR16" s="31">
        <v>1508.0</v>
      </c>
      <c r="DS16" s="31">
        <v>14459.0</v>
      </c>
      <c r="DT16" s="31">
        <v>3120.0</v>
      </c>
      <c r="DU16" s="31">
        <v>4291.0</v>
      </c>
      <c r="DV16" s="31">
        <v>10245.0</v>
      </c>
      <c r="DW16" s="31">
        <v>4139.0</v>
      </c>
      <c r="DX16" s="31">
        <v>392.0</v>
      </c>
      <c r="DY16" s="31">
        <v>1181.0</v>
      </c>
      <c r="DZ16" s="31">
        <v>1089.0</v>
      </c>
      <c r="EA16" s="31">
        <v>1466.0</v>
      </c>
      <c r="EB16" s="31">
        <v>1524.0</v>
      </c>
      <c r="EC16" s="31">
        <v>7196.0</v>
      </c>
      <c r="ED16" s="31">
        <v>11996.0</v>
      </c>
      <c r="EE16" s="31">
        <v>2330.0</v>
      </c>
      <c r="EF16" s="31">
        <v>1805.0</v>
      </c>
      <c r="EG16" s="31">
        <v>9379.0</v>
      </c>
      <c r="EH16" s="31">
        <v>3733.0</v>
      </c>
      <c r="EI16" s="31">
        <v>3748.0</v>
      </c>
      <c r="EJ16" s="31">
        <v>7672.0</v>
      </c>
      <c r="EK16" s="31">
        <v>5236.0</v>
      </c>
      <c r="EL16" s="31">
        <v>6958.0</v>
      </c>
      <c r="EM16" s="31">
        <v>5621.0</v>
      </c>
      <c r="EN16" s="31">
        <v>2979.0</v>
      </c>
      <c r="EO16" s="31">
        <v>6884.0</v>
      </c>
      <c r="EP16" s="31">
        <v>6873.0</v>
      </c>
      <c r="EQ16" s="31">
        <v>2885.0</v>
      </c>
      <c r="ER16" s="31">
        <v>3316.0</v>
      </c>
      <c r="ES16" s="31">
        <v>13178.0</v>
      </c>
      <c r="ET16" s="31">
        <v>16603.0</v>
      </c>
      <c r="EU16" s="31">
        <v>7881.0</v>
      </c>
      <c r="EV16" s="31">
        <v>4343.0</v>
      </c>
      <c r="EW16" s="31">
        <v>4379.0</v>
      </c>
      <c r="EX16" s="31">
        <v>9401.0</v>
      </c>
      <c r="EY16" s="31">
        <v>1290.0</v>
      </c>
      <c r="EZ16" s="31">
        <v>4532.0</v>
      </c>
      <c r="FA16" s="31">
        <v>678.0</v>
      </c>
      <c r="FB16" s="31">
        <v>2156.0</v>
      </c>
      <c r="FC16" s="31">
        <v>8017.0</v>
      </c>
      <c r="FD16" s="31">
        <v>2926.0</v>
      </c>
      <c r="FE16" s="31">
        <v>10035.0</v>
      </c>
      <c r="FF16" s="31">
        <v>6111.0</v>
      </c>
      <c r="FG16" s="31">
        <v>6805.0</v>
      </c>
      <c r="FH16" s="31">
        <v>7217.0</v>
      </c>
      <c r="FI16" s="31">
        <v>5014.0</v>
      </c>
      <c r="FJ16" s="31">
        <v>4411.0</v>
      </c>
      <c r="FK16" s="31">
        <v>3466.0</v>
      </c>
      <c r="FL16" s="31">
        <v>1348.0</v>
      </c>
      <c r="FM16" s="31">
        <v>7734.0</v>
      </c>
      <c r="FN16" s="31">
        <v>7015.0</v>
      </c>
      <c r="FO16" s="31">
        <v>2270.0</v>
      </c>
      <c r="FP16" s="31">
        <v>657.0</v>
      </c>
      <c r="FQ16" s="31">
        <v>1891.0</v>
      </c>
      <c r="FR16" s="31">
        <v>465.0</v>
      </c>
      <c r="FS16" s="31">
        <v>462.0</v>
      </c>
      <c r="FT16" s="31">
        <v>1900.0</v>
      </c>
      <c r="FU16" s="31">
        <v>580.0</v>
      </c>
    </row>
    <row r="17">
      <c r="A17" s="30">
        <v>42217.0</v>
      </c>
      <c r="B17" s="31">
        <v>2812222.0</v>
      </c>
      <c r="C17" s="31">
        <v>27089.0</v>
      </c>
      <c r="D17" s="31">
        <v>28343.0</v>
      </c>
      <c r="E17" s="31">
        <v>21841.0</v>
      </c>
      <c r="F17" s="31">
        <v>43247.0</v>
      </c>
      <c r="G17" s="31">
        <v>19339.0</v>
      </c>
      <c r="H17" s="31">
        <v>23380.0</v>
      </c>
      <c r="I17" s="31">
        <v>17340.0</v>
      </c>
      <c r="J17" s="31">
        <v>20227.0</v>
      </c>
      <c r="K17" s="31">
        <v>21053.0</v>
      </c>
      <c r="L17" s="31">
        <v>155213.0</v>
      </c>
      <c r="M17" s="31">
        <v>14073.0</v>
      </c>
      <c r="N17" s="31">
        <v>21092.0</v>
      </c>
      <c r="O17" s="31">
        <v>23459.0</v>
      </c>
      <c r="P17" s="31">
        <v>27027.0</v>
      </c>
      <c r="Q17" s="31">
        <v>27013.0</v>
      </c>
      <c r="R17" s="31">
        <v>27786.0</v>
      </c>
      <c r="S17" s="31">
        <v>21882.0</v>
      </c>
      <c r="T17" s="31">
        <v>116333.0</v>
      </c>
      <c r="U17" s="31">
        <v>14701.0</v>
      </c>
      <c r="V17" s="31">
        <v>25866.0</v>
      </c>
      <c r="W17" s="31">
        <v>27338.0</v>
      </c>
      <c r="X17" s="31">
        <v>1210.0</v>
      </c>
      <c r="Y17" s="31">
        <v>26128.0</v>
      </c>
      <c r="Z17" s="31">
        <v>23261.0</v>
      </c>
      <c r="AA17" s="31">
        <v>19341.0</v>
      </c>
      <c r="AB17" s="31">
        <v>48484.0</v>
      </c>
      <c r="AC17" s="31">
        <v>26148.0</v>
      </c>
      <c r="AD17" s="31">
        <v>13608.0</v>
      </c>
      <c r="AE17" s="31">
        <v>17490.0</v>
      </c>
      <c r="AF17" s="31">
        <v>144437.0</v>
      </c>
      <c r="AG17" s="31">
        <v>9816.0</v>
      </c>
      <c r="AH17" s="31">
        <v>9710.0</v>
      </c>
      <c r="AI17" s="31">
        <v>96633.0</v>
      </c>
      <c r="AJ17" s="31">
        <v>22220.0</v>
      </c>
      <c r="AK17" s="31">
        <v>32518.0</v>
      </c>
      <c r="AL17" s="31">
        <v>71971.0</v>
      </c>
      <c r="AM17" s="31">
        <v>35038.0</v>
      </c>
      <c r="AN17" s="31">
        <v>4350.0</v>
      </c>
      <c r="AO17" s="31">
        <v>9405.0</v>
      </c>
      <c r="AP17" s="31">
        <v>8840.0</v>
      </c>
      <c r="AQ17" s="31">
        <v>11166.0</v>
      </c>
      <c r="AR17" s="31">
        <v>13299.0</v>
      </c>
      <c r="AS17" s="31">
        <v>56092.0</v>
      </c>
      <c r="AT17" s="31">
        <v>95056.0</v>
      </c>
      <c r="AU17" s="31">
        <v>14370.0</v>
      </c>
      <c r="AV17" s="31">
        <v>13968.0</v>
      </c>
      <c r="AW17" s="31">
        <v>59111.0</v>
      </c>
      <c r="AX17" s="31">
        <v>28408.0</v>
      </c>
      <c r="AY17" s="31">
        <v>28091.0</v>
      </c>
      <c r="AZ17" s="31">
        <v>53392.0</v>
      </c>
      <c r="BA17" s="31">
        <v>34504.0</v>
      </c>
      <c r="BB17" s="31">
        <v>49416.0</v>
      </c>
      <c r="BC17" s="31">
        <v>39021.0</v>
      </c>
      <c r="BD17" s="31">
        <v>23015.0</v>
      </c>
      <c r="BE17" s="31">
        <v>48727.0</v>
      </c>
      <c r="BF17" s="31">
        <v>45443.0</v>
      </c>
      <c r="BG17" s="31">
        <v>19692.0</v>
      </c>
      <c r="BH17" s="31">
        <v>21676.0</v>
      </c>
      <c r="BI17" s="31">
        <v>75722.0</v>
      </c>
      <c r="BJ17" s="31">
        <v>113454.0</v>
      </c>
      <c r="BK17" s="31">
        <v>53093.0</v>
      </c>
      <c r="BL17" s="31">
        <v>30366.0</v>
      </c>
      <c r="BM17" s="31">
        <v>29995.0</v>
      </c>
      <c r="BN17" s="31">
        <v>58038.0</v>
      </c>
      <c r="BO17" s="31">
        <v>7493.0</v>
      </c>
      <c r="BP17" s="31">
        <v>27748.0</v>
      </c>
      <c r="BQ17" s="31">
        <v>6304.0</v>
      </c>
      <c r="BR17" s="31">
        <v>14946.0</v>
      </c>
      <c r="BS17" s="31">
        <v>53341.0</v>
      </c>
      <c r="BT17" s="31">
        <v>21323.0</v>
      </c>
      <c r="BU17" s="31">
        <v>71884.0</v>
      </c>
      <c r="BV17" s="31">
        <v>42722.0</v>
      </c>
      <c r="BW17" s="31">
        <v>45908.0</v>
      </c>
      <c r="BX17" s="31">
        <v>47642.0</v>
      </c>
      <c r="BY17" s="31">
        <v>37958.0</v>
      </c>
      <c r="BZ17" s="31">
        <v>25666.0</v>
      </c>
      <c r="CA17" s="31">
        <v>25373.0</v>
      </c>
      <c r="CB17" s="31">
        <v>9513.0</v>
      </c>
      <c r="CC17" s="31">
        <v>53022.0</v>
      </c>
      <c r="CD17" s="31">
        <v>37962.0</v>
      </c>
      <c r="CE17" s="31">
        <v>20396.0</v>
      </c>
      <c r="CF17" s="31">
        <v>4575.0</v>
      </c>
      <c r="CG17" s="31">
        <v>13501.0</v>
      </c>
      <c r="CH17" s="31">
        <v>3859.0</v>
      </c>
      <c r="CI17" s="31">
        <v>2856.0</v>
      </c>
      <c r="CJ17" s="31">
        <v>15487.0</v>
      </c>
      <c r="CK17" s="31">
        <v>4170.0</v>
      </c>
      <c r="CL17" s="31">
        <v>396284.0</v>
      </c>
      <c r="CM17" s="31">
        <v>3472.0</v>
      </c>
      <c r="CN17" s="31">
        <v>3735.0</v>
      </c>
      <c r="CO17" s="31">
        <v>2601.0</v>
      </c>
      <c r="CP17" s="31">
        <v>9287.0</v>
      </c>
      <c r="CQ17" s="31">
        <v>3229.0</v>
      </c>
      <c r="CR17" s="31">
        <v>2814.0</v>
      </c>
      <c r="CS17" s="31">
        <v>2833.0</v>
      </c>
      <c r="CT17" s="31">
        <v>2849.0</v>
      </c>
      <c r="CU17" s="31">
        <v>3066.0</v>
      </c>
      <c r="CV17" s="31">
        <v>20183.0</v>
      </c>
      <c r="CW17" s="31">
        <v>1708.0</v>
      </c>
      <c r="CX17" s="31">
        <v>2968.0</v>
      </c>
      <c r="CY17" s="31">
        <v>3415.0</v>
      </c>
      <c r="CZ17" s="31">
        <v>3828.0</v>
      </c>
      <c r="DA17" s="31">
        <v>3543.0</v>
      </c>
      <c r="DB17" s="31">
        <v>3225.0</v>
      </c>
      <c r="DC17" s="31">
        <v>3523.0</v>
      </c>
      <c r="DD17" s="31">
        <v>18310.0</v>
      </c>
      <c r="DE17" s="31">
        <v>1668.0</v>
      </c>
      <c r="DF17" s="31">
        <v>3618.0</v>
      </c>
      <c r="DG17" s="31">
        <v>3528.0</v>
      </c>
      <c r="DH17" s="31">
        <v>149.0</v>
      </c>
      <c r="DI17" s="31">
        <v>3379.0</v>
      </c>
      <c r="DJ17" s="31">
        <v>2878.0</v>
      </c>
      <c r="DK17" s="31">
        <v>2653.0</v>
      </c>
      <c r="DL17" s="31">
        <v>6583.0</v>
      </c>
      <c r="DM17" s="31">
        <v>3913.0</v>
      </c>
      <c r="DN17" s="31">
        <v>1727.0</v>
      </c>
      <c r="DO17" s="31">
        <v>2137.0</v>
      </c>
      <c r="DP17" s="31">
        <v>23024.0</v>
      </c>
      <c r="DQ17" s="31">
        <v>1469.0</v>
      </c>
      <c r="DR17" s="31">
        <v>1369.0</v>
      </c>
      <c r="DS17" s="31">
        <v>13800.0</v>
      </c>
      <c r="DT17" s="31">
        <v>3635.0</v>
      </c>
      <c r="DU17" s="31">
        <v>4868.0</v>
      </c>
      <c r="DV17" s="31">
        <v>12404.0</v>
      </c>
      <c r="DW17" s="31">
        <v>4322.0</v>
      </c>
      <c r="DX17" s="31">
        <v>710.0</v>
      </c>
      <c r="DY17" s="31">
        <v>1265.0</v>
      </c>
      <c r="DZ17" s="31">
        <v>1160.0</v>
      </c>
      <c r="EA17" s="31">
        <v>1513.0</v>
      </c>
      <c r="EB17" s="31">
        <v>1872.0</v>
      </c>
      <c r="EC17" s="31">
        <v>7836.0</v>
      </c>
      <c r="ED17" s="31">
        <v>13571.0</v>
      </c>
      <c r="EE17" s="31">
        <v>1678.0</v>
      </c>
      <c r="EF17" s="31">
        <v>2036.0</v>
      </c>
      <c r="EG17" s="31">
        <v>7406.0</v>
      </c>
      <c r="EH17" s="31">
        <v>3671.0</v>
      </c>
      <c r="EI17" s="31">
        <v>3339.0</v>
      </c>
      <c r="EJ17" s="31">
        <v>5361.0</v>
      </c>
      <c r="EK17" s="31">
        <v>4820.0</v>
      </c>
      <c r="EL17" s="31">
        <v>5902.0</v>
      </c>
      <c r="EM17" s="31">
        <v>5594.0</v>
      </c>
      <c r="EN17" s="31">
        <v>3684.0</v>
      </c>
      <c r="EO17" s="31">
        <v>6398.0</v>
      </c>
      <c r="EP17" s="31">
        <v>6217.0</v>
      </c>
      <c r="EQ17" s="31">
        <v>2542.0</v>
      </c>
      <c r="ER17" s="31">
        <v>3029.0</v>
      </c>
      <c r="ES17" s="31">
        <v>8954.0</v>
      </c>
      <c r="ET17" s="31">
        <v>17133.0</v>
      </c>
      <c r="EU17" s="31">
        <v>8072.0</v>
      </c>
      <c r="EV17" s="31">
        <v>4388.0</v>
      </c>
      <c r="EW17" s="31">
        <v>4673.0</v>
      </c>
      <c r="EX17" s="31">
        <v>8088.0</v>
      </c>
      <c r="EY17" s="31">
        <v>1175.0</v>
      </c>
      <c r="EZ17" s="31">
        <v>3905.0</v>
      </c>
      <c r="FA17" s="31">
        <v>845.0</v>
      </c>
      <c r="FB17" s="31">
        <v>2151.0</v>
      </c>
      <c r="FC17" s="31">
        <v>8075.0</v>
      </c>
      <c r="FD17" s="31">
        <v>3150.0</v>
      </c>
      <c r="FE17" s="31">
        <v>10010.0</v>
      </c>
      <c r="FF17" s="31">
        <v>5738.0</v>
      </c>
      <c r="FG17" s="31">
        <v>6517.0</v>
      </c>
      <c r="FH17" s="31">
        <v>7395.0</v>
      </c>
      <c r="FI17" s="31">
        <v>5376.0</v>
      </c>
      <c r="FJ17" s="31">
        <v>4875.0</v>
      </c>
      <c r="FK17" s="31">
        <v>3217.0</v>
      </c>
      <c r="FL17" s="31">
        <v>1158.0</v>
      </c>
      <c r="FM17" s="31">
        <v>6309.0</v>
      </c>
      <c r="FN17" s="31">
        <v>4901.0</v>
      </c>
      <c r="FO17" s="31">
        <v>2816.0</v>
      </c>
      <c r="FP17" s="31">
        <v>719.0</v>
      </c>
      <c r="FQ17" s="31">
        <v>1872.0</v>
      </c>
      <c r="FR17" s="31">
        <v>989.0</v>
      </c>
      <c r="FS17" s="31">
        <v>442.0</v>
      </c>
      <c r="FT17" s="31">
        <v>2046.0</v>
      </c>
      <c r="FU17" s="31">
        <v>639.0</v>
      </c>
    </row>
    <row r="18">
      <c r="A18" s="30">
        <v>42248.0</v>
      </c>
      <c r="B18" s="31">
        <v>3283988.0</v>
      </c>
      <c r="C18" s="31">
        <v>31368.0</v>
      </c>
      <c r="D18" s="31">
        <v>33540.0</v>
      </c>
      <c r="E18" s="31">
        <v>25249.0</v>
      </c>
      <c r="F18" s="31">
        <v>49872.0</v>
      </c>
      <c r="G18" s="31">
        <v>22656.0</v>
      </c>
      <c r="H18" s="31">
        <v>26844.0</v>
      </c>
      <c r="I18" s="31">
        <v>21061.0</v>
      </c>
      <c r="J18" s="31">
        <v>24008.0</v>
      </c>
      <c r="K18" s="31">
        <v>24690.0</v>
      </c>
      <c r="L18" s="31">
        <v>177438.0</v>
      </c>
      <c r="M18" s="31">
        <v>16757.0</v>
      </c>
      <c r="N18" s="31">
        <v>24075.0</v>
      </c>
      <c r="O18" s="31">
        <v>27797.0</v>
      </c>
      <c r="P18" s="31">
        <v>32705.0</v>
      </c>
      <c r="Q18" s="31">
        <v>31986.0</v>
      </c>
      <c r="R18" s="31">
        <v>31837.0</v>
      </c>
      <c r="S18" s="31">
        <v>25401.0</v>
      </c>
      <c r="T18" s="31">
        <v>135726.0</v>
      </c>
      <c r="U18" s="31">
        <v>17259.0</v>
      </c>
      <c r="V18" s="31">
        <v>31035.0</v>
      </c>
      <c r="W18" s="31">
        <v>32823.0</v>
      </c>
      <c r="X18" s="31">
        <v>1457.0</v>
      </c>
      <c r="Y18" s="31">
        <v>31366.0</v>
      </c>
      <c r="Z18" s="31">
        <v>27302.0</v>
      </c>
      <c r="AA18" s="31">
        <v>22487.0</v>
      </c>
      <c r="AB18" s="31">
        <v>55158.0</v>
      </c>
      <c r="AC18" s="31">
        <v>31105.0</v>
      </c>
      <c r="AD18" s="31">
        <v>17285.0</v>
      </c>
      <c r="AE18" s="31">
        <v>20317.0</v>
      </c>
      <c r="AF18" s="31">
        <v>163619.0</v>
      </c>
      <c r="AG18" s="31">
        <v>11320.0</v>
      </c>
      <c r="AH18" s="31">
        <v>11435.0</v>
      </c>
      <c r="AI18" s="31">
        <v>111287.0</v>
      </c>
      <c r="AJ18" s="31">
        <v>25121.0</v>
      </c>
      <c r="AK18" s="31">
        <v>38114.0</v>
      </c>
      <c r="AL18" s="31">
        <v>82261.0</v>
      </c>
      <c r="AM18" s="31">
        <v>40964.0</v>
      </c>
      <c r="AN18" s="31">
        <v>5444.0</v>
      </c>
      <c r="AO18" s="31">
        <v>10730.0</v>
      </c>
      <c r="AP18" s="31">
        <v>10017.0</v>
      </c>
      <c r="AQ18" s="31">
        <v>12786.0</v>
      </c>
      <c r="AR18" s="31">
        <v>15801.0</v>
      </c>
      <c r="AS18" s="31">
        <v>64848.0</v>
      </c>
      <c r="AT18" s="31">
        <v>112824.0</v>
      </c>
      <c r="AU18" s="31">
        <v>16394.0</v>
      </c>
      <c r="AV18" s="31">
        <v>16606.0</v>
      </c>
      <c r="AW18" s="31">
        <v>69157.0</v>
      </c>
      <c r="AX18" s="31">
        <v>33881.0</v>
      </c>
      <c r="AY18" s="31">
        <v>32225.0</v>
      </c>
      <c r="AZ18" s="31">
        <v>62023.0</v>
      </c>
      <c r="BA18" s="31">
        <v>40893.0</v>
      </c>
      <c r="BB18" s="31">
        <v>57436.0</v>
      </c>
      <c r="BC18" s="31">
        <v>45345.0</v>
      </c>
      <c r="BD18" s="31">
        <v>27225.0</v>
      </c>
      <c r="BE18" s="31">
        <v>55318.0</v>
      </c>
      <c r="BF18" s="31">
        <v>52671.0</v>
      </c>
      <c r="BG18" s="31">
        <v>22935.0</v>
      </c>
      <c r="BH18" s="31">
        <v>27142.0</v>
      </c>
      <c r="BI18" s="31">
        <v>89454.0</v>
      </c>
      <c r="BJ18" s="31">
        <v>132315.0</v>
      </c>
      <c r="BK18" s="31">
        <v>61961.0</v>
      </c>
      <c r="BL18" s="31">
        <v>35391.0</v>
      </c>
      <c r="BM18" s="31">
        <v>34963.0</v>
      </c>
      <c r="BN18" s="31">
        <v>67972.0</v>
      </c>
      <c r="BO18" s="31">
        <v>9415.0</v>
      </c>
      <c r="BP18" s="31">
        <v>33027.0</v>
      </c>
      <c r="BQ18" s="31">
        <v>8874.0</v>
      </c>
      <c r="BR18" s="31">
        <v>17604.0</v>
      </c>
      <c r="BS18" s="31">
        <v>63974.0</v>
      </c>
      <c r="BT18" s="31">
        <v>25919.0</v>
      </c>
      <c r="BU18" s="31">
        <v>84377.0</v>
      </c>
      <c r="BV18" s="31">
        <v>49567.0</v>
      </c>
      <c r="BW18" s="31">
        <v>56281.0</v>
      </c>
      <c r="BX18" s="31">
        <v>54910.0</v>
      </c>
      <c r="BY18" s="31">
        <v>44005.0</v>
      </c>
      <c r="BZ18" s="31">
        <v>30404.0</v>
      </c>
      <c r="CA18" s="31">
        <v>30799.0</v>
      </c>
      <c r="CB18" s="31">
        <v>10774.0</v>
      </c>
      <c r="CC18" s="31">
        <v>59996.0</v>
      </c>
      <c r="CD18" s="31">
        <v>43892.0</v>
      </c>
      <c r="CE18" s="31">
        <v>24349.0</v>
      </c>
      <c r="CF18" s="31">
        <v>5297.0</v>
      </c>
      <c r="CG18" s="31">
        <v>16226.0</v>
      </c>
      <c r="CH18" s="31">
        <v>4845.0</v>
      </c>
      <c r="CI18" s="31">
        <v>3359.0</v>
      </c>
      <c r="CJ18" s="31">
        <v>17926.0</v>
      </c>
      <c r="CK18" s="31">
        <v>4824.0</v>
      </c>
      <c r="CL18" s="31">
        <v>471766.0</v>
      </c>
      <c r="CM18" s="31">
        <v>4279.0</v>
      </c>
      <c r="CN18" s="31">
        <v>5197.0</v>
      </c>
      <c r="CO18" s="31">
        <v>3408.0</v>
      </c>
      <c r="CP18" s="31">
        <v>6625.0</v>
      </c>
      <c r="CQ18" s="31">
        <v>3317.0</v>
      </c>
      <c r="CR18" s="31">
        <v>3464.0</v>
      </c>
      <c r="CS18" s="31">
        <v>3721.0</v>
      </c>
      <c r="CT18" s="31">
        <v>3781.0</v>
      </c>
      <c r="CU18" s="31">
        <v>3637.0</v>
      </c>
      <c r="CV18" s="31">
        <v>22225.0</v>
      </c>
      <c r="CW18" s="31">
        <v>2684.0</v>
      </c>
      <c r="CX18" s="31">
        <v>2983.0</v>
      </c>
      <c r="CY18" s="31">
        <v>4338.0</v>
      </c>
      <c r="CZ18" s="31">
        <v>5678.0</v>
      </c>
      <c r="DA18" s="31">
        <v>4973.0</v>
      </c>
      <c r="DB18" s="31">
        <v>4051.0</v>
      </c>
      <c r="DC18" s="31">
        <v>3519.0</v>
      </c>
      <c r="DD18" s="31">
        <v>19393.0</v>
      </c>
      <c r="DE18" s="31">
        <v>2558.0</v>
      </c>
      <c r="DF18" s="31">
        <v>5169.0</v>
      </c>
      <c r="DG18" s="31">
        <v>5485.0</v>
      </c>
      <c r="DH18" s="31">
        <v>247.0</v>
      </c>
      <c r="DI18" s="31">
        <v>5238.0</v>
      </c>
      <c r="DJ18" s="31">
        <v>4041.0</v>
      </c>
      <c r="DK18" s="31">
        <v>3146.0</v>
      </c>
      <c r="DL18" s="31">
        <v>6674.0</v>
      </c>
      <c r="DM18" s="31">
        <v>4957.0</v>
      </c>
      <c r="DN18" s="31">
        <v>3677.0</v>
      </c>
      <c r="DO18" s="31">
        <v>2827.0</v>
      </c>
      <c r="DP18" s="31">
        <v>19182.0</v>
      </c>
      <c r="DQ18" s="31">
        <v>1504.0</v>
      </c>
      <c r="DR18" s="31">
        <v>1725.0</v>
      </c>
      <c r="DS18" s="31">
        <v>14654.0</v>
      </c>
      <c r="DT18" s="31">
        <v>2901.0</v>
      </c>
      <c r="DU18" s="31">
        <v>5596.0</v>
      </c>
      <c r="DV18" s="31">
        <v>10290.0</v>
      </c>
      <c r="DW18" s="31">
        <v>5926.0</v>
      </c>
      <c r="DX18" s="31">
        <v>1094.0</v>
      </c>
      <c r="DY18" s="31">
        <v>1325.0</v>
      </c>
      <c r="DZ18" s="31">
        <v>1177.0</v>
      </c>
      <c r="EA18" s="31">
        <v>1620.0</v>
      </c>
      <c r="EB18" s="31">
        <v>2502.0</v>
      </c>
      <c r="EC18" s="31">
        <v>8756.0</v>
      </c>
      <c r="ED18" s="31">
        <v>17768.0</v>
      </c>
      <c r="EE18" s="31">
        <v>2024.0</v>
      </c>
      <c r="EF18" s="31">
        <v>2638.0</v>
      </c>
      <c r="EG18" s="31">
        <v>10046.0</v>
      </c>
      <c r="EH18" s="31">
        <v>5473.0</v>
      </c>
      <c r="EI18" s="31">
        <v>4134.0</v>
      </c>
      <c r="EJ18" s="31">
        <v>8631.0</v>
      </c>
      <c r="EK18" s="31">
        <v>6389.0</v>
      </c>
      <c r="EL18" s="31">
        <v>8020.0</v>
      </c>
      <c r="EM18" s="31">
        <v>6324.0</v>
      </c>
      <c r="EN18" s="31">
        <v>4210.0</v>
      </c>
      <c r="EO18" s="31">
        <v>6591.0</v>
      </c>
      <c r="EP18" s="31">
        <v>7228.0</v>
      </c>
      <c r="EQ18" s="31">
        <v>3243.0</v>
      </c>
      <c r="ER18" s="31">
        <v>5466.0</v>
      </c>
      <c r="ES18" s="31">
        <v>13732.0</v>
      </c>
      <c r="ET18" s="31">
        <v>18861.0</v>
      </c>
      <c r="EU18" s="31">
        <v>8868.0</v>
      </c>
      <c r="EV18" s="31">
        <v>5025.0</v>
      </c>
      <c r="EW18" s="31">
        <v>4968.0</v>
      </c>
      <c r="EX18" s="31">
        <v>9934.0</v>
      </c>
      <c r="EY18" s="31">
        <v>1922.0</v>
      </c>
      <c r="EZ18" s="31">
        <v>5279.0</v>
      </c>
      <c r="FA18" s="31">
        <v>2570.0</v>
      </c>
      <c r="FB18" s="31">
        <v>2658.0</v>
      </c>
      <c r="FC18" s="31">
        <v>10633.0</v>
      </c>
      <c r="FD18" s="31">
        <v>4596.0</v>
      </c>
      <c r="FE18" s="31">
        <v>12493.0</v>
      </c>
      <c r="FF18" s="31">
        <v>6845.0</v>
      </c>
      <c r="FG18" s="31">
        <v>10373.0</v>
      </c>
      <c r="FH18" s="31">
        <v>7268.0</v>
      </c>
      <c r="FI18" s="31">
        <v>6047.0</v>
      </c>
      <c r="FJ18" s="31">
        <v>4738.0</v>
      </c>
      <c r="FK18" s="31">
        <v>5426.0</v>
      </c>
      <c r="FL18" s="31">
        <v>1261.0</v>
      </c>
      <c r="FM18" s="31">
        <v>6974.0</v>
      </c>
      <c r="FN18" s="31">
        <v>5930.0</v>
      </c>
      <c r="FO18" s="31">
        <v>3953.0</v>
      </c>
      <c r="FP18" s="31">
        <v>722.0</v>
      </c>
      <c r="FQ18" s="31">
        <v>2725.0</v>
      </c>
      <c r="FR18" s="31">
        <v>986.0</v>
      </c>
      <c r="FS18" s="31">
        <v>503.0</v>
      </c>
      <c r="FT18" s="31">
        <v>2439.0</v>
      </c>
      <c r="FU18" s="31">
        <v>654.0</v>
      </c>
    </row>
    <row r="19">
      <c r="A19" s="30">
        <v>42278.0</v>
      </c>
      <c r="B19" s="31">
        <v>3734795.0</v>
      </c>
      <c r="C19" s="31">
        <v>35427.0</v>
      </c>
      <c r="D19" s="31">
        <v>38793.0</v>
      </c>
      <c r="E19" s="31">
        <v>29202.0</v>
      </c>
      <c r="F19" s="31">
        <v>56774.0</v>
      </c>
      <c r="G19" s="31">
        <v>25921.0</v>
      </c>
      <c r="H19" s="31">
        <v>30764.0</v>
      </c>
      <c r="I19" s="31">
        <v>24275.0</v>
      </c>
      <c r="J19" s="31">
        <v>28079.0</v>
      </c>
      <c r="K19" s="31">
        <v>28461.0</v>
      </c>
      <c r="L19" s="31">
        <v>200885.0</v>
      </c>
      <c r="M19" s="31">
        <v>18972.0</v>
      </c>
      <c r="N19" s="31">
        <v>27292.0</v>
      </c>
      <c r="O19" s="31">
        <v>31491.0</v>
      </c>
      <c r="P19" s="31">
        <v>38116.0</v>
      </c>
      <c r="Q19" s="31">
        <v>36427.0</v>
      </c>
      <c r="R19" s="31">
        <v>36232.0</v>
      </c>
      <c r="S19" s="31">
        <v>28507.0</v>
      </c>
      <c r="T19" s="31">
        <v>151235.0</v>
      </c>
      <c r="U19" s="31">
        <v>19996.0</v>
      </c>
      <c r="V19" s="31">
        <v>35290.0</v>
      </c>
      <c r="W19" s="31">
        <v>38304.0</v>
      </c>
      <c r="X19" s="31">
        <v>1672.0</v>
      </c>
      <c r="Y19" s="31">
        <v>36632.0</v>
      </c>
      <c r="Z19" s="31">
        <v>30984.0</v>
      </c>
      <c r="AA19" s="31">
        <v>25636.0</v>
      </c>
      <c r="AB19" s="31">
        <v>62387.0</v>
      </c>
      <c r="AC19" s="31">
        <v>35249.0</v>
      </c>
      <c r="AD19" s="31">
        <v>19666.0</v>
      </c>
      <c r="AE19" s="31">
        <v>23067.0</v>
      </c>
      <c r="AF19" s="31">
        <v>180794.0</v>
      </c>
      <c r="AG19" s="31">
        <v>12846.0</v>
      </c>
      <c r="AH19" s="31">
        <v>13267.0</v>
      </c>
      <c r="AI19" s="31">
        <v>126297.0</v>
      </c>
      <c r="AJ19" s="31">
        <v>27908.0</v>
      </c>
      <c r="AK19" s="31">
        <v>43714.0</v>
      </c>
      <c r="AL19" s="31">
        <v>92659.0</v>
      </c>
      <c r="AM19" s="31">
        <v>46495.0</v>
      </c>
      <c r="AN19" s="31">
        <v>6398.0</v>
      </c>
      <c r="AO19" s="31">
        <v>12183.0</v>
      </c>
      <c r="AP19" s="31">
        <v>11388.0</v>
      </c>
      <c r="AQ19" s="31">
        <v>14782.0</v>
      </c>
      <c r="AR19" s="31">
        <v>17803.0</v>
      </c>
      <c r="AS19" s="31">
        <v>73376.0</v>
      </c>
      <c r="AT19" s="31">
        <v>130528.0</v>
      </c>
      <c r="AU19" s="31">
        <v>18441.0</v>
      </c>
      <c r="AV19" s="31">
        <v>19227.0</v>
      </c>
      <c r="AW19" s="31">
        <v>78576.0</v>
      </c>
      <c r="AX19" s="31">
        <v>39446.0</v>
      </c>
      <c r="AY19" s="31">
        <v>37111.0</v>
      </c>
      <c r="AZ19" s="31">
        <v>70694.0</v>
      </c>
      <c r="BA19" s="31">
        <v>46465.0</v>
      </c>
      <c r="BB19" s="31">
        <v>65007.0</v>
      </c>
      <c r="BC19" s="31">
        <v>51822.0</v>
      </c>
      <c r="BD19" s="31">
        <v>32142.0</v>
      </c>
      <c r="BE19" s="31">
        <v>62351.0</v>
      </c>
      <c r="BF19" s="31">
        <v>60095.0</v>
      </c>
      <c r="BG19" s="31">
        <v>26419.0</v>
      </c>
      <c r="BH19" s="31">
        <v>30907.0</v>
      </c>
      <c r="BI19" s="31">
        <v>100550.0</v>
      </c>
      <c r="BJ19" s="31">
        <v>149389.0</v>
      </c>
      <c r="BK19" s="31">
        <v>70287.0</v>
      </c>
      <c r="BL19" s="31">
        <v>39849.0</v>
      </c>
      <c r="BM19" s="31">
        <v>39253.0</v>
      </c>
      <c r="BN19" s="31">
        <v>77550.0</v>
      </c>
      <c r="BO19" s="31">
        <v>10806.0</v>
      </c>
      <c r="BP19" s="31">
        <v>37831.0</v>
      </c>
      <c r="BQ19" s="31">
        <v>10749.0</v>
      </c>
      <c r="BR19" s="31">
        <v>20248.0</v>
      </c>
      <c r="BS19" s="31">
        <v>72565.0</v>
      </c>
      <c r="BT19" s="31">
        <v>30366.0</v>
      </c>
      <c r="BU19" s="31">
        <v>96183.0</v>
      </c>
      <c r="BV19" s="31">
        <v>56520.0</v>
      </c>
      <c r="BW19" s="31">
        <v>64973.0</v>
      </c>
      <c r="BX19" s="31">
        <v>62090.0</v>
      </c>
      <c r="BY19" s="31">
        <v>50178.0</v>
      </c>
      <c r="BZ19" s="31">
        <v>34276.0</v>
      </c>
      <c r="CA19" s="31">
        <v>35219.0</v>
      </c>
      <c r="CB19" s="31">
        <v>12005.0</v>
      </c>
      <c r="CC19" s="31">
        <v>67595.0</v>
      </c>
      <c r="CD19" s="31">
        <v>50451.0</v>
      </c>
      <c r="CE19" s="31">
        <v>27569.0</v>
      </c>
      <c r="CF19" s="31">
        <v>6198.0</v>
      </c>
      <c r="CG19" s="31">
        <v>18663.0</v>
      </c>
      <c r="CH19" s="31">
        <v>5641.0</v>
      </c>
      <c r="CI19" s="31">
        <v>3951.0</v>
      </c>
      <c r="CJ19" s="31">
        <v>21100.0</v>
      </c>
      <c r="CK19" s="31">
        <v>5556.0</v>
      </c>
      <c r="CL19" s="31">
        <v>450807.0</v>
      </c>
      <c r="CM19" s="31">
        <v>4059.0</v>
      </c>
      <c r="CN19" s="31">
        <v>5253.0</v>
      </c>
      <c r="CO19" s="31">
        <v>3953.0</v>
      </c>
      <c r="CP19" s="31">
        <v>6902.0</v>
      </c>
      <c r="CQ19" s="31">
        <v>3265.0</v>
      </c>
      <c r="CR19" s="31">
        <v>3920.0</v>
      </c>
      <c r="CS19" s="31">
        <v>3214.0</v>
      </c>
      <c r="CT19" s="31">
        <v>4071.0</v>
      </c>
      <c r="CU19" s="31">
        <v>3771.0</v>
      </c>
      <c r="CV19" s="31">
        <v>23447.0</v>
      </c>
      <c r="CW19" s="31">
        <v>2215.0</v>
      </c>
      <c r="CX19" s="31">
        <v>3217.0</v>
      </c>
      <c r="CY19" s="31">
        <v>3694.0</v>
      </c>
      <c r="CZ19" s="31">
        <v>5411.0</v>
      </c>
      <c r="DA19" s="31">
        <v>4441.0</v>
      </c>
      <c r="DB19" s="31">
        <v>4395.0</v>
      </c>
      <c r="DC19" s="31">
        <v>3106.0</v>
      </c>
      <c r="DD19" s="31">
        <v>15509.0</v>
      </c>
      <c r="DE19" s="31">
        <v>2737.0</v>
      </c>
      <c r="DF19" s="31">
        <v>4255.0</v>
      </c>
      <c r="DG19" s="31">
        <v>5481.0</v>
      </c>
      <c r="DH19" s="31">
        <v>215.0</v>
      </c>
      <c r="DI19" s="31">
        <v>5266.0</v>
      </c>
      <c r="DJ19" s="31">
        <v>3682.0</v>
      </c>
      <c r="DK19" s="31">
        <v>3149.0</v>
      </c>
      <c r="DL19" s="31">
        <v>7229.0</v>
      </c>
      <c r="DM19" s="31">
        <v>4144.0</v>
      </c>
      <c r="DN19" s="31">
        <v>2381.0</v>
      </c>
      <c r="DO19" s="31">
        <v>2750.0</v>
      </c>
      <c r="DP19" s="31">
        <v>17175.0</v>
      </c>
      <c r="DQ19" s="31">
        <v>1526.0</v>
      </c>
      <c r="DR19" s="31">
        <v>1832.0</v>
      </c>
      <c r="DS19" s="31">
        <v>15010.0</v>
      </c>
      <c r="DT19" s="31">
        <v>2787.0</v>
      </c>
      <c r="DU19" s="31">
        <v>5600.0</v>
      </c>
      <c r="DV19" s="31">
        <v>10398.0</v>
      </c>
      <c r="DW19" s="31">
        <v>5531.0</v>
      </c>
      <c r="DX19" s="31">
        <v>954.0</v>
      </c>
      <c r="DY19" s="31">
        <v>1453.0</v>
      </c>
      <c r="DZ19" s="31">
        <v>1371.0</v>
      </c>
      <c r="EA19" s="31">
        <v>1996.0</v>
      </c>
      <c r="EB19" s="31">
        <v>2002.0</v>
      </c>
      <c r="EC19" s="31">
        <v>8528.0</v>
      </c>
      <c r="ED19" s="31">
        <v>17704.0</v>
      </c>
      <c r="EE19" s="31">
        <v>2047.0</v>
      </c>
      <c r="EF19" s="31">
        <v>2621.0</v>
      </c>
      <c r="EG19" s="31">
        <v>9419.0</v>
      </c>
      <c r="EH19" s="31">
        <v>5565.0</v>
      </c>
      <c r="EI19" s="31">
        <v>4886.0</v>
      </c>
      <c r="EJ19" s="31">
        <v>8671.0</v>
      </c>
      <c r="EK19" s="31">
        <v>5572.0</v>
      </c>
      <c r="EL19" s="31">
        <v>7571.0</v>
      </c>
      <c r="EM19" s="31">
        <v>6477.0</v>
      </c>
      <c r="EN19" s="31">
        <v>4917.0</v>
      </c>
      <c r="EO19" s="31">
        <v>7033.0</v>
      </c>
      <c r="EP19" s="31">
        <v>7424.0</v>
      </c>
      <c r="EQ19" s="31">
        <v>3484.0</v>
      </c>
      <c r="ER19" s="31">
        <v>3765.0</v>
      </c>
      <c r="ES19" s="31">
        <v>11096.0</v>
      </c>
      <c r="ET19" s="31">
        <v>17074.0</v>
      </c>
      <c r="EU19" s="31">
        <v>8326.0</v>
      </c>
      <c r="EV19" s="31">
        <v>4458.0</v>
      </c>
      <c r="EW19" s="31">
        <v>4290.0</v>
      </c>
      <c r="EX19" s="31">
        <v>9578.0</v>
      </c>
      <c r="EY19" s="31">
        <v>1391.0</v>
      </c>
      <c r="EZ19" s="31">
        <v>4804.0</v>
      </c>
      <c r="FA19" s="31">
        <v>1875.0</v>
      </c>
      <c r="FB19" s="31">
        <v>2644.0</v>
      </c>
      <c r="FC19" s="31">
        <v>8591.0</v>
      </c>
      <c r="FD19" s="31">
        <v>4447.0</v>
      </c>
      <c r="FE19" s="31">
        <v>11806.0</v>
      </c>
      <c r="FF19" s="31">
        <v>6953.0</v>
      </c>
      <c r="FG19" s="31">
        <v>8692.0</v>
      </c>
      <c r="FH19" s="31">
        <v>7180.0</v>
      </c>
      <c r="FI19" s="31">
        <v>6173.0</v>
      </c>
      <c r="FJ19" s="31">
        <v>3872.0</v>
      </c>
      <c r="FK19" s="31">
        <v>4420.0</v>
      </c>
      <c r="FL19" s="31">
        <v>1231.0</v>
      </c>
      <c r="FM19" s="31">
        <v>7599.0</v>
      </c>
      <c r="FN19" s="31">
        <v>6559.0</v>
      </c>
      <c r="FO19" s="31">
        <v>3220.0</v>
      </c>
      <c r="FP19" s="31">
        <v>901.0</v>
      </c>
      <c r="FQ19" s="31">
        <v>2437.0</v>
      </c>
      <c r="FR19" s="31">
        <v>796.0</v>
      </c>
      <c r="FS19" s="31">
        <v>592.0</v>
      </c>
      <c r="FT19" s="31">
        <v>3174.0</v>
      </c>
      <c r="FU19" s="31">
        <v>732.0</v>
      </c>
    </row>
    <row r="20">
      <c r="A20" s="30">
        <v>42309.0</v>
      </c>
      <c r="B20" s="31">
        <v>4117180.0</v>
      </c>
      <c r="C20" s="31">
        <v>39166.0</v>
      </c>
      <c r="D20" s="31">
        <v>43116.0</v>
      </c>
      <c r="E20" s="31">
        <v>32558.0</v>
      </c>
      <c r="F20" s="31">
        <v>63720.0</v>
      </c>
      <c r="G20" s="31">
        <v>28689.0</v>
      </c>
      <c r="H20" s="31">
        <v>33997.0</v>
      </c>
      <c r="I20" s="31">
        <v>26870.0</v>
      </c>
      <c r="J20" s="31">
        <v>31183.0</v>
      </c>
      <c r="K20" s="31">
        <v>31704.0</v>
      </c>
      <c r="L20" s="31">
        <v>222211.0</v>
      </c>
      <c r="M20" s="31">
        <v>20770.0</v>
      </c>
      <c r="N20" s="31">
        <v>30312.0</v>
      </c>
      <c r="O20" s="31">
        <v>35502.0</v>
      </c>
      <c r="P20" s="31">
        <v>43114.0</v>
      </c>
      <c r="Q20" s="31">
        <v>40433.0</v>
      </c>
      <c r="R20" s="31">
        <v>39984.0</v>
      </c>
      <c r="S20" s="31">
        <v>31334.0</v>
      </c>
      <c r="T20" s="31">
        <v>165377.0</v>
      </c>
      <c r="U20" s="31">
        <v>22335.0</v>
      </c>
      <c r="V20" s="31">
        <v>38433.0</v>
      </c>
      <c r="W20" s="31">
        <v>42344.0</v>
      </c>
      <c r="X20" s="31">
        <v>1842.0</v>
      </c>
      <c r="Y20" s="31">
        <v>40502.0</v>
      </c>
      <c r="Z20" s="31">
        <v>34272.0</v>
      </c>
      <c r="AA20" s="31">
        <v>28546.0</v>
      </c>
      <c r="AB20" s="31">
        <v>68897.0</v>
      </c>
      <c r="AC20" s="31">
        <v>38852.0</v>
      </c>
      <c r="AD20" s="31">
        <v>21746.0</v>
      </c>
      <c r="AE20" s="31">
        <v>25565.0</v>
      </c>
      <c r="AF20" s="31">
        <v>196488.0</v>
      </c>
      <c r="AG20" s="31">
        <v>14328.0</v>
      </c>
      <c r="AH20" s="31">
        <v>14678.0</v>
      </c>
      <c r="AI20" s="31">
        <v>138885.0</v>
      </c>
      <c r="AJ20" s="31">
        <v>30784.0</v>
      </c>
      <c r="AK20" s="31">
        <v>49351.0</v>
      </c>
      <c r="AL20" s="31">
        <v>101638.0</v>
      </c>
      <c r="AM20" s="31">
        <v>51986.0</v>
      </c>
      <c r="AN20" s="31">
        <v>7527.0</v>
      </c>
      <c r="AO20" s="31">
        <v>13583.0</v>
      </c>
      <c r="AP20" s="31">
        <v>12571.0</v>
      </c>
      <c r="AQ20" s="31">
        <v>16339.0</v>
      </c>
      <c r="AR20" s="31">
        <v>19887.0</v>
      </c>
      <c r="AS20" s="31">
        <v>81247.0</v>
      </c>
      <c r="AT20" s="31">
        <v>144309.0</v>
      </c>
      <c r="AU20" s="31">
        <v>20069.0</v>
      </c>
      <c r="AV20" s="31">
        <v>21250.0</v>
      </c>
      <c r="AW20" s="31">
        <v>86250.0</v>
      </c>
      <c r="AX20" s="31">
        <v>45109.0</v>
      </c>
      <c r="AY20" s="31">
        <v>41035.0</v>
      </c>
      <c r="AZ20" s="31">
        <v>77036.0</v>
      </c>
      <c r="BA20" s="31">
        <v>50738.0</v>
      </c>
      <c r="BB20" s="31">
        <v>71537.0</v>
      </c>
      <c r="BC20" s="31">
        <v>57451.0</v>
      </c>
      <c r="BD20" s="31">
        <v>35314.0</v>
      </c>
      <c r="BE20" s="31">
        <v>68501.0</v>
      </c>
      <c r="BF20" s="31">
        <v>66767.0</v>
      </c>
      <c r="BG20" s="31">
        <v>29124.0</v>
      </c>
      <c r="BH20" s="31">
        <v>33613.0</v>
      </c>
      <c r="BI20" s="31">
        <v>109179.0</v>
      </c>
      <c r="BJ20" s="31">
        <v>164169.0</v>
      </c>
      <c r="BK20" s="31">
        <v>77363.0</v>
      </c>
      <c r="BL20" s="31">
        <v>43757.0</v>
      </c>
      <c r="BM20" s="31">
        <v>43049.0</v>
      </c>
      <c r="BN20" s="31">
        <v>85173.0</v>
      </c>
      <c r="BO20" s="31">
        <v>11893.0</v>
      </c>
      <c r="BP20" s="31">
        <v>41739.0</v>
      </c>
      <c r="BQ20" s="31">
        <v>11862.0</v>
      </c>
      <c r="BR20" s="31">
        <v>22353.0</v>
      </c>
      <c r="BS20" s="31">
        <v>79380.0</v>
      </c>
      <c r="BT20" s="31">
        <v>33935.0</v>
      </c>
      <c r="BU20" s="31">
        <v>105278.0</v>
      </c>
      <c r="BV20" s="31">
        <v>62202.0</v>
      </c>
      <c r="BW20" s="31">
        <v>71412.0</v>
      </c>
      <c r="BX20" s="31">
        <v>67849.0</v>
      </c>
      <c r="BY20" s="31">
        <v>55096.0</v>
      </c>
      <c r="BZ20" s="31">
        <v>37374.0</v>
      </c>
      <c r="CA20" s="31">
        <v>38755.0</v>
      </c>
      <c r="CB20" s="31">
        <v>13473.0</v>
      </c>
      <c r="CC20" s="31">
        <v>74201.0</v>
      </c>
      <c r="CD20" s="31">
        <v>55301.0</v>
      </c>
      <c r="CE20" s="31">
        <v>30110.0</v>
      </c>
      <c r="CF20" s="31">
        <v>6911.0</v>
      </c>
      <c r="CG20" s="31">
        <v>20541.0</v>
      </c>
      <c r="CH20" s="31">
        <v>6219.0</v>
      </c>
      <c r="CI20" s="31">
        <v>4394.0</v>
      </c>
      <c r="CJ20" s="31">
        <v>23724.0</v>
      </c>
      <c r="CK20" s="31">
        <v>6232.0</v>
      </c>
      <c r="CL20" s="31">
        <v>382385.0</v>
      </c>
      <c r="CM20" s="31">
        <v>3739.0</v>
      </c>
      <c r="CN20" s="31">
        <v>4323.0</v>
      </c>
      <c r="CO20" s="31">
        <v>3356.0</v>
      </c>
      <c r="CP20" s="31">
        <v>6946.0</v>
      </c>
      <c r="CQ20" s="31">
        <v>2768.0</v>
      </c>
      <c r="CR20" s="31">
        <v>3233.0</v>
      </c>
      <c r="CS20" s="31">
        <v>2595.0</v>
      </c>
      <c r="CT20" s="31">
        <v>3104.0</v>
      </c>
      <c r="CU20" s="31">
        <v>3243.0</v>
      </c>
      <c r="CV20" s="31">
        <v>21326.0</v>
      </c>
      <c r="CW20" s="31">
        <v>1798.0</v>
      </c>
      <c r="CX20" s="31">
        <v>3020.0</v>
      </c>
      <c r="CY20" s="31">
        <v>4011.0</v>
      </c>
      <c r="CZ20" s="31">
        <v>4998.0</v>
      </c>
      <c r="DA20" s="31">
        <v>4006.0</v>
      </c>
      <c r="DB20" s="31">
        <v>3752.0</v>
      </c>
      <c r="DC20" s="31">
        <v>2827.0</v>
      </c>
      <c r="DD20" s="31">
        <v>14142.0</v>
      </c>
      <c r="DE20" s="31">
        <v>2339.0</v>
      </c>
      <c r="DF20" s="31">
        <v>3143.0</v>
      </c>
      <c r="DG20" s="31">
        <v>4040.0</v>
      </c>
      <c r="DH20" s="31">
        <v>170.0</v>
      </c>
      <c r="DI20" s="31">
        <v>3870.0</v>
      </c>
      <c r="DJ20" s="31">
        <v>3288.0</v>
      </c>
      <c r="DK20" s="31">
        <v>2910.0</v>
      </c>
      <c r="DL20" s="31">
        <v>6510.0</v>
      </c>
      <c r="DM20" s="31">
        <v>3603.0</v>
      </c>
      <c r="DN20" s="31">
        <v>2080.0</v>
      </c>
      <c r="DO20" s="31">
        <v>2498.0</v>
      </c>
      <c r="DP20" s="31">
        <v>15694.0</v>
      </c>
      <c r="DQ20" s="31">
        <v>1482.0</v>
      </c>
      <c r="DR20" s="31">
        <v>1411.0</v>
      </c>
      <c r="DS20" s="31">
        <v>12588.0</v>
      </c>
      <c r="DT20" s="31">
        <v>2876.0</v>
      </c>
      <c r="DU20" s="31">
        <v>5637.0</v>
      </c>
      <c r="DV20" s="31">
        <v>8979.0</v>
      </c>
      <c r="DW20" s="31">
        <v>5491.0</v>
      </c>
      <c r="DX20" s="31">
        <v>1129.0</v>
      </c>
      <c r="DY20" s="31">
        <v>1400.0</v>
      </c>
      <c r="DZ20" s="31">
        <v>1183.0</v>
      </c>
      <c r="EA20" s="31">
        <v>1557.0</v>
      </c>
      <c r="EB20" s="31">
        <v>2084.0</v>
      </c>
      <c r="EC20" s="31">
        <v>7871.0</v>
      </c>
      <c r="ED20" s="31">
        <v>13781.0</v>
      </c>
      <c r="EE20" s="31">
        <v>1628.0</v>
      </c>
      <c r="EF20" s="31">
        <v>2023.0</v>
      </c>
      <c r="EG20" s="31">
        <v>7674.0</v>
      </c>
      <c r="EH20" s="31">
        <v>5663.0</v>
      </c>
      <c r="EI20" s="31">
        <v>3924.0</v>
      </c>
      <c r="EJ20" s="31">
        <v>6342.0</v>
      </c>
      <c r="EK20" s="31">
        <v>4273.0</v>
      </c>
      <c r="EL20" s="31">
        <v>6530.0</v>
      </c>
      <c r="EM20" s="31">
        <v>5629.0</v>
      </c>
      <c r="EN20" s="31">
        <v>3172.0</v>
      </c>
      <c r="EO20" s="31">
        <v>6150.0</v>
      </c>
      <c r="EP20" s="31">
        <v>6672.0</v>
      </c>
      <c r="EQ20" s="31">
        <v>2705.0</v>
      </c>
      <c r="ER20" s="31">
        <v>2706.0</v>
      </c>
      <c r="ES20" s="31">
        <v>8629.0</v>
      </c>
      <c r="ET20" s="31">
        <v>14780.0</v>
      </c>
      <c r="EU20" s="31">
        <v>7076.0</v>
      </c>
      <c r="EV20" s="31">
        <v>3908.0</v>
      </c>
      <c r="EW20" s="31">
        <v>3796.0</v>
      </c>
      <c r="EX20" s="31">
        <v>7623.0</v>
      </c>
      <c r="EY20" s="31">
        <v>1087.0</v>
      </c>
      <c r="EZ20" s="31">
        <v>3908.0</v>
      </c>
      <c r="FA20" s="31">
        <v>1113.0</v>
      </c>
      <c r="FB20" s="31">
        <v>2105.0</v>
      </c>
      <c r="FC20" s="31">
        <v>6815.0</v>
      </c>
      <c r="FD20" s="31">
        <v>3569.0</v>
      </c>
      <c r="FE20" s="31">
        <v>9095.0</v>
      </c>
      <c r="FF20" s="31">
        <v>5682.0</v>
      </c>
      <c r="FG20" s="31">
        <v>6439.0</v>
      </c>
      <c r="FH20" s="31">
        <v>5759.0</v>
      </c>
      <c r="FI20" s="31">
        <v>4918.0</v>
      </c>
      <c r="FJ20" s="31">
        <v>3098.0</v>
      </c>
      <c r="FK20" s="31">
        <v>3536.0</v>
      </c>
      <c r="FL20" s="31">
        <v>1468.0</v>
      </c>
      <c r="FM20" s="31">
        <v>6606.0</v>
      </c>
      <c r="FN20" s="31">
        <v>4850.0</v>
      </c>
      <c r="FO20" s="31">
        <v>2541.0</v>
      </c>
      <c r="FP20" s="31">
        <v>713.0</v>
      </c>
      <c r="FQ20" s="31">
        <v>1878.0</v>
      </c>
      <c r="FR20" s="31">
        <v>578.0</v>
      </c>
      <c r="FS20" s="31">
        <v>443.0</v>
      </c>
      <c r="FT20" s="31">
        <v>2624.0</v>
      </c>
      <c r="FU20" s="31">
        <v>676.0</v>
      </c>
    </row>
    <row r="21">
      <c r="A21" s="30">
        <v>42430.0</v>
      </c>
      <c r="B21" s="31">
        <v>928361.0</v>
      </c>
      <c r="C21" s="31">
        <v>9257.0</v>
      </c>
      <c r="D21" s="31">
        <v>9331.0</v>
      </c>
      <c r="E21" s="31">
        <v>7421.0</v>
      </c>
      <c r="F21" s="31">
        <v>13809.0</v>
      </c>
      <c r="G21" s="31">
        <v>6532.0</v>
      </c>
      <c r="H21" s="31">
        <v>7479.0</v>
      </c>
      <c r="I21" s="31">
        <v>6004.0</v>
      </c>
      <c r="J21" s="31">
        <v>7299.0</v>
      </c>
      <c r="K21" s="31">
        <v>8233.0</v>
      </c>
      <c r="L21" s="31">
        <v>52613.0</v>
      </c>
      <c r="M21" s="31">
        <v>3921.0</v>
      </c>
      <c r="N21" s="31">
        <v>7658.0</v>
      </c>
      <c r="O21" s="31">
        <v>7547.0</v>
      </c>
      <c r="P21" s="31">
        <v>9019.0</v>
      </c>
      <c r="Q21" s="31">
        <v>9688.0</v>
      </c>
      <c r="R21" s="31">
        <v>9461.0</v>
      </c>
      <c r="S21" s="31">
        <v>7510.0</v>
      </c>
      <c r="T21" s="31">
        <v>40104.0</v>
      </c>
      <c r="U21" s="31">
        <v>4932.0</v>
      </c>
      <c r="V21" s="31">
        <v>8761.0</v>
      </c>
      <c r="W21" s="31">
        <v>9927.0</v>
      </c>
      <c r="X21" s="31">
        <v>496.0</v>
      </c>
      <c r="Y21" s="31">
        <v>9431.0</v>
      </c>
      <c r="Z21" s="31">
        <v>7961.0</v>
      </c>
      <c r="AA21" s="31">
        <v>7184.0</v>
      </c>
      <c r="AB21" s="31">
        <v>15387.0</v>
      </c>
      <c r="AC21" s="31">
        <v>8695.0</v>
      </c>
      <c r="AD21" s="31">
        <v>4714.0</v>
      </c>
      <c r="AE21" s="31">
        <v>5818.0</v>
      </c>
      <c r="AF21" s="31">
        <v>40203.0</v>
      </c>
      <c r="AG21" s="31">
        <v>3928.0</v>
      </c>
      <c r="AH21" s="31">
        <v>3671.0</v>
      </c>
      <c r="AI21" s="31">
        <v>34794.0</v>
      </c>
      <c r="AJ21" s="31">
        <v>5643.0</v>
      </c>
      <c r="AK21" s="31">
        <v>12391.0</v>
      </c>
      <c r="AL21" s="31">
        <v>22730.0</v>
      </c>
      <c r="AM21" s="31">
        <v>12472.0</v>
      </c>
      <c r="AN21" s="31">
        <v>1498.0</v>
      </c>
      <c r="AO21" s="31">
        <v>3148.0</v>
      </c>
      <c r="AP21" s="31">
        <v>3170.0</v>
      </c>
      <c r="AQ21" s="31">
        <v>3701.0</v>
      </c>
      <c r="AR21" s="31">
        <v>5587.0</v>
      </c>
      <c r="AS21" s="31">
        <v>18512.0</v>
      </c>
      <c r="AT21" s="31">
        <v>31104.0</v>
      </c>
      <c r="AU21" s="31">
        <v>4490.0</v>
      </c>
      <c r="AV21" s="31">
        <v>4395.0</v>
      </c>
      <c r="AW21" s="31">
        <v>19074.0</v>
      </c>
      <c r="AX21" s="31">
        <v>10611.0</v>
      </c>
      <c r="AY21" s="31">
        <v>11179.0</v>
      </c>
      <c r="AZ21" s="31">
        <v>18828.0</v>
      </c>
      <c r="BA21" s="31">
        <v>10257.0</v>
      </c>
      <c r="BB21" s="31">
        <v>16410.0</v>
      </c>
      <c r="BC21" s="31">
        <v>12737.0</v>
      </c>
      <c r="BD21" s="31">
        <v>7607.0</v>
      </c>
      <c r="BE21" s="31">
        <v>14114.0</v>
      </c>
      <c r="BF21" s="31">
        <v>14775.0</v>
      </c>
      <c r="BG21" s="31">
        <v>6375.0</v>
      </c>
      <c r="BH21" s="31">
        <v>6646.0</v>
      </c>
      <c r="BI21" s="31">
        <v>23826.0</v>
      </c>
      <c r="BJ21" s="31">
        <v>36670.0</v>
      </c>
      <c r="BK21" s="31">
        <v>17731.0</v>
      </c>
      <c r="BL21" s="31">
        <v>9095.0</v>
      </c>
      <c r="BM21" s="31">
        <v>9844.0</v>
      </c>
      <c r="BN21" s="31">
        <v>19910.0</v>
      </c>
      <c r="BO21" s="31">
        <v>2602.0</v>
      </c>
      <c r="BP21" s="31">
        <v>9626.0</v>
      </c>
      <c r="BQ21" s="31">
        <v>2216.0</v>
      </c>
      <c r="BR21" s="31">
        <v>5166.0</v>
      </c>
      <c r="BS21" s="31">
        <v>15895.0</v>
      </c>
      <c r="BT21" s="31">
        <v>7242.0</v>
      </c>
      <c r="BU21" s="31">
        <v>23168.0</v>
      </c>
      <c r="BV21" s="31">
        <v>14436.0</v>
      </c>
      <c r="BW21" s="31">
        <v>15955.0</v>
      </c>
      <c r="BX21" s="31">
        <v>12840.0</v>
      </c>
      <c r="BY21" s="31">
        <v>12913.0</v>
      </c>
      <c r="BZ21" s="31">
        <v>6664.0</v>
      </c>
      <c r="CA21" s="31">
        <v>8002.0</v>
      </c>
      <c r="CB21" s="31">
        <v>2936.0</v>
      </c>
      <c r="CC21" s="31">
        <v>16451.0</v>
      </c>
      <c r="CD21" s="31">
        <v>11625.0</v>
      </c>
      <c r="CE21" s="31">
        <v>6501.0</v>
      </c>
      <c r="CF21" s="31">
        <v>1777.0</v>
      </c>
      <c r="CG21" s="31">
        <v>5029.0</v>
      </c>
      <c r="CH21" s="31">
        <v>1054.0</v>
      </c>
      <c r="CI21" s="31">
        <v>929.0</v>
      </c>
      <c r="CJ21" s="31">
        <v>6484.0</v>
      </c>
      <c r="CK21" s="31">
        <v>2129.0</v>
      </c>
      <c r="CL21" s="31">
        <v>309453.667</v>
      </c>
      <c r="CM21" s="31">
        <v>3085.66667</v>
      </c>
      <c r="CN21" s="31">
        <v>3110.33333</v>
      </c>
      <c r="CO21" s="31">
        <v>2473.66667</v>
      </c>
      <c r="CP21" s="31">
        <v>4603.0</v>
      </c>
      <c r="CQ21" s="31">
        <v>2177.33333</v>
      </c>
      <c r="CR21" s="31">
        <v>2493.0</v>
      </c>
      <c r="CS21" s="31">
        <v>2001.33333</v>
      </c>
      <c r="CT21" s="31">
        <v>2433.0</v>
      </c>
      <c r="CU21" s="31">
        <v>2744.33333</v>
      </c>
      <c r="CV21" s="31">
        <v>17537.6667</v>
      </c>
      <c r="CW21" s="31">
        <v>1307.0</v>
      </c>
      <c r="CX21" s="31">
        <v>2552.66667</v>
      </c>
      <c r="CY21" s="31">
        <v>2515.66667</v>
      </c>
      <c r="CZ21" s="31">
        <v>3006.33333</v>
      </c>
      <c r="DA21" s="31">
        <v>3229.33333</v>
      </c>
      <c r="DB21" s="31">
        <v>3153.66667</v>
      </c>
      <c r="DC21" s="31">
        <v>2503.33333</v>
      </c>
      <c r="DD21" s="31">
        <v>13368.0</v>
      </c>
      <c r="DE21" s="31">
        <v>1644.0</v>
      </c>
      <c r="DF21" s="31">
        <v>2920.33333</v>
      </c>
      <c r="DG21" s="31">
        <v>3309.0</v>
      </c>
      <c r="DH21" s="31">
        <v>165.333333</v>
      </c>
      <c r="DI21" s="31">
        <v>3143.66667</v>
      </c>
      <c r="DJ21" s="31">
        <v>2653.66667</v>
      </c>
      <c r="DK21" s="31">
        <v>2394.66667</v>
      </c>
      <c r="DL21" s="31">
        <v>5129.0</v>
      </c>
      <c r="DM21" s="31">
        <v>2898.33333</v>
      </c>
      <c r="DN21" s="31">
        <v>1571.33333</v>
      </c>
      <c r="DO21" s="31">
        <v>1939.33333</v>
      </c>
      <c r="DP21" s="31">
        <v>13401.0</v>
      </c>
      <c r="DQ21" s="31">
        <v>1309.33333</v>
      </c>
      <c r="DR21" s="31">
        <v>1223.66667</v>
      </c>
      <c r="DS21" s="31">
        <v>11598.0</v>
      </c>
      <c r="DT21" s="31">
        <v>1881.0</v>
      </c>
      <c r="DU21" s="31">
        <v>4130.33333</v>
      </c>
      <c r="DV21" s="31">
        <v>7576.66667</v>
      </c>
      <c r="DW21" s="31">
        <v>4157.33333</v>
      </c>
      <c r="DX21" s="31">
        <v>499.333333</v>
      </c>
      <c r="DY21" s="31">
        <v>1049.33333</v>
      </c>
      <c r="DZ21" s="31">
        <v>1056.66667</v>
      </c>
      <c r="EA21" s="31">
        <v>1233.66667</v>
      </c>
      <c r="EB21" s="31">
        <v>1862.33333</v>
      </c>
      <c r="EC21" s="31">
        <v>6170.66667</v>
      </c>
      <c r="ED21" s="31">
        <v>10368.0</v>
      </c>
      <c r="EE21" s="31">
        <v>1496.66667</v>
      </c>
      <c r="EF21" s="31">
        <v>1465.0</v>
      </c>
      <c r="EG21" s="31">
        <v>6358.0</v>
      </c>
      <c r="EH21" s="31">
        <v>3537.0</v>
      </c>
      <c r="EI21" s="31">
        <v>3726.33333</v>
      </c>
      <c r="EJ21" s="31">
        <v>6276.0</v>
      </c>
      <c r="EK21" s="31">
        <v>3419.0</v>
      </c>
      <c r="EL21" s="31">
        <v>5470.0</v>
      </c>
      <c r="EM21" s="31">
        <v>4245.66667</v>
      </c>
      <c r="EN21" s="31">
        <v>2535.66667</v>
      </c>
      <c r="EO21" s="31">
        <v>4704.66667</v>
      </c>
      <c r="EP21" s="31">
        <v>4925.0</v>
      </c>
      <c r="EQ21" s="31">
        <v>2125.0</v>
      </c>
      <c r="ER21" s="31">
        <v>2215.33333</v>
      </c>
      <c r="ES21" s="31">
        <v>7942.0</v>
      </c>
      <c r="ET21" s="31">
        <v>12223.3333</v>
      </c>
      <c r="EU21" s="31">
        <v>5910.33333</v>
      </c>
      <c r="EV21" s="31">
        <v>3031.66667</v>
      </c>
      <c r="EW21" s="31">
        <v>3281.33333</v>
      </c>
      <c r="EX21" s="31">
        <v>6636.66667</v>
      </c>
      <c r="EY21" s="31">
        <v>867.333333</v>
      </c>
      <c r="EZ21" s="31">
        <v>3208.66667</v>
      </c>
      <c r="FA21" s="31">
        <v>738.666667</v>
      </c>
      <c r="FB21" s="31">
        <v>1722.0</v>
      </c>
      <c r="FC21" s="31">
        <v>5298.33333</v>
      </c>
      <c r="FD21" s="31">
        <v>2414.0</v>
      </c>
      <c r="FE21" s="31">
        <v>7722.66667</v>
      </c>
      <c r="FF21" s="31">
        <v>4812.0</v>
      </c>
      <c r="FG21" s="31">
        <v>5318.33333</v>
      </c>
      <c r="FH21" s="31">
        <v>4280.0</v>
      </c>
      <c r="FI21" s="31">
        <v>4304.33333</v>
      </c>
      <c r="FJ21" s="31">
        <v>2221.33333</v>
      </c>
      <c r="FK21" s="31">
        <v>2667.33333</v>
      </c>
      <c r="FL21" s="31">
        <v>978.666667</v>
      </c>
      <c r="FM21" s="31">
        <v>5483.66667</v>
      </c>
      <c r="FN21" s="31">
        <v>3875.0</v>
      </c>
      <c r="FO21" s="31">
        <v>2167.0</v>
      </c>
      <c r="FP21" s="31">
        <v>592.333333</v>
      </c>
      <c r="FQ21" s="31">
        <v>1676.33333</v>
      </c>
      <c r="FR21" s="31">
        <v>351.333333</v>
      </c>
      <c r="FS21" s="31">
        <v>309.666667</v>
      </c>
      <c r="FT21" s="31">
        <v>2161.33333</v>
      </c>
      <c r="FU21" s="31">
        <v>709.666667</v>
      </c>
    </row>
    <row r="22">
      <c r="A22" s="30">
        <v>42461.0</v>
      </c>
      <c r="B22" s="31">
        <v>1263218.0</v>
      </c>
      <c r="C22" s="31">
        <v>12588.0</v>
      </c>
      <c r="D22" s="31">
        <v>12262.0</v>
      </c>
      <c r="E22" s="31">
        <v>10158.0</v>
      </c>
      <c r="F22" s="31">
        <v>18559.0</v>
      </c>
      <c r="G22" s="31">
        <v>8773.0</v>
      </c>
      <c r="H22" s="31">
        <v>10329.0</v>
      </c>
      <c r="I22" s="31">
        <v>8081.0</v>
      </c>
      <c r="J22" s="31">
        <v>10164.0</v>
      </c>
      <c r="K22" s="31">
        <v>10870.0</v>
      </c>
      <c r="L22" s="31">
        <v>71691.0</v>
      </c>
      <c r="M22" s="31">
        <v>5310.0</v>
      </c>
      <c r="N22" s="31">
        <v>10352.0</v>
      </c>
      <c r="O22" s="31">
        <v>10483.0</v>
      </c>
      <c r="P22" s="31">
        <v>12915.0</v>
      </c>
      <c r="Q22" s="31">
        <v>13023.0</v>
      </c>
      <c r="R22" s="31">
        <v>12816.0</v>
      </c>
      <c r="S22" s="31">
        <v>10038.0</v>
      </c>
      <c r="T22" s="31">
        <v>57192.0</v>
      </c>
      <c r="U22" s="31">
        <v>6423.0</v>
      </c>
      <c r="V22" s="31">
        <v>11620.0</v>
      </c>
      <c r="W22" s="31">
        <v>13189.0</v>
      </c>
      <c r="X22" s="31">
        <v>682.0</v>
      </c>
      <c r="Y22" s="31">
        <v>12507.0</v>
      </c>
      <c r="Z22" s="31">
        <v>10726.0</v>
      </c>
      <c r="AA22" s="31">
        <v>9634.0</v>
      </c>
      <c r="AB22" s="31">
        <v>20706.0</v>
      </c>
      <c r="AC22" s="31">
        <v>12054.0</v>
      </c>
      <c r="AD22" s="31">
        <v>6309.0</v>
      </c>
      <c r="AE22" s="31">
        <v>7757.0</v>
      </c>
      <c r="AF22" s="31">
        <v>52680.0</v>
      </c>
      <c r="AG22" s="31">
        <v>5243.0</v>
      </c>
      <c r="AH22" s="31">
        <v>4838.0</v>
      </c>
      <c r="AI22" s="31">
        <v>46771.0</v>
      </c>
      <c r="AJ22" s="31">
        <v>7440.0</v>
      </c>
      <c r="AK22" s="31">
        <v>16668.0</v>
      </c>
      <c r="AL22" s="31">
        <v>30891.0</v>
      </c>
      <c r="AM22" s="31">
        <v>16949.0</v>
      </c>
      <c r="AN22" s="31">
        <v>2021.0</v>
      </c>
      <c r="AO22" s="31">
        <v>4211.0</v>
      </c>
      <c r="AP22" s="31">
        <v>4297.0</v>
      </c>
      <c r="AQ22" s="31">
        <v>4961.0</v>
      </c>
      <c r="AR22" s="31">
        <v>7527.0</v>
      </c>
      <c r="AS22" s="31">
        <v>25094.0</v>
      </c>
      <c r="AT22" s="31">
        <v>42710.0</v>
      </c>
      <c r="AU22" s="31">
        <v>6022.0</v>
      </c>
      <c r="AV22" s="31">
        <v>5936.0</v>
      </c>
      <c r="AW22" s="31">
        <v>26104.0</v>
      </c>
      <c r="AX22" s="31">
        <v>13961.0</v>
      </c>
      <c r="AY22" s="31">
        <v>14718.0</v>
      </c>
      <c r="AZ22" s="31">
        <v>25575.0</v>
      </c>
      <c r="BA22" s="31">
        <v>14520.0</v>
      </c>
      <c r="BB22" s="31">
        <v>22469.0</v>
      </c>
      <c r="BC22" s="31">
        <v>17255.0</v>
      </c>
      <c r="BD22" s="31">
        <v>10257.0</v>
      </c>
      <c r="BE22" s="31">
        <v>19588.0</v>
      </c>
      <c r="BF22" s="31">
        <v>20236.0</v>
      </c>
      <c r="BG22" s="31">
        <v>8685.0</v>
      </c>
      <c r="BH22" s="31">
        <v>8811.0</v>
      </c>
      <c r="BI22" s="31">
        <v>32233.0</v>
      </c>
      <c r="BJ22" s="31">
        <v>50508.0</v>
      </c>
      <c r="BK22" s="31">
        <v>24562.0</v>
      </c>
      <c r="BL22" s="31">
        <v>12270.0</v>
      </c>
      <c r="BM22" s="31">
        <v>13676.0</v>
      </c>
      <c r="BN22" s="31">
        <v>27152.0</v>
      </c>
      <c r="BO22" s="31">
        <v>3534.0</v>
      </c>
      <c r="BP22" s="31">
        <v>13239.0</v>
      </c>
      <c r="BQ22" s="31">
        <v>3078.0</v>
      </c>
      <c r="BR22" s="31">
        <v>7026.0</v>
      </c>
      <c r="BS22" s="31">
        <v>21962.0</v>
      </c>
      <c r="BT22" s="31">
        <v>9635.0</v>
      </c>
      <c r="BU22" s="31">
        <v>31856.0</v>
      </c>
      <c r="BV22" s="31">
        <v>19870.0</v>
      </c>
      <c r="BW22" s="31">
        <v>21799.0</v>
      </c>
      <c r="BX22" s="31">
        <v>17824.0</v>
      </c>
      <c r="BY22" s="31">
        <v>17525.0</v>
      </c>
      <c r="BZ22" s="31">
        <v>9259.0</v>
      </c>
      <c r="CA22" s="31">
        <v>10622.0</v>
      </c>
      <c r="CB22" s="31">
        <v>4042.0</v>
      </c>
      <c r="CC22" s="31">
        <v>23173.0</v>
      </c>
      <c r="CD22" s="31">
        <v>15872.0</v>
      </c>
      <c r="CE22" s="31">
        <v>9028.0</v>
      </c>
      <c r="CF22" s="31">
        <v>2402.0</v>
      </c>
      <c r="CG22" s="31">
        <v>6810.0</v>
      </c>
      <c r="CH22" s="31">
        <v>1429.0</v>
      </c>
      <c r="CI22" s="31">
        <v>1305.0</v>
      </c>
      <c r="CJ22" s="31">
        <v>8686.0</v>
      </c>
      <c r="CK22" s="31">
        <v>2889.0</v>
      </c>
      <c r="CL22" s="31">
        <v>334857.0</v>
      </c>
      <c r="CM22" s="31">
        <v>3331.0</v>
      </c>
      <c r="CN22" s="31">
        <v>2931.0</v>
      </c>
      <c r="CO22" s="31">
        <v>2737.0</v>
      </c>
      <c r="CP22" s="31">
        <v>4750.0</v>
      </c>
      <c r="CQ22" s="31">
        <v>2241.0</v>
      </c>
      <c r="CR22" s="31">
        <v>2850.0</v>
      </c>
      <c r="CS22" s="31">
        <v>2077.0</v>
      </c>
      <c r="CT22" s="31">
        <v>2865.0</v>
      </c>
      <c r="CU22" s="31">
        <v>2637.0</v>
      </c>
      <c r="CV22" s="31">
        <v>19078.0</v>
      </c>
      <c r="CW22" s="31">
        <v>1389.0</v>
      </c>
      <c r="CX22" s="31">
        <v>2694.0</v>
      </c>
      <c r="CY22" s="31">
        <v>2936.0</v>
      </c>
      <c r="CZ22" s="31">
        <v>3896.0</v>
      </c>
      <c r="DA22" s="31">
        <v>3335.0</v>
      </c>
      <c r="DB22" s="31">
        <v>3355.0</v>
      </c>
      <c r="DC22" s="31">
        <v>2528.0</v>
      </c>
      <c r="DD22" s="31">
        <v>17088.0</v>
      </c>
      <c r="DE22" s="31">
        <v>1491.0</v>
      </c>
      <c r="DF22" s="31">
        <v>2859.0</v>
      </c>
      <c r="DG22" s="31">
        <v>3262.0</v>
      </c>
      <c r="DH22" s="31">
        <v>186.0</v>
      </c>
      <c r="DI22" s="31">
        <v>3076.0</v>
      </c>
      <c r="DJ22" s="31">
        <v>2765.0</v>
      </c>
      <c r="DK22" s="31">
        <v>2450.0</v>
      </c>
      <c r="DL22" s="31">
        <v>5319.0</v>
      </c>
      <c r="DM22" s="31">
        <v>3359.0</v>
      </c>
      <c r="DN22" s="31">
        <v>1595.0</v>
      </c>
      <c r="DO22" s="31">
        <v>1939.0</v>
      </c>
      <c r="DP22" s="31">
        <v>12477.0</v>
      </c>
      <c r="DQ22" s="31">
        <v>1315.0</v>
      </c>
      <c r="DR22" s="31">
        <v>1167.0</v>
      </c>
      <c r="DS22" s="31">
        <v>11977.0</v>
      </c>
      <c r="DT22" s="31">
        <v>1797.0</v>
      </c>
      <c r="DU22" s="31">
        <v>4277.0</v>
      </c>
      <c r="DV22" s="31">
        <v>8161.0</v>
      </c>
      <c r="DW22" s="31">
        <v>4477.0</v>
      </c>
      <c r="DX22" s="31">
        <v>523.0</v>
      </c>
      <c r="DY22" s="31">
        <v>1063.0</v>
      </c>
      <c r="DZ22" s="31">
        <v>1127.0</v>
      </c>
      <c r="EA22" s="31">
        <v>1260.0</v>
      </c>
      <c r="EB22" s="31">
        <v>1940.0</v>
      </c>
      <c r="EC22" s="31">
        <v>6582.0</v>
      </c>
      <c r="ED22" s="31">
        <v>11606.0</v>
      </c>
      <c r="EE22" s="31">
        <v>1532.0</v>
      </c>
      <c r="EF22" s="31">
        <v>1541.0</v>
      </c>
      <c r="EG22" s="31">
        <v>7030.0</v>
      </c>
      <c r="EH22" s="31">
        <v>3350.0</v>
      </c>
      <c r="EI22" s="31">
        <v>3539.0</v>
      </c>
      <c r="EJ22" s="31">
        <v>6747.0</v>
      </c>
      <c r="EK22" s="31">
        <v>4263.0</v>
      </c>
      <c r="EL22" s="31">
        <v>6059.0</v>
      </c>
      <c r="EM22" s="31">
        <v>4518.0</v>
      </c>
      <c r="EN22" s="31">
        <v>2650.0</v>
      </c>
      <c r="EO22" s="31">
        <v>5474.0</v>
      </c>
      <c r="EP22" s="31">
        <v>5461.0</v>
      </c>
      <c r="EQ22" s="31">
        <v>2310.0</v>
      </c>
      <c r="ER22" s="31">
        <v>2165.0</v>
      </c>
      <c r="ES22" s="31">
        <v>8407.0</v>
      </c>
      <c r="ET22" s="31">
        <v>13838.0</v>
      </c>
      <c r="EU22" s="31">
        <v>6831.0</v>
      </c>
      <c r="EV22" s="31">
        <v>3175.0</v>
      </c>
      <c r="EW22" s="31">
        <v>3832.0</v>
      </c>
      <c r="EX22" s="31">
        <v>7242.0</v>
      </c>
      <c r="EY22" s="31">
        <v>932.0</v>
      </c>
      <c r="EZ22" s="31">
        <v>3613.0</v>
      </c>
      <c r="FA22" s="31">
        <v>862.0</v>
      </c>
      <c r="FB22" s="31">
        <v>1860.0</v>
      </c>
      <c r="FC22" s="31">
        <v>6067.0</v>
      </c>
      <c r="FD22" s="31">
        <v>2393.0</v>
      </c>
      <c r="FE22" s="31">
        <v>8688.0</v>
      </c>
      <c r="FF22" s="31">
        <v>5434.0</v>
      </c>
      <c r="FG22" s="31">
        <v>5844.0</v>
      </c>
      <c r="FH22" s="31">
        <v>4984.0</v>
      </c>
      <c r="FI22" s="31">
        <v>4612.0</v>
      </c>
      <c r="FJ22" s="31">
        <v>2595.0</v>
      </c>
      <c r="FK22" s="31">
        <v>2620.0</v>
      </c>
      <c r="FL22" s="31">
        <v>1106.0</v>
      </c>
      <c r="FM22" s="31">
        <v>6722.0</v>
      </c>
      <c r="FN22" s="31">
        <v>4247.0</v>
      </c>
      <c r="FO22" s="31">
        <v>2527.0</v>
      </c>
      <c r="FP22" s="31">
        <v>625.0</v>
      </c>
      <c r="FQ22" s="31">
        <v>1781.0</v>
      </c>
      <c r="FR22" s="31">
        <v>375.0</v>
      </c>
      <c r="FS22" s="31">
        <v>376.0</v>
      </c>
      <c r="FT22" s="31">
        <v>2202.0</v>
      </c>
      <c r="FU22" s="31">
        <v>760.0</v>
      </c>
    </row>
    <row r="23">
      <c r="A23" s="30">
        <v>42491.0</v>
      </c>
      <c r="B23" s="31">
        <v>1559585.0</v>
      </c>
      <c r="C23" s="31">
        <v>15504.0</v>
      </c>
      <c r="D23" s="31">
        <v>14955.0</v>
      </c>
      <c r="E23" s="31">
        <v>12594.0</v>
      </c>
      <c r="F23" s="31">
        <v>22640.0</v>
      </c>
      <c r="G23" s="31">
        <v>10675.0</v>
      </c>
      <c r="H23" s="31">
        <v>12573.0</v>
      </c>
      <c r="I23" s="31">
        <v>9862.0</v>
      </c>
      <c r="J23" s="31">
        <v>12903.0</v>
      </c>
      <c r="K23" s="31">
        <v>13384.0</v>
      </c>
      <c r="L23" s="31">
        <v>89974.0</v>
      </c>
      <c r="M23" s="31">
        <v>6470.0</v>
      </c>
      <c r="N23" s="31">
        <v>12638.0</v>
      </c>
      <c r="O23" s="31">
        <v>12879.0</v>
      </c>
      <c r="P23" s="31">
        <v>15944.0</v>
      </c>
      <c r="Q23" s="31">
        <v>16003.0</v>
      </c>
      <c r="R23" s="31">
        <v>15770.0</v>
      </c>
      <c r="S23" s="31">
        <v>12481.0</v>
      </c>
      <c r="T23" s="31">
        <v>71031.0</v>
      </c>
      <c r="U23" s="31">
        <v>7896.0</v>
      </c>
      <c r="V23" s="31">
        <v>14201.0</v>
      </c>
      <c r="W23" s="31">
        <v>16317.0</v>
      </c>
      <c r="X23" s="31">
        <v>827.0</v>
      </c>
      <c r="Y23" s="31">
        <v>15490.0</v>
      </c>
      <c r="Z23" s="31">
        <v>13058.0</v>
      </c>
      <c r="AA23" s="31">
        <v>11886.0</v>
      </c>
      <c r="AB23" s="31">
        <v>25674.0</v>
      </c>
      <c r="AC23" s="31">
        <v>15321.0</v>
      </c>
      <c r="AD23" s="31">
        <v>7839.0</v>
      </c>
      <c r="AE23" s="31">
        <v>9776.0</v>
      </c>
      <c r="AF23" s="31">
        <v>65489.0</v>
      </c>
      <c r="AG23" s="31">
        <v>6383.0</v>
      </c>
      <c r="AH23" s="31">
        <v>5761.0</v>
      </c>
      <c r="AI23" s="31">
        <v>58192.0</v>
      </c>
      <c r="AJ23" s="31">
        <v>9222.0</v>
      </c>
      <c r="AK23" s="31">
        <v>20883.0</v>
      </c>
      <c r="AL23" s="31">
        <v>38340.0</v>
      </c>
      <c r="AM23" s="31">
        <v>20813.0</v>
      </c>
      <c r="AN23" s="31">
        <v>2461.0</v>
      </c>
      <c r="AO23" s="31">
        <v>5144.0</v>
      </c>
      <c r="AP23" s="31">
        <v>5287.0</v>
      </c>
      <c r="AQ23" s="31">
        <v>6126.0</v>
      </c>
      <c r="AR23" s="31">
        <v>9148.0</v>
      </c>
      <c r="AS23" s="31">
        <v>30942.0</v>
      </c>
      <c r="AT23" s="31">
        <v>51940.0</v>
      </c>
      <c r="AU23" s="31">
        <v>7390.0</v>
      </c>
      <c r="AV23" s="31">
        <v>7337.0</v>
      </c>
      <c r="AW23" s="31">
        <v>31738.0</v>
      </c>
      <c r="AX23" s="31">
        <v>16844.0</v>
      </c>
      <c r="AY23" s="31">
        <v>17432.0</v>
      </c>
      <c r="AZ23" s="31">
        <v>31387.0</v>
      </c>
      <c r="BA23" s="31">
        <v>17835.0</v>
      </c>
      <c r="BB23" s="31">
        <v>27829.0</v>
      </c>
      <c r="BC23" s="31">
        <v>21293.0</v>
      </c>
      <c r="BD23" s="31">
        <v>12675.0</v>
      </c>
      <c r="BE23" s="31">
        <v>24498.0</v>
      </c>
      <c r="BF23" s="31">
        <v>24942.0</v>
      </c>
      <c r="BG23" s="31">
        <v>10638.0</v>
      </c>
      <c r="BH23" s="31">
        <v>10663.0</v>
      </c>
      <c r="BI23" s="31">
        <v>39338.0</v>
      </c>
      <c r="BJ23" s="31">
        <v>61805.0</v>
      </c>
      <c r="BK23" s="31">
        <v>30065.0</v>
      </c>
      <c r="BL23" s="31">
        <v>15111.0</v>
      </c>
      <c r="BM23" s="31">
        <v>16629.0</v>
      </c>
      <c r="BN23" s="31">
        <v>33491.0</v>
      </c>
      <c r="BO23" s="31">
        <v>4272.0</v>
      </c>
      <c r="BP23" s="31">
        <v>16449.0</v>
      </c>
      <c r="BQ23" s="31">
        <v>3651.0</v>
      </c>
      <c r="BR23" s="31">
        <v>8609.0</v>
      </c>
      <c r="BS23" s="31">
        <v>27431.0</v>
      </c>
      <c r="BT23" s="31">
        <v>11838.0</v>
      </c>
      <c r="BU23" s="31">
        <v>39689.0</v>
      </c>
      <c r="BV23" s="31">
        <v>24309.0</v>
      </c>
      <c r="BW23" s="31">
        <v>27014.0</v>
      </c>
      <c r="BX23" s="31">
        <v>22291.0</v>
      </c>
      <c r="BY23" s="31">
        <v>21662.0</v>
      </c>
      <c r="BZ23" s="31">
        <v>11816.0</v>
      </c>
      <c r="CA23" s="31">
        <v>12824.0</v>
      </c>
      <c r="CB23" s="31">
        <v>5121.0</v>
      </c>
      <c r="CC23" s="31">
        <v>29225.0</v>
      </c>
      <c r="CD23" s="31">
        <v>19767.0</v>
      </c>
      <c r="CE23" s="31">
        <v>11211.0</v>
      </c>
      <c r="CF23" s="31">
        <v>2991.0</v>
      </c>
      <c r="CG23" s="31">
        <v>8318.0</v>
      </c>
      <c r="CH23" s="31">
        <v>1817.0</v>
      </c>
      <c r="CI23" s="31">
        <v>1650.0</v>
      </c>
      <c r="CJ23" s="31">
        <v>10489.0</v>
      </c>
      <c r="CK23" s="31">
        <v>3627.0</v>
      </c>
      <c r="CL23" s="31">
        <v>296367.0</v>
      </c>
      <c r="CM23" s="31">
        <v>2916.0</v>
      </c>
      <c r="CN23" s="31">
        <v>2693.0</v>
      </c>
      <c r="CO23" s="31">
        <v>2436.0</v>
      </c>
      <c r="CP23" s="31">
        <v>4081.0</v>
      </c>
      <c r="CQ23" s="31">
        <v>1902.0</v>
      </c>
      <c r="CR23" s="31">
        <v>2244.0</v>
      </c>
      <c r="CS23" s="31">
        <v>1781.0</v>
      </c>
      <c r="CT23" s="31">
        <v>2739.0</v>
      </c>
      <c r="CU23" s="31">
        <v>2514.0</v>
      </c>
      <c r="CV23" s="31">
        <v>18283.0</v>
      </c>
      <c r="CW23" s="31">
        <v>1160.0</v>
      </c>
      <c r="CX23" s="31">
        <v>2286.0</v>
      </c>
      <c r="CY23" s="31">
        <v>2396.0</v>
      </c>
      <c r="CZ23" s="31">
        <v>3029.0</v>
      </c>
      <c r="DA23" s="31">
        <v>2980.0</v>
      </c>
      <c r="DB23" s="31">
        <v>2954.0</v>
      </c>
      <c r="DC23" s="31">
        <v>2443.0</v>
      </c>
      <c r="DD23" s="31">
        <v>13839.0</v>
      </c>
      <c r="DE23" s="31">
        <v>1473.0</v>
      </c>
      <c r="DF23" s="31">
        <v>2581.0</v>
      </c>
      <c r="DG23" s="31">
        <v>3128.0</v>
      </c>
      <c r="DH23" s="31">
        <v>145.0</v>
      </c>
      <c r="DI23" s="31">
        <v>2983.0</v>
      </c>
      <c r="DJ23" s="31">
        <v>2332.0</v>
      </c>
      <c r="DK23" s="31">
        <v>2252.0</v>
      </c>
      <c r="DL23" s="31">
        <v>4968.0</v>
      </c>
      <c r="DM23" s="31">
        <v>3267.0</v>
      </c>
      <c r="DN23" s="31">
        <v>1530.0</v>
      </c>
      <c r="DO23" s="31">
        <v>2019.0</v>
      </c>
      <c r="DP23" s="31">
        <v>12809.0</v>
      </c>
      <c r="DQ23" s="31">
        <v>1140.0</v>
      </c>
      <c r="DR23" s="31">
        <v>923.0</v>
      </c>
      <c r="DS23" s="31">
        <v>11421.0</v>
      </c>
      <c r="DT23" s="31">
        <v>1782.0</v>
      </c>
      <c r="DU23" s="31">
        <v>4215.0</v>
      </c>
      <c r="DV23" s="31">
        <v>7449.0</v>
      </c>
      <c r="DW23" s="31">
        <v>3864.0</v>
      </c>
      <c r="DX23" s="31">
        <v>440.0</v>
      </c>
      <c r="DY23" s="31">
        <v>933.0</v>
      </c>
      <c r="DZ23" s="31">
        <v>990.0</v>
      </c>
      <c r="EA23" s="31">
        <v>1165.0</v>
      </c>
      <c r="EB23" s="31">
        <v>1621.0</v>
      </c>
      <c r="EC23" s="31">
        <v>5848.0</v>
      </c>
      <c r="ED23" s="31">
        <v>9230.0</v>
      </c>
      <c r="EE23" s="31">
        <v>1368.0</v>
      </c>
      <c r="EF23" s="31">
        <v>1401.0</v>
      </c>
      <c r="EG23" s="31">
        <v>5634.0</v>
      </c>
      <c r="EH23" s="31">
        <v>2883.0</v>
      </c>
      <c r="EI23" s="31">
        <v>2714.0</v>
      </c>
      <c r="EJ23" s="31">
        <v>5812.0</v>
      </c>
      <c r="EK23" s="31">
        <v>3315.0</v>
      </c>
      <c r="EL23" s="31">
        <v>5360.0</v>
      </c>
      <c r="EM23" s="31">
        <v>4038.0</v>
      </c>
      <c r="EN23" s="31">
        <v>2418.0</v>
      </c>
      <c r="EO23" s="31">
        <v>4910.0</v>
      </c>
      <c r="EP23" s="31">
        <v>4706.0</v>
      </c>
      <c r="EQ23" s="31">
        <v>1953.0</v>
      </c>
      <c r="ER23" s="31">
        <v>1852.0</v>
      </c>
      <c r="ES23" s="31">
        <v>7105.0</v>
      </c>
      <c r="ET23" s="31">
        <v>11297.0</v>
      </c>
      <c r="EU23" s="31">
        <v>5503.0</v>
      </c>
      <c r="EV23" s="31">
        <v>2841.0</v>
      </c>
      <c r="EW23" s="31">
        <v>2953.0</v>
      </c>
      <c r="EX23" s="31">
        <v>6339.0</v>
      </c>
      <c r="EY23" s="31">
        <v>738.0</v>
      </c>
      <c r="EZ23" s="31">
        <v>3210.0</v>
      </c>
      <c r="FA23" s="31">
        <v>573.0</v>
      </c>
      <c r="FB23" s="31">
        <v>1583.0</v>
      </c>
      <c r="FC23" s="31">
        <v>5469.0</v>
      </c>
      <c r="FD23" s="31">
        <v>2203.0</v>
      </c>
      <c r="FE23" s="31">
        <v>7833.0</v>
      </c>
      <c r="FF23" s="31">
        <v>4439.0</v>
      </c>
      <c r="FG23" s="31">
        <v>5215.0</v>
      </c>
      <c r="FH23" s="31">
        <v>4467.0</v>
      </c>
      <c r="FI23" s="31">
        <v>4137.0</v>
      </c>
      <c r="FJ23" s="31">
        <v>2557.0</v>
      </c>
      <c r="FK23" s="31">
        <v>2202.0</v>
      </c>
      <c r="FL23" s="31">
        <v>1079.0</v>
      </c>
      <c r="FM23" s="31">
        <v>6052.0</v>
      </c>
      <c r="FN23" s="31">
        <v>3895.0</v>
      </c>
      <c r="FO23" s="31">
        <v>2183.0</v>
      </c>
      <c r="FP23" s="31">
        <v>589.0</v>
      </c>
      <c r="FQ23" s="31">
        <v>1508.0</v>
      </c>
      <c r="FR23" s="31">
        <v>388.0</v>
      </c>
      <c r="FS23" s="31">
        <v>345.0</v>
      </c>
      <c r="FT23" s="31">
        <v>1803.0</v>
      </c>
      <c r="FU23" s="31">
        <v>738.0</v>
      </c>
    </row>
    <row r="24">
      <c r="A24" s="30">
        <v>42522.0</v>
      </c>
      <c r="B24" s="31">
        <v>2010749.0</v>
      </c>
      <c r="C24" s="31">
        <v>20080.0</v>
      </c>
      <c r="D24" s="31">
        <v>19353.0</v>
      </c>
      <c r="E24" s="31">
        <v>16859.0</v>
      </c>
      <c r="F24" s="31">
        <v>29655.0</v>
      </c>
      <c r="G24" s="31">
        <v>13682.0</v>
      </c>
      <c r="H24" s="31">
        <v>15628.0</v>
      </c>
      <c r="I24" s="31">
        <v>12687.0</v>
      </c>
      <c r="J24" s="31">
        <v>16246.0</v>
      </c>
      <c r="K24" s="31">
        <v>16807.0</v>
      </c>
      <c r="L24" s="31">
        <v>111834.0</v>
      </c>
      <c r="M24" s="31">
        <v>8398.0</v>
      </c>
      <c r="N24" s="31">
        <v>16386.0</v>
      </c>
      <c r="O24" s="31">
        <v>16988.0</v>
      </c>
      <c r="P24" s="31">
        <v>19655.0</v>
      </c>
      <c r="Q24" s="31">
        <v>19708.0</v>
      </c>
      <c r="R24" s="31">
        <v>19301.0</v>
      </c>
      <c r="S24" s="31">
        <v>17098.0</v>
      </c>
      <c r="T24" s="31">
        <v>94663.0</v>
      </c>
      <c r="U24" s="31">
        <v>10620.0</v>
      </c>
      <c r="V24" s="31">
        <v>18810.0</v>
      </c>
      <c r="W24" s="31">
        <v>20563.0</v>
      </c>
      <c r="X24" s="31">
        <v>1030.0</v>
      </c>
      <c r="Y24" s="31">
        <v>19533.0</v>
      </c>
      <c r="Z24" s="31">
        <v>17589.0</v>
      </c>
      <c r="AA24" s="31">
        <v>14846.0</v>
      </c>
      <c r="AB24" s="31">
        <v>31928.0</v>
      </c>
      <c r="AC24" s="31">
        <v>19566.0</v>
      </c>
      <c r="AD24" s="31">
        <v>9684.0</v>
      </c>
      <c r="AE24" s="31">
        <v>12470.0</v>
      </c>
      <c r="AF24" s="31">
        <v>83921.0</v>
      </c>
      <c r="AG24" s="31">
        <v>7780.0</v>
      </c>
      <c r="AH24" s="31">
        <v>6933.0</v>
      </c>
      <c r="AI24" s="31">
        <v>71358.0</v>
      </c>
      <c r="AJ24" s="31">
        <v>11714.0</v>
      </c>
      <c r="AK24" s="31">
        <v>25870.0</v>
      </c>
      <c r="AL24" s="31">
        <v>48558.0</v>
      </c>
      <c r="AM24" s="31">
        <v>24992.0</v>
      </c>
      <c r="AN24" s="31">
        <v>2851.0</v>
      </c>
      <c r="AO24" s="31">
        <v>6404.0</v>
      </c>
      <c r="AP24" s="31">
        <v>6407.0</v>
      </c>
      <c r="AQ24" s="31">
        <v>7484.0</v>
      </c>
      <c r="AR24" s="31">
        <v>11105.0</v>
      </c>
      <c r="AS24" s="31">
        <v>39165.0</v>
      </c>
      <c r="AT24" s="31">
        <v>69666.0</v>
      </c>
      <c r="AU24" s="31">
        <v>9867.0</v>
      </c>
      <c r="AV24" s="31">
        <v>9067.0</v>
      </c>
      <c r="AW24" s="31">
        <v>40125.0</v>
      </c>
      <c r="AX24" s="31">
        <v>21484.0</v>
      </c>
      <c r="AY24" s="31">
        <v>23008.0</v>
      </c>
      <c r="AZ24" s="31">
        <v>40705.0</v>
      </c>
      <c r="BA24" s="31">
        <v>23609.0</v>
      </c>
      <c r="BB24" s="31">
        <v>37171.0</v>
      </c>
      <c r="BC24" s="31">
        <v>26562.0</v>
      </c>
      <c r="BD24" s="31">
        <v>16011.0</v>
      </c>
      <c r="BE24" s="31">
        <v>32187.0</v>
      </c>
      <c r="BF24" s="31">
        <v>31936.0</v>
      </c>
      <c r="BG24" s="31">
        <v>13896.0</v>
      </c>
      <c r="BH24" s="31">
        <v>14053.0</v>
      </c>
      <c r="BI24" s="31">
        <v>53707.0</v>
      </c>
      <c r="BJ24" s="31">
        <v>77299.0</v>
      </c>
      <c r="BK24" s="31">
        <v>37443.0</v>
      </c>
      <c r="BL24" s="31">
        <v>18265.0</v>
      </c>
      <c r="BM24" s="31">
        <v>21591.0</v>
      </c>
      <c r="BN24" s="31">
        <v>43124.0</v>
      </c>
      <c r="BO24" s="31">
        <v>5242.0</v>
      </c>
      <c r="BP24" s="31">
        <v>21255.0</v>
      </c>
      <c r="BQ24" s="31">
        <v>5062.0</v>
      </c>
      <c r="BR24" s="31">
        <v>10985.0</v>
      </c>
      <c r="BS24" s="31">
        <v>36232.0</v>
      </c>
      <c r="BT24" s="31">
        <v>14576.0</v>
      </c>
      <c r="BU24" s="31">
        <v>54506.0</v>
      </c>
      <c r="BV24" s="31">
        <v>32120.0</v>
      </c>
      <c r="BW24" s="31">
        <v>35874.0</v>
      </c>
      <c r="BX24" s="31">
        <v>31759.0</v>
      </c>
      <c r="BY24" s="31">
        <v>28249.0</v>
      </c>
      <c r="BZ24" s="31">
        <v>16617.0</v>
      </c>
      <c r="CA24" s="31">
        <v>18341.0</v>
      </c>
      <c r="CB24" s="31">
        <v>6377.0</v>
      </c>
      <c r="CC24" s="31">
        <v>37432.0</v>
      </c>
      <c r="CD24" s="31">
        <v>26106.0</v>
      </c>
      <c r="CE24" s="31">
        <v>15297.0</v>
      </c>
      <c r="CF24" s="31">
        <v>3688.0</v>
      </c>
      <c r="CG24" s="31">
        <v>10520.0</v>
      </c>
      <c r="CH24" s="31">
        <v>2349.0</v>
      </c>
      <c r="CI24" s="31">
        <v>2010.0</v>
      </c>
      <c r="CJ24" s="31">
        <v>12584.0</v>
      </c>
      <c r="CK24" s="31">
        <v>4445.0</v>
      </c>
      <c r="CL24" s="31">
        <v>451164.0</v>
      </c>
      <c r="CM24" s="31">
        <v>4576.0</v>
      </c>
      <c r="CN24" s="31">
        <v>4398.0</v>
      </c>
      <c r="CO24" s="31">
        <v>4265.0</v>
      </c>
      <c r="CP24" s="31">
        <v>7015.0</v>
      </c>
      <c r="CQ24" s="31">
        <v>3007.0</v>
      </c>
      <c r="CR24" s="31">
        <v>3055.0</v>
      </c>
      <c r="CS24" s="31">
        <v>2825.0</v>
      </c>
      <c r="CT24" s="31">
        <v>3343.0</v>
      </c>
      <c r="CU24" s="31">
        <v>3423.0</v>
      </c>
      <c r="CV24" s="31">
        <v>21860.0</v>
      </c>
      <c r="CW24" s="31">
        <v>1928.0</v>
      </c>
      <c r="CX24" s="31">
        <v>3748.0</v>
      </c>
      <c r="CY24" s="31">
        <v>4109.0</v>
      </c>
      <c r="CZ24" s="31">
        <v>3711.0</v>
      </c>
      <c r="DA24" s="31">
        <v>3705.0</v>
      </c>
      <c r="DB24" s="31">
        <v>3531.0</v>
      </c>
      <c r="DC24" s="31">
        <v>4617.0</v>
      </c>
      <c r="DD24" s="31">
        <v>23632.0</v>
      </c>
      <c r="DE24" s="31">
        <v>2724.0</v>
      </c>
      <c r="DF24" s="31">
        <v>4609.0</v>
      </c>
      <c r="DG24" s="31">
        <v>4246.0</v>
      </c>
      <c r="DH24" s="31">
        <v>203.0</v>
      </c>
      <c r="DI24" s="31">
        <v>4043.0</v>
      </c>
      <c r="DJ24" s="31">
        <v>4531.0</v>
      </c>
      <c r="DK24" s="31">
        <v>2960.0</v>
      </c>
      <c r="DL24" s="31">
        <v>6254.0</v>
      </c>
      <c r="DM24" s="31">
        <v>4245.0</v>
      </c>
      <c r="DN24" s="31">
        <v>1845.0</v>
      </c>
      <c r="DO24" s="31">
        <v>2694.0</v>
      </c>
      <c r="DP24" s="31">
        <v>18432.0</v>
      </c>
      <c r="DQ24" s="31">
        <v>1397.0</v>
      </c>
      <c r="DR24" s="31">
        <v>1172.0</v>
      </c>
      <c r="DS24" s="31">
        <v>13166.0</v>
      </c>
      <c r="DT24" s="31">
        <v>2492.0</v>
      </c>
      <c r="DU24" s="31">
        <v>4987.0</v>
      </c>
      <c r="DV24" s="31">
        <v>10218.0</v>
      </c>
      <c r="DW24" s="31">
        <v>4179.0</v>
      </c>
      <c r="DX24" s="31">
        <v>390.0</v>
      </c>
      <c r="DY24" s="31">
        <v>1260.0</v>
      </c>
      <c r="DZ24" s="31">
        <v>1120.0</v>
      </c>
      <c r="EA24" s="31">
        <v>1358.0</v>
      </c>
      <c r="EB24" s="31">
        <v>1957.0</v>
      </c>
      <c r="EC24" s="31">
        <v>8223.0</v>
      </c>
      <c r="ED24" s="31">
        <v>17726.0</v>
      </c>
      <c r="EE24" s="31">
        <v>2477.0</v>
      </c>
      <c r="EF24" s="31">
        <v>1730.0</v>
      </c>
      <c r="EG24" s="31">
        <v>8387.0</v>
      </c>
      <c r="EH24" s="31">
        <v>4640.0</v>
      </c>
      <c r="EI24" s="31">
        <v>5576.0</v>
      </c>
      <c r="EJ24" s="31">
        <v>9318.0</v>
      </c>
      <c r="EK24" s="31">
        <v>5774.0</v>
      </c>
      <c r="EL24" s="31">
        <v>9342.0</v>
      </c>
      <c r="EM24" s="31">
        <v>5269.0</v>
      </c>
      <c r="EN24" s="31">
        <v>3336.0</v>
      </c>
      <c r="EO24" s="31">
        <v>7689.0</v>
      </c>
      <c r="EP24" s="31">
        <v>6994.0</v>
      </c>
      <c r="EQ24" s="31">
        <v>3258.0</v>
      </c>
      <c r="ER24" s="31">
        <v>3390.0</v>
      </c>
      <c r="ES24" s="31">
        <v>14369.0</v>
      </c>
      <c r="ET24" s="31">
        <v>15494.0</v>
      </c>
      <c r="EU24" s="31">
        <v>7378.0</v>
      </c>
      <c r="EV24" s="31">
        <v>3154.0</v>
      </c>
      <c r="EW24" s="31">
        <v>4962.0</v>
      </c>
      <c r="EX24" s="31">
        <v>9633.0</v>
      </c>
      <c r="EY24" s="31">
        <v>970.0</v>
      </c>
      <c r="EZ24" s="31">
        <v>4806.0</v>
      </c>
      <c r="FA24" s="31">
        <v>1411.0</v>
      </c>
      <c r="FB24" s="31">
        <v>2376.0</v>
      </c>
      <c r="FC24" s="31">
        <v>8801.0</v>
      </c>
      <c r="FD24" s="31">
        <v>2738.0</v>
      </c>
      <c r="FE24" s="31">
        <v>14817.0</v>
      </c>
      <c r="FF24" s="31">
        <v>7811.0</v>
      </c>
      <c r="FG24" s="31">
        <v>8860.0</v>
      </c>
      <c r="FH24" s="31">
        <v>9468.0</v>
      </c>
      <c r="FI24" s="31">
        <v>6587.0</v>
      </c>
      <c r="FJ24" s="31">
        <v>4801.0</v>
      </c>
      <c r="FK24" s="31">
        <v>5517.0</v>
      </c>
      <c r="FL24" s="31">
        <v>1256.0</v>
      </c>
      <c r="FM24" s="31">
        <v>8207.0</v>
      </c>
      <c r="FN24" s="31">
        <v>6339.0</v>
      </c>
      <c r="FO24" s="31">
        <v>4086.0</v>
      </c>
      <c r="FP24" s="31">
        <v>697.0</v>
      </c>
      <c r="FQ24" s="31">
        <v>2202.0</v>
      </c>
      <c r="FR24" s="31">
        <v>532.0</v>
      </c>
      <c r="FS24" s="31">
        <v>360.0</v>
      </c>
      <c r="FT24" s="31">
        <v>2095.0</v>
      </c>
      <c r="FU24" s="31">
        <v>818.0</v>
      </c>
    </row>
    <row r="25">
      <c r="A25" s="30">
        <v>42552.0</v>
      </c>
      <c r="B25" s="31">
        <v>2411845.0</v>
      </c>
      <c r="C25" s="31">
        <v>24182.0</v>
      </c>
      <c r="D25" s="31">
        <v>22781.0</v>
      </c>
      <c r="E25" s="31">
        <v>19808.0</v>
      </c>
      <c r="F25" s="31">
        <v>35461.0</v>
      </c>
      <c r="G25" s="31">
        <v>16234.0</v>
      </c>
      <c r="H25" s="31">
        <v>18566.0</v>
      </c>
      <c r="I25" s="31">
        <v>14557.0</v>
      </c>
      <c r="J25" s="31">
        <v>19293.0</v>
      </c>
      <c r="K25" s="31">
        <v>19967.0</v>
      </c>
      <c r="L25" s="31">
        <v>132430.0</v>
      </c>
      <c r="M25" s="31">
        <v>11568.0</v>
      </c>
      <c r="N25" s="31">
        <v>19630.0</v>
      </c>
      <c r="O25" s="31">
        <v>20671.0</v>
      </c>
      <c r="P25" s="31">
        <v>23280.0</v>
      </c>
      <c r="Q25" s="31">
        <v>24159.0</v>
      </c>
      <c r="R25" s="31">
        <v>23048.0</v>
      </c>
      <c r="S25" s="31">
        <v>19978.0</v>
      </c>
      <c r="T25" s="31">
        <v>115308.0</v>
      </c>
      <c r="U25" s="31">
        <v>13323.0</v>
      </c>
      <c r="V25" s="31">
        <v>22208.0</v>
      </c>
      <c r="W25" s="31">
        <v>24399.0</v>
      </c>
      <c r="X25" s="31">
        <v>1222.0</v>
      </c>
      <c r="Y25" s="31">
        <v>23177.0</v>
      </c>
      <c r="Z25" s="31">
        <v>20751.0</v>
      </c>
      <c r="AA25" s="31">
        <v>17579.0</v>
      </c>
      <c r="AB25" s="31">
        <v>37335.0</v>
      </c>
      <c r="AC25" s="31">
        <v>22966.0</v>
      </c>
      <c r="AD25" s="31">
        <v>11561.0</v>
      </c>
      <c r="AE25" s="31">
        <v>15320.0</v>
      </c>
      <c r="AF25" s="31">
        <v>99515.0</v>
      </c>
      <c r="AG25" s="31">
        <v>9091.0</v>
      </c>
      <c r="AH25" s="31">
        <v>8363.0</v>
      </c>
      <c r="AI25" s="31">
        <v>87026.0</v>
      </c>
      <c r="AJ25" s="31">
        <v>14721.0</v>
      </c>
      <c r="AK25" s="31">
        <v>31070.0</v>
      </c>
      <c r="AL25" s="31">
        <v>58181.0</v>
      </c>
      <c r="AM25" s="31">
        <v>28838.0</v>
      </c>
      <c r="AN25" s="31">
        <v>3255.0</v>
      </c>
      <c r="AO25" s="31">
        <v>7671.0</v>
      </c>
      <c r="AP25" s="31">
        <v>7471.0</v>
      </c>
      <c r="AQ25" s="31">
        <v>8893.0</v>
      </c>
      <c r="AR25" s="31">
        <v>12752.0</v>
      </c>
      <c r="AS25" s="31">
        <v>46096.0</v>
      </c>
      <c r="AT25" s="31">
        <v>82553.0</v>
      </c>
      <c r="AU25" s="31">
        <v>12248.0</v>
      </c>
      <c r="AV25" s="31">
        <v>10920.0</v>
      </c>
      <c r="AW25" s="31">
        <v>49466.0</v>
      </c>
      <c r="AX25" s="31">
        <v>24481.0</v>
      </c>
      <c r="AY25" s="31">
        <v>27305.0</v>
      </c>
      <c r="AZ25" s="31">
        <v>48692.0</v>
      </c>
      <c r="BA25" s="31">
        <v>28116.0</v>
      </c>
      <c r="BB25" s="31">
        <v>45470.0</v>
      </c>
      <c r="BC25" s="31">
        <v>32263.0</v>
      </c>
      <c r="BD25" s="31">
        <v>18914.0</v>
      </c>
      <c r="BE25" s="31">
        <v>38807.0</v>
      </c>
      <c r="BF25" s="31">
        <v>38326.0</v>
      </c>
      <c r="BG25" s="31">
        <v>16881.0</v>
      </c>
      <c r="BH25" s="31">
        <v>17293.0</v>
      </c>
      <c r="BI25" s="31">
        <v>67167.0</v>
      </c>
      <c r="BJ25" s="31">
        <v>92031.0</v>
      </c>
      <c r="BK25" s="31">
        <v>44646.0</v>
      </c>
      <c r="BL25" s="31">
        <v>21591.0</v>
      </c>
      <c r="BM25" s="31">
        <v>25794.0</v>
      </c>
      <c r="BN25" s="31">
        <v>52939.0</v>
      </c>
      <c r="BO25" s="31">
        <v>6599.0</v>
      </c>
      <c r="BP25" s="31">
        <v>25414.0</v>
      </c>
      <c r="BQ25" s="31">
        <v>6098.0</v>
      </c>
      <c r="BR25" s="31">
        <v>13108.0</v>
      </c>
      <c r="BS25" s="31">
        <v>43651.0</v>
      </c>
      <c r="BT25" s="31">
        <v>17235.0</v>
      </c>
      <c r="BU25" s="31">
        <v>64627.0</v>
      </c>
      <c r="BV25" s="31">
        <v>38650.0</v>
      </c>
      <c r="BW25" s="31">
        <v>42847.0</v>
      </c>
      <c r="BX25" s="31">
        <v>38338.0</v>
      </c>
      <c r="BY25" s="31">
        <v>33619.0</v>
      </c>
      <c r="BZ25" s="31">
        <v>20989.0</v>
      </c>
      <c r="CA25" s="31">
        <v>21449.0</v>
      </c>
      <c r="CB25" s="31">
        <v>7855.0</v>
      </c>
      <c r="CC25" s="31">
        <v>45184.0</v>
      </c>
      <c r="CD25" s="31">
        <v>33163.0</v>
      </c>
      <c r="CE25" s="31">
        <v>17955.0</v>
      </c>
      <c r="CF25" s="31">
        <v>4435.0</v>
      </c>
      <c r="CG25" s="31">
        <v>12362.0</v>
      </c>
      <c r="CH25" s="31">
        <v>2886.0</v>
      </c>
      <c r="CI25" s="31">
        <v>2342.0</v>
      </c>
      <c r="CJ25" s="31">
        <v>14565.0</v>
      </c>
      <c r="CK25" s="31">
        <v>5296.0</v>
      </c>
      <c r="CL25" s="31">
        <v>401096.0</v>
      </c>
      <c r="CM25" s="31">
        <v>4102.0</v>
      </c>
      <c r="CN25" s="31">
        <v>3428.0</v>
      </c>
      <c r="CO25" s="31">
        <v>2949.0</v>
      </c>
      <c r="CP25" s="31">
        <v>5806.0</v>
      </c>
      <c r="CQ25" s="31">
        <v>2552.0</v>
      </c>
      <c r="CR25" s="31">
        <v>2938.0</v>
      </c>
      <c r="CS25" s="31">
        <v>1870.0</v>
      </c>
      <c r="CT25" s="31">
        <v>3047.0</v>
      </c>
      <c r="CU25" s="31">
        <v>3160.0</v>
      </c>
      <c r="CV25" s="31">
        <v>20596.0</v>
      </c>
      <c r="CW25" s="31">
        <v>3170.0</v>
      </c>
      <c r="CX25" s="31">
        <v>3244.0</v>
      </c>
      <c r="CY25" s="31">
        <v>3683.0</v>
      </c>
      <c r="CZ25" s="31">
        <v>3625.0</v>
      </c>
      <c r="DA25" s="31">
        <v>4451.0</v>
      </c>
      <c r="DB25" s="31">
        <v>3747.0</v>
      </c>
      <c r="DC25" s="31">
        <v>2880.0</v>
      </c>
      <c r="DD25" s="31">
        <v>20645.0</v>
      </c>
      <c r="DE25" s="31">
        <v>2703.0</v>
      </c>
      <c r="DF25" s="31">
        <v>3398.0</v>
      </c>
      <c r="DG25" s="31">
        <v>3836.0</v>
      </c>
      <c r="DH25" s="31">
        <v>192.0</v>
      </c>
      <c r="DI25" s="31">
        <v>3644.0</v>
      </c>
      <c r="DJ25" s="31">
        <v>3162.0</v>
      </c>
      <c r="DK25" s="31">
        <v>2733.0</v>
      </c>
      <c r="DL25" s="31">
        <v>5407.0</v>
      </c>
      <c r="DM25" s="31">
        <v>3400.0</v>
      </c>
      <c r="DN25" s="31">
        <v>1877.0</v>
      </c>
      <c r="DO25" s="31">
        <v>2850.0</v>
      </c>
      <c r="DP25" s="31">
        <v>15594.0</v>
      </c>
      <c r="DQ25" s="31">
        <v>1311.0</v>
      </c>
      <c r="DR25" s="31">
        <v>1430.0</v>
      </c>
      <c r="DS25" s="31">
        <v>15668.0</v>
      </c>
      <c r="DT25" s="31">
        <v>3007.0</v>
      </c>
      <c r="DU25" s="31">
        <v>5200.0</v>
      </c>
      <c r="DV25" s="31">
        <v>9623.0</v>
      </c>
      <c r="DW25" s="31">
        <v>3846.0</v>
      </c>
      <c r="DX25" s="31">
        <v>404.0</v>
      </c>
      <c r="DY25" s="31">
        <v>1267.0</v>
      </c>
      <c r="DZ25" s="31">
        <v>1064.0</v>
      </c>
      <c r="EA25" s="31">
        <v>1409.0</v>
      </c>
      <c r="EB25" s="31">
        <v>1647.0</v>
      </c>
      <c r="EC25" s="31">
        <v>6931.0</v>
      </c>
      <c r="ED25" s="31">
        <v>12887.0</v>
      </c>
      <c r="EE25" s="31">
        <v>2381.0</v>
      </c>
      <c r="EF25" s="31">
        <v>1853.0</v>
      </c>
      <c r="EG25" s="31">
        <v>9341.0</v>
      </c>
      <c r="EH25" s="31">
        <v>2997.0</v>
      </c>
      <c r="EI25" s="31">
        <v>4297.0</v>
      </c>
      <c r="EJ25" s="31">
        <v>7987.0</v>
      </c>
      <c r="EK25" s="31">
        <v>4507.0</v>
      </c>
      <c r="EL25" s="31">
        <v>8299.0</v>
      </c>
      <c r="EM25" s="31">
        <v>5701.0</v>
      </c>
      <c r="EN25" s="31">
        <v>2903.0</v>
      </c>
      <c r="EO25" s="31">
        <v>6620.0</v>
      </c>
      <c r="EP25" s="31">
        <v>6390.0</v>
      </c>
      <c r="EQ25" s="31">
        <v>2985.0</v>
      </c>
      <c r="ER25" s="31">
        <v>3240.0</v>
      </c>
      <c r="ES25" s="31">
        <v>13460.0</v>
      </c>
      <c r="ET25" s="31">
        <v>14732.0</v>
      </c>
      <c r="EU25" s="31">
        <v>7203.0</v>
      </c>
      <c r="EV25" s="31">
        <v>3326.0</v>
      </c>
      <c r="EW25" s="31">
        <v>4203.0</v>
      </c>
      <c r="EX25" s="31">
        <v>9815.0</v>
      </c>
      <c r="EY25" s="31">
        <v>1357.0</v>
      </c>
      <c r="EZ25" s="31">
        <v>4159.0</v>
      </c>
      <c r="FA25" s="31">
        <v>1036.0</v>
      </c>
      <c r="FB25" s="31">
        <v>2123.0</v>
      </c>
      <c r="FC25" s="31">
        <v>7419.0</v>
      </c>
      <c r="FD25" s="31">
        <v>2659.0</v>
      </c>
      <c r="FE25" s="31">
        <v>10121.0</v>
      </c>
      <c r="FF25" s="31">
        <v>6530.0</v>
      </c>
      <c r="FG25" s="31">
        <v>6973.0</v>
      </c>
      <c r="FH25" s="31">
        <v>6579.0</v>
      </c>
      <c r="FI25" s="31">
        <v>5370.0</v>
      </c>
      <c r="FJ25" s="31">
        <v>4372.0</v>
      </c>
      <c r="FK25" s="31">
        <v>3108.0</v>
      </c>
      <c r="FL25" s="31">
        <v>1478.0</v>
      </c>
      <c r="FM25" s="31">
        <v>7752.0</v>
      </c>
      <c r="FN25" s="31">
        <v>7057.0</v>
      </c>
      <c r="FO25" s="31">
        <v>2658.0</v>
      </c>
      <c r="FP25" s="31">
        <v>747.0</v>
      </c>
      <c r="FQ25" s="31">
        <v>1842.0</v>
      </c>
      <c r="FR25" s="31">
        <v>537.0</v>
      </c>
      <c r="FS25" s="31">
        <v>332.0</v>
      </c>
      <c r="FT25" s="31">
        <v>1981.0</v>
      </c>
      <c r="FU25" s="31">
        <v>851.0</v>
      </c>
    </row>
    <row r="26">
      <c r="A26" s="30">
        <v>42583.0</v>
      </c>
      <c r="B26" s="31">
        <v>2828912.0</v>
      </c>
      <c r="C26" s="31">
        <v>27782.0</v>
      </c>
      <c r="D26" s="31">
        <v>26318.0</v>
      </c>
      <c r="E26" s="31">
        <v>22505.0</v>
      </c>
      <c r="F26" s="31">
        <v>44596.0</v>
      </c>
      <c r="G26" s="31">
        <v>19433.0</v>
      </c>
      <c r="H26" s="31">
        <v>21411.0</v>
      </c>
      <c r="I26" s="31">
        <v>17781.0</v>
      </c>
      <c r="J26" s="31">
        <v>22360.0</v>
      </c>
      <c r="K26" s="31">
        <v>23125.0</v>
      </c>
      <c r="L26" s="31">
        <v>153413.0</v>
      </c>
      <c r="M26" s="31">
        <v>13352.0</v>
      </c>
      <c r="N26" s="31">
        <v>22896.0</v>
      </c>
      <c r="O26" s="31">
        <v>24037.0</v>
      </c>
      <c r="P26" s="31">
        <v>26887.0</v>
      </c>
      <c r="Q26" s="31">
        <v>27645.0</v>
      </c>
      <c r="R26" s="31">
        <v>26899.0</v>
      </c>
      <c r="S26" s="31">
        <v>23761.0</v>
      </c>
      <c r="T26" s="31">
        <v>137181.0</v>
      </c>
      <c r="U26" s="31">
        <v>15163.0</v>
      </c>
      <c r="V26" s="31">
        <v>25971.0</v>
      </c>
      <c r="W26" s="31">
        <v>27929.0</v>
      </c>
      <c r="X26" s="31">
        <v>1407.0</v>
      </c>
      <c r="Y26" s="31">
        <v>26522.0</v>
      </c>
      <c r="Z26" s="31">
        <v>23898.0</v>
      </c>
      <c r="AA26" s="31">
        <v>20524.0</v>
      </c>
      <c r="AB26" s="31">
        <v>43115.0</v>
      </c>
      <c r="AC26" s="31">
        <v>26735.0</v>
      </c>
      <c r="AD26" s="31">
        <v>13374.0</v>
      </c>
      <c r="AE26" s="31">
        <v>17697.0</v>
      </c>
      <c r="AF26" s="31">
        <v>122338.0</v>
      </c>
      <c r="AG26" s="31">
        <v>10549.0</v>
      </c>
      <c r="AH26" s="31">
        <v>9792.0</v>
      </c>
      <c r="AI26" s="31">
        <v>101694.0</v>
      </c>
      <c r="AJ26" s="31">
        <v>18592.0</v>
      </c>
      <c r="AK26" s="31">
        <v>38449.0</v>
      </c>
      <c r="AL26" s="31">
        <v>70330.0</v>
      </c>
      <c r="AM26" s="31">
        <v>33215.0</v>
      </c>
      <c r="AN26" s="31">
        <v>3791.0</v>
      </c>
      <c r="AO26" s="31">
        <v>8991.0</v>
      </c>
      <c r="AP26" s="31">
        <v>8684.0</v>
      </c>
      <c r="AQ26" s="31">
        <v>10323.0</v>
      </c>
      <c r="AR26" s="31">
        <v>14744.0</v>
      </c>
      <c r="AS26" s="31">
        <v>53601.0</v>
      </c>
      <c r="AT26" s="31">
        <v>96498.0</v>
      </c>
      <c r="AU26" s="31">
        <v>14087.0</v>
      </c>
      <c r="AV26" s="31">
        <v>12596.0</v>
      </c>
      <c r="AW26" s="31">
        <v>57431.0</v>
      </c>
      <c r="AX26" s="31">
        <v>28658.0</v>
      </c>
      <c r="AY26" s="31">
        <v>31263.0</v>
      </c>
      <c r="AZ26" s="31">
        <v>55840.0</v>
      </c>
      <c r="BA26" s="31">
        <v>33394.0</v>
      </c>
      <c r="BB26" s="31">
        <v>51445.0</v>
      </c>
      <c r="BC26" s="31">
        <v>37936.0</v>
      </c>
      <c r="BD26" s="31">
        <v>23007.0</v>
      </c>
      <c r="BE26" s="31">
        <v>45843.0</v>
      </c>
      <c r="BF26" s="31">
        <v>44794.0</v>
      </c>
      <c r="BG26" s="31">
        <v>19783.0</v>
      </c>
      <c r="BH26" s="31">
        <v>20408.0</v>
      </c>
      <c r="BI26" s="31">
        <v>77011.0</v>
      </c>
      <c r="BJ26" s="31">
        <v>108695.0</v>
      </c>
      <c r="BK26" s="31">
        <v>52460.0</v>
      </c>
      <c r="BL26" s="31">
        <v>25234.0</v>
      </c>
      <c r="BM26" s="31">
        <v>31001.0</v>
      </c>
      <c r="BN26" s="31">
        <v>62474.0</v>
      </c>
      <c r="BO26" s="31">
        <v>7906.0</v>
      </c>
      <c r="BP26" s="31">
        <v>29410.0</v>
      </c>
      <c r="BQ26" s="31">
        <v>7048.0</v>
      </c>
      <c r="BR26" s="31">
        <v>15219.0</v>
      </c>
      <c r="BS26" s="31">
        <v>52294.0</v>
      </c>
      <c r="BT26" s="31">
        <v>19925.0</v>
      </c>
      <c r="BU26" s="31">
        <v>75901.0</v>
      </c>
      <c r="BV26" s="31">
        <v>44910.0</v>
      </c>
      <c r="BW26" s="31">
        <v>50255.0</v>
      </c>
      <c r="BX26" s="31">
        <v>45490.0</v>
      </c>
      <c r="BY26" s="31">
        <v>39614.0</v>
      </c>
      <c r="BZ26" s="31">
        <v>25755.0</v>
      </c>
      <c r="CA26" s="31">
        <v>24647.0</v>
      </c>
      <c r="CB26" s="31">
        <v>9126.0</v>
      </c>
      <c r="CC26" s="31">
        <v>52066.0</v>
      </c>
      <c r="CD26" s="31">
        <v>37782.0</v>
      </c>
      <c r="CE26" s="31">
        <v>20720.0</v>
      </c>
      <c r="CF26" s="31">
        <v>5368.0</v>
      </c>
      <c r="CG26" s="31">
        <v>14217.0</v>
      </c>
      <c r="CH26" s="31">
        <v>3816.0</v>
      </c>
      <c r="CI26" s="31">
        <v>2734.0</v>
      </c>
      <c r="CJ26" s="31">
        <v>16657.0</v>
      </c>
      <c r="CK26" s="31">
        <v>6008.0</v>
      </c>
      <c r="CL26" s="31">
        <v>417067.0</v>
      </c>
      <c r="CM26" s="31">
        <v>3600.0</v>
      </c>
      <c r="CN26" s="31">
        <v>3537.0</v>
      </c>
      <c r="CO26" s="31">
        <v>2697.0</v>
      </c>
      <c r="CP26" s="31">
        <v>9135.0</v>
      </c>
      <c r="CQ26" s="31">
        <v>3199.0</v>
      </c>
      <c r="CR26" s="31">
        <v>2845.0</v>
      </c>
      <c r="CS26" s="31">
        <v>3224.0</v>
      </c>
      <c r="CT26" s="31">
        <v>3067.0</v>
      </c>
      <c r="CU26" s="31">
        <v>3158.0</v>
      </c>
      <c r="CV26" s="31">
        <v>20983.0</v>
      </c>
      <c r="CW26" s="31">
        <v>1784.0</v>
      </c>
      <c r="CX26" s="31">
        <v>3266.0</v>
      </c>
      <c r="CY26" s="31">
        <v>3366.0</v>
      </c>
      <c r="CZ26" s="31">
        <v>3607.0</v>
      </c>
      <c r="DA26" s="31">
        <v>3486.0</v>
      </c>
      <c r="DB26" s="31">
        <v>3851.0</v>
      </c>
      <c r="DC26" s="31">
        <v>3783.0</v>
      </c>
      <c r="DD26" s="31">
        <v>21873.0</v>
      </c>
      <c r="DE26" s="31">
        <v>1840.0</v>
      </c>
      <c r="DF26" s="31">
        <v>3763.0</v>
      </c>
      <c r="DG26" s="31">
        <v>3530.0</v>
      </c>
      <c r="DH26" s="31">
        <v>185.0</v>
      </c>
      <c r="DI26" s="31">
        <v>3345.0</v>
      </c>
      <c r="DJ26" s="31">
        <v>3147.0</v>
      </c>
      <c r="DK26" s="31">
        <v>2945.0</v>
      </c>
      <c r="DL26" s="31">
        <v>5780.0</v>
      </c>
      <c r="DM26" s="31">
        <v>3769.0</v>
      </c>
      <c r="DN26" s="31">
        <v>1813.0</v>
      </c>
      <c r="DO26" s="31">
        <v>2377.0</v>
      </c>
      <c r="DP26" s="31">
        <v>22823.0</v>
      </c>
      <c r="DQ26" s="31">
        <v>1458.0</v>
      </c>
      <c r="DR26" s="31">
        <v>1429.0</v>
      </c>
      <c r="DS26" s="31">
        <v>14668.0</v>
      </c>
      <c r="DT26" s="31">
        <v>3871.0</v>
      </c>
      <c r="DU26" s="31">
        <v>7379.0</v>
      </c>
      <c r="DV26" s="31">
        <v>12149.0</v>
      </c>
      <c r="DW26" s="31">
        <v>4377.0</v>
      </c>
      <c r="DX26" s="31">
        <v>536.0</v>
      </c>
      <c r="DY26" s="31">
        <v>1320.0</v>
      </c>
      <c r="DZ26" s="31">
        <v>1213.0</v>
      </c>
      <c r="EA26" s="31">
        <v>1430.0</v>
      </c>
      <c r="EB26" s="31">
        <v>1992.0</v>
      </c>
      <c r="EC26" s="31">
        <v>7505.0</v>
      </c>
      <c r="ED26" s="31">
        <v>13945.0</v>
      </c>
      <c r="EE26" s="31">
        <v>1839.0</v>
      </c>
      <c r="EF26" s="31">
        <v>1676.0</v>
      </c>
      <c r="EG26" s="31">
        <v>7965.0</v>
      </c>
      <c r="EH26" s="31">
        <v>4177.0</v>
      </c>
      <c r="EI26" s="31">
        <v>3958.0</v>
      </c>
      <c r="EJ26" s="31">
        <v>7148.0</v>
      </c>
      <c r="EK26" s="31">
        <v>5278.0</v>
      </c>
      <c r="EL26" s="31">
        <v>5975.0</v>
      </c>
      <c r="EM26" s="31">
        <v>5673.0</v>
      </c>
      <c r="EN26" s="31">
        <v>4093.0</v>
      </c>
      <c r="EO26" s="31">
        <v>7036.0</v>
      </c>
      <c r="EP26" s="31">
        <v>6468.0</v>
      </c>
      <c r="EQ26" s="31">
        <v>2902.0</v>
      </c>
      <c r="ER26" s="31">
        <v>3115.0</v>
      </c>
      <c r="ES26" s="31">
        <v>9844.0</v>
      </c>
      <c r="ET26" s="31">
        <v>16664.0</v>
      </c>
      <c r="EU26" s="31">
        <v>7814.0</v>
      </c>
      <c r="EV26" s="31">
        <v>3643.0</v>
      </c>
      <c r="EW26" s="31">
        <v>5207.0</v>
      </c>
      <c r="EX26" s="31">
        <v>9535.0</v>
      </c>
      <c r="EY26" s="31">
        <v>1307.0</v>
      </c>
      <c r="EZ26" s="31">
        <v>3996.0</v>
      </c>
      <c r="FA26" s="31">
        <v>950.0</v>
      </c>
      <c r="FB26" s="31">
        <v>2111.0</v>
      </c>
      <c r="FC26" s="31">
        <v>8643.0</v>
      </c>
      <c r="FD26" s="31">
        <v>2690.0</v>
      </c>
      <c r="FE26" s="31">
        <v>11274.0</v>
      </c>
      <c r="FF26" s="31">
        <v>6260.0</v>
      </c>
      <c r="FG26" s="31">
        <v>7408.0</v>
      </c>
      <c r="FH26" s="31">
        <v>7152.0</v>
      </c>
      <c r="FI26" s="31">
        <v>5995.0</v>
      </c>
      <c r="FJ26" s="31">
        <v>4766.0</v>
      </c>
      <c r="FK26" s="31">
        <v>3198.0</v>
      </c>
      <c r="FL26" s="31">
        <v>1271.0</v>
      </c>
      <c r="FM26" s="31">
        <v>6882.0</v>
      </c>
      <c r="FN26" s="31">
        <v>4619.0</v>
      </c>
      <c r="FO26" s="31">
        <v>2765.0</v>
      </c>
      <c r="FP26" s="31">
        <v>933.0</v>
      </c>
      <c r="FQ26" s="31">
        <v>1855.0</v>
      </c>
      <c r="FR26" s="31">
        <v>930.0</v>
      </c>
      <c r="FS26" s="31">
        <v>392.0</v>
      </c>
      <c r="FT26" s="31">
        <v>2092.0</v>
      </c>
      <c r="FU26" s="31">
        <v>712.0</v>
      </c>
    </row>
    <row r="27">
      <c r="A27" s="30">
        <v>42614.0</v>
      </c>
      <c r="B27" s="31">
        <v>3290039.0</v>
      </c>
      <c r="C27" s="31">
        <v>31973.0</v>
      </c>
      <c r="D27" s="31">
        <v>30859.0</v>
      </c>
      <c r="E27" s="31">
        <v>25850.0</v>
      </c>
      <c r="F27" s="31">
        <v>51938.0</v>
      </c>
      <c r="G27" s="31">
        <v>22705.0</v>
      </c>
      <c r="H27" s="31">
        <v>24905.0</v>
      </c>
      <c r="I27" s="31">
        <v>20928.0</v>
      </c>
      <c r="J27" s="31">
        <v>26160.0</v>
      </c>
      <c r="K27" s="31">
        <v>27062.0</v>
      </c>
      <c r="L27" s="31">
        <v>173130.0</v>
      </c>
      <c r="M27" s="31">
        <v>15882.0</v>
      </c>
      <c r="N27" s="31">
        <v>26059.0</v>
      </c>
      <c r="O27" s="31">
        <v>28522.0</v>
      </c>
      <c r="P27" s="31">
        <v>31245.0</v>
      </c>
      <c r="Q27" s="31">
        <v>32444.0</v>
      </c>
      <c r="R27" s="31">
        <v>31302.0</v>
      </c>
      <c r="S27" s="31">
        <v>27326.0</v>
      </c>
      <c r="T27" s="31">
        <v>158844.0</v>
      </c>
      <c r="U27" s="31">
        <v>17600.0</v>
      </c>
      <c r="V27" s="31">
        <v>31239.0</v>
      </c>
      <c r="W27" s="31">
        <v>33378.0</v>
      </c>
      <c r="X27" s="31">
        <v>1691.0</v>
      </c>
      <c r="Y27" s="31">
        <v>31687.0</v>
      </c>
      <c r="Z27" s="31">
        <v>27543.0</v>
      </c>
      <c r="AA27" s="31">
        <v>23900.0</v>
      </c>
      <c r="AB27" s="31">
        <v>49091.0</v>
      </c>
      <c r="AC27" s="31">
        <v>31232.0</v>
      </c>
      <c r="AD27" s="31">
        <v>16999.0</v>
      </c>
      <c r="AE27" s="31">
        <v>20575.0</v>
      </c>
      <c r="AF27" s="31">
        <v>138567.0</v>
      </c>
      <c r="AG27" s="31">
        <v>12057.0</v>
      </c>
      <c r="AH27" s="31">
        <v>11411.0</v>
      </c>
      <c r="AI27" s="31">
        <v>116934.0</v>
      </c>
      <c r="AJ27" s="31">
        <v>21427.0</v>
      </c>
      <c r="AK27" s="31">
        <v>44942.0</v>
      </c>
      <c r="AL27" s="31">
        <v>80707.0</v>
      </c>
      <c r="AM27" s="31">
        <v>38802.0</v>
      </c>
      <c r="AN27" s="31">
        <v>4461.0</v>
      </c>
      <c r="AO27" s="31">
        <v>10381.0</v>
      </c>
      <c r="AP27" s="31">
        <v>9810.0</v>
      </c>
      <c r="AQ27" s="31">
        <v>11920.0</v>
      </c>
      <c r="AR27" s="31">
        <v>16835.0</v>
      </c>
      <c r="AS27" s="31">
        <v>61867.0</v>
      </c>
      <c r="AT27" s="31">
        <v>114334.0</v>
      </c>
      <c r="AU27" s="31">
        <v>16183.0</v>
      </c>
      <c r="AV27" s="31">
        <v>14974.0</v>
      </c>
      <c r="AW27" s="31">
        <v>67698.0</v>
      </c>
      <c r="AX27" s="31">
        <v>34461.0</v>
      </c>
      <c r="AY27" s="31">
        <v>35619.0</v>
      </c>
      <c r="AZ27" s="31">
        <v>65269.0</v>
      </c>
      <c r="BA27" s="31">
        <v>39389.0</v>
      </c>
      <c r="BB27" s="31">
        <v>58680.0</v>
      </c>
      <c r="BC27" s="31">
        <v>44203.0</v>
      </c>
      <c r="BD27" s="31">
        <v>27084.0</v>
      </c>
      <c r="BE27" s="31">
        <v>52482.0</v>
      </c>
      <c r="BF27" s="31">
        <v>52183.0</v>
      </c>
      <c r="BG27" s="31">
        <v>23187.0</v>
      </c>
      <c r="BH27" s="31">
        <v>24967.0</v>
      </c>
      <c r="BI27" s="31">
        <v>90256.0</v>
      </c>
      <c r="BJ27" s="31">
        <v>126679.0</v>
      </c>
      <c r="BK27" s="31">
        <v>61426.0</v>
      </c>
      <c r="BL27" s="31">
        <v>29549.0</v>
      </c>
      <c r="BM27" s="31">
        <v>35704.0</v>
      </c>
      <c r="BN27" s="31">
        <v>72557.0</v>
      </c>
      <c r="BO27" s="31">
        <v>9674.0</v>
      </c>
      <c r="BP27" s="31">
        <v>34523.0</v>
      </c>
      <c r="BQ27" s="31">
        <v>9316.0</v>
      </c>
      <c r="BR27" s="31">
        <v>17801.0</v>
      </c>
      <c r="BS27" s="31">
        <v>62256.0</v>
      </c>
      <c r="BT27" s="31">
        <v>23856.0</v>
      </c>
      <c r="BU27" s="31">
        <v>87622.0</v>
      </c>
      <c r="BV27" s="31">
        <v>51970.0</v>
      </c>
      <c r="BW27" s="31">
        <v>59673.0</v>
      </c>
      <c r="BX27" s="31">
        <v>52293.0</v>
      </c>
      <c r="BY27" s="31">
        <v>45730.0</v>
      </c>
      <c r="BZ27" s="31">
        <v>30717.0</v>
      </c>
      <c r="CA27" s="31">
        <v>29688.0</v>
      </c>
      <c r="CB27" s="31">
        <v>10566.0</v>
      </c>
      <c r="CC27" s="31">
        <v>59715.0</v>
      </c>
      <c r="CD27" s="31">
        <v>43793.0</v>
      </c>
      <c r="CE27" s="31">
        <v>24029.0</v>
      </c>
      <c r="CF27" s="31">
        <v>6249.0</v>
      </c>
      <c r="CG27" s="31">
        <v>16393.0</v>
      </c>
      <c r="CH27" s="31">
        <v>4884.0</v>
      </c>
      <c r="CI27" s="31">
        <v>3206.0</v>
      </c>
      <c r="CJ27" s="31">
        <v>20095.0</v>
      </c>
      <c r="CK27" s="31">
        <v>6973.0</v>
      </c>
      <c r="CL27" s="31">
        <v>461127.0</v>
      </c>
      <c r="CM27" s="31">
        <v>4191.0</v>
      </c>
      <c r="CN27" s="31">
        <v>4541.0</v>
      </c>
      <c r="CO27" s="31">
        <v>3345.0</v>
      </c>
      <c r="CP27" s="31">
        <v>7342.0</v>
      </c>
      <c r="CQ27" s="31">
        <v>3272.0</v>
      </c>
      <c r="CR27" s="31">
        <v>3494.0</v>
      </c>
      <c r="CS27" s="31">
        <v>3147.0</v>
      </c>
      <c r="CT27" s="31">
        <v>3800.0</v>
      </c>
      <c r="CU27" s="31">
        <v>3937.0</v>
      </c>
      <c r="CV27" s="31">
        <v>19717.0</v>
      </c>
      <c r="CW27" s="31">
        <v>2530.0</v>
      </c>
      <c r="CX27" s="31">
        <v>3163.0</v>
      </c>
      <c r="CY27" s="31">
        <v>4485.0</v>
      </c>
      <c r="CZ27" s="31">
        <v>4358.0</v>
      </c>
      <c r="DA27" s="31">
        <v>4799.0</v>
      </c>
      <c r="DB27" s="31">
        <v>4403.0</v>
      </c>
      <c r="DC27" s="31">
        <v>3565.0</v>
      </c>
      <c r="DD27" s="31">
        <v>21663.0</v>
      </c>
      <c r="DE27" s="31">
        <v>2437.0</v>
      </c>
      <c r="DF27" s="31">
        <v>5268.0</v>
      </c>
      <c r="DG27" s="31">
        <v>5449.0</v>
      </c>
      <c r="DH27" s="31">
        <v>284.0</v>
      </c>
      <c r="DI27" s="31">
        <v>5165.0</v>
      </c>
      <c r="DJ27" s="31">
        <v>3645.0</v>
      </c>
      <c r="DK27" s="31">
        <v>3376.0</v>
      </c>
      <c r="DL27" s="31">
        <v>5976.0</v>
      </c>
      <c r="DM27" s="31">
        <v>4497.0</v>
      </c>
      <c r="DN27" s="31">
        <v>3625.0</v>
      </c>
      <c r="DO27" s="31">
        <v>2878.0</v>
      </c>
      <c r="DP27" s="31">
        <v>16229.0</v>
      </c>
      <c r="DQ27" s="31">
        <v>1508.0</v>
      </c>
      <c r="DR27" s="31">
        <v>1619.0</v>
      </c>
      <c r="DS27" s="31">
        <v>15240.0</v>
      </c>
      <c r="DT27" s="31">
        <v>2835.0</v>
      </c>
      <c r="DU27" s="31">
        <v>6493.0</v>
      </c>
      <c r="DV27" s="31">
        <v>10377.0</v>
      </c>
      <c r="DW27" s="31">
        <v>5587.0</v>
      </c>
      <c r="DX27" s="31">
        <v>670.0</v>
      </c>
      <c r="DY27" s="31">
        <v>1390.0</v>
      </c>
      <c r="DZ27" s="31">
        <v>1126.0</v>
      </c>
      <c r="EA27" s="31">
        <v>1597.0</v>
      </c>
      <c r="EB27" s="31">
        <v>2091.0</v>
      </c>
      <c r="EC27" s="31">
        <v>8266.0</v>
      </c>
      <c r="ED27" s="31">
        <v>17836.0</v>
      </c>
      <c r="EE27" s="31">
        <v>2096.0</v>
      </c>
      <c r="EF27" s="31">
        <v>2378.0</v>
      </c>
      <c r="EG27" s="31">
        <v>10267.0</v>
      </c>
      <c r="EH27" s="31">
        <v>5803.0</v>
      </c>
      <c r="EI27" s="31">
        <v>4356.0</v>
      </c>
      <c r="EJ27" s="31">
        <v>9429.0</v>
      </c>
      <c r="EK27" s="31">
        <v>5995.0</v>
      </c>
      <c r="EL27" s="31">
        <v>7235.0</v>
      </c>
      <c r="EM27" s="31">
        <v>6267.0</v>
      </c>
      <c r="EN27" s="31">
        <v>4077.0</v>
      </c>
      <c r="EO27" s="31">
        <v>6639.0</v>
      </c>
      <c r="EP27" s="31">
        <v>7389.0</v>
      </c>
      <c r="EQ27" s="31">
        <v>3404.0</v>
      </c>
      <c r="ER27" s="31">
        <v>4559.0</v>
      </c>
      <c r="ES27" s="31">
        <v>13245.0</v>
      </c>
      <c r="ET27" s="31">
        <v>17984.0</v>
      </c>
      <c r="EU27" s="31">
        <v>8966.0</v>
      </c>
      <c r="EV27" s="31">
        <v>4315.0</v>
      </c>
      <c r="EW27" s="31">
        <v>4703.0</v>
      </c>
      <c r="EX27" s="31">
        <v>10083.0</v>
      </c>
      <c r="EY27" s="31">
        <v>1768.0</v>
      </c>
      <c r="EZ27" s="31">
        <v>5113.0</v>
      </c>
      <c r="FA27" s="31">
        <v>2268.0</v>
      </c>
      <c r="FB27" s="31">
        <v>2582.0</v>
      </c>
      <c r="FC27" s="31">
        <v>9962.0</v>
      </c>
      <c r="FD27" s="31">
        <v>3931.0</v>
      </c>
      <c r="FE27" s="31">
        <v>11721.0</v>
      </c>
      <c r="FF27" s="31">
        <v>7060.0</v>
      </c>
      <c r="FG27" s="31">
        <v>9418.0</v>
      </c>
      <c r="FH27" s="31">
        <v>6803.0</v>
      </c>
      <c r="FI27" s="31">
        <v>6116.0</v>
      </c>
      <c r="FJ27" s="31">
        <v>4962.0</v>
      </c>
      <c r="FK27" s="31">
        <v>5041.0</v>
      </c>
      <c r="FL27" s="31">
        <v>1440.0</v>
      </c>
      <c r="FM27" s="31">
        <v>7649.0</v>
      </c>
      <c r="FN27" s="31">
        <v>6011.0</v>
      </c>
      <c r="FO27" s="31">
        <v>3309.0</v>
      </c>
      <c r="FP27" s="31">
        <v>881.0</v>
      </c>
      <c r="FQ27" s="31">
        <v>2176.0</v>
      </c>
      <c r="FR27" s="31">
        <v>1068.0</v>
      </c>
      <c r="FS27" s="31">
        <v>472.0</v>
      </c>
      <c r="FT27" s="31">
        <v>3438.0</v>
      </c>
      <c r="FU27" s="31">
        <v>965.0</v>
      </c>
    </row>
    <row r="28">
      <c r="A28" s="30">
        <v>42644.0</v>
      </c>
      <c r="B28" s="31">
        <v>3704248.0</v>
      </c>
      <c r="C28" s="31">
        <v>35883.0</v>
      </c>
      <c r="D28" s="31">
        <v>34790.0</v>
      </c>
      <c r="E28" s="31">
        <v>29742.0</v>
      </c>
      <c r="F28" s="31">
        <v>58191.0</v>
      </c>
      <c r="G28" s="31">
        <v>25881.0</v>
      </c>
      <c r="H28" s="31">
        <v>28373.0</v>
      </c>
      <c r="I28" s="31">
        <v>23826.0</v>
      </c>
      <c r="J28" s="31">
        <v>30059.0</v>
      </c>
      <c r="K28" s="31">
        <v>30508.0</v>
      </c>
      <c r="L28" s="31">
        <v>191553.0</v>
      </c>
      <c r="M28" s="31">
        <v>17862.0</v>
      </c>
      <c r="N28" s="31">
        <v>29086.0</v>
      </c>
      <c r="O28" s="31">
        <v>31559.0</v>
      </c>
      <c r="P28" s="31">
        <v>35335.0</v>
      </c>
      <c r="Q28" s="31">
        <v>36576.0</v>
      </c>
      <c r="R28" s="31">
        <v>35461.0</v>
      </c>
      <c r="S28" s="31">
        <v>30554.0</v>
      </c>
      <c r="T28" s="31">
        <v>175486.0</v>
      </c>
      <c r="U28" s="31">
        <v>20040.0</v>
      </c>
      <c r="V28" s="31">
        <v>35293.0</v>
      </c>
      <c r="W28" s="31">
        <v>39033.0</v>
      </c>
      <c r="X28" s="31">
        <v>1926.0</v>
      </c>
      <c r="Y28" s="31">
        <v>37107.0</v>
      </c>
      <c r="Z28" s="31">
        <v>31412.0</v>
      </c>
      <c r="AA28" s="31">
        <v>26960.0</v>
      </c>
      <c r="AB28" s="31">
        <v>55498.0</v>
      </c>
      <c r="AC28" s="31">
        <v>35387.0</v>
      </c>
      <c r="AD28" s="31">
        <v>19313.0</v>
      </c>
      <c r="AE28" s="31">
        <v>23111.0</v>
      </c>
      <c r="AF28" s="31">
        <v>153925.0</v>
      </c>
      <c r="AG28" s="31">
        <v>13465.0</v>
      </c>
      <c r="AH28" s="31">
        <v>12924.0</v>
      </c>
      <c r="AI28" s="31">
        <v>131436.0</v>
      </c>
      <c r="AJ28" s="31">
        <v>24006.0</v>
      </c>
      <c r="AK28" s="31">
        <v>51039.0</v>
      </c>
      <c r="AL28" s="31">
        <v>90404.0</v>
      </c>
      <c r="AM28" s="31">
        <v>44155.0</v>
      </c>
      <c r="AN28" s="31">
        <v>4940.0</v>
      </c>
      <c r="AO28" s="31">
        <v>11761.0</v>
      </c>
      <c r="AP28" s="31">
        <v>10959.0</v>
      </c>
      <c r="AQ28" s="31">
        <v>13268.0</v>
      </c>
      <c r="AR28" s="31">
        <v>18650.0</v>
      </c>
      <c r="AS28" s="31">
        <v>69217.0</v>
      </c>
      <c r="AT28" s="31">
        <v>129390.0</v>
      </c>
      <c r="AU28" s="31">
        <v>18137.0</v>
      </c>
      <c r="AV28" s="31">
        <v>16964.0</v>
      </c>
      <c r="AW28" s="31">
        <v>76205.0</v>
      </c>
      <c r="AX28" s="31">
        <v>39451.0</v>
      </c>
      <c r="AY28" s="31">
        <v>40110.0</v>
      </c>
      <c r="AZ28" s="31">
        <v>73208.0</v>
      </c>
      <c r="BA28" s="31">
        <v>44315.0</v>
      </c>
      <c r="BB28" s="31">
        <v>65351.0</v>
      </c>
      <c r="BC28" s="31">
        <v>49823.0</v>
      </c>
      <c r="BD28" s="31">
        <v>30437.0</v>
      </c>
      <c r="BE28" s="31">
        <v>59084.0</v>
      </c>
      <c r="BF28" s="31">
        <v>59153.0</v>
      </c>
      <c r="BG28" s="31">
        <v>25953.0</v>
      </c>
      <c r="BH28" s="31">
        <v>28204.0</v>
      </c>
      <c r="BI28" s="31">
        <v>100682.0</v>
      </c>
      <c r="BJ28" s="31">
        <v>141749.0</v>
      </c>
      <c r="BK28" s="31">
        <v>69203.0</v>
      </c>
      <c r="BL28" s="31">
        <v>33198.0</v>
      </c>
      <c r="BM28" s="31">
        <v>39348.0</v>
      </c>
      <c r="BN28" s="31">
        <v>81328.0</v>
      </c>
      <c r="BO28" s="31">
        <v>11039.0</v>
      </c>
      <c r="BP28" s="31">
        <v>39084.0</v>
      </c>
      <c r="BQ28" s="31">
        <v>10919.0</v>
      </c>
      <c r="BR28" s="31">
        <v>20467.0</v>
      </c>
      <c r="BS28" s="31">
        <v>69895.0</v>
      </c>
      <c r="BT28" s="31">
        <v>27976.0</v>
      </c>
      <c r="BU28" s="31">
        <v>100443.0</v>
      </c>
      <c r="BV28" s="31">
        <v>58831.0</v>
      </c>
      <c r="BW28" s="31">
        <v>67873.0</v>
      </c>
      <c r="BX28" s="31">
        <v>58560.0</v>
      </c>
      <c r="BY28" s="31">
        <v>51427.0</v>
      </c>
      <c r="BZ28" s="31">
        <v>34770.0</v>
      </c>
      <c r="CA28" s="31">
        <v>34149.0</v>
      </c>
      <c r="CB28" s="31">
        <v>11931.0</v>
      </c>
      <c r="CC28" s="31">
        <v>66898.0</v>
      </c>
      <c r="CD28" s="31">
        <v>49444.0</v>
      </c>
      <c r="CE28" s="31">
        <v>27054.0</v>
      </c>
      <c r="CF28" s="31">
        <v>7105.0</v>
      </c>
      <c r="CG28" s="31">
        <v>18704.0</v>
      </c>
      <c r="CH28" s="31">
        <v>5496.0</v>
      </c>
      <c r="CI28" s="31">
        <v>3792.0</v>
      </c>
      <c r="CJ28" s="31">
        <v>24018.0</v>
      </c>
      <c r="CK28" s="31">
        <v>7908.0</v>
      </c>
      <c r="CL28" s="31">
        <v>414209.0</v>
      </c>
      <c r="CM28" s="31">
        <v>3910.0</v>
      </c>
      <c r="CN28" s="31">
        <v>3931.0</v>
      </c>
      <c r="CO28" s="31">
        <v>3892.0</v>
      </c>
      <c r="CP28" s="31">
        <v>6253.0</v>
      </c>
      <c r="CQ28" s="31">
        <v>3176.0</v>
      </c>
      <c r="CR28" s="31">
        <v>3468.0</v>
      </c>
      <c r="CS28" s="31">
        <v>2898.0</v>
      </c>
      <c r="CT28" s="31">
        <v>3899.0</v>
      </c>
      <c r="CU28" s="31">
        <v>3446.0</v>
      </c>
      <c r="CV28" s="31">
        <v>18423.0</v>
      </c>
      <c r="CW28" s="31">
        <v>1980.0</v>
      </c>
      <c r="CX28" s="31">
        <v>3027.0</v>
      </c>
      <c r="CY28" s="31">
        <v>3037.0</v>
      </c>
      <c r="CZ28" s="31">
        <v>4090.0</v>
      </c>
      <c r="DA28" s="31">
        <v>4132.0</v>
      </c>
      <c r="DB28" s="31">
        <v>4159.0</v>
      </c>
      <c r="DC28" s="31">
        <v>3228.0</v>
      </c>
      <c r="DD28" s="31">
        <v>16642.0</v>
      </c>
      <c r="DE28" s="31">
        <v>2440.0</v>
      </c>
      <c r="DF28" s="31">
        <v>4054.0</v>
      </c>
      <c r="DG28" s="31">
        <v>5655.0</v>
      </c>
      <c r="DH28" s="31">
        <v>235.0</v>
      </c>
      <c r="DI28" s="31">
        <v>5420.0</v>
      </c>
      <c r="DJ28" s="31">
        <v>3869.0</v>
      </c>
      <c r="DK28" s="31">
        <v>3060.0</v>
      </c>
      <c r="DL28" s="31">
        <v>6407.0</v>
      </c>
      <c r="DM28" s="31">
        <v>4155.0</v>
      </c>
      <c r="DN28" s="31">
        <v>2314.0</v>
      </c>
      <c r="DO28" s="31">
        <v>2536.0</v>
      </c>
      <c r="DP28" s="31">
        <v>15358.0</v>
      </c>
      <c r="DQ28" s="31">
        <v>1408.0</v>
      </c>
      <c r="DR28" s="31">
        <v>1513.0</v>
      </c>
      <c r="DS28" s="31">
        <v>14502.0</v>
      </c>
      <c r="DT28" s="31">
        <v>2579.0</v>
      </c>
      <c r="DU28" s="31">
        <v>6097.0</v>
      </c>
      <c r="DV28" s="31">
        <v>9697.0</v>
      </c>
      <c r="DW28" s="31">
        <v>5353.0</v>
      </c>
      <c r="DX28" s="31">
        <v>479.0</v>
      </c>
      <c r="DY28" s="31">
        <v>1380.0</v>
      </c>
      <c r="DZ28" s="31">
        <v>1149.0</v>
      </c>
      <c r="EA28" s="31">
        <v>1348.0</v>
      </c>
      <c r="EB28" s="31">
        <v>1815.0</v>
      </c>
      <c r="EC28" s="31">
        <v>7350.0</v>
      </c>
      <c r="ED28" s="31">
        <v>15056.0</v>
      </c>
      <c r="EE28" s="31">
        <v>1954.0</v>
      </c>
      <c r="EF28" s="31">
        <v>1990.0</v>
      </c>
      <c r="EG28" s="31">
        <v>8507.0</v>
      </c>
      <c r="EH28" s="31">
        <v>4990.0</v>
      </c>
      <c r="EI28" s="31">
        <v>4491.0</v>
      </c>
      <c r="EJ28" s="31">
        <v>7939.0</v>
      </c>
      <c r="EK28" s="31">
        <v>4926.0</v>
      </c>
      <c r="EL28" s="31">
        <v>6671.0</v>
      </c>
      <c r="EM28" s="31">
        <v>5620.0</v>
      </c>
      <c r="EN28" s="31">
        <v>3353.0</v>
      </c>
      <c r="EO28" s="31">
        <v>6602.0</v>
      </c>
      <c r="EP28" s="31">
        <v>6970.0</v>
      </c>
      <c r="EQ28" s="31">
        <v>2766.0</v>
      </c>
      <c r="ER28" s="31">
        <v>3237.0</v>
      </c>
      <c r="ES28" s="31">
        <v>10426.0</v>
      </c>
      <c r="ET28" s="31">
        <v>15070.0</v>
      </c>
      <c r="EU28" s="31">
        <v>7777.0</v>
      </c>
      <c r="EV28" s="31">
        <v>3649.0</v>
      </c>
      <c r="EW28" s="31">
        <v>3644.0</v>
      </c>
      <c r="EX28" s="31">
        <v>8771.0</v>
      </c>
      <c r="EY28" s="31">
        <v>1365.0</v>
      </c>
      <c r="EZ28" s="31">
        <v>4561.0</v>
      </c>
      <c r="FA28" s="31">
        <v>1603.0</v>
      </c>
      <c r="FB28" s="31">
        <v>2666.0</v>
      </c>
      <c r="FC28" s="31">
        <v>7639.0</v>
      </c>
      <c r="FD28" s="31">
        <v>4120.0</v>
      </c>
      <c r="FE28" s="31">
        <v>12821.0</v>
      </c>
      <c r="FF28" s="31">
        <v>6861.0</v>
      </c>
      <c r="FG28" s="31">
        <v>8200.0</v>
      </c>
      <c r="FH28" s="31">
        <v>6267.0</v>
      </c>
      <c r="FI28" s="31">
        <v>5697.0</v>
      </c>
      <c r="FJ28" s="31">
        <v>4053.0</v>
      </c>
      <c r="FK28" s="31">
        <v>4461.0</v>
      </c>
      <c r="FL28" s="31">
        <v>1365.0</v>
      </c>
      <c r="FM28" s="31">
        <v>7183.0</v>
      </c>
      <c r="FN28" s="31">
        <v>5651.0</v>
      </c>
      <c r="FO28" s="31">
        <v>3025.0</v>
      </c>
      <c r="FP28" s="31">
        <v>856.0</v>
      </c>
      <c r="FQ28" s="31">
        <v>2311.0</v>
      </c>
      <c r="FR28" s="31">
        <v>612.0</v>
      </c>
      <c r="FS28" s="31">
        <v>586.0</v>
      </c>
      <c r="FT28" s="31">
        <v>3923.0</v>
      </c>
      <c r="FU28" s="31">
        <v>935.0</v>
      </c>
    </row>
    <row r="29">
      <c r="A29" s="30">
        <v>42675.0</v>
      </c>
      <c r="B29" s="31">
        <v>4078730.0</v>
      </c>
      <c r="C29" s="31">
        <v>39598.0</v>
      </c>
      <c r="D29" s="31">
        <v>38118.0</v>
      </c>
      <c r="E29" s="31">
        <v>33006.0</v>
      </c>
      <c r="F29" s="31">
        <v>64082.0</v>
      </c>
      <c r="G29" s="31">
        <v>28571.0</v>
      </c>
      <c r="H29" s="31">
        <v>31578.0</v>
      </c>
      <c r="I29" s="31">
        <v>26153.0</v>
      </c>
      <c r="J29" s="31">
        <v>33567.0</v>
      </c>
      <c r="K29" s="31">
        <v>33705.0</v>
      </c>
      <c r="L29" s="31">
        <v>209724.0</v>
      </c>
      <c r="M29" s="31">
        <v>19427.0</v>
      </c>
      <c r="N29" s="31">
        <v>31802.0</v>
      </c>
      <c r="O29" s="31">
        <v>35646.0</v>
      </c>
      <c r="P29" s="31">
        <v>38616.0</v>
      </c>
      <c r="Q29" s="31">
        <v>40084.0</v>
      </c>
      <c r="R29" s="31">
        <v>39012.0</v>
      </c>
      <c r="S29" s="31">
        <v>33630.0</v>
      </c>
      <c r="T29" s="31">
        <v>191574.0</v>
      </c>
      <c r="U29" s="31">
        <v>22271.0</v>
      </c>
      <c r="V29" s="31">
        <v>38700.0</v>
      </c>
      <c r="W29" s="31">
        <v>43525.0</v>
      </c>
      <c r="X29" s="31">
        <v>2221.0</v>
      </c>
      <c r="Y29" s="31">
        <v>41304.0</v>
      </c>
      <c r="Z29" s="31">
        <v>34919.0</v>
      </c>
      <c r="AA29" s="31">
        <v>29138.0</v>
      </c>
      <c r="AB29" s="31">
        <v>61820.0</v>
      </c>
      <c r="AC29" s="31">
        <v>39329.0</v>
      </c>
      <c r="AD29" s="31">
        <v>21408.0</v>
      </c>
      <c r="AE29" s="31">
        <v>25576.0</v>
      </c>
      <c r="AF29" s="31">
        <v>170157.0</v>
      </c>
      <c r="AG29" s="31">
        <v>14842.0</v>
      </c>
      <c r="AH29" s="31">
        <v>14237.0</v>
      </c>
      <c r="AI29" s="31">
        <v>144711.0</v>
      </c>
      <c r="AJ29" s="31">
        <v>26556.0</v>
      </c>
      <c r="AK29" s="31">
        <v>56433.0</v>
      </c>
      <c r="AL29" s="31">
        <v>99285.0</v>
      </c>
      <c r="AM29" s="31">
        <v>49018.0</v>
      </c>
      <c r="AN29" s="31">
        <v>5491.0</v>
      </c>
      <c r="AO29" s="31">
        <v>13077.0</v>
      </c>
      <c r="AP29" s="31">
        <v>12055.0</v>
      </c>
      <c r="AQ29" s="31">
        <v>14640.0</v>
      </c>
      <c r="AR29" s="31">
        <v>20536.0</v>
      </c>
      <c r="AS29" s="31">
        <v>76354.0</v>
      </c>
      <c r="AT29" s="31">
        <v>142630.0</v>
      </c>
      <c r="AU29" s="31">
        <v>19663.0</v>
      </c>
      <c r="AV29" s="31">
        <v>19494.0</v>
      </c>
      <c r="AW29" s="31">
        <v>83937.0</v>
      </c>
      <c r="AX29" s="31">
        <v>45408.0</v>
      </c>
      <c r="AY29" s="31">
        <v>44101.0</v>
      </c>
      <c r="AZ29" s="31">
        <v>79882.0</v>
      </c>
      <c r="BA29" s="31">
        <v>48367.0</v>
      </c>
      <c r="BB29" s="31">
        <v>72067.0</v>
      </c>
      <c r="BC29" s="31">
        <v>54871.0</v>
      </c>
      <c r="BD29" s="31">
        <v>33783.0</v>
      </c>
      <c r="BE29" s="31">
        <v>65159.0</v>
      </c>
      <c r="BF29" s="31">
        <v>65180.0</v>
      </c>
      <c r="BG29" s="31">
        <v>28484.0</v>
      </c>
      <c r="BH29" s="31">
        <v>30799.0</v>
      </c>
      <c r="BI29" s="31">
        <v>110110.0</v>
      </c>
      <c r="BJ29" s="31">
        <v>155890.0</v>
      </c>
      <c r="BK29" s="31">
        <v>76412.0</v>
      </c>
      <c r="BL29" s="31">
        <v>36607.0</v>
      </c>
      <c r="BM29" s="31">
        <v>42871.0</v>
      </c>
      <c r="BN29" s="31">
        <v>88940.0</v>
      </c>
      <c r="BO29" s="31">
        <v>12261.0</v>
      </c>
      <c r="BP29" s="31">
        <v>42954.0</v>
      </c>
      <c r="BQ29" s="31">
        <v>12166.0</v>
      </c>
      <c r="BR29" s="31">
        <v>22537.0</v>
      </c>
      <c r="BS29" s="31">
        <v>76263.0</v>
      </c>
      <c r="BT29" s="31">
        <v>31425.0</v>
      </c>
      <c r="BU29" s="31">
        <v>110370.0</v>
      </c>
      <c r="BV29" s="31">
        <v>64235.0</v>
      </c>
      <c r="BW29" s="31">
        <v>74458.0</v>
      </c>
      <c r="BX29" s="31">
        <v>63637.0</v>
      </c>
      <c r="BY29" s="31">
        <v>56675.0</v>
      </c>
      <c r="BZ29" s="31">
        <v>37644.0</v>
      </c>
      <c r="CA29" s="31">
        <v>37787.0</v>
      </c>
      <c r="CB29" s="31">
        <v>13046.0</v>
      </c>
      <c r="CC29" s="31">
        <v>73730.0</v>
      </c>
      <c r="CD29" s="31">
        <v>54385.0</v>
      </c>
      <c r="CE29" s="31">
        <v>29478.0</v>
      </c>
      <c r="CF29" s="31">
        <v>7905.0</v>
      </c>
      <c r="CG29" s="31">
        <v>20641.0</v>
      </c>
      <c r="CH29" s="31">
        <v>5950.0</v>
      </c>
      <c r="CI29" s="31">
        <v>4306.0</v>
      </c>
      <c r="CJ29" s="31">
        <v>27341.0</v>
      </c>
      <c r="CK29" s="31">
        <v>8800.0</v>
      </c>
      <c r="CL29" s="31">
        <v>374482.0</v>
      </c>
      <c r="CM29" s="31">
        <v>3715.0</v>
      </c>
      <c r="CN29" s="31">
        <v>3328.0</v>
      </c>
      <c r="CO29" s="31">
        <v>3264.0</v>
      </c>
      <c r="CP29" s="31">
        <v>5891.0</v>
      </c>
      <c r="CQ29" s="31">
        <v>2690.0</v>
      </c>
      <c r="CR29" s="31">
        <v>3205.0</v>
      </c>
      <c r="CS29" s="31">
        <v>2327.0</v>
      </c>
      <c r="CT29" s="31">
        <v>3508.0</v>
      </c>
      <c r="CU29" s="31">
        <v>3197.0</v>
      </c>
      <c r="CV29" s="31">
        <v>18171.0</v>
      </c>
      <c r="CW29" s="31">
        <v>1565.0</v>
      </c>
      <c r="CX29" s="31">
        <v>2716.0</v>
      </c>
      <c r="CY29" s="31">
        <v>4087.0</v>
      </c>
      <c r="CZ29" s="31">
        <v>3281.0</v>
      </c>
      <c r="DA29" s="31">
        <v>3508.0</v>
      </c>
      <c r="DB29" s="31">
        <v>3551.0</v>
      </c>
      <c r="DC29" s="31">
        <v>3076.0</v>
      </c>
      <c r="DD29" s="31">
        <v>16088.0</v>
      </c>
      <c r="DE29" s="31">
        <v>2231.0</v>
      </c>
      <c r="DF29" s="31">
        <v>3407.0</v>
      </c>
      <c r="DG29" s="31">
        <v>4492.0</v>
      </c>
      <c r="DH29" s="31">
        <v>295.0</v>
      </c>
      <c r="DI29" s="31">
        <v>4197.0</v>
      </c>
      <c r="DJ29" s="31">
        <v>3507.0</v>
      </c>
      <c r="DK29" s="31">
        <v>2178.0</v>
      </c>
      <c r="DL29" s="31">
        <v>6322.0</v>
      </c>
      <c r="DM29" s="31">
        <v>3942.0</v>
      </c>
      <c r="DN29" s="31">
        <v>2095.0</v>
      </c>
      <c r="DO29" s="31">
        <v>2465.0</v>
      </c>
      <c r="DP29" s="31">
        <v>16232.0</v>
      </c>
      <c r="DQ29" s="31">
        <v>1377.0</v>
      </c>
      <c r="DR29" s="31">
        <v>1313.0</v>
      </c>
      <c r="DS29" s="31">
        <v>13275.0</v>
      </c>
      <c r="DT29" s="31">
        <v>2550.0</v>
      </c>
      <c r="DU29" s="31">
        <v>5394.0</v>
      </c>
      <c r="DV29" s="31">
        <v>8881.0</v>
      </c>
      <c r="DW29" s="31">
        <v>4863.0</v>
      </c>
      <c r="DX29" s="31">
        <v>551.0</v>
      </c>
      <c r="DY29" s="31">
        <v>1316.0</v>
      </c>
      <c r="DZ29" s="31">
        <v>1096.0</v>
      </c>
      <c r="EA29" s="31">
        <v>1372.0</v>
      </c>
      <c r="EB29" s="31">
        <v>1886.0</v>
      </c>
      <c r="EC29" s="31">
        <v>7137.0</v>
      </c>
      <c r="ED29" s="31">
        <v>13240.0</v>
      </c>
      <c r="EE29" s="31">
        <v>1526.0</v>
      </c>
      <c r="EF29" s="31">
        <v>2530.0</v>
      </c>
      <c r="EG29" s="31">
        <v>7732.0</v>
      </c>
      <c r="EH29" s="31">
        <v>5957.0</v>
      </c>
      <c r="EI29" s="31">
        <v>3991.0</v>
      </c>
      <c r="EJ29" s="31">
        <v>6674.0</v>
      </c>
      <c r="EK29" s="31">
        <v>4052.0</v>
      </c>
      <c r="EL29" s="31">
        <v>6716.0</v>
      </c>
      <c r="EM29" s="31">
        <v>5048.0</v>
      </c>
      <c r="EN29" s="31">
        <v>3346.0</v>
      </c>
      <c r="EO29" s="31">
        <v>6075.0</v>
      </c>
      <c r="EP29" s="31">
        <v>6027.0</v>
      </c>
      <c r="EQ29" s="31">
        <v>2531.0</v>
      </c>
      <c r="ER29" s="31">
        <v>2595.0</v>
      </c>
      <c r="ES29" s="31">
        <v>9428.0</v>
      </c>
      <c r="ET29" s="31">
        <v>14141.0</v>
      </c>
      <c r="EU29" s="31">
        <v>7209.0</v>
      </c>
      <c r="EV29" s="31">
        <v>3409.0</v>
      </c>
      <c r="EW29" s="31">
        <v>3523.0</v>
      </c>
      <c r="EX29" s="31">
        <v>7612.0</v>
      </c>
      <c r="EY29" s="31">
        <v>1222.0</v>
      </c>
      <c r="EZ29" s="31">
        <v>3870.0</v>
      </c>
      <c r="FA29" s="31">
        <v>1247.0</v>
      </c>
      <c r="FB29" s="31">
        <v>2070.0</v>
      </c>
      <c r="FC29" s="31">
        <v>6368.0</v>
      </c>
      <c r="FD29" s="31">
        <v>3449.0</v>
      </c>
      <c r="FE29" s="31">
        <v>9927.0</v>
      </c>
      <c r="FF29" s="31">
        <v>5404.0</v>
      </c>
      <c r="FG29" s="31">
        <v>6585.0</v>
      </c>
      <c r="FH29" s="31">
        <v>5077.0</v>
      </c>
      <c r="FI29" s="31">
        <v>5248.0</v>
      </c>
      <c r="FJ29" s="31">
        <v>2874.0</v>
      </c>
      <c r="FK29" s="31">
        <v>3638.0</v>
      </c>
      <c r="FL29" s="31">
        <v>1115.0</v>
      </c>
      <c r="FM29" s="31">
        <v>6832.0</v>
      </c>
      <c r="FN29" s="31">
        <v>4941.0</v>
      </c>
      <c r="FO29" s="31">
        <v>2424.0</v>
      </c>
      <c r="FP29" s="31">
        <v>800.0</v>
      </c>
      <c r="FQ29" s="31">
        <v>1937.0</v>
      </c>
      <c r="FR29" s="31">
        <v>454.0</v>
      </c>
      <c r="FS29" s="31">
        <v>514.0</v>
      </c>
      <c r="FT29" s="31">
        <v>3323.0</v>
      </c>
      <c r="FU29" s="31">
        <v>892.0</v>
      </c>
    </row>
    <row r="30">
      <c r="A30" s="30">
        <v>42705.0</v>
      </c>
      <c r="B30" s="31">
        <v>4444463.0</v>
      </c>
      <c r="C30" s="31">
        <v>42923.0</v>
      </c>
      <c r="D30" s="31">
        <v>41503.0</v>
      </c>
      <c r="E30" s="31">
        <v>36320.0</v>
      </c>
      <c r="F30" s="31">
        <v>69662.0</v>
      </c>
      <c r="G30" s="31">
        <v>31380.0</v>
      </c>
      <c r="H30" s="31">
        <v>35149.0</v>
      </c>
      <c r="I30" s="31">
        <v>28329.0</v>
      </c>
      <c r="J30" s="31">
        <v>36755.0</v>
      </c>
      <c r="K30" s="31">
        <v>36944.0</v>
      </c>
      <c r="L30" s="31">
        <v>230645.0</v>
      </c>
      <c r="M30" s="31">
        <v>21056.0</v>
      </c>
      <c r="N30" s="31">
        <v>34461.0</v>
      </c>
      <c r="O30" s="31">
        <v>38406.0</v>
      </c>
      <c r="P30" s="31">
        <v>42271.0</v>
      </c>
      <c r="Q30" s="31">
        <v>43679.0</v>
      </c>
      <c r="R30" s="31">
        <v>42729.0</v>
      </c>
      <c r="S30" s="31">
        <v>36767.0</v>
      </c>
      <c r="T30" s="31">
        <v>209150.0</v>
      </c>
      <c r="U30" s="31">
        <v>24313.0</v>
      </c>
      <c r="V30" s="31">
        <v>42095.0</v>
      </c>
      <c r="W30" s="31">
        <v>47690.0</v>
      </c>
      <c r="X30" s="31">
        <v>2457.0</v>
      </c>
      <c r="Y30" s="31">
        <v>45233.0</v>
      </c>
      <c r="Z30" s="31">
        <v>38150.0</v>
      </c>
      <c r="AA30" s="31">
        <v>32093.0</v>
      </c>
      <c r="AB30" s="31">
        <v>68165.0</v>
      </c>
      <c r="AC30" s="31">
        <v>43162.0</v>
      </c>
      <c r="AD30" s="31">
        <v>23387.0</v>
      </c>
      <c r="AE30" s="31">
        <v>28082.0</v>
      </c>
      <c r="AF30" s="31">
        <v>187954.0</v>
      </c>
      <c r="AG30" s="31">
        <v>16167.0</v>
      </c>
      <c r="AH30" s="31">
        <v>15488.0</v>
      </c>
      <c r="AI30" s="31">
        <v>157158.0</v>
      </c>
      <c r="AJ30" s="31">
        <v>29184.0</v>
      </c>
      <c r="AK30" s="31">
        <v>61680.0</v>
      </c>
      <c r="AL30" s="31">
        <v>107480.0</v>
      </c>
      <c r="AM30" s="31">
        <v>54677.0</v>
      </c>
      <c r="AN30" s="31">
        <v>6067.0</v>
      </c>
      <c r="AO30" s="31">
        <v>14277.0</v>
      </c>
      <c r="AP30" s="31">
        <v>13140.0</v>
      </c>
      <c r="AQ30" s="31">
        <v>15987.0</v>
      </c>
      <c r="AR30" s="31">
        <v>22346.0</v>
      </c>
      <c r="AS30" s="31">
        <v>83162.0</v>
      </c>
      <c r="AT30" s="31">
        <v>154592.0</v>
      </c>
      <c r="AU30" s="31">
        <v>21334.0</v>
      </c>
      <c r="AV30" s="31">
        <v>21574.0</v>
      </c>
      <c r="AW30" s="31">
        <v>91052.0</v>
      </c>
      <c r="AX30" s="31">
        <v>49375.0</v>
      </c>
      <c r="AY30" s="31">
        <v>48768.0</v>
      </c>
      <c r="AZ30" s="31">
        <v>86525.0</v>
      </c>
      <c r="BA30" s="31">
        <v>52153.0</v>
      </c>
      <c r="BB30" s="31">
        <v>78563.0</v>
      </c>
      <c r="BC30" s="31">
        <v>59698.0</v>
      </c>
      <c r="BD30" s="31">
        <v>36924.0</v>
      </c>
      <c r="BE30" s="31">
        <v>70906.0</v>
      </c>
      <c r="BF30" s="31">
        <v>71054.0</v>
      </c>
      <c r="BG30" s="31">
        <v>30893.0</v>
      </c>
      <c r="BH30" s="31">
        <v>33177.0</v>
      </c>
      <c r="BI30" s="31">
        <v>118900.0</v>
      </c>
      <c r="BJ30" s="31">
        <v>169004.0</v>
      </c>
      <c r="BK30" s="31">
        <v>82838.0</v>
      </c>
      <c r="BL30" s="31">
        <v>39774.0</v>
      </c>
      <c r="BM30" s="31">
        <v>46392.0</v>
      </c>
      <c r="BN30" s="31">
        <v>96427.0</v>
      </c>
      <c r="BO30" s="31">
        <v>13229.0</v>
      </c>
      <c r="BP30" s="31">
        <v>46758.0</v>
      </c>
      <c r="BQ30" s="31">
        <v>13203.0</v>
      </c>
      <c r="BR30" s="31">
        <v>24349.0</v>
      </c>
      <c r="BS30" s="31">
        <v>82241.0</v>
      </c>
      <c r="BT30" s="31">
        <v>34523.0</v>
      </c>
      <c r="BU30" s="31">
        <v>119650.0</v>
      </c>
      <c r="BV30" s="31">
        <v>70124.0</v>
      </c>
      <c r="BW30" s="31">
        <v>80349.0</v>
      </c>
      <c r="BX30" s="31">
        <v>68650.0</v>
      </c>
      <c r="BY30" s="31">
        <v>61037.0</v>
      </c>
      <c r="BZ30" s="31">
        <v>40447.0</v>
      </c>
      <c r="CA30" s="31">
        <v>40868.0</v>
      </c>
      <c r="CB30" s="31">
        <v>14366.0</v>
      </c>
      <c r="CC30" s="31">
        <v>80267.0</v>
      </c>
      <c r="CD30" s="31">
        <v>58633.0</v>
      </c>
      <c r="CE30" s="31">
        <v>32031.0</v>
      </c>
      <c r="CF30" s="31">
        <v>8622.0</v>
      </c>
      <c r="CG30" s="31">
        <v>22458.0</v>
      </c>
      <c r="CH30" s="31">
        <v>6356.0</v>
      </c>
      <c r="CI30" s="31">
        <v>4796.0</v>
      </c>
      <c r="CJ30" s="31">
        <v>30941.0</v>
      </c>
      <c r="CK30" s="31">
        <v>9613.0</v>
      </c>
      <c r="CL30" s="31">
        <v>365733.0</v>
      </c>
      <c r="CM30" s="31">
        <v>3325.0</v>
      </c>
      <c r="CN30" s="31">
        <v>3385.0</v>
      </c>
      <c r="CO30" s="31">
        <v>3314.0</v>
      </c>
      <c r="CP30" s="31">
        <v>5580.0</v>
      </c>
      <c r="CQ30" s="31">
        <v>2809.0</v>
      </c>
      <c r="CR30" s="31">
        <v>3571.0</v>
      </c>
      <c r="CS30" s="31">
        <v>2176.0</v>
      </c>
      <c r="CT30" s="31">
        <v>3188.0</v>
      </c>
      <c r="CU30" s="31">
        <v>3239.0</v>
      </c>
      <c r="CV30" s="31">
        <v>20921.0</v>
      </c>
      <c r="CW30" s="31">
        <v>1629.0</v>
      </c>
      <c r="CX30" s="31">
        <v>2659.0</v>
      </c>
      <c r="CY30" s="31">
        <v>2760.0</v>
      </c>
      <c r="CZ30" s="31">
        <v>3655.0</v>
      </c>
      <c r="DA30" s="31">
        <v>3595.0</v>
      </c>
      <c r="DB30" s="31">
        <v>3717.0</v>
      </c>
      <c r="DC30" s="31">
        <v>3137.0</v>
      </c>
      <c r="DD30" s="31">
        <v>17576.0</v>
      </c>
      <c r="DE30" s="31">
        <v>2042.0</v>
      </c>
      <c r="DF30" s="31">
        <v>3395.0</v>
      </c>
      <c r="DG30" s="31">
        <v>4165.0</v>
      </c>
      <c r="DH30" s="31">
        <v>236.0</v>
      </c>
      <c r="DI30" s="31">
        <v>3929.0</v>
      </c>
      <c r="DJ30" s="31">
        <v>3231.0</v>
      </c>
      <c r="DK30" s="31">
        <v>2955.0</v>
      </c>
      <c r="DL30" s="31">
        <v>6345.0</v>
      </c>
      <c r="DM30" s="31">
        <v>3833.0</v>
      </c>
      <c r="DN30" s="31">
        <v>1979.0</v>
      </c>
      <c r="DO30" s="31">
        <v>2506.0</v>
      </c>
      <c r="DP30" s="31">
        <v>17797.0</v>
      </c>
      <c r="DQ30" s="31">
        <v>1325.0</v>
      </c>
      <c r="DR30" s="31">
        <v>1251.0</v>
      </c>
      <c r="DS30" s="31">
        <v>12447.0</v>
      </c>
      <c r="DT30" s="31">
        <v>2628.0</v>
      </c>
      <c r="DU30" s="31">
        <v>5247.0</v>
      </c>
      <c r="DV30" s="31">
        <v>8195.0</v>
      </c>
      <c r="DW30" s="31">
        <v>5659.0</v>
      </c>
      <c r="DX30" s="31">
        <v>576.0</v>
      </c>
      <c r="DY30" s="31">
        <v>1200.0</v>
      </c>
      <c r="DZ30" s="31">
        <v>1085.0</v>
      </c>
      <c r="EA30" s="31">
        <v>1347.0</v>
      </c>
      <c r="EB30" s="31">
        <v>1810.0</v>
      </c>
      <c r="EC30" s="31">
        <v>6808.0</v>
      </c>
      <c r="ED30" s="31">
        <v>11962.0</v>
      </c>
      <c r="EE30" s="31">
        <v>1671.0</v>
      </c>
      <c r="EF30" s="31">
        <v>2080.0</v>
      </c>
      <c r="EG30" s="31">
        <v>7115.0</v>
      </c>
      <c r="EH30" s="31">
        <v>3967.0</v>
      </c>
      <c r="EI30" s="31">
        <v>4667.0</v>
      </c>
      <c r="EJ30" s="31">
        <v>6643.0</v>
      </c>
      <c r="EK30" s="31">
        <v>3786.0</v>
      </c>
      <c r="EL30" s="31">
        <v>6496.0</v>
      </c>
      <c r="EM30" s="31">
        <v>4827.0</v>
      </c>
      <c r="EN30" s="31">
        <v>3141.0</v>
      </c>
      <c r="EO30" s="31">
        <v>5747.0</v>
      </c>
      <c r="EP30" s="31">
        <v>5874.0</v>
      </c>
      <c r="EQ30" s="31">
        <v>2409.0</v>
      </c>
      <c r="ER30" s="31">
        <v>2378.0</v>
      </c>
      <c r="ES30" s="31">
        <v>8790.0</v>
      </c>
      <c r="ET30" s="31">
        <v>13114.0</v>
      </c>
      <c r="EU30" s="31">
        <v>6426.0</v>
      </c>
      <c r="EV30" s="31">
        <v>3167.0</v>
      </c>
      <c r="EW30" s="31">
        <v>3521.0</v>
      </c>
      <c r="EX30" s="31">
        <v>7487.0</v>
      </c>
      <c r="EY30" s="31">
        <v>968.0</v>
      </c>
      <c r="EZ30" s="31">
        <v>3804.0</v>
      </c>
      <c r="FA30" s="31">
        <v>1037.0</v>
      </c>
      <c r="FB30" s="31">
        <v>1812.0</v>
      </c>
      <c r="FC30" s="31">
        <v>5978.0</v>
      </c>
      <c r="FD30" s="31">
        <v>3098.0</v>
      </c>
      <c r="FE30" s="31">
        <v>9280.0</v>
      </c>
      <c r="FF30" s="31">
        <v>5889.0</v>
      </c>
      <c r="FG30" s="31">
        <v>5891.0</v>
      </c>
      <c r="FH30" s="31">
        <v>5013.0</v>
      </c>
      <c r="FI30" s="31">
        <v>4362.0</v>
      </c>
      <c r="FJ30" s="31">
        <v>2803.0</v>
      </c>
      <c r="FK30" s="31">
        <v>3081.0</v>
      </c>
      <c r="FL30" s="31">
        <v>1320.0</v>
      </c>
      <c r="FM30" s="31">
        <v>6537.0</v>
      </c>
      <c r="FN30" s="31">
        <v>4248.0</v>
      </c>
      <c r="FO30" s="31">
        <v>2553.0</v>
      </c>
      <c r="FP30" s="31">
        <v>717.0</v>
      </c>
      <c r="FQ30" s="31">
        <v>1817.0</v>
      </c>
      <c r="FR30" s="31">
        <v>406.0</v>
      </c>
      <c r="FS30" s="31">
        <v>490.0</v>
      </c>
      <c r="FT30" s="31">
        <v>3600.0</v>
      </c>
      <c r="FU30" s="31">
        <v>813.0</v>
      </c>
    </row>
    <row r="31">
      <c r="A31" s="30">
        <v>42795.0</v>
      </c>
      <c r="B31" s="31">
        <v>917110.0</v>
      </c>
      <c r="C31" s="31">
        <v>8857.0</v>
      </c>
      <c r="D31" s="31">
        <v>8370.0</v>
      </c>
      <c r="E31" s="31">
        <v>7354.0</v>
      </c>
      <c r="F31" s="31">
        <v>11406.0</v>
      </c>
      <c r="G31" s="31">
        <v>6384.0</v>
      </c>
      <c r="H31" s="31">
        <v>8860.0</v>
      </c>
      <c r="I31" s="31">
        <v>5338.0</v>
      </c>
      <c r="J31" s="31">
        <v>7714.0</v>
      </c>
      <c r="K31" s="31">
        <v>8124.0</v>
      </c>
      <c r="L31" s="31">
        <v>51208.0</v>
      </c>
      <c r="M31" s="31">
        <v>4156.0</v>
      </c>
      <c r="N31" s="31">
        <v>7396.0</v>
      </c>
      <c r="O31" s="31">
        <v>7403.0</v>
      </c>
      <c r="P31" s="31">
        <v>8138.0</v>
      </c>
      <c r="Q31" s="31">
        <v>8904.0</v>
      </c>
      <c r="R31" s="31">
        <v>9318.0</v>
      </c>
      <c r="S31" s="31">
        <v>7599.0</v>
      </c>
      <c r="T31" s="31">
        <v>43427.0</v>
      </c>
      <c r="U31" s="31">
        <v>5087.0</v>
      </c>
      <c r="V31" s="31">
        <v>8655.0</v>
      </c>
      <c r="W31" s="31">
        <v>9969.0</v>
      </c>
      <c r="X31" s="31">
        <v>507.0</v>
      </c>
      <c r="Y31" s="31">
        <v>9462.0</v>
      </c>
      <c r="Z31" s="31">
        <v>8108.0</v>
      </c>
      <c r="AA31" s="31">
        <v>7208.0</v>
      </c>
      <c r="AB31" s="31">
        <v>17480.0</v>
      </c>
      <c r="AC31" s="31">
        <v>8560.0</v>
      </c>
      <c r="AD31" s="31">
        <v>4306.0</v>
      </c>
      <c r="AE31" s="31">
        <v>5953.0</v>
      </c>
      <c r="AF31" s="31">
        <v>41625.0</v>
      </c>
      <c r="AG31" s="31">
        <v>3539.0</v>
      </c>
      <c r="AH31" s="31">
        <v>3414.0</v>
      </c>
      <c r="AI31" s="31">
        <v>33123.0</v>
      </c>
      <c r="AJ31" s="31">
        <v>5284.0</v>
      </c>
      <c r="AK31" s="31">
        <v>12607.0</v>
      </c>
      <c r="AL31" s="31">
        <v>21237.0</v>
      </c>
      <c r="AM31" s="31">
        <v>12593.0</v>
      </c>
      <c r="AN31" s="31">
        <v>1465.0</v>
      </c>
      <c r="AO31" s="31">
        <v>2916.0</v>
      </c>
      <c r="AP31" s="31">
        <v>2498.0</v>
      </c>
      <c r="AQ31" s="31">
        <v>3529.0</v>
      </c>
      <c r="AR31" s="31">
        <v>4672.0</v>
      </c>
      <c r="AS31" s="31">
        <v>16049.0</v>
      </c>
      <c r="AT31" s="31">
        <v>29430.0</v>
      </c>
      <c r="AU31" s="31">
        <v>4484.0</v>
      </c>
      <c r="AV31" s="31">
        <v>6120.0</v>
      </c>
      <c r="AW31" s="31">
        <v>18725.0</v>
      </c>
      <c r="AX31" s="31">
        <v>9928.0</v>
      </c>
      <c r="AY31" s="31">
        <v>10161.0</v>
      </c>
      <c r="AZ31" s="31">
        <v>18289.0</v>
      </c>
      <c r="BA31" s="31">
        <v>9986.0</v>
      </c>
      <c r="BB31" s="31">
        <v>15430.0</v>
      </c>
      <c r="BC31" s="31">
        <v>12157.0</v>
      </c>
      <c r="BD31" s="31">
        <v>8173.0</v>
      </c>
      <c r="BE31" s="31">
        <v>14279.0</v>
      </c>
      <c r="BF31" s="31">
        <v>15084.0</v>
      </c>
      <c r="BG31" s="31">
        <v>6160.0</v>
      </c>
      <c r="BH31" s="31">
        <v>6616.0</v>
      </c>
      <c r="BI31" s="31">
        <v>23780.0</v>
      </c>
      <c r="BJ31" s="31">
        <v>36333.0</v>
      </c>
      <c r="BK31" s="31">
        <v>17653.0</v>
      </c>
      <c r="BL31" s="31">
        <v>8573.0</v>
      </c>
      <c r="BM31" s="31">
        <v>10107.0</v>
      </c>
      <c r="BN31" s="31">
        <v>20018.0</v>
      </c>
      <c r="BO31" s="31">
        <v>2827.0</v>
      </c>
      <c r="BP31" s="31">
        <v>8911.0</v>
      </c>
      <c r="BQ31" s="31">
        <v>2739.0</v>
      </c>
      <c r="BR31" s="31">
        <v>4956.0</v>
      </c>
      <c r="BS31" s="31">
        <v>15473.0</v>
      </c>
      <c r="BT31" s="31">
        <v>6876.0</v>
      </c>
      <c r="BU31" s="31">
        <v>23860.0</v>
      </c>
      <c r="BV31" s="31">
        <v>14712.0</v>
      </c>
      <c r="BW31" s="31">
        <v>15587.0</v>
      </c>
      <c r="BX31" s="31">
        <v>14089.0</v>
      </c>
      <c r="BY31" s="31">
        <v>12900.0</v>
      </c>
      <c r="BZ31" s="31">
        <v>7522.0</v>
      </c>
      <c r="CA31" s="31">
        <v>8586.0</v>
      </c>
      <c r="CB31" s="31">
        <v>2694.0</v>
      </c>
      <c r="CC31" s="31">
        <v>16050.0</v>
      </c>
      <c r="CD31" s="31">
        <v>10966.0</v>
      </c>
      <c r="CE31" s="31">
        <v>5976.0</v>
      </c>
      <c r="CF31" s="31">
        <v>1958.0</v>
      </c>
      <c r="CG31" s="31">
        <v>4754.0</v>
      </c>
      <c r="CH31" s="31">
        <v>1104.0</v>
      </c>
      <c r="CI31" s="31">
        <v>1037.0</v>
      </c>
      <c r="CJ31" s="31">
        <v>6424.0</v>
      </c>
      <c r="CK31" s="31">
        <v>2123.0</v>
      </c>
      <c r="CL31" s="31">
        <v>305703.333</v>
      </c>
      <c r="CM31" s="31">
        <v>2952.33333</v>
      </c>
      <c r="CN31" s="31">
        <v>2790.0</v>
      </c>
      <c r="CO31" s="31">
        <v>2451.33333</v>
      </c>
      <c r="CP31" s="31">
        <v>3802.0</v>
      </c>
      <c r="CQ31" s="31">
        <v>2128.0</v>
      </c>
      <c r="CR31" s="31">
        <v>2953.33333</v>
      </c>
      <c r="CS31" s="31">
        <v>1779.33333</v>
      </c>
      <c r="CT31" s="31">
        <v>2571.33333</v>
      </c>
      <c r="CU31" s="31">
        <v>2708.0</v>
      </c>
      <c r="CV31" s="31">
        <v>17069.3333</v>
      </c>
      <c r="CW31" s="31">
        <v>1385.33333</v>
      </c>
      <c r="CX31" s="31">
        <v>2465.33333</v>
      </c>
      <c r="CY31" s="31">
        <v>2467.66667</v>
      </c>
      <c r="CZ31" s="31">
        <v>2712.66667</v>
      </c>
      <c r="DA31" s="31">
        <v>2968.0</v>
      </c>
      <c r="DB31" s="31">
        <v>3106.0</v>
      </c>
      <c r="DC31" s="31">
        <v>2533.0</v>
      </c>
      <c r="DD31" s="31">
        <v>14475.6667</v>
      </c>
      <c r="DE31" s="31">
        <v>1695.66667</v>
      </c>
      <c r="DF31" s="31">
        <v>2885.0</v>
      </c>
      <c r="DG31" s="31">
        <v>3323.0</v>
      </c>
      <c r="DH31" s="31">
        <v>169.0</v>
      </c>
      <c r="DI31" s="31">
        <v>3154.0</v>
      </c>
      <c r="DJ31" s="31">
        <v>2702.66667</v>
      </c>
      <c r="DK31" s="31">
        <v>2402.66667</v>
      </c>
      <c r="DL31" s="31">
        <v>5826.66667</v>
      </c>
      <c r="DM31" s="31">
        <v>2853.33333</v>
      </c>
      <c r="DN31" s="31">
        <v>1435.33333</v>
      </c>
      <c r="DO31" s="31">
        <v>1984.33333</v>
      </c>
      <c r="DP31" s="31">
        <v>13875.0</v>
      </c>
      <c r="DQ31" s="31">
        <v>1179.66667</v>
      </c>
      <c r="DR31" s="31">
        <v>1138.0</v>
      </c>
      <c r="DS31" s="31">
        <v>11041.0</v>
      </c>
      <c r="DT31" s="31">
        <v>1761.33333</v>
      </c>
      <c r="DU31" s="31">
        <v>4202.33333</v>
      </c>
      <c r="DV31" s="31">
        <v>7079.0</v>
      </c>
      <c r="DW31" s="31">
        <v>4197.66667</v>
      </c>
      <c r="DX31" s="31">
        <v>488.333333</v>
      </c>
      <c r="DY31" s="31">
        <v>972.0</v>
      </c>
      <c r="DZ31" s="31">
        <v>832.666667</v>
      </c>
      <c r="EA31" s="31">
        <v>1176.33333</v>
      </c>
      <c r="EB31" s="31">
        <v>1557.33333</v>
      </c>
      <c r="EC31" s="31">
        <v>5349.66667</v>
      </c>
      <c r="ED31" s="31">
        <v>9810.0</v>
      </c>
      <c r="EE31" s="31">
        <v>1494.66667</v>
      </c>
      <c r="EF31" s="31">
        <v>2040.0</v>
      </c>
      <c r="EG31" s="31">
        <v>6241.66667</v>
      </c>
      <c r="EH31" s="31">
        <v>3309.33333</v>
      </c>
      <c r="EI31" s="31">
        <v>3387.0</v>
      </c>
      <c r="EJ31" s="31">
        <v>6096.33333</v>
      </c>
      <c r="EK31" s="31">
        <v>3328.66667</v>
      </c>
      <c r="EL31" s="31">
        <v>5143.33333</v>
      </c>
      <c r="EM31" s="31">
        <v>4052.33333</v>
      </c>
      <c r="EN31" s="31">
        <v>2724.33333</v>
      </c>
      <c r="EO31" s="31">
        <v>4759.66667</v>
      </c>
      <c r="EP31" s="31">
        <v>5028.0</v>
      </c>
      <c r="EQ31" s="31">
        <v>2053.33333</v>
      </c>
      <c r="ER31" s="31">
        <v>2205.33333</v>
      </c>
      <c r="ES31" s="31">
        <v>7926.66667</v>
      </c>
      <c r="ET31" s="31">
        <v>12111.0</v>
      </c>
      <c r="EU31" s="31">
        <v>5884.33333</v>
      </c>
      <c r="EV31" s="31">
        <v>2857.66667</v>
      </c>
      <c r="EW31" s="31">
        <v>3369.0</v>
      </c>
      <c r="EX31" s="31">
        <v>6672.66667</v>
      </c>
      <c r="EY31" s="31">
        <v>942.333333</v>
      </c>
      <c r="EZ31" s="31">
        <v>2970.33333</v>
      </c>
      <c r="FA31" s="31">
        <v>913.0</v>
      </c>
      <c r="FB31" s="31">
        <v>1652.0</v>
      </c>
      <c r="FC31" s="31">
        <v>5157.66667</v>
      </c>
      <c r="FD31" s="31">
        <v>2292.0</v>
      </c>
      <c r="FE31" s="31">
        <v>7953.33333</v>
      </c>
      <c r="FF31" s="31">
        <v>4904.0</v>
      </c>
      <c r="FG31" s="31">
        <v>5195.66667</v>
      </c>
      <c r="FH31" s="31">
        <v>4696.33333</v>
      </c>
      <c r="FI31" s="31">
        <v>4300.0</v>
      </c>
      <c r="FJ31" s="31">
        <v>2507.33333</v>
      </c>
      <c r="FK31" s="31">
        <v>2862.0</v>
      </c>
      <c r="FL31" s="31">
        <v>898.0</v>
      </c>
      <c r="FM31" s="31">
        <v>5350.0</v>
      </c>
      <c r="FN31" s="31">
        <v>3655.33333</v>
      </c>
      <c r="FO31" s="31">
        <v>1992.0</v>
      </c>
      <c r="FP31" s="31">
        <v>652.666667</v>
      </c>
      <c r="FQ31" s="31">
        <v>1584.66667</v>
      </c>
      <c r="FR31" s="31">
        <v>368.0</v>
      </c>
      <c r="FS31" s="31">
        <v>345.666667</v>
      </c>
      <c r="FT31" s="31">
        <v>2141.33333</v>
      </c>
      <c r="FU31" s="31">
        <v>707.666667</v>
      </c>
    </row>
    <row r="32">
      <c r="A32" s="30">
        <v>42826.0</v>
      </c>
      <c r="B32" s="31">
        <v>1244106.0</v>
      </c>
      <c r="C32" s="31">
        <v>11956.0</v>
      </c>
      <c r="D32" s="31">
        <v>10886.0</v>
      </c>
      <c r="E32" s="31">
        <v>10170.0</v>
      </c>
      <c r="F32" s="31">
        <v>15053.0</v>
      </c>
      <c r="G32" s="31">
        <v>8581.0</v>
      </c>
      <c r="H32" s="31">
        <v>12260.0</v>
      </c>
      <c r="I32" s="31">
        <v>6999.0</v>
      </c>
      <c r="J32" s="31">
        <v>10721.0</v>
      </c>
      <c r="K32" s="31">
        <v>11002.0</v>
      </c>
      <c r="L32" s="31">
        <v>71794.0</v>
      </c>
      <c r="M32" s="31">
        <v>5553.0</v>
      </c>
      <c r="N32" s="31">
        <v>10054.0</v>
      </c>
      <c r="O32" s="31">
        <v>9805.0</v>
      </c>
      <c r="P32" s="31">
        <v>10868.0</v>
      </c>
      <c r="Q32" s="31">
        <v>12179.0</v>
      </c>
      <c r="R32" s="31">
        <v>12499.0</v>
      </c>
      <c r="S32" s="31">
        <v>10109.0</v>
      </c>
      <c r="T32" s="31">
        <v>60436.0</v>
      </c>
      <c r="U32" s="31">
        <v>6631.0</v>
      </c>
      <c r="V32" s="31">
        <v>11501.0</v>
      </c>
      <c r="W32" s="31">
        <v>13178.0</v>
      </c>
      <c r="X32" s="31">
        <v>712.0</v>
      </c>
      <c r="Y32" s="31">
        <v>12466.0</v>
      </c>
      <c r="Z32" s="31">
        <v>10866.0</v>
      </c>
      <c r="AA32" s="31">
        <v>9683.0</v>
      </c>
      <c r="AB32" s="31">
        <v>23385.0</v>
      </c>
      <c r="AC32" s="31">
        <v>11731.0</v>
      </c>
      <c r="AD32" s="31">
        <v>5706.0</v>
      </c>
      <c r="AE32" s="31">
        <v>8039.0</v>
      </c>
      <c r="AF32" s="31">
        <v>55567.0</v>
      </c>
      <c r="AG32" s="31">
        <v>4803.0</v>
      </c>
      <c r="AH32" s="31">
        <v>4428.0</v>
      </c>
      <c r="AI32" s="31">
        <v>45292.0</v>
      </c>
      <c r="AJ32" s="31">
        <v>7264.0</v>
      </c>
      <c r="AK32" s="31">
        <v>17088.0</v>
      </c>
      <c r="AL32" s="31">
        <v>29145.0</v>
      </c>
      <c r="AM32" s="31">
        <v>17214.0</v>
      </c>
      <c r="AN32" s="31">
        <v>1888.0</v>
      </c>
      <c r="AO32" s="31">
        <v>4013.0</v>
      </c>
      <c r="AP32" s="31">
        <v>3325.0</v>
      </c>
      <c r="AQ32" s="31">
        <v>4781.0</v>
      </c>
      <c r="AR32" s="31">
        <v>6271.0</v>
      </c>
      <c r="AS32" s="31">
        <v>22178.0</v>
      </c>
      <c r="AT32" s="31">
        <v>40160.0</v>
      </c>
      <c r="AU32" s="31">
        <v>6074.0</v>
      </c>
      <c r="AV32" s="31">
        <v>8567.0</v>
      </c>
      <c r="AW32" s="31">
        <v>24755.0</v>
      </c>
      <c r="AX32" s="31">
        <v>13080.0</v>
      </c>
      <c r="AY32" s="31">
        <v>13573.0</v>
      </c>
      <c r="AZ32" s="31">
        <v>24498.0</v>
      </c>
      <c r="BA32" s="31">
        <v>14261.0</v>
      </c>
      <c r="BB32" s="31">
        <v>20960.0</v>
      </c>
      <c r="BC32" s="31">
        <v>16058.0</v>
      </c>
      <c r="BD32" s="31">
        <v>10925.0</v>
      </c>
      <c r="BE32" s="31">
        <v>19501.0</v>
      </c>
      <c r="BF32" s="31">
        <v>20315.0</v>
      </c>
      <c r="BG32" s="31">
        <v>8333.0</v>
      </c>
      <c r="BH32" s="31">
        <v>8562.0</v>
      </c>
      <c r="BI32" s="31">
        <v>31807.0</v>
      </c>
      <c r="BJ32" s="31">
        <v>48527.0</v>
      </c>
      <c r="BK32" s="31">
        <v>23621.0</v>
      </c>
      <c r="BL32" s="31">
        <v>11114.0</v>
      </c>
      <c r="BM32" s="31">
        <v>13792.0</v>
      </c>
      <c r="BN32" s="31">
        <v>26753.0</v>
      </c>
      <c r="BO32" s="31">
        <v>3611.0</v>
      </c>
      <c r="BP32" s="31">
        <v>12176.0</v>
      </c>
      <c r="BQ32" s="31">
        <v>3470.0</v>
      </c>
      <c r="BR32" s="31">
        <v>6708.0</v>
      </c>
      <c r="BS32" s="31">
        <v>20696.0</v>
      </c>
      <c r="BT32" s="31">
        <v>9359.0</v>
      </c>
      <c r="BU32" s="31">
        <v>32816.0</v>
      </c>
      <c r="BV32" s="31">
        <v>19907.0</v>
      </c>
      <c r="BW32" s="31">
        <v>21276.0</v>
      </c>
      <c r="BX32" s="31">
        <v>19091.0</v>
      </c>
      <c r="BY32" s="31">
        <v>17575.0</v>
      </c>
      <c r="BZ32" s="31">
        <v>10401.0</v>
      </c>
      <c r="CA32" s="31">
        <v>11554.0</v>
      </c>
      <c r="CB32" s="31">
        <v>3790.0</v>
      </c>
      <c r="CC32" s="31">
        <v>22670.0</v>
      </c>
      <c r="CD32" s="31">
        <v>15632.0</v>
      </c>
      <c r="CE32" s="31">
        <v>8089.0</v>
      </c>
      <c r="CF32" s="31">
        <v>2658.0</v>
      </c>
      <c r="CG32" s="31">
        <v>6355.0</v>
      </c>
      <c r="CH32" s="31">
        <v>1431.0</v>
      </c>
      <c r="CI32" s="31">
        <v>1406.0</v>
      </c>
      <c r="CJ32" s="31">
        <v>8771.0</v>
      </c>
      <c r="CK32" s="31">
        <v>3053.0</v>
      </c>
      <c r="CL32" s="31">
        <v>326996.0</v>
      </c>
      <c r="CM32" s="31">
        <v>3099.0</v>
      </c>
      <c r="CN32" s="31">
        <v>2516.0</v>
      </c>
      <c r="CO32" s="31">
        <v>2816.0</v>
      </c>
      <c r="CP32" s="31">
        <v>3647.0</v>
      </c>
      <c r="CQ32" s="31">
        <v>2197.0</v>
      </c>
      <c r="CR32" s="31">
        <v>3400.0</v>
      </c>
      <c r="CS32" s="31">
        <v>1661.0</v>
      </c>
      <c r="CT32" s="31">
        <v>3007.0</v>
      </c>
      <c r="CU32" s="31">
        <v>2878.0</v>
      </c>
      <c r="CV32" s="31">
        <v>20586.0</v>
      </c>
      <c r="CW32" s="31">
        <v>1397.0</v>
      </c>
      <c r="CX32" s="31">
        <v>2658.0</v>
      </c>
      <c r="CY32" s="31">
        <v>2402.0</v>
      </c>
      <c r="CZ32" s="31">
        <v>2730.0</v>
      </c>
      <c r="DA32" s="31">
        <v>3275.0</v>
      </c>
      <c r="DB32" s="31">
        <v>3181.0</v>
      </c>
      <c r="DC32" s="31">
        <v>2510.0</v>
      </c>
      <c r="DD32" s="31">
        <v>17009.0</v>
      </c>
      <c r="DE32" s="31">
        <v>1544.0</v>
      </c>
      <c r="DF32" s="31">
        <v>2846.0</v>
      </c>
      <c r="DG32" s="31">
        <v>3209.0</v>
      </c>
      <c r="DH32" s="31">
        <v>205.0</v>
      </c>
      <c r="DI32" s="31">
        <v>3004.0</v>
      </c>
      <c r="DJ32" s="31">
        <v>2758.0</v>
      </c>
      <c r="DK32" s="31">
        <v>2475.0</v>
      </c>
      <c r="DL32" s="31">
        <v>5905.0</v>
      </c>
      <c r="DM32" s="31">
        <v>3171.0</v>
      </c>
      <c r="DN32" s="31">
        <v>1400.0</v>
      </c>
      <c r="DO32" s="31">
        <v>2086.0</v>
      </c>
      <c r="DP32" s="31">
        <v>13942.0</v>
      </c>
      <c r="DQ32" s="31">
        <v>1264.0</v>
      </c>
      <c r="DR32" s="31">
        <v>1014.0</v>
      </c>
      <c r="DS32" s="31">
        <v>12169.0</v>
      </c>
      <c r="DT32" s="31">
        <v>1980.0</v>
      </c>
      <c r="DU32" s="31">
        <v>4481.0</v>
      </c>
      <c r="DV32" s="31">
        <v>7908.0</v>
      </c>
      <c r="DW32" s="31">
        <v>4621.0</v>
      </c>
      <c r="DX32" s="31">
        <v>423.0</v>
      </c>
      <c r="DY32" s="31">
        <v>1097.0</v>
      </c>
      <c r="DZ32" s="31">
        <v>827.0</v>
      </c>
      <c r="EA32" s="31">
        <v>1252.0</v>
      </c>
      <c r="EB32" s="31">
        <v>1599.0</v>
      </c>
      <c r="EC32" s="31">
        <v>6129.0</v>
      </c>
      <c r="ED32" s="31">
        <v>10730.0</v>
      </c>
      <c r="EE32" s="31">
        <v>1590.0</v>
      </c>
      <c r="EF32" s="31">
        <v>2447.0</v>
      </c>
      <c r="EG32" s="31">
        <v>6030.0</v>
      </c>
      <c r="EH32" s="31">
        <v>3152.0</v>
      </c>
      <c r="EI32" s="31">
        <v>3412.0</v>
      </c>
      <c r="EJ32" s="31">
        <v>6209.0</v>
      </c>
      <c r="EK32" s="31">
        <v>4275.0</v>
      </c>
      <c r="EL32" s="31">
        <v>5530.0</v>
      </c>
      <c r="EM32" s="31">
        <v>3901.0</v>
      </c>
      <c r="EN32" s="31">
        <v>2752.0</v>
      </c>
      <c r="EO32" s="31">
        <v>5222.0</v>
      </c>
      <c r="EP32" s="31">
        <v>5231.0</v>
      </c>
      <c r="EQ32" s="31">
        <v>2173.0</v>
      </c>
      <c r="ER32" s="31">
        <v>1946.0</v>
      </c>
      <c r="ES32" s="31">
        <v>8027.0</v>
      </c>
      <c r="ET32" s="31">
        <v>12194.0</v>
      </c>
      <c r="EU32" s="31">
        <v>5968.0</v>
      </c>
      <c r="EV32" s="31">
        <v>2541.0</v>
      </c>
      <c r="EW32" s="31">
        <v>3685.0</v>
      </c>
      <c r="EX32" s="31">
        <v>6735.0</v>
      </c>
      <c r="EY32" s="31">
        <v>784.0</v>
      </c>
      <c r="EZ32" s="31">
        <v>3265.0</v>
      </c>
      <c r="FA32" s="31">
        <v>731.0</v>
      </c>
      <c r="FB32" s="31">
        <v>1752.0</v>
      </c>
      <c r="FC32" s="31">
        <v>5223.0</v>
      </c>
      <c r="FD32" s="31">
        <v>2483.0</v>
      </c>
      <c r="FE32" s="31">
        <v>8956.0</v>
      </c>
      <c r="FF32" s="31">
        <v>5195.0</v>
      </c>
      <c r="FG32" s="31">
        <v>5689.0</v>
      </c>
      <c r="FH32" s="31">
        <v>5002.0</v>
      </c>
      <c r="FI32" s="31">
        <v>4675.0</v>
      </c>
      <c r="FJ32" s="31">
        <v>2879.0</v>
      </c>
      <c r="FK32" s="31">
        <v>2968.0</v>
      </c>
      <c r="FL32" s="31">
        <v>1096.0</v>
      </c>
      <c r="FM32" s="31">
        <v>6620.0</v>
      </c>
      <c r="FN32" s="31">
        <v>4666.0</v>
      </c>
      <c r="FO32" s="31">
        <v>2113.0</v>
      </c>
      <c r="FP32" s="31">
        <v>700.0</v>
      </c>
      <c r="FQ32" s="31">
        <v>1601.0</v>
      </c>
      <c r="FR32" s="31">
        <v>327.0</v>
      </c>
      <c r="FS32" s="31">
        <v>369.0</v>
      </c>
      <c r="FT32" s="31">
        <v>2347.0</v>
      </c>
      <c r="FU32" s="31">
        <v>930.0</v>
      </c>
    </row>
    <row r="33">
      <c r="A33" s="30">
        <v>42856.0</v>
      </c>
      <c r="B33" s="31">
        <v>1563958.0</v>
      </c>
      <c r="C33" s="31">
        <v>15267.0</v>
      </c>
      <c r="D33" s="31">
        <v>13515.0</v>
      </c>
      <c r="E33" s="31">
        <v>12965.0</v>
      </c>
      <c r="F33" s="31">
        <v>18880.0</v>
      </c>
      <c r="G33" s="31">
        <v>10857.0</v>
      </c>
      <c r="H33" s="31">
        <v>15747.0</v>
      </c>
      <c r="I33" s="31">
        <v>8636.0</v>
      </c>
      <c r="J33" s="31">
        <v>13940.0</v>
      </c>
      <c r="K33" s="31">
        <v>13849.0</v>
      </c>
      <c r="L33" s="31">
        <v>93599.0</v>
      </c>
      <c r="M33" s="31">
        <v>7037.0</v>
      </c>
      <c r="N33" s="31">
        <v>12833.0</v>
      </c>
      <c r="O33" s="31">
        <v>12505.0</v>
      </c>
      <c r="P33" s="31">
        <v>13742.0</v>
      </c>
      <c r="Q33" s="31">
        <v>15277.0</v>
      </c>
      <c r="R33" s="31">
        <v>15693.0</v>
      </c>
      <c r="S33" s="31">
        <v>12745.0</v>
      </c>
      <c r="T33" s="31">
        <v>75911.0</v>
      </c>
      <c r="U33" s="31">
        <v>8172.0</v>
      </c>
      <c r="V33" s="31">
        <v>14211.0</v>
      </c>
      <c r="W33" s="31">
        <v>16260.0</v>
      </c>
      <c r="X33" s="31">
        <v>940.0</v>
      </c>
      <c r="Y33" s="31">
        <v>15320.0</v>
      </c>
      <c r="Z33" s="31">
        <v>13303.0</v>
      </c>
      <c r="AA33" s="31">
        <v>11926.0</v>
      </c>
      <c r="AB33" s="31">
        <v>29031.0</v>
      </c>
      <c r="AC33" s="31">
        <v>15035.0</v>
      </c>
      <c r="AD33" s="31">
        <v>7101.0</v>
      </c>
      <c r="AE33" s="31">
        <v>10078.0</v>
      </c>
      <c r="AF33" s="31">
        <v>69916.0</v>
      </c>
      <c r="AG33" s="31">
        <v>6012.0</v>
      </c>
      <c r="AH33" s="31">
        <v>5514.0</v>
      </c>
      <c r="AI33" s="31">
        <v>57513.0</v>
      </c>
      <c r="AJ33" s="31">
        <v>9300.0</v>
      </c>
      <c r="AK33" s="31">
        <v>21156.0</v>
      </c>
      <c r="AL33" s="31">
        <v>36798.0</v>
      </c>
      <c r="AM33" s="31">
        <v>21738.0</v>
      </c>
      <c r="AN33" s="31">
        <v>2372.0</v>
      </c>
      <c r="AO33" s="31">
        <v>5146.0</v>
      </c>
      <c r="AP33" s="31">
        <v>4088.0</v>
      </c>
      <c r="AQ33" s="31">
        <v>6090.0</v>
      </c>
      <c r="AR33" s="31">
        <v>7845.0</v>
      </c>
      <c r="AS33" s="31">
        <v>28214.0</v>
      </c>
      <c r="AT33" s="31">
        <v>49509.0</v>
      </c>
      <c r="AU33" s="31">
        <v>7566.0</v>
      </c>
      <c r="AV33" s="31">
        <v>10771.0</v>
      </c>
      <c r="AW33" s="31">
        <v>30623.0</v>
      </c>
      <c r="AX33" s="31">
        <v>15925.0</v>
      </c>
      <c r="AY33" s="31">
        <v>16865.0</v>
      </c>
      <c r="AZ33" s="31">
        <v>30433.0</v>
      </c>
      <c r="BA33" s="31">
        <v>17856.0</v>
      </c>
      <c r="BB33" s="31">
        <v>26278.0</v>
      </c>
      <c r="BC33" s="31">
        <v>20086.0</v>
      </c>
      <c r="BD33" s="31">
        <v>13670.0</v>
      </c>
      <c r="BE33" s="31">
        <v>24521.0</v>
      </c>
      <c r="BF33" s="31">
        <v>25535.0</v>
      </c>
      <c r="BG33" s="31">
        <v>10530.0</v>
      </c>
      <c r="BH33" s="31">
        <v>10647.0</v>
      </c>
      <c r="BI33" s="31">
        <v>40017.0</v>
      </c>
      <c r="BJ33" s="31">
        <v>60579.0</v>
      </c>
      <c r="BK33" s="31">
        <v>29394.0</v>
      </c>
      <c r="BL33" s="31">
        <v>13904.0</v>
      </c>
      <c r="BM33" s="31">
        <v>17281.0</v>
      </c>
      <c r="BN33" s="31">
        <v>33634.0</v>
      </c>
      <c r="BO33" s="31">
        <v>4422.0</v>
      </c>
      <c r="BP33" s="31">
        <v>15045.0</v>
      </c>
      <c r="BQ33" s="31">
        <v>4096.0</v>
      </c>
      <c r="BR33" s="31">
        <v>8315.0</v>
      </c>
      <c r="BS33" s="31">
        <v>26264.0</v>
      </c>
      <c r="BT33" s="31">
        <v>11614.0</v>
      </c>
      <c r="BU33" s="31">
        <v>41037.0</v>
      </c>
      <c r="BV33" s="31">
        <v>24696.0</v>
      </c>
      <c r="BW33" s="31">
        <v>26614.0</v>
      </c>
      <c r="BX33" s="31">
        <v>24381.0</v>
      </c>
      <c r="BY33" s="31">
        <v>22264.0</v>
      </c>
      <c r="BZ33" s="31">
        <v>13008.0</v>
      </c>
      <c r="CA33" s="31">
        <v>14050.0</v>
      </c>
      <c r="CB33" s="31">
        <v>4846.0</v>
      </c>
      <c r="CC33" s="31">
        <v>28693.0</v>
      </c>
      <c r="CD33" s="31">
        <v>19641.0</v>
      </c>
      <c r="CE33" s="31">
        <v>10169.0</v>
      </c>
      <c r="CF33" s="31">
        <v>3292.0</v>
      </c>
      <c r="CG33" s="31">
        <v>7982.0</v>
      </c>
      <c r="CH33" s="31">
        <v>1781.0</v>
      </c>
      <c r="CI33" s="31">
        <v>1813.0</v>
      </c>
      <c r="CJ33" s="31">
        <v>11141.0</v>
      </c>
      <c r="CK33" s="31">
        <v>3932.0</v>
      </c>
      <c r="CL33" s="31">
        <v>319852.0</v>
      </c>
      <c r="CM33" s="31">
        <v>3311.0</v>
      </c>
      <c r="CN33" s="31">
        <v>2629.0</v>
      </c>
      <c r="CO33" s="31">
        <v>2795.0</v>
      </c>
      <c r="CP33" s="31">
        <v>3827.0</v>
      </c>
      <c r="CQ33" s="31">
        <v>2276.0</v>
      </c>
      <c r="CR33" s="31">
        <v>3487.0</v>
      </c>
      <c r="CS33" s="31">
        <v>1637.0</v>
      </c>
      <c r="CT33" s="31">
        <v>3219.0</v>
      </c>
      <c r="CU33" s="31">
        <v>2847.0</v>
      </c>
      <c r="CV33" s="31">
        <v>21805.0</v>
      </c>
      <c r="CW33" s="31">
        <v>1484.0</v>
      </c>
      <c r="CX33" s="31">
        <v>2779.0</v>
      </c>
      <c r="CY33" s="31">
        <v>2700.0</v>
      </c>
      <c r="CZ33" s="31">
        <v>2874.0</v>
      </c>
      <c r="DA33" s="31">
        <v>3098.0</v>
      </c>
      <c r="DB33" s="31">
        <v>3194.0</v>
      </c>
      <c r="DC33" s="31">
        <v>2636.0</v>
      </c>
      <c r="DD33" s="31">
        <v>15475.0</v>
      </c>
      <c r="DE33" s="31">
        <v>1541.0</v>
      </c>
      <c r="DF33" s="31">
        <v>2710.0</v>
      </c>
      <c r="DG33" s="31">
        <v>3082.0</v>
      </c>
      <c r="DH33" s="31">
        <v>228.0</v>
      </c>
      <c r="DI33" s="31">
        <v>2854.0</v>
      </c>
      <c r="DJ33" s="31">
        <v>2437.0</v>
      </c>
      <c r="DK33" s="31">
        <v>2243.0</v>
      </c>
      <c r="DL33" s="31">
        <v>5646.0</v>
      </c>
      <c r="DM33" s="31">
        <v>3304.0</v>
      </c>
      <c r="DN33" s="31">
        <v>1395.0</v>
      </c>
      <c r="DO33" s="31">
        <v>2039.0</v>
      </c>
      <c r="DP33" s="31">
        <v>14349.0</v>
      </c>
      <c r="DQ33" s="31">
        <v>1209.0</v>
      </c>
      <c r="DR33" s="31">
        <v>1086.0</v>
      </c>
      <c r="DS33" s="31">
        <v>12221.0</v>
      </c>
      <c r="DT33" s="31">
        <v>2036.0</v>
      </c>
      <c r="DU33" s="31">
        <v>4068.0</v>
      </c>
      <c r="DV33" s="31">
        <v>7653.0</v>
      </c>
      <c r="DW33" s="31">
        <v>4524.0</v>
      </c>
      <c r="DX33" s="31">
        <v>484.0</v>
      </c>
      <c r="DY33" s="31">
        <v>1133.0</v>
      </c>
      <c r="DZ33" s="31">
        <v>763.0</v>
      </c>
      <c r="EA33" s="31">
        <v>1309.0</v>
      </c>
      <c r="EB33" s="31">
        <v>1574.0</v>
      </c>
      <c r="EC33" s="31">
        <v>6036.0</v>
      </c>
      <c r="ED33" s="31">
        <v>9349.0</v>
      </c>
      <c r="EE33" s="31">
        <v>1492.0</v>
      </c>
      <c r="EF33" s="31">
        <v>2204.0</v>
      </c>
      <c r="EG33" s="31">
        <v>5868.0</v>
      </c>
      <c r="EH33" s="31">
        <v>2845.0</v>
      </c>
      <c r="EI33" s="31">
        <v>3292.0</v>
      </c>
      <c r="EJ33" s="31">
        <v>5935.0</v>
      </c>
      <c r="EK33" s="31">
        <v>3595.0</v>
      </c>
      <c r="EL33" s="31">
        <v>5318.0</v>
      </c>
      <c r="EM33" s="31">
        <v>4028.0</v>
      </c>
      <c r="EN33" s="31">
        <v>2745.0</v>
      </c>
      <c r="EO33" s="31">
        <v>5020.0</v>
      </c>
      <c r="EP33" s="31">
        <v>5220.0</v>
      </c>
      <c r="EQ33" s="31">
        <v>2197.0</v>
      </c>
      <c r="ER33" s="31">
        <v>2085.0</v>
      </c>
      <c r="ES33" s="31">
        <v>8210.0</v>
      </c>
      <c r="ET33" s="31">
        <v>12052.0</v>
      </c>
      <c r="EU33" s="31">
        <v>5773.0</v>
      </c>
      <c r="EV33" s="31">
        <v>2790.0</v>
      </c>
      <c r="EW33" s="31">
        <v>3489.0</v>
      </c>
      <c r="EX33" s="31">
        <v>6881.0</v>
      </c>
      <c r="EY33" s="31">
        <v>811.0</v>
      </c>
      <c r="EZ33" s="31">
        <v>2869.0</v>
      </c>
      <c r="FA33" s="31">
        <v>626.0</v>
      </c>
      <c r="FB33" s="31">
        <v>1607.0</v>
      </c>
      <c r="FC33" s="31">
        <v>5568.0</v>
      </c>
      <c r="FD33" s="31">
        <v>2255.0</v>
      </c>
      <c r="FE33" s="31">
        <v>8221.0</v>
      </c>
      <c r="FF33" s="31">
        <v>4789.0</v>
      </c>
      <c r="FG33" s="31">
        <v>5338.0</v>
      </c>
      <c r="FH33" s="31">
        <v>5290.0</v>
      </c>
      <c r="FI33" s="31">
        <v>4689.0</v>
      </c>
      <c r="FJ33" s="31">
        <v>2607.0</v>
      </c>
      <c r="FK33" s="31">
        <v>2496.0</v>
      </c>
      <c r="FL33" s="31">
        <v>1056.0</v>
      </c>
      <c r="FM33" s="31">
        <v>6023.0</v>
      </c>
      <c r="FN33" s="31">
        <v>4009.0</v>
      </c>
      <c r="FO33" s="31">
        <v>2080.0</v>
      </c>
      <c r="FP33" s="31">
        <v>634.0</v>
      </c>
      <c r="FQ33" s="31">
        <v>1627.0</v>
      </c>
      <c r="FR33" s="31">
        <v>350.0</v>
      </c>
      <c r="FS33" s="31">
        <v>407.0</v>
      </c>
      <c r="FT33" s="31">
        <v>2370.0</v>
      </c>
      <c r="FU33" s="31">
        <v>879.0</v>
      </c>
    </row>
    <row r="34">
      <c r="A34" s="30">
        <v>42887.0</v>
      </c>
      <c r="B34" s="31">
        <v>2021091.0</v>
      </c>
      <c r="C34" s="31">
        <v>20889.0</v>
      </c>
      <c r="D34" s="31">
        <v>17802.0</v>
      </c>
      <c r="E34" s="31">
        <v>17565.0</v>
      </c>
      <c r="F34" s="31">
        <v>24357.0</v>
      </c>
      <c r="G34" s="31">
        <v>13711.0</v>
      </c>
      <c r="H34" s="31">
        <v>19554.0</v>
      </c>
      <c r="I34" s="31">
        <v>11277.0</v>
      </c>
      <c r="J34" s="31">
        <v>17836.0</v>
      </c>
      <c r="K34" s="31">
        <v>17294.0</v>
      </c>
      <c r="L34" s="31">
        <v>114213.0</v>
      </c>
      <c r="M34" s="31">
        <v>9038.0</v>
      </c>
      <c r="N34" s="31">
        <v>16375.0</v>
      </c>
      <c r="O34" s="31">
        <v>16786.0</v>
      </c>
      <c r="P34" s="31">
        <v>17345.0</v>
      </c>
      <c r="Q34" s="31">
        <v>19420.0</v>
      </c>
      <c r="R34" s="31">
        <v>19262.0</v>
      </c>
      <c r="S34" s="31">
        <v>17120.0</v>
      </c>
      <c r="T34" s="31">
        <v>99921.0</v>
      </c>
      <c r="U34" s="31">
        <v>10979.0</v>
      </c>
      <c r="V34" s="31">
        <v>18760.0</v>
      </c>
      <c r="W34" s="31">
        <v>20639.0</v>
      </c>
      <c r="X34" s="31">
        <v>1162.0</v>
      </c>
      <c r="Y34" s="31">
        <v>19477.0</v>
      </c>
      <c r="Z34" s="31">
        <v>17146.0</v>
      </c>
      <c r="AA34" s="31">
        <v>15314.0</v>
      </c>
      <c r="AB34" s="31">
        <v>35010.0</v>
      </c>
      <c r="AC34" s="31">
        <v>19417.0</v>
      </c>
      <c r="AD34" s="31">
        <v>10662.0</v>
      </c>
      <c r="AE34" s="31">
        <v>12719.0</v>
      </c>
      <c r="AF34" s="31">
        <v>90353.0</v>
      </c>
      <c r="AG34" s="31">
        <v>7419.0</v>
      </c>
      <c r="AH34" s="31">
        <v>6625.0</v>
      </c>
      <c r="AI34" s="31">
        <v>68585.0</v>
      </c>
      <c r="AJ34" s="31">
        <v>12218.0</v>
      </c>
      <c r="AK34" s="31">
        <v>26859.0</v>
      </c>
      <c r="AL34" s="31">
        <v>47333.0</v>
      </c>
      <c r="AM34" s="31">
        <v>26027.0</v>
      </c>
      <c r="AN34" s="31">
        <v>2820.0</v>
      </c>
      <c r="AO34" s="31">
        <v>6249.0</v>
      </c>
      <c r="AP34" s="31">
        <v>4942.0</v>
      </c>
      <c r="AQ34" s="31">
        <v>7331.0</v>
      </c>
      <c r="AR34" s="31">
        <v>9394.0</v>
      </c>
      <c r="AS34" s="31">
        <v>36779.0</v>
      </c>
      <c r="AT34" s="31">
        <v>66154.0</v>
      </c>
      <c r="AU34" s="31">
        <v>10073.0</v>
      </c>
      <c r="AV34" s="31">
        <v>13542.0</v>
      </c>
      <c r="AW34" s="31">
        <v>40543.0</v>
      </c>
      <c r="AX34" s="31">
        <v>20174.0</v>
      </c>
      <c r="AY34" s="31">
        <v>22307.0</v>
      </c>
      <c r="AZ34" s="31">
        <v>39732.0</v>
      </c>
      <c r="BA34" s="31">
        <v>24616.0</v>
      </c>
      <c r="BB34" s="31">
        <v>35021.0</v>
      </c>
      <c r="BC34" s="31">
        <v>25030.0</v>
      </c>
      <c r="BD34" s="31">
        <v>17309.0</v>
      </c>
      <c r="BE34" s="31">
        <v>31808.0</v>
      </c>
      <c r="BF34" s="31">
        <v>32058.0</v>
      </c>
      <c r="BG34" s="31">
        <v>13947.0</v>
      </c>
      <c r="BH34" s="31">
        <v>14306.0</v>
      </c>
      <c r="BI34" s="31">
        <v>53923.0</v>
      </c>
      <c r="BJ34" s="31">
        <v>75830.0</v>
      </c>
      <c r="BK34" s="31">
        <v>36439.0</v>
      </c>
      <c r="BL34" s="31">
        <v>17040.0</v>
      </c>
      <c r="BM34" s="31">
        <v>22351.0</v>
      </c>
      <c r="BN34" s="31">
        <v>43402.0</v>
      </c>
      <c r="BO34" s="31">
        <v>5340.0</v>
      </c>
      <c r="BP34" s="31">
        <v>19403.0</v>
      </c>
      <c r="BQ34" s="31">
        <v>5219.0</v>
      </c>
      <c r="BR34" s="31">
        <v>10844.0</v>
      </c>
      <c r="BS34" s="31">
        <v>35406.0</v>
      </c>
      <c r="BT34" s="31">
        <v>14389.0</v>
      </c>
      <c r="BU34" s="31">
        <v>57200.0</v>
      </c>
      <c r="BV34" s="31">
        <v>32683.0</v>
      </c>
      <c r="BW34" s="31">
        <v>35089.0</v>
      </c>
      <c r="BX34" s="31">
        <v>32958.0</v>
      </c>
      <c r="BY34" s="31">
        <v>29272.0</v>
      </c>
      <c r="BZ34" s="31">
        <v>18999.0</v>
      </c>
      <c r="CA34" s="31">
        <v>19805.0</v>
      </c>
      <c r="CB34" s="31">
        <v>5812.0</v>
      </c>
      <c r="CC34" s="31">
        <v>37116.0</v>
      </c>
      <c r="CD34" s="31">
        <v>26312.0</v>
      </c>
      <c r="CE34" s="31">
        <v>14439.0</v>
      </c>
      <c r="CF34" s="31">
        <v>3998.0</v>
      </c>
      <c r="CG34" s="31">
        <v>9984.0</v>
      </c>
      <c r="CH34" s="31">
        <v>2282.0</v>
      </c>
      <c r="CI34" s="31">
        <v>2184.0</v>
      </c>
      <c r="CJ34" s="31">
        <v>14008.0</v>
      </c>
      <c r="CK34" s="31">
        <v>5229.0</v>
      </c>
      <c r="CL34" s="31">
        <v>457133.0</v>
      </c>
      <c r="CM34" s="31">
        <v>5622.0</v>
      </c>
      <c r="CN34" s="31">
        <v>4287.0</v>
      </c>
      <c r="CO34" s="31">
        <v>4600.0</v>
      </c>
      <c r="CP34" s="31">
        <v>5477.0</v>
      </c>
      <c r="CQ34" s="31">
        <v>2854.0</v>
      </c>
      <c r="CR34" s="31">
        <v>3807.0</v>
      </c>
      <c r="CS34" s="31">
        <v>2641.0</v>
      </c>
      <c r="CT34" s="31">
        <v>3896.0</v>
      </c>
      <c r="CU34" s="31">
        <v>3445.0</v>
      </c>
      <c r="CV34" s="31">
        <v>20614.0</v>
      </c>
      <c r="CW34" s="31">
        <v>2001.0</v>
      </c>
      <c r="CX34" s="31">
        <v>3542.0</v>
      </c>
      <c r="CY34" s="31">
        <v>4281.0</v>
      </c>
      <c r="CZ34" s="31">
        <v>3603.0</v>
      </c>
      <c r="DA34" s="31">
        <v>4143.0</v>
      </c>
      <c r="DB34" s="31">
        <v>3569.0</v>
      </c>
      <c r="DC34" s="31">
        <v>4375.0</v>
      </c>
      <c r="DD34" s="31">
        <v>24010.0</v>
      </c>
      <c r="DE34" s="31">
        <v>2807.0</v>
      </c>
      <c r="DF34" s="31">
        <v>4549.0</v>
      </c>
      <c r="DG34" s="31">
        <v>4379.0</v>
      </c>
      <c r="DH34" s="31">
        <v>222.0</v>
      </c>
      <c r="DI34" s="31">
        <v>4157.0</v>
      </c>
      <c r="DJ34" s="31">
        <v>3843.0</v>
      </c>
      <c r="DK34" s="31">
        <v>3388.0</v>
      </c>
      <c r="DL34" s="31">
        <v>5979.0</v>
      </c>
      <c r="DM34" s="31">
        <v>4382.0</v>
      </c>
      <c r="DN34" s="31">
        <v>3561.0</v>
      </c>
      <c r="DO34" s="31">
        <v>2641.0</v>
      </c>
      <c r="DP34" s="31">
        <v>20437.0</v>
      </c>
      <c r="DQ34" s="31">
        <v>1407.0</v>
      </c>
      <c r="DR34" s="31">
        <v>1111.0</v>
      </c>
      <c r="DS34" s="31">
        <v>11072.0</v>
      </c>
      <c r="DT34" s="31">
        <v>2918.0</v>
      </c>
      <c r="DU34" s="31">
        <v>5703.0</v>
      </c>
      <c r="DV34" s="31">
        <v>10535.0</v>
      </c>
      <c r="DW34" s="31">
        <v>4289.0</v>
      </c>
      <c r="DX34" s="31">
        <v>448.0</v>
      </c>
      <c r="DY34" s="31">
        <v>1103.0</v>
      </c>
      <c r="DZ34" s="31">
        <v>854.0</v>
      </c>
      <c r="EA34" s="31">
        <v>1241.0</v>
      </c>
      <c r="EB34" s="31">
        <v>1549.0</v>
      </c>
      <c r="EC34" s="31">
        <v>8565.0</v>
      </c>
      <c r="ED34" s="31">
        <v>16645.0</v>
      </c>
      <c r="EE34" s="31">
        <v>2507.0</v>
      </c>
      <c r="EF34" s="31">
        <v>2771.0</v>
      </c>
      <c r="EG34" s="31">
        <v>9920.0</v>
      </c>
      <c r="EH34" s="31">
        <v>4249.0</v>
      </c>
      <c r="EI34" s="31">
        <v>5442.0</v>
      </c>
      <c r="EJ34" s="31">
        <v>9299.0</v>
      </c>
      <c r="EK34" s="31">
        <v>6760.0</v>
      </c>
      <c r="EL34" s="31">
        <v>8743.0</v>
      </c>
      <c r="EM34" s="31">
        <v>4944.0</v>
      </c>
      <c r="EN34" s="31">
        <v>3639.0</v>
      </c>
      <c r="EO34" s="31">
        <v>7287.0</v>
      </c>
      <c r="EP34" s="31">
        <v>6523.0</v>
      </c>
      <c r="EQ34" s="31">
        <v>3417.0</v>
      </c>
      <c r="ER34" s="31">
        <v>3659.0</v>
      </c>
      <c r="ES34" s="31">
        <v>13906.0</v>
      </c>
      <c r="ET34" s="31">
        <v>15251.0</v>
      </c>
      <c r="EU34" s="31">
        <v>7045.0</v>
      </c>
      <c r="EV34" s="31">
        <v>3136.0</v>
      </c>
      <c r="EW34" s="31">
        <v>5070.0</v>
      </c>
      <c r="EX34" s="31">
        <v>9768.0</v>
      </c>
      <c r="EY34" s="31">
        <v>918.0</v>
      </c>
      <c r="EZ34" s="31">
        <v>4358.0</v>
      </c>
      <c r="FA34" s="31">
        <v>1123.0</v>
      </c>
      <c r="FB34" s="31">
        <v>2529.0</v>
      </c>
      <c r="FC34" s="31">
        <v>9142.0</v>
      </c>
      <c r="FD34" s="31">
        <v>2775.0</v>
      </c>
      <c r="FE34" s="31">
        <v>16163.0</v>
      </c>
      <c r="FF34" s="31">
        <v>7987.0</v>
      </c>
      <c r="FG34" s="31">
        <v>8475.0</v>
      </c>
      <c r="FH34" s="31">
        <v>8577.0</v>
      </c>
      <c r="FI34" s="31">
        <v>7008.0</v>
      </c>
      <c r="FJ34" s="31">
        <v>5991.0</v>
      </c>
      <c r="FK34" s="31">
        <v>5755.0</v>
      </c>
      <c r="FL34" s="31">
        <v>966.0</v>
      </c>
      <c r="FM34" s="31">
        <v>8423.0</v>
      </c>
      <c r="FN34" s="31">
        <v>6671.0</v>
      </c>
      <c r="FO34" s="31">
        <v>4270.0</v>
      </c>
      <c r="FP34" s="31">
        <v>706.0</v>
      </c>
      <c r="FQ34" s="31">
        <v>2002.0</v>
      </c>
      <c r="FR34" s="31">
        <v>501.0</v>
      </c>
      <c r="FS34" s="31">
        <v>371.0</v>
      </c>
      <c r="FT34" s="31">
        <v>2867.0</v>
      </c>
      <c r="FU34" s="31">
        <v>1297.0</v>
      </c>
    </row>
    <row r="35">
      <c r="A35" s="30">
        <v>42917.0</v>
      </c>
      <c r="B35" s="31">
        <v>2437512.0</v>
      </c>
      <c r="C35" s="31">
        <v>25778.0</v>
      </c>
      <c r="D35" s="31">
        <v>21076.0</v>
      </c>
      <c r="E35" s="31">
        <v>20825.0</v>
      </c>
      <c r="F35" s="31">
        <v>29629.0</v>
      </c>
      <c r="G35" s="31">
        <v>16599.0</v>
      </c>
      <c r="H35" s="31">
        <v>23251.0</v>
      </c>
      <c r="I35" s="31">
        <v>13546.0</v>
      </c>
      <c r="J35" s="31">
        <v>21911.0</v>
      </c>
      <c r="K35" s="31">
        <v>20944.0</v>
      </c>
      <c r="L35" s="31">
        <v>139114.0</v>
      </c>
      <c r="M35" s="31">
        <v>12359.0</v>
      </c>
      <c r="N35" s="31">
        <v>20191.0</v>
      </c>
      <c r="O35" s="31">
        <v>20415.0</v>
      </c>
      <c r="P35" s="31">
        <v>20829.0</v>
      </c>
      <c r="Q35" s="31">
        <v>24266.0</v>
      </c>
      <c r="R35" s="31">
        <v>23503.0</v>
      </c>
      <c r="S35" s="31">
        <v>20450.0</v>
      </c>
      <c r="T35" s="31">
        <v>119169.0</v>
      </c>
      <c r="U35" s="31">
        <v>13702.0</v>
      </c>
      <c r="V35" s="31">
        <v>22465.0</v>
      </c>
      <c r="W35" s="31">
        <v>25098.0</v>
      </c>
      <c r="X35" s="31">
        <v>1306.0</v>
      </c>
      <c r="Y35" s="31">
        <v>23792.0</v>
      </c>
      <c r="Z35" s="31">
        <v>20268.0</v>
      </c>
      <c r="AA35" s="31">
        <v>18188.0</v>
      </c>
      <c r="AB35" s="31">
        <v>41183.0</v>
      </c>
      <c r="AC35" s="31">
        <v>23226.0</v>
      </c>
      <c r="AD35" s="31">
        <v>12810.0</v>
      </c>
      <c r="AE35" s="31">
        <v>15710.0</v>
      </c>
      <c r="AF35" s="31">
        <v>108218.0</v>
      </c>
      <c r="AG35" s="31">
        <v>8775.0</v>
      </c>
      <c r="AH35" s="31">
        <v>8160.0</v>
      </c>
      <c r="AI35" s="31">
        <v>84366.0</v>
      </c>
      <c r="AJ35" s="31">
        <v>15182.0</v>
      </c>
      <c r="AK35" s="31">
        <v>32803.0</v>
      </c>
      <c r="AL35" s="31">
        <v>57585.0</v>
      </c>
      <c r="AM35" s="31">
        <v>30106.0</v>
      </c>
      <c r="AN35" s="31">
        <v>3211.0</v>
      </c>
      <c r="AO35" s="31">
        <v>7457.0</v>
      </c>
      <c r="AP35" s="31">
        <v>5862.0</v>
      </c>
      <c r="AQ35" s="31">
        <v>8626.0</v>
      </c>
      <c r="AR35" s="31">
        <v>11117.0</v>
      </c>
      <c r="AS35" s="31">
        <v>43777.0</v>
      </c>
      <c r="AT35" s="31">
        <v>78498.0</v>
      </c>
      <c r="AU35" s="31">
        <v>12216.0</v>
      </c>
      <c r="AV35" s="31">
        <v>16769.0</v>
      </c>
      <c r="AW35" s="31">
        <v>50120.0</v>
      </c>
      <c r="AX35" s="31">
        <v>24502.0</v>
      </c>
      <c r="AY35" s="31">
        <v>26225.0</v>
      </c>
      <c r="AZ35" s="31">
        <v>47849.0</v>
      </c>
      <c r="BA35" s="31">
        <v>28292.0</v>
      </c>
      <c r="BB35" s="31">
        <v>41967.0</v>
      </c>
      <c r="BC35" s="31">
        <v>30456.0</v>
      </c>
      <c r="BD35" s="31">
        <v>20532.0</v>
      </c>
      <c r="BE35" s="31">
        <v>37570.0</v>
      </c>
      <c r="BF35" s="31">
        <v>38476.0</v>
      </c>
      <c r="BG35" s="31">
        <v>16628.0</v>
      </c>
      <c r="BH35" s="31">
        <v>16958.0</v>
      </c>
      <c r="BI35" s="31">
        <v>66303.0</v>
      </c>
      <c r="BJ35" s="31">
        <v>90861.0</v>
      </c>
      <c r="BK35" s="31">
        <v>43543.0</v>
      </c>
      <c r="BL35" s="31">
        <v>20385.0</v>
      </c>
      <c r="BM35" s="31">
        <v>26933.0</v>
      </c>
      <c r="BN35" s="31">
        <v>53805.0</v>
      </c>
      <c r="BO35" s="31">
        <v>6708.0</v>
      </c>
      <c r="BP35" s="31">
        <v>23000.0</v>
      </c>
      <c r="BQ35" s="31">
        <v>6038.0</v>
      </c>
      <c r="BR35" s="31">
        <v>13036.0</v>
      </c>
      <c r="BS35" s="31">
        <v>42938.0</v>
      </c>
      <c r="BT35" s="31">
        <v>17420.0</v>
      </c>
      <c r="BU35" s="31">
        <v>67835.0</v>
      </c>
      <c r="BV35" s="31">
        <v>39148.0</v>
      </c>
      <c r="BW35" s="31">
        <v>42395.0</v>
      </c>
      <c r="BX35" s="31">
        <v>40567.0</v>
      </c>
      <c r="BY35" s="31">
        <v>34941.0</v>
      </c>
      <c r="BZ35" s="31">
        <v>22499.0</v>
      </c>
      <c r="CA35" s="31">
        <v>23267.0</v>
      </c>
      <c r="CB35" s="31">
        <v>6976.0</v>
      </c>
      <c r="CC35" s="31">
        <v>44864.0</v>
      </c>
      <c r="CD35" s="31">
        <v>34015.0</v>
      </c>
      <c r="CE35" s="31">
        <v>17102.0</v>
      </c>
      <c r="CF35" s="31">
        <v>4837.0</v>
      </c>
      <c r="CG35" s="31">
        <v>11885.0</v>
      </c>
      <c r="CH35" s="31">
        <v>2812.0</v>
      </c>
      <c r="CI35" s="31">
        <v>2647.0</v>
      </c>
      <c r="CJ35" s="31">
        <v>16667.0</v>
      </c>
      <c r="CK35" s="31">
        <v>6138.0</v>
      </c>
      <c r="CL35" s="31">
        <v>416421.0</v>
      </c>
      <c r="CM35" s="31">
        <v>4889.0</v>
      </c>
      <c r="CN35" s="31">
        <v>3274.0</v>
      </c>
      <c r="CO35" s="31">
        <v>3260.0</v>
      </c>
      <c r="CP35" s="31">
        <v>5272.0</v>
      </c>
      <c r="CQ35" s="31">
        <v>2888.0</v>
      </c>
      <c r="CR35" s="31">
        <v>3697.0</v>
      </c>
      <c r="CS35" s="31">
        <v>2269.0</v>
      </c>
      <c r="CT35" s="31">
        <v>4075.0</v>
      </c>
      <c r="CU35" s="31">
        <v>3650.0</v>
      </c>
      <c r="CV35" s="31">
        <v>24901.0</v>
      </c>
      <c r="CW35" s="31">
        <v>3321.0</v>
      </c>
      <c r="CX35" s="31">
        <v>3816.0</v>
      </c>
      <c r="CY35" s="31">
        <v>3629.0</v>
      </c>
      <c r="CZ35" s="31">
        <v>3484.0</v>
      </c>
      <c r="DA35" s="31">
        <v>4846.0</v>
      </c>
      <c r="DB35" s="31">
        <v>4241.0</v>
      </c>
      <c r="DC35" s="31">
        <v>3330.0</v>
      </c>
      <c r="DD35" s="31">
        <v>19248.0</v>
      </c>
      <c r="DE35" s="31">
        <v>2723.0</v>
      </c>
      <c r="DF35" s="31">
        <v>3705.0</v>
      </c>
      <c r="DG35" s="31">
        <v>4459.0</v>
      </c>
      <c r="DH35" s="31">
        <v>144.0</v>
      </c>
      <c r="DI35" s="31">
        <v>4315.0</v>
      </c>
      <c r="DJ35" s="31">
        <v>3122.0</v>
      </c>
      <c r="DK35" s="31">
        <v>2874.0</v>
      </c>
      <c r="DL35" s="31">
        <v>6173.0</v>
      </c>
      <c r="DM35" s="31">
        <v>3809.0</v>
      </c>
      <c r="DN35" s="31">
        <v>2148.0</v>
      </c>
      <c r="DO35" s="31">
        <v>2991.0</v>
      </c>
      <c r="DP35" s="31">
        <v>17865.0</v>
      </c>
      <c r="DQ35" s="31">
        <v>1356.0</v>
      </c>
      <c r="DR35" s="31">
        <v>1535.0</v>
      </c>
      <c r="DS35" s="31">
        <v>15781.0</v>
      </c>
      <c r="DT35" s="31">
        <v>2964.0</v>
      </c>
      <c r="DU35" s="31">
        <v>5944.0</v>
      </c>
      <c r="DV35" s="31">
        <v>10252.0</v>
      </c>
      <c r="DW35" s="31">
        <v>4079.0</v>
      </c>
      <c r="DX35" s="31">
        <v>391.0</v>
      </c>
      <c r="DY35" s="31">
        <v>1208.0</v>
      </c>
      <c r="DZ35" s="31">
        <v>920.0</v>
      </c>
      <c r="EA35" s="31">
        <v>1295.0</v>
      </c>
      <c r="EB35" s="31">
        <v>1723.0</v>
      </c>
      <c r="EC35" s="31">
        <v>6998.0</v>
      </c>
      <c r="ED35" s="31">
        <v>12344.0</v>
      </c>
      <c r="EE35" s="31">
        <v>2143.0</v>
      </c>
      <c r="EF35" s="31">
        <v>3227.0</v>
      </c>
      <c r="EG35" s="31">
        <v>9577.0</v>
      </c>
      <c r="EH35" s="31">
        <v>4328.0</v>
      </c>
      <c r="EI35" s="31">
        <v>3918.0</v>
      </c>
      <c r="EJ35" s="31">
        <v>8117.0</v>
      </c>
      <c r="EK35" s="31">
        <v>3676.0</v>
      </c>
      <c r="EL35" s="31">
        <v>6946.0</v>
      </c>
      <c r="EM35" s="31">
        <v>5426.0</v>
      </c>
      <c r="EN35" s="31">
        <v>3223.0</v>
      </c>
      <c r="EO35" s="31">
        <v>5762.0</v>
      </c>
      <c r="EP35" s="31">
        <v>6418.0</v>
      </c>
      <c r="EQ35" s="31">
        <v>2681.0</v>
      </c>
      <c r="ER35" s="31">
        <v>2652.0</v>
      </c>
      <c r="ES35" s="31">
        <v>12380.0</v>
      </c>
      <c r="ET35" s="31">
        <v>15031.0</v>
      </c>
      <c r="EU35" s="31">
        <v>7104.0</v>
      </c>
      <c r="EV35" s="31">
        <v>3345.0</v>
      </c>
      <c r="EW35" s="31">
        <v>4582.0</v>
      </c>
      <c r="EX35" s="31">
        <v>10403.0</v>
      </c>
      <c r="EY35" s="31">
        <v>1368.0</v>
      </c>
      <c r="EZ35" s="31">
        <v>3597.0</v>
      </c>
      <c r="FA35" s="31">
        <v>819.0</v>
      </c>
      <c r="FB35" s="31">
        <v>2192.0</v>
      </c>
      <c r="FC35" s="31">
        <v>7532.0</v>
      </c>
      <c r="FD35" s="31">
        <v>3031.0</v>
      </c>
      <c r="FE35" s="31">
        <v>10635.0</v>
      </c>
      <c r="FF35" s="31">
        <v>6465.0</v>
      </c>
      <c r="FG35" s="31">
        <v>7306.0</v>
      </c>
      <c r="FH35" s="31">
        <v>7609.0</v>
      </c>
      <c r="FI35" s="31">
        <v>5669.0</v>
      </c>
      <c r="FJ35" s="31">
        <v>3500.0</v>
      </c>
      <c r="FK35" s="31">
        <v>3462.0</v>
      </c>
      <c r="FL35" s="31">
        <v>1164.0</v>
      </c>
      <c r="FM35" s="31">
        <v>7748.0</v>
      </c>
      <c r="FN35" s="31">
        <v>7703.0</v>
      </c>
      <c r="FO35" s="31">
        <v>2663.0</v>
      </c>
      <c r="FP35" s="31">
        <v>839.0</v>
      </c>
      <c r="FQ35" s="31">
        <v>1901.0</v>
      </c>
      <c r="FR35" s="31">
        <v>530.0</v>
      </c>
      <c r="FS35" s="31">
        <v>463.0</v>
      </c>
      <c r="FT35" s="31">
        <v>2659.0</v>
      </c>
      <c r="FU35" s="31">
        <v>909.0</v>
      </c>
    </row>
    <row r="36">
      <c r="A36" s="30">
        <v>42948.0</v>
      </c>
      <c r="B36" s="31">
        <v>2865107.0</v>
      </c>
      <c r="C36" s="31">
        <v>30422.0</v>
      </c>
      <c r="D36" s="31">
        <v>24376.0</v>
      </c>
      <c r="E36" s="31">
        <v>23858.0</v>
      </c>
      <c r="F36" s="31">
        <v>35467.0</v>
      </c>
      <c r="G36" s="31">
        <v>19395.0</v>
      </c>
      <c r="H36" s="31">
        <v>26829.0</v>
      </c>
      <c r="I36" s="31">
        <v>16203.0</v>
      </c>
      <c r="J36" s="31">
        <v>25289.0</v>
      </c>
      <c r="K36" s="31">
        <v>24653.0</v>
      </c>
      <c r="L36" s="31">
        <v>162534.0</v>
      </c>
      <c r="M36" s="31">
        <v>14160.0</v>
      </c>
      <c r="N36" s="31">
        <v>24016.0</v>
      </c>
      <c r="O36" s="31">
        <v>24017.0</v>
      </c>
      <c r="P36" s="31">
        <v>24204.0</v>
      </c>
      <c r="Q36" s="31">
        <v>27947.0</v>
      </c>
      <c r="R36" s="31">
        <v>28025.0</v>
      </c>
      <c r="S36" s="31">
        <v>24592.0</v>
      </c>
      <c r="T36" s="31">
        <v>139593.0</v>
      </c>
      <c r="U36" s="31">
        <v>15639.0</v>
      </c>
      <c r="V36" s="31">
        <v>26461.0</v>
      </c>
      <c r="W36" s="31">
        <v>28879.0</v>
      </c>
      <c r="X36" s="31">
        <v>1532.0</v>
      </c>
      <c r="Y36" s="31">
        <v>27347.0</v>
      </c>
      <c r="Z36" s="31">
        <v>23311.0</v>
      </c>
      <c r="AA36" s="31">
        <v>21530.0</v>
      </c>
      <c r="AB36" s="31">
        <v>47604.0</v>
      </c>
      <c r="AC36" s="31">
        <v>27101.0</v>
      </c>
      <c r="AD36" s="31">
        <v>14830.0</v>
      </c>
      <c r="AE36" s="31">
        <v>18732.0</v>
      </c>
      <c r="AF36" s="31">
        <v>132978.0</v>
      </c>
      <c r="AG36" s="31">
        <v>10231.0</v>
      </c>
      <c r="AH36" s="31">
        <v>9646.0</v>
      </c>
      <c r="AI36" s="31">
        <v>99379.0</v>
      </c>
      <c r="AJ36" s="31">
        <v>19249.0</v>
      </c>
      <c r="AK36" s="31">
        <v>39477.0</v>
      </c>
      <c r="AL36" s="31">
        <v>69488.0</v>
      </c>
      <c r="AM36" s="31">
        <v>34852.0</v>
      </c>
      <c r="AN36" s="31">
        <v>3612.0</v>
      </c>
      <c r="AO36" s="31">
        <v>8845.0</v>
      </c>
      <c r="AP36" s="31">
        <v>6876.0</v>
      </c>
      <c r="AQ36" s="31">
        <v>10008.0</v>
      </c>
      <c r="AR36" s="31">
        <v>12976.0</v>
      </c>
      <c r="AS36" s="31">
        <v>51293.0</v>
      </c>
      <c r="AT36" s="31">
        <v>91617.0</v>
      </c>
      <c r="AU36" s="31">
        <v>14158.0</v>
      </c>
      <c r="AV36" s="31">
        <v>18932.0</v>
      </c>
      <c r="AW36" s="31">
        <v>57726.0</v>
      </c>
      <c r="AX36" s="31">
        <v>28507.0</v>
      </c>
      <c r="AY36" s="31">
        <v>30046.0</v>
      </c>
      <c r="AZ36" s="31">
        <v>55699.0</v>
      </c>
      <c r="BA36" s="31">
        <v>33207.0</v>
      </c>
      <c r="BB36" s="31">
        <v>48353.0</v>
      </c>
      <c r="BC36" s="31">
        <v>35782.0</v>
      </c>
      <c r="BD36" s="31">
        <v>24392.0</v>
      </c>
      <c r="BE36" s="31">
        <v>44461.0</v>
      </c>
      <c r="BF36" s="31">
        <v>44692.0</v>
      </c>
      <c r="BG36" s="31">
        <v>19286.0</v>
      </c>
      <c r="BH36" s="31">
        <v>19899.0</v>
      </c>
      <c r="BI36" s="31">
        <v>76870.0</v>
      </c>
      <c r="BJ36" s="31">
        <v>106741.0</v>
      </c>
      <c r="BK36" s="31">
        <v>50944.0</v>
      </c>
      <c r="BL36" s="31">
        <v>23984.0</v>
      </c>
      <c r="BM36" s="31">
        <v>31813.0</v>
      </c>
      <c r="BN36" s="31">
        <v>63606.0</v>
      </c>
      <c r="BO36" s="31">
        <v>8085.0</v>
      </c>
      <c r="BP36" s="31">
        <v>27427.0</v>
      </c>
      <c r="BQ36" s="31">
        <v>7117.0</v>
      </c>
      <c r="BR36" s="31">
        <v>15098.0</v>
      </c>
      <c r="BS36" s="31">
        <v>51271.0</v>
      </c>
      <c r="BT36" s="31">
        <v>20334.0</v>
      </c>
      <c r="BU36" s="31">
        <v>78989.0</v>
      </c>
      <c r="BV36" s="31">
        <v>45945.0</v>
      </c>
      <c r="BW36" s="31">
        <v>50089.0</v>
      </c>
      <c r="BX36" s="31">
        <v>50311.0</v>
      </c>
      <c r="BY36" s="31">
        <v>41208.0</v>
      </c>
      <c r="BZ36" s="31">
        <v>27680.0</v>
      </c>
      <c r="CA36" s="31">
        <v>27341.0</v>
      </c>
      <c r="CB36" s="31">
        <v>8171.0</v>
      </c>
      <c r="CC36" s="31">
        <v>51827.0</v>
      </c>
      <c r="CD36" s="31">
        <v>38954.0</v>
      </c>
      <c r="CE36" s="31">
        <v>20078.0</v>
      </c>
      <c r="CF36" s="31">
        <v>5890.0</v>
      </c>
      <c r="CG36" s="31">
        <v>13763.0</v>
      </c>
      <c r="CH36" s="31">
        <v>3681.0</v>
      </c>
      <c r="CI36" s="31">
        <v>3053.0</v>
      </c>
      <c r="CJ36" s="31">
        <v>19094.0</v>
      </c>
      <c r="CK36" s="31">
        <v>7150.0</v>
      </c>
      <c r="CL36" s="31">
        <v>427595.0</v>
      </c>
      <c r="CM36" s="31">
        <v>4644.0</v>
      </c>
      <c r="CN36" s="31">
        <v>3300.0</v>
      </c>
      <c r="CO36" s="31">
        <v>3033.0</v>
      </c>
      <c r="CP36" s="31">
        <v>5838.0</v>
      </c>
      <c r="CQ36" s="31">
        <v>2796.0</v>
      </c>
      <c r="CR36" s="31">
        <v>3578.0</v>
      </c>
      <c r="CS36" s="31">
        <v>2657.0</v>
      </c>
      <c r="CT36" s="31">
        <v>3378.0</v>
      </c>
      <c r="CU36" s="31">
        <v>3709.0</v>
      </c>
      <c r="CV36" s="31">
        <v>23420.0</v>
      </c>
      <c r="CW36" s="31">
        <v>1801.0</v>
      </c>
      <c r="CX36" s="31">
        <v>3825.0</v>
      </c>
      <c r="CY36" s="31">
        <v>3602.0</v>
      </c>
      <c r="CZ36" s="31">
        <v>3375.0</v>
      </c>
      <c r="DA36" s="31">
        <v>3681.0</v>
      </c>
      <c r="DB36" s="31">
        <v>4522.0</v>
      </c>
      <c r="DC36" s="31">
        <v>4142.0</v>
      </c>
      <c r="DD36" s="31">
        <v>20424.0</v>
      </c>
      <c r="DE36" s="31">
        <v>1937.0</v>
      </c>
      <c r="DF36" s="31">
        <v>3996.0</v>
      </c>
      <c r="DG36" s="31">
        <v>3781.0</v>
      </c>
      <c r="DH36" s="31">
        <v>226.0</v>
      </c>
      <c r="DI36" s="31">
        <v>3555.0</v>
      </c>
      <c r="DJ36" s="31">
        <v>3043.0</v>
      </c>
      <c r="DK36" s="31">
        <v>3342.0</v>
      </c>
      <c r="DL36" s="31">
        <v>6421.0</v>
      </c>
      <c r="DM36" s="31">
        <v>3875.0</v>
      </c>
      <c r="DN36" s="31">
        <v>2020.0</v>
      </c>
      <c r="DO36" s="31">
        <v>3022.0</v>
      </c>
      <c r="DP36" s="31">
        <v>24760.0</v>
      </c>
      <c r="DQ36" s="31">
        <v>1456.0</v>
      </c>
      <c r="DR36" s="31">
        <v>1486.0</v>
      </c>
      <c r="DS36" s="31">
        <v>15013.0</v>
      </c>
      <c r="DT36" s="31">
        <v>4067.0</v>
      </c>
      <c r="DU36" s="31">
        <v>6674.0</v>
      </c>
      <c r="DV36" s="31">
        <v>11903.0</v>
      </c>
      <c r="DW36" s="31">
        <v>4746.0</v>
      </c>
      <c r="DX36" s="31">
        <v>401.0</v>
      </c>
      <c r="DY36" s="31">
        <v>1388.0</v>
      </c>
      <c r="DZ36" s="31">
        <v>1014.0</v>
      </c>
      <c r="EA36" s="31">
        <v>1382.0</v>
      </c>
      <c r="EB36" s="31">
        <v>1859.0</v>
      </c>
      <c r="EC36" s="31">
        <v>7516.0</v>
      </c>
      <c r="ED36" s="31">
        <v>13119.0</v>
      </c>
      <c r="EE36" s="31">
        <v>1942.0</v>
      </c>
      <c r="EF36" s="31">
        <v>2163.0</v>
      </c>
      <c r="EG36" s="31">
        <v>7606.0</v>
      </c>
      <c r="EH36" s="31">
        <v>4005.0</v>
      </c>
      <c r="EI36" s="31">
        <v>3821.0</v>
      </c>
      <c r="EJ36" s="31">
        <v>7850.0</v>
      </c>
      <c r="EK36" s="31">
        <v>4915.0</v>
      </c>
      <c r="EL36" s="31">
        <v>6386.0</v>
      </c>
      <c r="EM36" s="31">
        <v>5326.0</v>
      </c>
      <c r="EN36" s="31">
        <v>3860.0</v>
      </c>
      <c r="EO36" s="31">
        <v>6891.0</v>
      </c>
      <c r="EP36" s="31">
        <v>6216.0</v>
      </c>
      <c r="EQ36" s="31">
        <v>2658.0</v>
      </c>
      <c r="ER36" s="31">
        <v>2941.0</v>
      </c>
      <c r="ES36" s="31">
        <v>10567.0</v>
      </c>
      <c r="ET36" s="31">
        <v>15880.0</v>
      </c>
      <c r="EU36" s="31">
        <v>7401.0</v>
      </c>
      <c r="EV36" s="31">
        <v>3599.0</v>
      </c>
      <c r="EW36" s="31">
        <v>4880.0</v>
      </c>
      <c r="EX36" s="31">
        <v>9801.0</v>
      </c>
      <c r="EY36" s="31">
        <v>1377.0</v>
      </c>
      <c r="EZ36" s="31">
        <v>4427.0</v>
      </c>
      <c r="FA36" s="31">
        <v>1079.0</v>
      </c>
      <c r="FB36" s="31">
        <v>2062.0</v>
      </c>
      <c r="FC36" s="31">
        <v>8333.0</v>
      </c>
      <c r="FD36" s="31">
        <v>2914.0</v>
      </c>
      <c r="FE36" s="31">
        <v>11154.0</v>
      </c>
      <c r="FF36" s="31">
        <v>6797.0</v>
      </c>
      <c r="FG36" s="31">
        <v>7694.0</v>
      </c>
      <c r="FH36" s="31">
        <v>9744.0</v>
      </c>
      <c r="FI36" s="31">
        <v>6267.0</v>
      </c>
      <c r="FJ36" s="31">
        <v>5181.0</v>
      </c>
      <c r="FK36" s="31">
        <v>4074.0</v>
      </c>
      <c r="FL36" s="31">
        <v>1195.0</v>
      </c>
      <c r="FM36" s="31">
        <v>6963.0</v>
      </c>
      <c r="FN36" s="31">
        <v>4939.0</v>
      </c>
      <c r="FO36" s="31">
        <v>2976.0</v>
      </c>
      <c r="FP36" s="31">
        <v>1053.0</v>
      </c>
      <c r="FQ36" s="31">
        <v>1878.0</v>
      </c>
      <c r="FR36" s="31">
        <v>869.0</v>
      </c>
      <c r="FS36" s="31">
        <v>406.0</v>
      </c>
      <c r="FT36" s="31">
        <v>2427.0</v>
      </c>
      <c r="FU36" s="31">
        <v>1012.0</v>
      </c>
    </row>
    <row r="37">
      <c r="A37" s="30">
        <v>42979.0</v>
      </c>
      <c r="B37" s="31">
        <v>3324116.0</v>
      </c>
      <c r="C37" s="31">
        <v>35740.0</v>
      </c>
      <c r="D37" s="31">
        <v>28928.0</v>
      </c>
      <c r="E37" s="31">
        <v>27437.0</v>
      </c>
      <c r="F37" s="31">
        <v>41737.0</v>
      </c>
      <c r="G37" s="31">
        <v>22609.0</v>
      </c>
      <c r="H37" s="31">
        <v>31026.0</v>
      </c>
      <c r="I37" s="31">
        <v>19206.0</v>
      </c>
      <c r="J37" s="31">
        <v>29243.0</v>
      </c>
      <c r="K37" s="31">
        <v>28704.0</v>
      </c>
      <c r="L37" s="31">
        <v>186145.0</v>
      </c>
      <c r="M37" s="31">
        <v>16511.0</v>
      </c>
      <c r="N37" s="31">
        <v>27530.0</v>
      </c>
      <c r="O37" s="31">
        <v>27894.0</v>
      </c>
      <c r="P37" s="31">
        <v>29658.0</v>
      </c>
      <c r="Q37" s="31">
        <v>32432.0</v>
      </c>
      <c r="R37" s="31">
        <v>32835.0</v>
      </c>
      <c r="S37" s="31">
        <v>28394.0</v>
      </c>
      <c r="T37" s="31">
        <v>162156.0</v>
      </c>
      <c r="U37" s="31">
        <v>18125.0</v>
      </c>
      <c r="V37" s="31">
        <v>31475.0</v>
      </c>
      <c r="W37" s="31">
        <v>34593.0</v>
      </c>
      <c r="X37" s="31">
        <v>1832.0</v>
      </c>
      <c r="Y37" s="31">
        <v>32761.0</v>
      </c>
      <c r="Z37" s="31">
        <v>27047.0</v>
      </c>
      <c r="AA37" s="31">
        <v>25085.0</v>
      </c>
      <c r="AB37" s="31">
        <v>54173.0</v>
      </c>
      <c r="AC37" s="31">
        <v>31422.0</v>
      </c>
      <c r="AD37" s="31">
        <v>18424.0</v>
      </c>
      <c r="AE37" s="31">
        <v>21662.0</v>
      </c>
      <c r="AF37" s="31">
        <v>149984.0</v>
      </c>
      <c r="AG37" s="31">
        <v>11742.0</v>
      </c>
      <c r="AH37" s="31">
        <v>11359.0</v>
      </c>
      <c r="AI37" s="31">
        <v>114207.0</v>
      </c>
      <c r="AJ37" s="31">
        <v>21873.0</v>
      </c>
      <c r="AK37" s="31">
        <v>46144.0</v>
      </c>
      <c r="AL37" s="31">
        <v>80113.0</v>
      </c>
      <c r="AM37" s="31">
        <v>40259.0</v>
      </c>
      <c r="AN37" s="31">
        <v>4324.0</v>
      </c>
      <c r="AO37" s="31">
        <v>10194.0</v>
      </c>
      <c r="AP37" s="31">
        <v>7971.0</v>
      </c>
      <c r="AQ37" s="31">
        <v>11468.0</v>
      </c>
      <c r="AR37" s="31">
        <v>14654.0</v>
      </c>
      <c r="AS37" s="31">
        <v>59264.0</v>
      </c>
      <c r="AT37" s="31">
        <v>106179.0</v>
      </c>
      <c r="AU37" s="31">
        <v>16120.0</v>
      </c>
      <c r="AV37" s="31">
        <v>21891.0</v>
      </c>
      <c r="AW37" s="31">
        <v>66757.0</v>
      </c>
      <c r="AX37" s="31">
        <v>33908.0</v>
      </c>
      <c r="AY37" s="31">
        <v>34193.0</v>
      </c>
      <c r="AZ37" s="31">
        <v>65127.0</v>
      </c>
      <c r="BA37" s="31">
        <v>38970.0</v>
      </c>
      <c r="BB37" s="31">
        <v>55180.0</v>
      </c>
      <c r="BC37" s="31">
        <v>41299.0</v>
      </c>
      <c r="BD37" s="31">
        <v>28322.0</v>
      </c>
      <c r="BE37" s="31">
        <v>51255.0</v>
      </c>
      <c r="BF37" s="31">
        <v>52131.0</v>
      </c>
      <c r="BG37" s="31">
        <v>22427.0</v>
      </c>
      <c r="BH37" s="31">
        <v>24197.0</v>
      </c>
      <c r="BI37" s="31">
        <v>89607.0</v>
      </c>
      <c r="BJ37" s="31">
        <v>123192.0</v>
      </c>
      <c r="BK37" s="31">
        <v>59127.0</v>
      </c>
      <c r="BL37" s="31">
        <v>27792.0</v>
      </c>
      <c r="BM37" s="31">
        <v>36273.0</v>
      </c>
      <c r="BN37" s="31">
        <v>73025.0</v>
      </c>
      <c r="BO37" s="31">
        <v>9636.0</v>
      </c>
      <c r="BP37" s="31">
        <v>32196.0</v>
      </c>
      <c r="BQ37" s="31">
        <v>8989.0</v>
      </c>
      <c r="BR37" s="31">
        <v>17818.0</v>
      </c>
      <c r="BS37" s="31">
        <v>59853.0</v>
      </c>
      <c r="BT37" s="31">
        <v>25024.0</v>
      </c>
      <c r="BU37" s="31">
        <v>91319.0</v>
      </c>
      <c r="BV37" s="31">
        <v>53560.0</v>
      </c>
      <c r="BW37" s="31">
        <v>59271.0</v>
      </c>
      <c r="BX37" s="31">
        <v>57186.0</v>
      </c>
      <c r="BY37" s="31">
        <v>47369.0</v>
      </c>
      <c r="BZ37" s="31">
        <v>32057.0</v>
      </c>
      <c r="CA37" s="31">
        <v>32807.0</v>
      </c>
      <c r="CB37" s="31">
        <v>9438.0</v>
      </c>
      <c r="CC37" s="31">
        <v>59620.0</v>
      </c>
      <c r="CD37" s="31">
        <v>44741.0</v>
      </c>
      <c r="CE37" s="31">
        <v>23433.0</v>
      </c>
      <c r="CF37" s="31">
        <v>6807.0</v>
      </c>
      <c r="CG37" s="31">
        <v>16096.0</v>
      </c>
      <c r="CH37" s="31">
        <v>4560.0</v>
      </c>
      <c r="CI37" s="31">
        <v>3515.0</v>
      </c>
      <c r="CJ37" s="31">
        <v>23083.0</v>
      </c>
      <c r="CK37" s="31">
        <v>8211.0</v>
      </c>
      <c r="CL37" s="31">
        <v>459009.0</v>
      </c>
      <c r="CM37" s="31">
        <v>5318.0</v>
      </c>
      <c r="CN37" s="31">
        <v>4552.0</v>
      </c>
      <c r="CO37" s="31">
        <v>3579.0</v>
      </c>
      <c r="CP37" s="31">
        <v>6270.0</v>
      </c>
      <c r="CQ37" s="31">
        <v>3214.0</v>
      </c>
      <c r="CR37" s="31">
        <v>4197.0</v>
      </c>
      <c r="CS37" s="31">
        <v>3003.0</v>
      </c>
      <c r="CT37" s="31">
        <v>3954.0</v>
      </c>
      <c r="CU37" s="31">
        <v>4051.0</v>
      </c>
      <c r="CV37" s="31">
        <v>23611.0</v>
      </c>
      <c r="CW37" s="31">
        <v>2351.0</v>
      </c>
      <c r="CX37" s="31">
        <v>3514.0</v>
      </c>
      <c r="CY37" s="31">
        <v>3877.0</v>
      </c>
      <c r="CZ37" s="31">
        <v>5454.0</v>
      </c>
      <c r="DA37" s="31">
        <v>4485.0</v>
      </c>
      <c r="DB37" s="31">
        <v>4810.0</v>
      </c>
      <c r="DC37" s="31">
        <v>3802.0</v>
      </c>
      <c r="DD37" s="31">
        <v>22563.0</v>
      </c>
      <c r="DE37" s="31">
        <v>2486.0</v>
      </c>
      <c r="DF37" s="31">
        <v>5014.0</v>
      </c>
      <c r="DG37" s="31">
        <v>5714.0</v>
      </c>
      <c r="DH37" s="31">
        <v>300.0</v>
      </c>
      <c r="DI37" s="31">
        <v>5414.0</v>
      </c>
      <c r="DJ37" s="31">
        <v>3736.0</v>
      </c>
      <c r="DK37" s="31">
        <v>3555.0</v>
      </c>
      <c r="DL37" s="31">
        <v>6569.0</v>
      </c>
      <c r="DM37" s="31">
        <v>4321.0</v>
      </c>
      <c r="DN37" s="31">
        <v>3594.0</v>
      </c>
      <c r="DO37" s="31">
        <v>2930.0</v>
      </c>
      <c r="DP37" s="31">
        <v>17006.0</v>
      </c>
      <c r="DQ37" s="31">
        <v>1511.0</v>
      </c>
      <c r="DR37" s="31">
        <v>1713.0</v>
      </c>
      <c r="DS37" s="31">
        <v>14828.0</v>
      </c>
      <c r="DT37" s="31">
        <v>2624.0</v>
      </c>
      <c r="DU37" s="31">
        <v>6667.0</v>
      </c>
      <c r="DV37" s="31">
        <v>10625.0</v>
      </c>
      <c r="DW37" s="31">
        <v>5407.0</v>
      </c>
      <c r="DX37" s="31">
        <v>712.0</v>
      </c>
      <c r="DY37" s="31">
        <v>1349.0</v>
      </c>
      <c r="DZ37" s="31">
        <v>1095.0</v>
      </c>
      <c r="EA37" s="31">
        <v>1460.0</v>
      </c>
      <c r="EB37" s="31">
        <v>1678.0</v>
      </c>
      <c r="EC37" s="31">
        <v>7971.0</v>
      </c>
      <c r="ED37" s="31">
        <v>14562.0</v>
      </c>
      <c r="EE37" s="31">
        <v>1962.0</v>
      </c>
      <c r="EF37" s="31">
        <v>2959.0</v>
      </c>
      <c r="EG37" s="31">
        <v>9031.0</v>
      </c>
      <c r="EH37" s="31">
        <v>5401.0</v>
      </c>
      <c r="EI37" s="31">
        <v>4147.0</v>
      </c>
      <c r="EJ37" s="31">
        <v>9428.0</v>
      </c>
      <c r="EK37" s="31">
        <v>5763.0</v>
      </c>
      <c r="EL37" s="31">
        <v>6827.0</v>
      </c>
      <c r="EM37" s="31">
        <v>5517.0</v>
      </c>
      <c r="EN37" s="31">
        <v>3930.0</v>
      </c>
      <c r="EO37" s="31">
        <v>6794.0</v>
      </c>
      <c r="EP37" s="31">
        <v>7439.0</v>
      </c>
      <c r="EQ37" s="31">
        <v>3141.0</v>
      </c>
      <c r="ER37" s="31">
        <v>4298.0</v>
      </c>
      <c r="ES37" s="31">
        <v>12737.0</v>
      </c>
      <c r="ET37" s="31">
        <v>16451.0</v>
      </c>
      <c r="EU37" s="31">
        <v>8183.0</v>
      </c>
      <c r="EV37" s="31">
        <v>3808.0</v>
      </c>
      <c r="EW37" s="31">
        <v>4460.0</v>
      </c>
      <c r="EX37" s="31">
        <v>9419.0</v>
      </c>
      <c r="EY37" s="31">
        <v>1551.0</v>
      </c>
      <c r="EZ37" s="31">
        <v>4769.0</v>
      </c>
      <c r="FA37" s="31">
        <v>1872.0</v>
      </c>
      <c r="FB37" s="31">
        <v>2720.0</v>
      </c>
      <c r="FC37" s="31">
        <v>8582.0</v>
      </c>
      <c r="FD37" s="31">
        <v>4690.0</v>
      </c>
      <c r="FE37" s="31">
        <v>12330.0</v>
      </c>
      <c r="FF37" s="31">
        <v>7615.0</v>
      </c>
      <c r="FG37" s="31">
        <v>9182.0</v>
      </c>
      <c r="FH37" s="31">
        <v>6875.0</v>
      </c>
      <c r="FI37" s="31">
        <v>6161.0</v>
      </c>
      <c r="FJ37" s="31">
        <v>4377.0</v>
      </c>
      <c r="FK37" s="31">
        <v>5466.0</v>
      </c>
      <c r="FL37" s="31">
        <v>1267.0</v>
      </c>
      <c r="FM37" s="31">
        <v>7793.0</v>
      </c>
      <c r="FN37" s="31">
        <v>5787.0</v>
      </c>
      <c r="FO37" s="31">
        <v>3355.0</v>
      </c>
      <c r="FP37" s="31">
        <v>917.0</v>
      </c>
      <c r="FQ37" s="31">
        <v>2333.0</v>
      </c>
      <c r="FR37" s="31">
        <v>879.0</v>
      </c>
      <c r="FS37" s="31">
        <v>462.0</v>
      </c>
      <c r="FT37" s="31">
        <v>3989.0</v>
      </c>
      <c r="FU37" s="31">
        <v>1061.0</v>
      </c>
    </row>
    <row r="38">
      <c r="A38" s="30">
        <v>43009.0</v>
      </c>
      <c r="B38" s="31">
        <v>3768754.0</v>
      </c>
      <c r="C38" s="31">
        <v>41066.0</v>
      </c>
      <c r="D38" s="31">
        <v>33355.0</v>
      </c>
      <c r="E38" s="31">
        <v>31888.0</v>
      </c>
      <c r="F38" s="31">
        <v>48130.0</v>
      </c>
      <c r="G38" s="31">
        <v>25892.0</v>
      </c>
      <c r="H38" s="31">
        <v>35090.0</v>
      </c>
      <c r="I38" s="31">
        <v>21791.0</v>
      </c>
      <c r="J38" s="31">
        <v>33622.0</v>
      </c>
      <c r="K38" s="31">
        <v>32802.0</v>
      </c>
      <c r="L38" s="31">
        <v>208501.0</v>
      </c>
      <c r="M38" s="31">
        <v>18914.0</v>
      </c>
      <c r="N38" s="31">
        <v>30869.0</v>
      </c>
      <c r="O38" s="31">
        <v>31865.0</v>
      </c>
      <c r="P38" s="31">
        <v>34486.0</v>
      </c>
      <c r="Q38" s="31">
        <v>36757.0</v>
      </c>
      <c r="R38" s="31">
        <v>37502.0</v>
      </c>
      <c r="S38" s="31">
        <v>32292.0</v>
      </c>
      <c r="T38" s="31">
        <v>181126.0</v>
      </c>
      <c r="U38" s="31">
        <v>20769.0</v>
      </c>
      <c r="V38" s="31">
        <v>35700.0</v>
      </c>
      <c r="W38" s="31">
        <v>40458.0</v>
      </c>
      <c r="X38" s="31">
        <v>2095.0</v>
      </c>
      <c r="Y38" s="31">
        <v>38363.0</v>
      </c>
      <c r="Z38" s="31">
        <v>30672.0</v>
      </c>
      <c r="AA38" s="31">
        <v>28721.0</v>
      </c>
      <c r="AB38" s="31">
        <v>61113.0</v>
      </c>
      <c r="AC38" s="31">
        <v>35802.0</v>
      </c>
      <c r="AD38" s="31">
        <v>21113.0</v>
      </c>
      <c r="AE38" s="31">
        <v>24472.0</v>
      </c>
      <c r="AF38" s="31">
        <v>166357.0</v>
      </c>
      <c r="AG38" s="31">
        <v>13319.0</v>
      </c>
      <c r="AH38" s="31">
        <v>12914.0</v>
      </c>
      <c r="AI38" s="31">
        <v>129171.0</v>
      </c>
      <c r="AJ38" s="31">
        <v>24775.0</v>
      </c>
      <c r="AK38" s="31">
        <v>52824.0</v>
      </c>
      <c r="AL38" s="31">
        <v>90272.0</v>
      </c>
      <c r="AM38" s="31">
        <v>46230.0</v>
      </c>
      <c r="AN38" s="31">
        <v>4916.0</v>
      </c>
      <c r="AO38" s="31">
        <v>11595.0</v>
      </c>
      <c r="AP38" s="31">
        <v>9038.0</v>
      </c>
      <c r="AQ38" s="31">
        <v>12935.0</v>
      </c>
      <c r="AR38" s="31">
        <v>16580.0</v>
      </c>
      <c r="AS38" s="31">
        <v>66857.0</v>
      </c>
      <c r="AT38" s="31">
        <v>121531.0</v>
      </c>
      <c r="AU38" s="31">
        <v>18160.0</v>
      </c>
      <c r="AV38" s="31">
        <v>24397.0</v>
      </c>
      <c r="AW38" s="31">
        <v>75845.0</v>
      </c>
      <c r="AX38" s="31">
        <v>39091.0</v>
      </c>
      <c r="AY38" s="31">
        <v>38648.0</v>
      </c>
      <c r="AZ38" s="31">
        <v>73815.0</v>
      </c>
      <c r="BA38" s="31">
        <v>44484.0</v>
      </c>
      <c r="BB38" s="31">
        <v>62208.0</v>
      </c>
      <c r="BC38" s="31">
        <v>47037.0</v>
      </c>
      <c r="BD38" s="31">
        <v>31752.0</v>
      </c>
      <c r="BE38" s="31">
        <v>58274.0</v>
      </c>
      <c r="BF38" s="31">
        <v>59686.0</v>
      </c>
      <c r="BG38" s="31">
        <v>25199.0</v>
      </c>
      <c r="BH38" s="31">
        <v>27619.0</v>
      </c>
      <c r="BI38" s="31">
        <v>101202.0</v>
      </c>
      <c r="BJ38" s="31">
        <v>139325.0</v>
      </c>
      <c r="BK38" s="31">
        <v>67388.0</v>
      </c>
      <c r="BL38" s="31">
        <v>31452.0</v>
      </c>
      <c r="BM38" s="31">
        <v>40485.0</v>
      </c>
      <c r="BN38" s="31">
        <v>82353.0</v>
      </c>
      <c r="BO38" s="31">
        <v>11044.0</v>
      </c>
      <c r="BP38" s="31">
        <v>36604.0</v>
      </c>
      <c r="BQ38" s="31">
        <v>11044.0</v>
      </c>
      <c r="BR38" s="31">
        <v>20474.0</v>
      </c>
      <c r="BS38" s="31">
        <v>67563.0</v>
      </c>
      <c r="BT38" s="31">
        <v>29381.0</v>
      </c>
      <c r="BU38" s="31">
        <v>103103.0</v>
      </c>
      <c r="BV38" s="31">
        <v>60621.0</v>
      </c>
      <c r="BW38" s="31">
        <v>67288.0</v>
      </c>
      <c r="BX38" s="31">
        <v>63765.0</v>
      </c>
      <c r="BY38" s="31">
        <v>53406.0</v>
      </c>
      <c r="BZ38" s="31">
        <v>36631.0</v>
      </c>
      <c r="CA38" s="31">
        <v>37394.0</v>
      </c>
      <c r="CB38" s="31">
        <v>10728.0</v>
      </c>
      <c r="CC38" s="31">
        <v>67664.0</v>
      </c>
      <c r="CD38" s="31">
        <v>50568.0</v>
      </c>
      <c r="CE38" s="31">
        <v>26473.0</v>
      </c>
      <c r="CF38" s="31">
        <v>7710.0</v>
      </c>
      <c r="CG38" s="31">
        <v>18488.0</v>
      </c>
      <c r="CH38" s="31">
        <v>5271.0</v>
      </c>
      <c r="CI38" s="31">
        <v>3978.0</v>
      </c>
      <c r="CJ38" s="31">
        <v>27062.0</v>
      </c>
      <c r="CK38" s="31">
        <v>9317.0</v>
      </c>
      <c r="CL38" s="31">
        <v>444638.0</v>
      </c>
      <c r="CM38" s="31">
        <v>5326.0</v>
      </c>
      <c r="CN38" s="31">
        <v>4427.0</v>
      </c>
      <c r="CO38" s="31">
        <v>4451.0</v>
      </c>
      <c r="CP38" s="31">
        <v>6393.0</v>
      </c>
      <c r="CQ38" s="31">
        <v>3283.0</v>
      </c>
      <c r="CR38" s="31">
        <v>4064.0</v>
      </c>
      <c r="CS38" s="31">
        <v>2585.0</v>
      </c>
      <c r="CT38" s="31">
        <v>4379.0</v>
      </c>
      <c r="CU38" s="31">
        <v>4098.0</v>
      </c>
      <c r="CV38" s="31">
        <v>22356.0</v>
      </c>
      <c r="CW38" s="31">
        <v>2403.0</v>
      </c>
      <c r="CX38" s="31">
        <v>3339.0</v>
      </c>
      <c r="CY38" s="31">
        <v>3971.0</v>
      </c>
      <c r="CZ38" s="31">
        <v>4828.0</v>
      </c>
      <c r="DA38" s="31">
        <v>4325.0</v>
      </c>
      <c r="DB38" s="31">
        <v>4667.0</v>
      </c>
      <c r="DC38" s="31">
        <v>3898.0</v>
      </c>
      <c r="DD38" s="31">
        <v>18970.0</v>
      </c>
      <c r="DE38" s="31">
        <v>2644.0</v>
      </c>
      <c r="DF38" s="31">
        <v>4225.0</v>
      </c>
      <c r="DG38" s="31">
        <v>5865.0</v>
      </c>
      <c r="DH38" s="31">
        <v>263.0</v>
      </c>
      <c r="DI38" s="31">
        <v>5602.0</v>
      </c>
      <c r="DJ38" s="31">
        <v>3625.0</v>
      </c>
      <c r="DK38" s="31">
        <v>3636.0</v>
      </c>
      <c r="DL38" s="31">
        <v>6940.0</v>
      </c>
      <c r="DM38" s="31">
        <v>4380.0</v>
      </c>
      <c r="DN38" s="31">
        <v>2689.0</v>
      </c>
      <c r="DO38" s="31">
        <v>2810.0</v>
      </c>
      <c r="DP38" s="31">
        <v>16373.0</v>
      </c>
      <c r="DQ38" s="31">
        <v>1577.0</v>
      </c>
      <c r="DR38" s="31">
        <v>1555.0</v>
      </c>
      <c r="DS38" s="31">
        <v>14964.0</v>
      </c>
      <c r="DT38" s="31">
        <v>2902.0</v>
      </c>
      <c r="DU38" s="31">
        <v>6680.0</v>
      </c>
      <c r="DV38" s="31">
        <v>10159.0</v>
      </c>
      <c r="DW38" s="31">
        <v>5971.0</v>
      </c>
      <c r="DX38" s="31">
        <v>592.0</v>
      </c>
      <c r="DY38" s="31">
        <v>1401.0</v>
      </c>
      <c r="DZ38" s="31">
        <v>1067.0</v>
      </c>
      <c r="EA38" s="31">
        <v>1467.0</v>
      </c>
      <c r="EB38" s="31">
        <v>1926.0</v>
      </c>
      <c r="EC38" s="31">
        <v>7593.0</v>
      </c>
      <c r="ED38" s="31">
        <v>15352.0</v>
      </c>
      <c r="EE38" s="31">
        <v>2040.0</v>
      </c>
      <c r="EF38" s="31">
        <v>2506.0</v>
      </c>
      <c r="EG38" s="31">
        <v>9088.0</v>
      </c>
      <c r="EH38" s="31">
        <v>5183.0</v>
      </c>
      <c r="EI38" s="31">
        <v>4455.0</v>
      </c>
      <c r="EJ38" s="31">
        <v>8688.0</v>
      </c>
      <c r="EK38" s="31">
        <v>5514.0</v>
      </c>
      <c r="EL38" s="31">
        <v>7028.0</v>
      </c>
      <c r="EM38" s="31">
        <v>5738.0</v>
      </c>
      <c r="EN38" s="31">
        <v>3430.0</v>
      </c>
      <c r="EO38" s="31">
        <v>7019.0</v>
      </c>
      <c r="EP38" s="31">
        <v>7555.0</v>
      </c>
      <c r="EQ38" s="31">
        <v>2772.0</v>
      </c>
      <c r="ER38" s="31">
        <v>3422.0</v>
      </c>
      <c r="ES38" s="31">
        <v>11595.0</v>
      </c>
      <c r="ET38" s="31">
        <v>16133.0</v>
      </c>
      <c r="EU38" s="31">
        <v>8261.0</v>
      </c>
      <c r="EV38" s="31">
        <v>3660.0</v>
      </c>
      <c r="EW38" s="31">
        <v>4212.0</v>
      </c>
      <c r="EX38" s="31">
        <v>9328.0</v>
      </c>
      <c r="EY38" s="31">
        <v>1408.0</v>
      </c>
      <c r="EZ38" s="31">
        <v>4408.0</v>
      </c>
      <c r="FA38" s="31">
        <v>2055.0</v>
      </c>
      <c r="FB38" s="31">
        <v>2656.0</v>
      </c>
      <c r="FC38" s="31">
        <v>7710.0</v>
      </c>
      <c r="FD38" s="31">
        <v>4357.0</v>
      </c>
      <c r="FE38" s="31">
        <v>11784.0</v>
      </c>
      <c r="FF38" s="31">
        <v>7061.0</v>
      </c>
      <c r="FG38" s="31">
        <v>8017.0</v>
      </c>
      <c r="FH38" s="31">
        <v>6579.0</v>
      </c>
      <c r="FI38" s="31">
        <v>6037.0</v>
      </c>
      <c r="FJ38" s="31">
        <v>4574.0</v>
      </c>
      <c r="FK38" s="31">
        <v>4587.0</v>
      </c>
      <c r="FL38" s="31">
        <v>1290.0</v>
      </c>
      <c r="FM38" s="31">
        <v>8044.0</v>
      </c>
      <c r="FN38" s="31">
        <v>5827.0</v>
      </c>
      <c r="FO38" s="31">
        <v>3040.0</v>
      </c>
      <c r="FP38" s="31">
        <v>903.0</v>
      </c>
      <c r="FQ38" s="31">
        <v>2392.0</v>
      </c>
      <c r="FR38" s="31">
        <v>711.0</v>
      </c>
      <c r="FS38" s="31">
        <v>463.0</v>
      </c>
      <c r="FT38" s="31">
        <v>3979.0</v>
      </c>
      <c r="FU38" s="31">
        <v>1106.0</v>
      </c>
    </row>
    <row r="39">
      <c r="A39" s="30">
        <v>43040.0</v>
      </c>
      <c r="B39" s="31">
        <v>4167663.0</v>
      </c>
      <c r="C39" s="31">
        <v>45739.0</v>
      </c>
      <c r="D39" s="31">
        <v>37063.0</v>
      </c>
      <c r="E39" s="31">
        <v>35526.0</v>
      </c>
      <c r="F39" s="31">
        <v>53259.0</v>
      </c>
      <c r="G39" s="31">
        <v>28768.0</v>
      </c>
      <c r="H39" s="31">
        <v>39060.0</v>
      </c>
      <c r="I39" s="31">
        <v>24276.0</v>
      </c>
      <c r="J39" s="31">
        <v>37784.0</v>
      </c>
      <c r="K39" s="31">
        <v>36405.0</v>
      </c>
      <c r="L39" s="31">
        <v>230762.0</v>
      </c>
      <c r="M39" s="31">
        <v>20851.0</v>
      </c>
      <c r="N39" s="31">
        <v>34081.0</v>
      </c>
      <c r="O39" s="31">
        <v>36713.0</v>
      </c>
      <c r="P39" s="31">
        <v>37934.0</v>
      </c>
      <c r="Q39" s="31">
        <v>40498.0</v>
      </c>
      <c r="R39" s="31">
        <v>41446.0</v>
      </c>
      <c r="S39" s="31">
        <v>35630.0</v>
      </c>
      <c r="T39" s="31">
        <v>198188.0</v>
      </c>
      <c r="U39" s="31">
        <v>23231.0</v>
      </c>
      <c r="V39" s="31">
        <v>39227.0</v>
      </c>
      <c r="W39" s="31">
        <v>45159.0</v>
      </c>
      <c r="X39" s="31">
        <v>2326.0</v>
      </c>
      <c r="Y39" s="31">
        <v>42833.0</v>
      </c>
      <c r="Z39" s="31">
        <v>33916.0</v>
      </c>
      <c r="AA39" s="31">
        <v>31994.0</v>
      </c>
      <c r="AB39" s="31">
        <v>68195.0</v>
      </c>
      <c r="AC39" s="31">
        <v>39701.0</v>
      </c>
      <c r="AD39" s="31">
        <v>23368.0</v>
      </c>
      <c r="AE39" s="31">
        <v>27133.0</v>
      </c>
      <c r="AF39" s="31">
        <v>183329.0</v>
      </c>
      <c r="AG39" s="31">
        <v>14700.0</v>
      </c>
      <c r="AH39" s="31">
        <v>14272.0</v>
      </c>
      <c r="AI39" s="31">
        <v>142864.0</v>
      </c>
      <c r="AJ39" s="31">
        <v>27689.0</v>
      </c>
      <c r="AK39" s="31">
        <v>59452.0</v>
      </c>
      <c r="AL39" s="31">
        <v>99867.0</v>
      </c>
      <c r="AM39" s="31">
        <v>51621.0</v>
      </c>
      <c r="AN39" s="31">
        <v>5454.0</v>
      </c>
      <c r="AO39" s="31">
        <v>12948.0</v>
      </c>
      <c r="AP39" s="31">
        <v>10029.0</v>
      </c>
      <c r="AQ39" s="31">
        <v>14400.0</v>
      </c>
      <c r="AR39" s="31">
        <v>18417.0</v>
      </c>
      <c r="AS39" s="31">
        <v>73825.0</v>
      </c>
      <c r="AT39" s="31">
        <v>134339.0</v>
      </c>
      <c r="AU39" s="31">
        <v>19958.0</v>
      </c>
      <c r="AV39" s="31">
        <v>26326.0</v>
      </c>
      <c r="AW39" s="31">
        <v>83652.0</v>
      </c>
      <c r="AX39" s="31">
        <v>45149.0</v>
      </c>
      <c r="AY39" s="31">
        <v>42637.0</v>
      </c>
      <c r="AZ39" s="31">
        <v>81744.0</v>
      </c>
      <c r="BA39" s="31">
        <v>48897.0</v>
      </c>
      <c r="BB39" s="31">
        <v>68557.0</v>
      </c>
      <c r="BC39" s="31">
        <v>52224.0</v>
      </c>
      <c r="BD39" s="31">
        <v>35022.0</v>
      </c>
      <c r="BE39" s="31">
        <v>64486.0</v>
      </c>
      <c r="BF39" s="31">
        <v>66236.0</v>
      </c>
      <c r="BG39" s="31">
        <v>27902.0</v>
      </c>
      <c r="BH39" s="31">
        <v>30467.0</v>
      </c>
      <c r="BI39" s="31">
        <v>111255.0</v>
      </c>
      <c r="BJ39" s="31">
        <v>152838.0</v>
      </c>
      <c r="BK39" s="31">
        <v>73985.0</v>
      </c>
      <c r="BL39" s="31">
        <v>34640.0</v>
      </c>
      <c r="BM39" s="31">
        <v>44213.0</v>
      </c>
      <c r="BN39" s="31">
        <v>90534.0</v>
      </c>
      <c r="BO39" s="31">
        <v>12220.0</v>
      </c>
      <c r="BP39" s="31">
        <v>40314.0</v>
      </c>
      <c r="BQ39" s="31">
        <v>12311.0</v>
      </c>
      <c r="BR39" s="31">
        <v>22421.0</v>
      </c>
      <c r="BS39" s="31">
        <v>74328.0</v>
      </c>
      <c r="BT39" s="31">
        <v>32912.0</v>
      </c>
      <c r="BU39" s="31">
        <v>113889.0</v>
      </c>
      <c r="BV39" s="31">
        <v>66978.0</v>
      </c>
      <c r="BW39" s="31">
        <v>73883.0</v>
      </c>
      <c r="BX39" s="31">
        <v>69412.0</v>
      </c>
      <c r="BY39" s="31">
        <v>58711.0</v>
      </c>
      <c r="BZ39" s="31">
        <v>39504.0</v>
      </c>
      <c r="CA39" s="31">
        <v>41592.0</v>
      </c>
      <c r="CB39" s="31">
        <v>11886.0</v>
      </c>
      <c r="CC39" s="31">
        <v>74963.0</v>
      </c>
      <c r="CD39" s="31">
        <v>55323.0</v>
      </c>
      <c r="CE39" s="31">
        <v>29092.0</v>
      </c>
      <c r="CF39" s="31">
        <v>8535.0</v>
      </c>
      <c r="CG39" s="31">
        <v>20760.0</v>
      </c>
      <c r="CH39" s="31">
        <v>5763.0</v>
      </c>
      <c r="CI39" s="31">
        <v>4553.0</v>
      </c>
      <c r="CJ39" s="31">
        <v>30988.0</v>
      </c>
      <c r="CK39" s="31">
        <v>10328.0</v>
      </c>
      <c r="CL39" s="31">
        <v>398909.0</v>
      </c>
      <c r="CM39" s="31">
        <v>4673.0</v>
      </c>
      <c r="CN39" s="31">
        <v>3708.0</v>
      </c>
      <c r="CO39" s="31">
        <v>3638.0</v>
      </c>
      <c r="CP39" s="31">
        <v>5129.0</v>
      </c>
      <c r="CQ39" s="31">
        <v>2876.0</v>
      </c>
      <c r="CR39" s="31">
        <v>3970.0</v>
      </c>
      <c r="CS39" s="31">
        <v>2485.0</v>
      </c>
      <c r="CT39" s="31">
        <v>4162.0</v>
      </c>
      <c r="CU39" s="31">
        <v>3603.0</v>
      </c>
      <c r="CV39" s="31">
        <v>22261.0</v>
      </c>
      <c r="CW39" s="31">
        <v>1937.0</v>
      </c>
      <c r="CX39" s="31">
        <v>3212.0</v>
      </c>
      <c r="CY39" s="31">
        <v>4848.0</v>
      </c>
      <c r="CZ39" s="31">
        <v>3448.0</v>
      </c>
      <c r="DA39" s="31">
        <v>3741.0</v>
      </c>
      <c r="DB39" s="31">
        <v>3944.0</v>
      </c>
      <c r="DC39" s="31">
        <v>3338.0</v>
      </c>
      <c r="DD39" s="31">
        <v>17062.0</v>
      </c>
      <c r="DE39" s="31">
        <v>2462.0</v>
      </c>
      <c r="DF39" s="31">
        <v>3527.0</v>
      </c>
      <c r="DG39" s="31">
        <v>4701.0</v>
      </c>
      <c r="DH39" s="31">
        <v>231.0</v>
      </c>
      <c r="DI39" s="31">
        <v>4470.0</v>
      </c>
      <c r="DJ39" s="31">
        <v>3244.0</v>
      </c>
      <c r="DK39" s="31">
        <v>3273.0</v>
      </c>
      <c r="DL39" s="31">
        <v>7082.0</v>
      </c>
      <c r="DM39" s="31">
        <v>3899.0</v>
      </c>
      <c r="DN39" s="31">
        <v>2255.0</v>
      </c>
      <c r="DO39" s="31">
        <v>2661.0</v>
      </c>
      <c r="DP39" s="31">
        <v>16972.0</v>
      </c>
      <c r="DQ39" s="31">
        <v>1381.0</v>
      </c>
      <c r="DR39" s="31">
        <v>1358.0</v>
      </c>
      <c r="DS39" s="31">
        <v>13693.0</v>
      </c>
      <c r="DT39" s="31">
        <v>2914.0</v>
      </c>
      <c r="DU39" s="31">
        <v>6628.0</v>
      </c>
      <c r="DV39" s="31">
        <v>9595.0</v>
      </c>
      <c r="DW39" s="31">
        <v>5391.0</v>
      </c>
      <c r="DX39" s="31">
        <v>538.0</v>
      </c>
      <c r="DY39" s="31">
        <v>1353.0</v>
      </c>
      <c r="DZ39" s="31">
        <v>991.0</v>
      </c>
      <c r="EA39" s="31">
        <v>1465.0</v>
      </c>
      <c r="EB39" s="31">
        <v>1837.0</v>
      </c>
      <c r="EC39" s="31">
        <v>6968.0</v>
      </c>
      <c r="ED39" s="31">
        <v>12808.0</v>
      </c>
      <c r="EE39" s="31">
        <v>1798.0</v>
      </c>
      <c r="EF39" s="31">
        <v>1929.0</v>
      </c>
      <c r="EG39" s="31">
        <v>7807.0</v>
      </c>
      <c r="EH39" s="31">
        <v>6058.0</v>
      </c>
      <c r="EI39" s="31">
        <v>3989.0</v>
      </c>
      <c r="EJ39" s="31">
        <v>7929.0</v>
      </c>
      <c r="EK39" s="31">
        <v>4413.0</v>
      </c>
      <c r="EL39" s="31">
        <v>6349.0</v>
      </c>
      <c r="EM39" s="31">
        <v>5187.0</v>
      </c>
      <c r="EN39" s="31">
        <v>3270.0</v>
      </c>
      <c r="EO39" s="31">
        <v>6212.0</v>
      </c>
      <c r="EP39" s="31">
        <v>6550.0</v>
      </c>
      <c r="EQ39" s="31">
        <v>2703.0</v>
      </c>
      <c r="ER39" s="31">
        <v>2848.0</v>
      </c>
      <c r="ES39" s="31">
        <v>10053.0</v>
      </c>
      <c r="ET39" s="31">
        <v>13513.0</v>
      </c>
      <c r="EU39" s="31">
        <v>6597.0</v>
      </c>
      <c r="EV39" s="31">
        <v>3188.0</v>
      </c>
      <c r="EW39" s="31">
        <v>3728.0</v>
      </c>
      <c r="EX39" s="31">
        <v>8181.0</v>
      </c>
      <c r="EY39" s="31">
        <v>1176.0</v>
      </c>
      <c r="EZ39" s="31">
        <v>3710.0</v>
      </c>
      <c r="FA39" s="31">
        <v>1267.0</v>
      </c>
      <c r="FB39" s="31">
        <v>1947.0</v>
      </c>
      <c r="FC39" s="31">
        <v>6765.0</v>
      </c>
      <c r="FD39" s="31">
        <v>3531.0</v>
      </c>
      <c r="FE39" s="31">
        <v>10786.0</v>
      </c>
      <c r="FF39" s="31">
        <v>6357.0</v>
      </c>
      <c r="FG39" s="31">
        <v>6595.0</v>
      </c>
      <c r="FH39" s="31">
        <v>5647.0</v>
      </c>
      <c r="FI39" s="31">
        <v>5305.0</v>
      </c>
      <c r="FJ39" s="31">
        <v>2873.0</v>
      </c>
      <c r="FK39" s="31">
        <v>4198.0</v>
      </c>
      <c r="FL39" s="31">
        <v>1158.0</v>
      </c>
      <c r="FM39" s="31">
        <v>7299.0</v>
      </c>
      <c r="FN39" s="31">
        <v>4755.0</v>
      </c>
      <c r="FO39" s="31">
        <v>2619.0</v>
      </c>
      <c r="FP39" s="31">
        <v>825.0</v>
      </c>
      <c r="FQ39" s="31">
        <v>2272.0</v>
      </c>
      <c r="FR39" s="31">
        <v>492.0</v>
      </c>
      <c r="FS39" s="31">
        <v>575.0</v>
      </c>
      <c r="FT39" s="31">
        <v>3926.0</v>
      </c>
      <c r="FU39" s="31">
        <v>1011.0</v>
      </c>
    </row>
    <row r="40">
      <c r="A40" s="30">
        <v>43070.0</v>
      </c>
      <c r="B40" s="31">
        <v>4561620.0</v>
      </c>
      <c r="C40" s="31">
        <v>50227.0</v>
      </c>
      <c r="D40" s="31">
        <v>40468.0</v>
      </c>
      <c r="E40" s="31">
        <v>38900.0</v>
      </c>
      <c r="F40" s="31">
        <v>76028.0</v>
      </c>
      <c r="G40" s="31">
        <v>31538.0</v>
      </c>
      <c r="H40" s="31">
        <v>42555.0</v>
      </c>
      <c r="I40" s="31">
        <v>26481.0</v>
      </c>
      <c r="J40" s="31">
        <v>41863.0</v>
      </c>
      <c r="K40" s="31">
        <v>39815.0</v>
      </c>
      <c r="L40" s="31">
        <v>251332.0</v>
      </c>
      <c r="M40" s="31">
        <v>22565.0</v>
      </c>
      <c r="N40" s="31">
        <v>37096.0</v>
      </c>
      <c r="O40" s="31">
        <v>39476.0</v>
      </c>
      <c r="P40" s="31">
        <v>41803.0</v>
      </c>
      <c r="Q40" s="31">
        <v>44007.0</v>
      </c>
      <c r="R40" s="31">
        <v>45419.0</v>
      </c>
      <c r="S40" s="31">
        <v>38966.0</v>
      </c>
      <c r="T40" s="31">
        <v>216665.0</v>
      </c>
      <c r="U40" s="31">
        <v>25335.0</v>
      </c>
      <c r="V40" s="31">
        <v>42595.0</v>
      </c>
      <c r="W40" s="31">
        <v>49481.0</v>
      </c>
      <c r="X40" s="31">
        <v>2557.0</v>
      </c>
      <c r="Y40" s="31">
        <v>46924.0</v>
      </c>
      <c r="Z40" s="31">
        <v>36911.0</v>
      </c>
      <c r="AA40" s="31">
        <v>34967.0</v>
      </c>
      <c r="AB40" s="31">
        <v>74845.0</v>
      </c>
      <c r="AC40" s="31">
        <v>43416.0</v>
      </c>
      <c r="AD40" s="31">
        <v>25362.0</v>
      </c>
      <c r="AE40" s="31">
        <v>29856.0</v>
      </c>
      <c r="AF40" s="31">
        <v>200234.0</v>
      </c>
      <c r="AG40" s="31">
        <v>15908.0</v>
      </c>
      <c r="AH40" s="31">
        <v>15529.0</v>
      </c>
      <c r="AI40" s="31">
        <v>154960.0</v>
      </c>
      <c r="AJ40" s="31">
        <v>30485.0</v>
      </c>
      <c r="AK40" s="31">
        <v>66251.0</v>
      </c>
      <c r="AL40" s="31">
        <v>108638.0</v>
      </c>
      <c r="AM40" s="31">
        <v>56953.0</v>
      </c>
      <c r="AN40" s="31">
        <v>6035.0</v>
      </c>
      <c r="AO40" s="31">
        <v>14165.0</v>
      </c>
      <c r="AP40" s="31">
        <v>11005.0</v>
      </c>
      <c r="AQ40" s="31">
        <v>15854.0</v>
      </c>
      <c r="AR40" s="31">
        <v>20254.0</v>
      </c>
      <c r="AS40" s="31">
        <v>80443.0</v>
      </c>
      <c r="AT40" s="31">
        <v>146369.0</v>
      </c>
      <c r="AU40" s="31">
        <v>21829.0</v>
      </c>
      <c r="AV40" s="31">
        <v>28209.0</v>
      </c>
      <c r="AW40" s="31">
        <v>90898.0</v>
      </c>
      <c r="AX40" s="31">
        <v>48652.0</v>
      </c>
      <c r="AY40" s="31">
        <v>47065.0</v>
      </c>
      <c r="AZ40" s="31">
        <v>88717.0</v>
      </c>
      <c r="BA40" s="31">
        <v>53051.0</v>
      </c>
      <c r="BB40" s="31">
        <v>74981.0</v>
      </c>
      <c r="BC40" s="31">
        <v>57101.0</v>
      </c>
      <c r="BD40" s="31">
        <v>38163.0</v>
      </c>
      <c r="BE40" s="31">
        <v>71097.0</v>
      </c>
      <c r="BF40" s="31">
        <v>72707.0</v>
      </c>
      <c r="BG40" s="31">
        <v>30240.0</v>
      </c>
      <c r="BH40" s="31">
        <v>33060.0</v>
      </c>
      <c r="BI40" s="31">
        <v>120266.0</v>
      </c>
      <c r="BJ40" s="31">
        <v>165713.0</v>
      </c>
      <c r="BK40" s="31">
        <v>80284.0</v>
      </c>
      <c r="BL40" s="31">
        <v>37581.0</v>
      </c>
      <c r="BM40" s="31">
        <v>47848.0</v>
      </c>
      <c r="BN40" s="31">
        <v>98225.0</v>
      </c>
      <c r="BO40" s="31">
        <v>13315.0</v>
      </c>
      <c r="BP40" s="31">
        <v>43977.0</v>
      </c>
      <c r="BQ40" s="31">
        <v>13323.0</v>
      </c>
      <c r="BR40" s="31">
        <v>24230.0</v>
      </c>
      <c r="BS40" s="31">
        <v>80944.0</v>
      </c>
      <c r="BT40" s="31">
        <v>35860.0</v>
      </c>
      <c r="BU40" s="31">
        <v>124082.0</v>
      </c>
      <c r="BV40" s="31">
        <v>72605.0</v>
      </c>
      <c r="BW40" s="31">
        <v>79823.0</v>
      </c>
      <c r="BX40" s="31">
        <v>75624.0</v>
      </c>
      <c r="BY40" s="31">
        <v>63935.0</v>
      </c>
      <c r="BZ40" s="31">
        <v>42483.0</v>
      </c>
      <c r="CA40" s="31">
        <v>45373.0</v>
      </c>
      <c r="CB40" s="31">
        <v>13101.0</v>
      </c>
      <c r="CC40" s="31">
        <v>81210.0</v>
      </c>
      <c r="CD40" s="31">
        <v>59153.0</v>
      </c>
      <c r="CE40" s="31">
        <v>31688.0</v>
      </c>
      <c r="CF40" s="31">
        <v>9384.0</v>
      </c>
      <c r="CG40" s="31">
        <v>22652.0</v>
      </c>
      <c r="CH40" s="31">
        <v>6189.0</v>
      </c>
      <c r="CI40" s="31">
        <v>5026.0</v>
      </c>
      <c r="CJ40" s="31">
        <v>35142.0</v>
      </c>
      <c r="CK40" s="31">
        <v>11472.0</v>
      </c>
      <c r="CL40" s="31">
        <v>393957.0</v>
      </c>
      <c r="CM40" s="31">
        <v>4488.0</v>
      </c>
      <c r="CN40" s="31">
        <v>3405.0</v>
      </c>
      <c r="CO40" s="31">
        <v>3374.0</v>
      </c>
      <c r="CP40" s="31">
        <v>22769.0</v>
      </c>
      <c r="CQ40" s="31">
        <v>2770.0</v>
      </c>
      <c r="CR40" s="31">
        <v>3495.0</v>
      </c>
      <c r="CS40" s="31">
        <v>2205.0</v>
      </c>
      <c r="CT40" s="31">
        <v>4079.0</v>
      </c>
      <c r="CU40" s="31">
        <v>3410.0</v>
      </c>
      <c r="CV40" s="31">
        <v>20570.0</v>
      </c>
      <c r="CW40" s="31">
        <v>1714.0</v>
      </c>
      <c r="CX40" s="31">
        <v>3015.0</v>
      </c>
      <c r="CY40" s="31">
        <v>2763.0</v>
      </c>
      <c r="CZ40" s="31">
        <v>3869.0</v>
      </c>
      <c r="DA40" s="31">
        <v>3509.0</v>
      </c>
      <c r="DB40" s="31">
        <v>3973.0</v>
      </c>
      <c r="DC40" s="31">
        <v>3336.0</v>
      </c>
      <c r="DD40" s="31">
        <v>18477.0</v>
      </c>
      <c r="DE40" s="31">
        <v>2104.0</v>
      </c>
      <c r="DF40" s="31">
        <v>3368.0</v>
      </c>
      <c r="DG40" s="31">
        <v>4322.0</v>
      </c>
      <c r="DH40" s="31">
        <v>231.0</v>
      </c>
      <c r="DI40" s="31">
        <v>4091.0</v>
      </c>
      <c r="DJ40" s="31">
        <v>2995.0</v>
      </c>
      <c r="DK40" s="31">
        <v>2973.0</v>
      </c>
      <c r="DL40" s="31">
        <v>6650.0</v>
      </c>
      <c r="DM40" s="31">
        <v>3715.0</v>
      </c>
      <c r="DN40" s="31">
        <v>1994.0</v>
      </c>
      <c r="DO40" s="31">
        <v>2723.0</v>
      </c>
      <c r="DP40" s="31">
        <v>16905.0</v>
      </c>
      <c r="DQ40" s="31">
        <v>1208.0</v>
      </c>
      <c r="DR40" s="31">
        <v>1257.0</v>
      </c>
      <c r="DS40" s="31">
        <v>12096.0</v>
      </c>
      <c r="DT40" s="31">
        <v>2796.0</v>
      </c>
      <c r="DU40" s="31">
        <v>6799.0</v>
      </c>
      <c r="DV40" s="31">
        <v>8771.0</v>
      </c>
      <c r="DW40" s="31">
        <v>5332.0</v>
      </c>
      <c r="DX40" s="31">
        <v>581.0</v>
      </c>
      <c r="DY40" s="31">
        <v>1217.0</v>
      </c>
      <c r="DZ40" s="31">
        <v>976.0</v>
      </c>
      <c r="EA40" s="31">
        <v>1454.0</v>
      </c>
      <c r="EB40" s="31">
        <v>1837.0</v>
      </c>
      <c r="EC40" s="31">
        <v>6618.0</v>
      </c>
      <c r="ED40" s="31">
        <v>12030.0</v>
      </c>
      <c r="EE40" s="31">
        <v>1871.0</v>
      </c>
      <c r="EF40" s="31">
        <v>1883.0</v>
      </c>
      <c r="EG40" s="31">
        <v>7246.0</v>
      </c>
      <c r="EH40" s="31">
        <v>3503.0</v>
      </c>
      <c r="EI40" s="31">
        <v>4428.0</v>
      </c>
      <c r="EJ40" s="31">
        <v>6973.0</v>
      </c>
      <c r="EK40" s="31">
        <v>4154.0</v>
      </c>
      <c r="EL40" s="31">
        <v>6424.0</v>
      </c>
      <c r="EM40" s="31">
        <v>4877.0</v>
      </c>
      <c r="EN40" s="31">
        <v>3141.0</v>
      </c>
      <c r="EO40" s="31">
        <v>6611.0</v>
      </c>
      <c r="EP40" s="31">
        <v>6471.0</v>
      </c>
      <c r="EQ40" s="31">
        <v>2338.0</v>
      </c>
      <c r="ER40" s="31">
        <v>2593.0</v>
      </c>
      <c r="ES40" s="31">
        <v>9011.0</v>
      </c>
      <c r="ET40" s="31">
        <v>12875.0</v>
      </c>
      <c r="EU40" s="31">
        <v>6299.0</v>
      </c>
      <c r="EV40" s="31">
        <v>2941.0</v>
      </c>
      <c r="EW40" s="31">
        <v>3635.0</v>
      </c>
      <c r="EX40" s="31">
        <v>7691.0</v>
      </c>
      <c r="EY40" s="31">
        <v>1095.0</v>
      </c>
      <c r="EZ40" s="31">
        <v>3663.0</v>
      </c>
      <c r="FA40" s="31">
        <v>1012.0</v>
      </c>
      <c r="FB40" s="31">
        <v>1809.0</v>
      </c>
      <c r="FC40" s="31">
        <v>6616.0</v>
      </c>
      <c r="FD40" s="31">
        <v>2948.0</v>
      </c>
      <c r="FE40" s="31">
        <v>10193.0</v>
      </c>
      <c r="FF40" s="31">
        <v>5627.0</v>
      </c>
      <c r="FG40" s="31">
        <v>5940.0</v>
      </c>
      <c r="FH40" s="31">
        <v>6212.0</v>
      </c>
      <c r="FI40" s="31">
        <v>5224.0</v>
      </c>
      <c r="FJ40" s="31">
        <v>2979.0</v>
      </c>
      <c r="FK40" s="31">
        <v>3781.0</v>
      </c>
      <c r="FL40" s="31">
        <v>1215.0</v>
      </c>
      <c r="FM40" s="31">
        <v>6247.0</v>
      </c>
      <c r="FN40" s="31">
        <v>3830.0</v>
      </c>
      <c r="FO40" s="31">
        <v>2596.0</v>
      </c>
      <c r="FP40" s="31">
        <v>849.0</v>
      </c>
      <c r="FQ40" s="31">
        <v>1892.0</v>
      </c>
      <c r="FR40" s="31">
        <v>426.0</v>
      </c>
      <c r="FS40" s="31">
        <v>473.0</v>
      </c>
      <c r="FT40" s="31">
        <v>4154.0</v>
      </c>
      <c r="FU40" s="31">
        <v>1144.0</v>
      </c>
    </row>
    <row r="41">
      <c r="A41" s="30">
        <v>43160.0</v>
      </c>
      <c r="B41" s="31">
        <v>965575.0</v>
      </c>
      <c r="C41" s="31">
        <v>11657.0</v>
      </c>
      <c r="D41" s="31">
        <v>8711.0</v>
      </c>
      <c r="E41" s="31">
        <v>7977.0</v>
      </c>
      <c r="F41" s="31">
        <v>15162.0</v>
      </c>
      <c r="G41" s="31">
        <v>6618.0</v>
      </c>
      <c r="H41" s="31">
        <v>8981.0</v>
      </c>
      <c r="I41" s="31">
        <v>5335.0</v>
      </c>
      <c r="J41" s="31">
        <v>8855.0</v>
      </c>
      <c r="K41" s="31">
        <v>8869.0</v>
      </c>
      <c r="L41" s="31">
        <v>60431.0</v>
      </c>
      <c r="M41" s="31">
        <v>4498.0</v>
      </c>
      <c r="N41" s="31">
        <v>8405.0</v>
      </c>
      <c r="O41" s="31">
        <v>7169.0</v>
      </c>
      <c r="P41" s="31">
        <v>9028.0</v>
      </c>
      <c r="Q41" s="31">
        <v>9025.0</v>
      </c>
      <c r="R41" s="31">
        <v>10889.0</v>
      </c>
      <c r="S41" s="31">
        <v>7630.0</v>
      </c>
      <c r="T41" s="31">
        <v>46970.0</v>
      </c>
      <c r="U41" s="31">
        <v>4837.0</v>
      </c>
      <c r="V41" s="31">
        <v>8288.0</v>
      </c>
      <c r="W41" s="31">
        <v>10628.0</v>
      </c>
      <c r="X41" s="31">
        <v>654.0</v>
      </c>
      <c r="Y41" s="31">
        <v>9974.0</v>
      </c>
      <c r="Z41" s="31">
        <v>7677.0</v>
      </c>
      <c r="AA41" s="31">
        <v>7635.0</v>
      </c>
      <c r="AB41" s="31">
        <v>17793.0</v>
      </c>
      <c r="AC41" s="31">
        <v>9128.0</v>
      </c>
      <c r="AD41" s="31">
        <v>5211.0</v>
      </c>
      <c r="AE41" s="31">
        <v>6432.0</v>
      </c>
      <c r="AF41" s="31">
        <v>42877.0</v>
      </c>
      <c r="AG41" s="31">
        <v>3444.0</v>
      </c>
      <c r="AH41" s="31">
        <v>3249.0</v>
      </c>
      <c r="AI41" s="31">
        <v>32813.0</v>
      </c>
      <c r="AJ41" s="31">
        <v>5683.0</v>
      </c>
      <c r="AK41" s="31">
        <v>14116.0</v>
      </c>
      <c r="AL41" s="31">
        <v>22716.0</v>
      </c>
      <c r="AM41" s="31">
        <v>12771.0</v>
      </c>
      <c r="AN41" s="31">
        <v>1492.0</v>
      </c>
      <c r="AO41" s="31">
        <v>3260.0</v>
      </c>
      <c r="AP41" s="31">
        <v>2712.0</v>
      </c>
      <c r="AQ41" s="31">
        <v>3799.0</v>
      </c>
      <c r="AR41" s="31">
        <v>4706.0</v>
      </c>
      <c r="AS41" s="31">
        <v>17126.0</v>
      </c>
      <c r="AT41" s="31">
        <v>30110.0</v>
      </c>
      <c r="AU41" s="31">
        <v>4828.0</v>
      </c>
      <c r="AV41" s="31">
        <v>5798.0</v>
      </c>
      <c r="AW41" s="31">
        <v>19634.0</v>
      </c>
      <c r="AX41" s="31">
        <v>9532.0</v>
      </c>
      <c r="AY41" s="31">
        <v>10901.0</v>
      </c>
      <c r="AZ41" s="31">
        <v>18214.0</v>
      </c>
      <c r="BA41" s="31">
        <v>10170.0</v>
      </c>
      <c r="BB41" s="31">
        <v>16167.0</v>
      </c>
      <c r="BC41" s="31">
        <v>12438.0</v>
      </c>
      <c r="BD41" s="31">
        <v>8291.0</v>
      </c>
      <c r="BE41" s="31">
        <v>16038.0</v>
      </c>
      <c r="BF41" s="31">
        <v>15264.0</v>
      </c>
      <c r="BG41" s="31">
        <v>6837.0</v>
      </c>
      <c r="BH41" s="31">
        <v>6782.0</v>
      </c>
      <c r="BI41" s="31">
        <v>25145.0</v>
      </c>
      <c r="BJ41" s="31">
        <v>35412.0</v>
      </c>
      <c r="BK41" s="31">
        <v>16702.0</v>
      </c>
      <c r="BL41" s="31">
        <v>8290.0</v>
      </c>
      <c r="BM41" s="31">
        <v>10420.0</v>
      </c>
      <c r="BN41" s="31">
        <v>20168.0</v>
      </c>
      <c r="BO41" s="31">
        <v>2878.0</v>
      </c>
      <c r="BP41" s="31">
        <v>9075.0</v>
      </c>
      <c r="BQ41" s="31">
        <v>2872.0</v>
      </c>
      <c r="BR41" s="31">
        <v>4614.0</v>
      </c>
      <c r="BS41" s="31">
        <v>15898.0</v>
      </c>
      <c r="BT41" s="31">
        <v>7403.0</v>
      </c>
      <c r="BU41" s="31">
        <v>24386.0</v>
      </c>
      <c r="BV41" s="31">
        <v>15069.0</v>
      </c>
      <c r="BW41" s="31">
        <v>15279.0</v>
      </c>
      <c r="BX41" s="31">
        <v>15161.0</v>
      </c>
      <c r="BY41" s="31">
        <v>13905.0</v>
      </c>
      <c r="BZ41" s="31">
        <v>7051.0</v>
      </c>
      <c r="CA41" s="31">
        <v>9546.0</v>
      </c>
      <c r="CB41" s="31">
        <v>2923.0</v>
      </c>
      <c r="CC41" s="31">
        <v>15688.0</v>
      </c>
      <c r="CD41" s="31">
        <v>10840.0</v>
      </c>
      <c r="CE41" s="31">
        <v>6720.0</v>
      </c>
      <c r="CF41" s="31">
        <v>2089.0</v>
      </c>
      <c r="CG41" s="31">
        <v>4926.0</v>
      </c>
      <c r="CH41" s="31">
        <v>1081.0</v>
      </c>
      <c r="CI41" s="31">
        <v>1081.0</v>
      </c>
      <c r="CJ41" s="31">
        <v>7964.0</v>
      </c>
      <c r="CK41" s="31">
        <v>2794.0</v>
      </c>
      <c r="CL41" s="31">
        <v>321858.333</v>
      </c>
      <c r="CM41" s="31">
        <v>3885.66667</v>
      </c>
      <c r="CN41" s="31">
        <v>2903.66667</v>
      </c>
      <c r="CO41" s="31">
        <v>2659.0</v>
      </c>
      <c r="CP41" s="31">
        <v>5054.0</v>
      </c>
      <c r="CQ41" s="31">
        <v>2206.0</v>
      </c>
      <c r="CR41" s="31">
        <v>2993.66667</v>
      </c>
      <c r="CS41" s="31">
        <v>1778.33333</v>
      </c>
      <c r="CT41" s="31">
        <v>2951.66667</v>
      </c>
      <c r="CU41" s="31">
        <v>2956.33333</v>
      </c>
      <c r="CV41" s="31">
        <v>20143.6667</v>
      </c>
      <c r="CW41" s="31">
        <v>1499.33333</v>
      </c>
      <c r="CX41" s="31">
        <v>2801.66667</v>
      </c>
      <c r="CY41" s="31">
        <v>2389.66667</v>
      </c>
      <c r="CZ41" s="31">
        <v>3009.33333</v>
      </c>
      <c r="DA41" s="31">
        <v>3008.33333</v>
      </c>
      <c r="DB41" s="31">
        <v>3629.66667</v>
      </c>
      <c r="DC41" s="31">
        <v>2543.33333</v>
      </c>
      <c r="DD41" s="31">
        <v>15656.6667</v>
      </c>
      <c r="DE41" s="31">
        <v>1612.33333</v>
      </c>
      <c r="DF41" s="31">
        <v>2762.66667</v>
      </c>
      <c r="DG41" s="31">
        <v>3542.66667</v>
      </c>
      <c r="DH41" s="31">
        <v>218.0</v>
      </c>
      <c r="DI41" s="31">
        <v>3324.66667</v>
      </c>
      <c r="DJ41" s="31">
        <v>2559.0</v>
      </c>
      <c r="DK41" s="31">
        <v>2545.0</v>
      </c>
      <c r="DL41" s="31">
        <v>5931.0</v>
      </c>
      <c r="DM41" s="31">
        <v>3042.66667</v>
      </c>
      <c r="DN41" s="31">
        <v>1737.0</v>
      </c>
      <c r="DO41" s="31">
        <v>2144.0</v>
      </c>
      <c r="DP41" s="31">
        <v>14292.3333</v>
      </c>
      <c r="DQ41" s="31">
        <v>1148.0</v>
      </c>
      <c r="DR41" s="31">
        <v>1083.0</v>
      </c>
      <c r="DS41" s="31">
        <v>10937.6667</v>
      </c>
      <c r="DT41" s="31">
        <v>1894.33333</v>
      </c>
      <c r="DU41" s="31">
        <v>4705.33333</v>
      </c>
      <c r="DV41" s="31">
        <v>7572.0</v>
      </c>
      <c r="DW41" s="31">
        <v>4257.0</v>
      </c>
      <c r="DX41" s="31">
        <v>497.333333</v>
      </c>
      <c r="DY41" s="31">
        <v>1086.66667</v>
      </c>
      <c r="DZ41" s="31">
        <v>904.0</v>
      </c>
      <c r="EA41" s="31">
        <v>1266.33333</v>
      </c>
      <c r="EB41" s="31">
        <v>1568.66667</v>
      </c>
      <c r="EC41" s="31">
        <v>5708.66667</v>
      </c>
      <c r="ED41" s="31">
        <v>10036.6667</v>
      </c>
      <c r="EE41" s="31">
        <v>1609.33333</v>
      </c>
      <c r="EF41" s="31">
        <v>1932.66667</v>
      </c>
      <c r="EG41" s="31">
        <v>6544.66667</v>
      </c>
      <c r="EH41" s="31">
        <v>3177.33333</v>
      </c>
      <c r="EI41" s="31">
        <v>3633.66667</v>
      </c>
      <c r="EJ41" s="31">
        <v>6071.33333</v>
      </c>
      <c r="EK41" s="31">
        <v>3390.0</v>
      </c>
      <c r="EL41" s="31">
        <v>5389.0</v>
      </c>
      <c r="EM41" s="31">
        <v>4146.0</v>
      </c>
      <c r="EN41" s="31">
        <v>2763.66667</v>
      </c>
      <c r="EO41" s="31">
        <v>5346.0</v>
      </c>
      <c r="EP41" s="31">
        <v>5088.0</v>
      </c>
      <c r="EQ41" s="31">
        <v>2279.0</v>
      </c>
      <c r="ER41" s="31">
        <v>2260.66667</v>
      </c>
      <c r="ES41" s="31">
        <v>8381.66667</v>
      </c>
      <c r="ET41" s="31">
        <v>11804.0</v>
      </c>
      <c r="EU41" s="31">
        <v>5567.33333</v>
      </c>
      <c r="EV41" s="31">
        <v>2763.33333</v>
      </c>
      <c r="EW41" s="31">
        <v>3473.33333</v>
      </c>
      <c r="EX41" s="31">
        <v>6722.66667</v>
      </c>
      <c r="EY41" s="31">
        <v>959.333333</v>
      </c>
      <c r="EZ41" s="31">
        <v>3025.0</v>
      </c>
      <c r="FA41" s="31">
        <v>957.333333</v>
      </c>
      <c r="FB41" s="31">
        <v>1538.0</v>
      </c>
      <c r="FC41" s="31">
        <v>5299.33333</v>
      </c>
      <c r="FD41" s="31">
        <v>2467.66667</v>
      </c>
      <c r="FE41" s="31">
        <v>8128.66667</v>
      </c>
      <c r="FF41" s="31">
        <v>5023.0</v>
      </c>
      <c r="FG41" s="31">
        <v>5093.0</v>
      </c>
      <c r="FH41" s="31">
        <v>5053.66667</v>
      </c>
      <c r="FI41" s="31">
        <v>4635.0</v>
      </c>
      <c r="FJ41" s="31">
        <v>2350.33333</v>
      </c>
      <c r="FK41" s="31">
        <v>3182.0</v>
      </c>
      <c r="FL41" s="31">
        <v>974.333333</v>
      </c>
      <c r="FM41" s="31">
        <v>5229.33333</v>
      </c>
      <c r="FN41" s="31">
        <v>3613.33333</v>
      </c>
      <c r="FO41" s="31">
        <v>2240.0</v>
      </c>
      <c r="FP41" s="31">
        <v>696.333333</v>
      </c>
      <c r="FQ41" s="31">
        <v>1642.0</v>
      </c>
      <c r="FR41" s="31">
        <v>360.333333</v>
      </c>
      <c r="FS41" s="31">
        <v>360.333333</v>
      </c>
      <c r="FT41" s="31">
        <v>2654.66667</v>
      </c>
      <c r="FU41" s="31">
        <v>931.333333</v>
      </c>
    </row>
    <row r="42">
      <c r="A42" s="30">
        <v>43191.0</v>
      </c>
      <c r="B42" s="31">
        <v>1307547.0</v>
      </c>
      <c r="C42" s="31">
        <v>15484.0</v>
      </c>
      <c r="D42" s="31">
        <v>11593.0</v>
      </c>
      <c r="E42" s="31">
        <v>10767.0</v>
      </c>
      <c r="F42" s="31">
        <v>20431.0</v>
      </c>
      <c r="G42" s="31">
        <v>8811.0</v>
      </c>
      <c r="H42" s="31">
        <v>12205.0</v>
      </c>
      <c r="I42" s="31">
        <v>7089.0</v>
      </c>
      <c r="J42" s="31">
        <v>11842.0</v>
      </c>
      <c r="K42" s="31">
        <v>11750.0</v>
      </c>
      <c r="L42" s="31">
        <v>81543.0</v>
      </c>
      <c r="M42" s="31">
        <v>5896.0</v>
      </c>
      <c r="N42" s="31">
        <v>11461.0</v>
      </c>
      <c r="O42" s="31">
        <v>9653.0</v>
      </c>
      <c r="P42" s="31">
        <v>12159.0</v>
      </c>
      <c r="Q42" s="31">
        <v>12042.0</v>
      </c>
      <c r="R42" s="31">
        <v>15211.0</v>
      </c>
      <c r="S42" s="31">
        <v>10515.0</v>
      </c>
      <c r="T42" s="31">
        <v>65190.0</v>
      </c>
      <c r="U42" s="31">
        <v>6391.0</v>
      </c>
      <c r="V42" s="31">
        <v>11174.0</v>
      </c>
      <c r="W42" s="31">
        <v>13975.0</v>
      </c>
      <c r="X42" s="31">
        <v>857.0</v>
      </c>
      <c r="Y42" s="31">
        <v>13118.0</v>
      </c>
      <c r="Z42" s="31">
        <v>10106.0</v>
      </c>
      <c r="AA42" s="31">
        <v>10230.0</v>
      </c>
      <c r="AB42" s="31">
        <v>24378.0</v>
      </c>
      <c r="AC42" s="31">
        <v>12324.0</v>
      </c>
      <c r="AD42" s="31">
        <v>6984.0</v>
      </c>
      <c r="AE42" s="31">
        <v>8640.0</v>
      </c>
      <c r="AF42" s="31">
        <v>58257.0</v>
      </c>
      <c r="AG42" s="31">
        <v>4636.0</v>
      </c>
      <c r="AH42" s="31">
        <v>4448.0</v>
      </c>
      <c r="AI42" s="31">
        <v>44275.0</v>
      </c>
      <c r="AJ42" s="31">
        <v>7577.0</v>
      </c>
      <c r="AK42" s="31">
        <v>18998.0</v>
      </c>
      <c r="AL42" s="31">
        <v>30547.0</v>
      </c>
      <c r="AM42" s="31">
        <v>17379.0</v>
      </c>
      <c r="AN42" s="31">
        <v>1968.0</v>
      </c>
      <c r="AO42" s="31">
        <v>4348.0</v>
      </c>
      <c r="AP42" s="31">
        <v>3685.0</v>
      </c>
      <c r="AQ42" s="31">
        <v>5078.0</v>
      </c>
      <c r="AR42" s="31">
        <v>6413.0</v>
      </c>
      <c r="AS42" s="31">
        <v>22950.0</v>
      </c>
      <c r="AT42" s="31">
        <v>41127.0</v>
      </c>
      <c r="AU42" s="31">
        <v>6534.0</v>
      </c>
      <c r="AV42" s="31">
        <v>7514.0</v>
      </c>
      <c r="AW42" s="31">
        <v>26386.0</v>
      </c>
      <c r="AX42" s="31">
        <v>12771.0</v>
      </c>
      <c r="AY42" s="31">
        <v>14461.0</v>
      </c>
      <c r="AZ42" s="31">
        <v>25204.0</v>
      </c>
      <c r="BA42" s="31">
        <v>14513.0</v>
      </c>
      <c r="BB42" s="31">
        <v>22277.0</v>
      </c>
      <c r="BC42" s="31">
        <v>16391.0</v>
      </c>
      <c r="BD42" s="31">
        <v>11101.0</v>
      </c>
      <c r="BE42" s="31">
        <v>21628.0</v>
      </c>
      <c r="BF42" s="31">
        <v>20553.0</v>
      </c>
      <c r="BG42" s="31">
        <v>9122.0</v>
      </c>
      <c r="BH42" s="31">
        <v>9316.0</v>
      </c>
      <c r="BI42" s="31">
        <v>33725.0</v>
      </c>
      <c r="BJ42" s="31">
        <v>48023.0</v>
      </c>
      <c r="BK42" s="31">
        <v>22586.0</v>
      </c>
      <c r="BL42" s="31">
        <v>11259.0</v>
      </c>
      <c r="BM42" s="31">
        <v>14178.0</v>
      </c>
      <c r="BN42" s="31">
        <v>27211.0</v>
      </c>
      <c r="BO42" s="31">
        <v>3767.0</v>
      </c>
      <c r="BP42" s="31">
        <v>12550.0</v>
      </c>
      <c r="BQ42" s="31">
        <v>3699.0</v>
      </c>
      <c r="BR42" s="31">
        <v>6271.0</v>
      </c>
      <c r="BS42" s="31">
        <v>21670.0</v>
      </c>
      <c r="BT42" s="31">
        <v>9891.0</v>
      </c>
      <c r="BU42" s="31">
        <v>33280.0</v>
      </c>
      <c r="BV42" s="31">
        <v>20637.0</v>
      </c>
      <c r="BW42" s="31">
        <v>21107.0</v>
      </c>
      <c r="BX42" s="31">
        <v>20970.0</v>
      </c>
      <c r="BY42" s="31">
        <v>18624.0</v>
      </c>
      <c r="BZ42" s="31">
        <v>9589.0</v>
      </c>
      <c r="CA42" s="31">
        <v>12562.0</v>
      </c>
      <c r="CB42" s="31">
        <v>3914.0</v>
      </c>
      <c r="CC42" s="31">
        <v>21941.0</v>
      </c>
      <c r="CD42" s="31">
        <v>15465.0</v>
      </c>
      <c r="CE42" s="31">
        <v>9212.0</v>
      </c>
      <c r="CF42" s="31">
        <v>2788.0</v>
      </c>
      <c r="CG42" s="31">
        <v>6683.0</v>
      </c>
      <c r="CH42" s="31">
        <v>1414.0</v>
      </c>
      <c r="CI42" s="31">
        <v>1417.0</v>
      </c>
      <c r="CJ42" s="31">
        <v>10099.0</v>
      </c>
      <c r="CK42" s="31">
        <v>3737.0</v>
      </c>
      <c r="CL42" s="31">
        <v>341972.0</v>
      </c>
      <c r="CM42" s="31">
        <v>3827.0</v>
      </c>
      <c r="CN42" s="31">
        <v>2882.0</v>
      </c>
      <c r="CO42" s="31">
        <v>2790.0</v>
      </c>
      <c r="CP42" s="31">
        <v>5269.0</v>
      </c>
      <c r="CQ42" s="31">
        <v>2193.0</v>
      </c>
      <c r="CR42" s="31">
        <v>3224.0</v>
      </c>
      <c r="CS42" s="31">
        <v>1754.0</v>
      </c>
      <c r="CT42" s="31">
        <v>2987.0</v>
      </c>
      <c r="CU42" s="31">
        <v>2881.0</v>
      </c>
      <c r="CV42" s="31">
        <v>21112.0</v>
      </c>
      <c r="CW42" s="31">
        <v>1398.0</v>
      </c>
      <c r="CX42" s="31">
        <v>3056.0</v>
      </c>
      <c r="CY42" s="31">
        <v>2484.0</v>
      </c>
      <c r="CZ42" s="31">
        <v>3131.0</v>
      </c>
      <c r="DA42" s="31">
        <v>3017.0</v>
      </c>
      <c r="DB42" s="31">
        <v>4322.0</v>
      </c>
      <c r="DC42" s="31">
        <v>2885.0</v>
      </c>
      <c r="DD42" s="31">
        <v>18220.0</v>
      </c>
      <c r="DE42" s="31">
        <v>1554.0</v>
      </c>
      <c r="DF42" s="31">
        <v>2886.0</v>
      </c>
      <c r="DG42" s="31">
        <v>3347.0</v>
      </c>
      <c r="DH42" s="31">
        <v>203.0</v>
      </c>
      <c r="DI42" s="31">
        <v>3144.0</v>
      </c>
      <c r="DJ42" s="31">
        <v>2429.0</v>
      </c>
      <c r="DK42" s="31">
        <v>2595.0</v>
      </c>
      <c r="DL42" s="31">
        <v>6585.0</v>
      </c>
      <c r="DM42" s="31">
        <v>3196.0</v>
      </c>
      <c r="DN42" s="31">
        <v>1773.0</v>
      </c>
      <c r="DO42" s="31">
        <v>2208.0</v>
      </c>
      <c r="DP42" s="31">
        <v>15380.0</v>
      </c>
      <c r="DQ42" s="31">
        <v>1192.0</v>
      </c>
      <c r="DR42" s="31">
        <v>1199.0</v>
      </c>
      <c r="DS42" s="31">
        <v>11462.0</v>
      </c>
      <c r="DT42" s="31">
        <v>1894.0</v>
      </c>
      <c r="DU42" s="31">
        <v>4882.0</v>
      </c>
      <c r="DV42" s="31">
        <v>7831.0</v>
      </c>
      <c r="DW42" s="31">
        <v>4608.0</v>
      </c>
      <c r="DX42" s="31">
        <v>476.0</v>
      </c>
      <c r="DY42" s="31">
        <v>1088.0</v>
      </c>
      <c r="DZ42" s="31">
        <v>973.0</v>
      </c>
      <c r="EA42" s="31">
        <v>1279.0</v>
      </c>
      <c r="EB42" s="31">
        <v>1707.0</v>
      </c>
      <c r="EC42" s="31">
        <v>5824.0</v>
      </c>
      <c r="ED42" s="31">
        <v>11017.0</v>
      </c>
      <c r="EE42" s="31">
        <v>1706.0</v>
      </c>
      <c r="EF42" s="31">
        <v>1716.0</v>
      </c>
      <c r="EG42" s="31">
        <v>6752.0</v>
      </c>
      <c r="EH42" s="31">
        <v>3239.0</v>
      </c>
      <c r="EI42" s="31">
        <v>3560.0</v>
      </c>
      <c r="EJ42" s="31">
        <v>6990.0</v>
      </c>
      <c r="EK42" s="31">
        <v>4343.0</v>
      </c>
      <c r="EL42" s="31">
        <v>6110.0</v>
      </c>
      <c r="EM42" s="31">
        <v>3953.0</v>
      </c>
      <c r="EN42" s="31">
        <v>2810.0</v>
      </c>
      <c r="EO42" s="31">
        <v>5590.0</v>
      </c>
      <c r="EP42" s="31">
        <v>5289.0</v>
      </c>
      <c r="EQ42" s="31">
        <v>2285.0</v>
      </c>
      <c r="ER42" s="31">
        <v>2534.0</v>
      </c>
      <c r="ES42" s="31">
        <v>8580.0</v>
      </c>
      <c r="ET42" s="31">
        <v>12611.0</v>
      </c>
      <c r="EU42" s="31">
        <v>5884.0</v>
      </c>
      <c r="EV42" s="31">
        <v>2969.0</v>
      </c>
      <c r="EW42" s="31">
        <v>3758.0</v>
      </c>
      <c r="EX42" s="31">
        <v>7043.0</v>
      </c>
      <c r="EY42" s="31">
        <v>889.0</v>
      </c>
      <c r="EZ42" s="31">
        <v>3475.0</v>
      </c>
      <c r="FA42" s="31">
        <v>827.0</v>
      </c>
      <c r="FB42" s="31">
        <v>1657.0</v>
      </c>
      <c r="FC42" s="31">
        <v>5772.0</v>
      </c>
      <c r="FD42" s="31">
        <v>2488.0</v>
      </c>
      <c r="FE42" s="31">
        <v>8894.0</v>
      </c>
      <c r="FF42" s="31">
        <v>5568.0</v>
      </c>
      <c r="FG42" s="31">
        <v>5828.0</v>
      </c>
      <c r="FH42" s="31">
        <v>5809.0</v>
      </c>
      <c r="FI42" s="31">
        <v>4719.0</v>
      </c>
      <c r="FJ42" s="31">
        <v>2538.0</v>
      </c>
      <c r="FK42" s="31">
        <v>3016.0</v>
      </c>
      <c r="FL42" s="31">
        <v>991.0</v>
      </c>
      <c r="FM42" s="31">
        <v>6253.0</v>
      </c>
      <c r="FN42" s="31">
        <v>4625.0</v>
      </c>
      <c r="FO42" s="31">
        <v>2492.0</v>
      </c>
      <c r="FP42" s="31">
        <v>699.0</v>
      </c>
      <c r="FQ42" s="31">
        <v>1757.0</v>
      </c>
      <c r="FR42" s="31">
        <v>333.0</v>
      </c>
      <c r="FS42" s="31">
        <v>336.0</v>
      </c>
      <c r="FT42" s="31">
        <v>2135.0</v>
      </c>
      <c r="FU42" s="31">
        <v>943.0</v>
      </c>
    </row>
    <row r="43">
      <c r="A43" s="30">
        <v>43221.0</v>
      </c>
      <c r="B43" s="31">
        <v>1643706.0</v>
      </c>
      <c r="C43" s="31">
        <v>19381.0</v>
      </c>
      <c r="D43" s="31">
        <v>14362.0</v>
      </c>
      <c r="E43" s="31">
        <v>13458.0</v>
      </c>
      <c r="F43" s="31">
        <v>25662.0</v>
      </c>
      <c r="G43" s="31">
        <v>10986.0</v>
      </c>
      <c r="H43" s="31">
        <v>15492.0</v>
      </c>
      <c r="I43" s="31">
        <v>8671.0</v>
      </c>
      <c r="J43" s="31">
        <v>14940.0</v>
      </c>
      <c r="K43" s="31">
        <v>14689.0</v>
      </c>
      <c r="L43" s="31">
        <v>103517.0</v>
      </c>
      <c r="M43" s="31">
        <v>7441.0</v>
      </c>
      <c r="N43" s="31">
        <v>14315.0</v>
      </c>
      <c r="O43" s="31">
        <v>12363.0</v>
      </c>
      <c r="P43" s="31">
        <v>15113.0</v>
      </c>
      <c r="Q43" s="31">
        <v>15034.0</v>
      </c>
      <c r="R43" s="31">
        <v>19354.0</v>
      </c>
      <c r="S43" s="31">
        <v>13257.0</v>
      </c>
      <c r="T43" s="31">
        <v>84541.0</v>
      </c>
      <c r="U43" s="31">
        <v>7928.0</v>
      </c>
      <c r="V43" s="31">
        <v>13935.0</v>
      </c>
      <c r="W43" s="31">
        <v>17339.0</v>
      </c>
      <c r="X43" s="31">
        <v>1109.0</v>
      </c>
      <c r="Y43" s="31">
        <v>16230.0</v>
      </c>
      <c r="Z43" s="31">
        <v>12332.0</v>
      </c>
      <c r="AA43" s="31">
        <v>12710.0</v>
      </c>
      <c r="AB43" s="31">
        <v>30804.0</v>
      </c>
      <c r="AC43" s="31">
        <v>15583.0</v>
      </c>
      <c r="AD43" s="31">
        <v>8810.0</v>
      </c>
      <c r="AE43" s="31">
        <v>10805.0</v>
      </c>
      <c r="AF43" s="31">
        <v>73882.0</v>
      </c>
      <c r="AG43" s="31">
        <v>5872.0</v>
      </c>
      <c r="AH43" s="31">
        <v>5553.0</v>
      </c>
      <c r="AI43" s="31">
        <v>56117.0</v>
      </c>
      <c r="AJ43" s="31">
        <v>9533.0</v>
      </c>
      <c r="AK43" s="31">
        <v>24144.0</v>
      </c>
      <c r="AL43" s="31">
        <v>38720.0</v>
      </c>
      <c r="AM43" s="31">
        <v>21318.0</v>
      </c>
      <c r="AN43" s="31">
        <v>2483.0</v>
      </c>
      <c r="AO43" s="31">
        <v>5529.0</v>
      </c>
      <c r="AP43" s="31">
        <v>4529.0</v>
      </c>
      <c r="AQ43" s="31">
        <v>6416.0</v>
      </c>
      <c r="AR43" s="31">
        <v>8023.0</v>
      </c>
      <c r="AS43" s="31">
        <v>29159.0</v>
      </c>
      <c r="AT43" s="31">
        <v>50567.0</v>
      </c>
      <c r="AU43" s="31">
        <v>7961.0</v>
      </c>
      <c r="AV43" s="31">
        <v>9820.0</v>
      </c>
      <c r="AW43" s="31">
        <v>32752.0</v>
      </c>
      <c r="AX43" s="31">
        <v>15582.0</v>
      </c>
      <c r="AY43" s="31">
        <v>17926.0</v>
      </c>
      <c r="AZ43" s="31">
        <v>31577.0</v>
      </c>
      <c r="BA43" s="31">
        <v>18828.0</v>
      </c>
      <c r="BB43" s="31">
        <v>28058.0</v>
      </c>
      <c r="BC43" s="31">
        <v>20231.0</v>
      </c>
      <c r="BD43" s="31">
        <v>14028.0</v>
      </c>
      <c r="BE43" s="31">
        <v>27355.0</v>
      </c>
      <c r="BF43" s="31">
        <v>25788.0</v>
      </c>
      <c r="BG43" s="31">
        <v>11445.0</v>
      </c>
      <c r="BH43" s="31">
        <v>11677.0</v>
      </c>
      <c r="BI43" s="31">
        <v>41465.0</v>
      </c>
      <c r="BJ43" s="31">
        <v>60091.0</v>
      </c>
      <c r="BK43" s="31">
        <v>28204.0</v>
      </c>
      <c r="BL43" s="31">
        <v>14023.0</v>
      </c>
      <c r="BM43" s="31">
        <v>17864.0</v>
      </c>
      <c r="BN43" s="31">
        <v>33831.0</v>
      </c>
      <c r="BO43" s="31">
        <v>4571.0</v>
      </c>
      <c r="BP43" s="31">
        <v>15571.0</v>
      </c>
      <c r="BQ43" s="31">
        <v>4433.0</v>
      </c>
      <c r="BR43" s="31">
        <v>7977.0</v>
      </c>
      <c r="BS43" s="31">
        <v>27657.0</v>
      </c>
      <c r="BT43" s="31">
        <v>12441.0</v>
      </c>
      <c r="BU43" s="31">
        <v>42269.0</v>
      </c>
      <c r="BV43" s="31">
        <v>25735.0</v>
      </c>
      <c r="BW43" s="31">
        <v>26872.0</v>
      </c>
      <c r="BX43" s="31">
        <v>26367.0</v>
      </c>
      <c r="BY43" s="31">
        <v>23564.0</v>
      </c>
      <c r="BZ43" s="31">
        <v>11899.0</v>
      </c>
      <c r="CA43" s="31">
        <v>14977.0</v>
      </c>
      <c r="CB43" s="31">
        <v>5068.0</v>
      </c>
      <c r="CC43" s="31">
        <v>27384.0</v>
      </c>
      <c r="CD43" s="31">
        <v>19747.0</v>
      </c>
      <c r="CE43" s="31">
        <v>11461.0</v>
      </c>
      <c r="CF43" s="31">
        <v>3595.0</v>
      </c>
      <c r="CG43" s="31">
        <v>8260.0</v>
      </c>
      <c r="CH43" s="31">
        <v>1715.0</v>
      </c>
      <c r="CI43" s="31">
        <v>1816.0</v>
      </c>
      <c r="CJ43" s="31">
        <v>12611.0</v>
      </c>
      <c r="CK43" s="31">
        <v>4634.0</v>
      </c>
      <c r="CL43" s="31">
        <v>336159.0</v>
      </c>
      <c r="CM43" s="31">
        <v>3897.0</v>
      </c>
      <c r="CN43" s="31">
        <v>2769.0</v>
      </c>
      <c r="CO43" s="31">
        <v>2691.0</v>
      </c>
      <c r="CP43" s="31">
        <v>5231.0</v>
      </c>
      <c r="CQ43" s="31">
        <v>2175.0</v>
      </c>
      <c r="CR43" s="31">
        <v>3287.0</v>
      </c>
      <c r="CS43" s="31">
        <v>1582.0</v>
      </c>
      <c r="CT43" s="31">
        <v>3098.0</v>
      </c>
      <c r="CU43" s="31">
        <v>2939.0</v>
      </c>
      <c r="CV43" s="31">
        <v>21974.0</v>
      </c>
      <c r="CW43" s="31">
        <v>1545.0</v>
      </c>
      <c r="CX43" s="31">
        <v>2854.0</v>
      </c>
      <c r="CY43" s="31">
        <v>2710.0</v>
      </c>
      <c r="CZ43" s="31">
        <v>2954.0</v>
      </c>
      <c r="DA43" s="31">
        <v>2992.0</v>
      </c>
      <c r="DB43" s="31">
        <v>4143.0</v>
      </c>
      <c r="DC43" s="31">
        <v>2742.0</v>
      </c>
      <c r="DD43" s="31">
        <v>19351.0</v>
      </c>
      <c r="DE43" s="31">
        <v>1537.0</v>
      </c>
      <c r="DF43" s="31">
        <v>2761.0</v>
      </c>
      <c r="DG43" s="31">
        <v>3364.0</v>
      </c>
      <c r="DH43" s="31">
        <v>252.0</v>
      </c>
      <c r="DI43" s="31">
        <v>3112.0</v>
      </c>
      <c r="DJ43" s="31">
        <v>2226.0</v>
      </c>
      <c r="DK43" s="31">
        <v>2480.0</v>
      </c>
      <c r="DL43" s="31">
        <v>6426.0</v>
      </c>
      <c r="DM43" s="31">
        <v>3259.0</v>
      </c>
      <c r="DN43" s="31">
        <v>1826.0</v>
      </c>
      <c r="DO43" s="31">
        <v>2165.0</v>
      </c>
      <c r="DP43" s="31">
        <v>15625.0</v>
      </c>
      <c r="DQ43" s="31">
        <v>1236.0</v>
      </c>
      <c r="DR43" s="31">
        <v>1105.0</v>
      </c>
      <c r="DS43" s="31">
        <v>11842.0</v>
      </c>
      <c r="DT43" s="31">
        <v>1956.0</v>
      </c>
      <c r="DU43" s="31">
        <v>5146.0</v>
      </c>
      <c r="DV43" s="31">
        <v>8173.0</v>
      </c>
      <c r="DW43" s="31">
        <v>3939.0</v>
      </c>
      <c r="DX43" s="31">
        <v>515.0</v>
      </c>
      <c r="DY43" s="31">
        <v>1181.0</v>
      </c>
      <c r="DZ43" s="31">
        <v>844.0</v>
      </c>
      <c r="EA43" s="31">
        <v>1338.0</v>
      </c>
      <c r="EB43" s="31">
        <v>1610.0</v>
      </c>
      <c r="EC43" s="31">
        <v>6209.0</v>
      </c>
      <c r="ED43" s="31">
        <v>9440.0</v>
      </c>
      <c r="EE43" s="31">
        <v>1427.0</v>
      </c>
      <c r="EF43" s="31">
        <v>2306.0</v>
      </c>
      <c r="EG43" s="31">
        <v>6366.0</v>
      </c>
      <c r="EH43" s="31">
        <v>2811.0</v>
      </c>
      <c r="EI43" s="31">
        <v>3465.0</v>
      </c>
      <c r="EJ43" s="31">
        <v>6373.0</v>
      </c>
      <c r="EK43" s="31">
        <v>4315.0</v>
      </c>
      <c r="EL43" s="31">
        <v>5781.0</v>
      </c>
      <c r="EM43" s="31">
        <v>3840.0</v>
      </c>
      <c r="EN43" s="31">
        <v>2927.0</v>
      </c>
      <c r="EO43" s="31">
        <v>5727.0</v>
      </c>
      <c r="EP43" s="31">
        <v>5235.0</v>
      </c>
      <c r="EQ43" s="31">
        <v>2323.0</v>
      </c>
      <c r="ER43" s="31">
        <v>2361.0</v>
      </c>
      <c r="ES43" s="31">
        <v>7740.0</v>
      </c>
      <c r="ET43" s="31">
        <v>12068.0</v>
      </c>
      <c r="EU43" s="31">
        <v>5618.0</v>
      </c>
      <c r="EV43" s="31">
        <v>2764.0</v>
      </c>
      <c r="EW43" s="31">
        <v>3686.0</v>
      </c>
      <c r="EX43" s="31">
        <v>6620.0</v>
      </c>
      <c r="EY43" s="31">
        <v>804.0</v>
      </c>
      <c r="EZ43" s="31">
        <v>3021.0</v>
      </c>
      <c r="FA43" s="31">
        <v>734.0</v>
      </c>
      <c r="FB43" s="31">
        <v>1706.0</v>
      </c>
      <c r="FC43" s="31">
        <v>5987.0</v>
      </c>
      <c r="FD43" s="31">
        <v>2550.0</v>
      </c>
      <c r="FE43" s="31">
        <v>8989.0</v>
      </c>
      <c r="FF43" s="31">
        <v>5098.0</v>
      </c>
      <c r="FG43" s="31">
        <v>5765.0</v>
      </c>
      <c r="FH43" s="31">
        <v>5397.0</v>
      </c>
      <c r="FI43" s="31">
        <v>4940.0</v>
      </c>
      <c r="FJ43" s="31">
        <v>2310.0</v>
      </c>
      <c r="FK43" s="31">
        <v>2415.0</v>
      </c>
      <c r="FL43" s="31">
        <v>1154.0</v>
      </c>
      <c r="FM43" s="31">
        <v>5443.0</v>
      </c>
      <c r="FN43" s="31">
        <v>4282.0</v>
      </c>
      <c r="FO43" s="31">
        <v>2249.0</v>
      </c>
      <c r="FP43" s="31">
        <v>807.0</v>
      </c>
      <c r="FQ43" s="31">
        <v>1577.0</v>
      </c>
      <c r="FR43" s="31">
        <v>301.0</v>
      </c>
      <c r="FS43" s="31">
        <v>399.0</v>
      </c>
      <c r="FT43" s="31">
        <v>2512.0</v>
      </c>
      <c r="FU43" s="31">
        <v>897.0</v>
      </c>
    </row>
    <row r="44">
      <c r="A44" s="30">
        <v>43252.0</v>
      </c>
      <c r="B44" s="31">
        <v>2141231.0</v>
      </c>
      <c r="C44" s="31">
        <v>24780.0</v>
      </c>
      <c r="D44" s="31">
        <v>19183.0</v>
      </c>
      <c r="E44" s="31">
        <v>18169.0</v>
      </c>
      <c r="F44" s="31">
        <v>34162.0</v>
      </c>
      <c r="G44" s="31">
        <v>14193.0</v>
      </c>
      <c r="H44" s="31">
        <v>19313.0</v>
      </c>
      <c r="I44" s="31">
        <v>11366.0</v>
      </c>
      <c r="J44" s="31">
        <v>19050.0</v>
      </c>
      <c r="K44" s="31">
        <v>18023.0</v>
      </c>
      <c r="L44" s="31">
        <v>127765.0</v>
      </c>
      <c r="M44" s="31">
        <v>9988.0</v>
      </c>
      <c r="N44" s="31">
        <v>18198.0</v>
      </c>
      <c r="O44" s="31">
        <v>16394.0</v>
      </c>
      <c r="P44" s="31">
        <v>19117.0</v>
      </c>
      <c r="Q44" s="31">
        <v>18816.0</v>
      </c>
      <c r="R44" s="31">
        <v>24163.0</v>
      </c>
      <c r="S44" s="31">
        <v>17952.0</v>
      </c>
      <c r="T44" s="31">
        <v>113104.0</v>
      </c>
      <c r="U44" s="31">
        <v>11057.0</v>
      </c>
      <c r="V44" s="31">
        <v>18999.0</v>
      </c>
      <c r="W44" s="31">
        <v>22299.0</v>
      </c>
      <c r="X44" s="31">
        <v>1370.0</v>
      </c>
      <c r="Y44" s="31">
        <v>20929.0</v>
      </c>
      <c r="Z44" s="31">
        <v>15882.0</v>
      </c>
      <c r="AA44" s="31">
        <v>16568.0</v>
      </c>
      <c r="AB44" s="31">
        <v>37487.0</v>
      </c>
      <c r="AC44" s="31">
        <v>19885.0</v>
      </c>
      <c r="AD44" s="31">
        <v>11159.0</v>
      </c>
      <c r="AE44" s="31">
        <v>13864.0</v>
      </c>
      <c r="AF44" s="31">
        <v>98342.0</v>
      </c>
      <c r="AG44" s="31">
        <v>7040.0</v>
      </c>
      <c r="AH44" s="31">
        <v>6697.0</v>
      </c>
      <c r="AI44" s="31">
        <v>69434.0</v>
      </c>
      <c r="AJ44" s="31">
        <v>11998.0</v>
      </c>
      <c r="AK44" s="31">
        <v>30883.0</v>
      </c>
      <c r="AL44" s="31">
        <v>49719.0</v>
      </c>
      <c r="AM44" s="31">
        <v>25486.0</v>
      </c>
      <c r="AN44" s="31">
        <v>2986.0</v>
      </c>
      <c r="AO44" s="31">
        <v>6710.0</v>
      </c>
      <c r="AP44" s="31">
        <v>5493.0</v>
      </c>
      <c r="AQ44" s="31">
        <v>7752.0</v>
      </c>
      <c r="AR44" s="31">
        <v>9692.0</v>
      </c>
      <c r="AS44" s="31">
        <v>37857.0</v>
      </c>
      <c r="AT44" s="31">
        <v>70305.0</v>
      </c>
      <c r="AU44" s="31">
        <v>10097.0</v>
      </c>
      <c r="AV44" s="31">
        <v>13595.0</v>
      </c>
      <c r="AW44" s="31">
        <v>42482.0</v>
      </c>
      <c r="AX44" s="31">
        <v>20845.0</v>
      </c>
      <c r="AY44" s="31">
        <v>23880.0</v>
      </c>
      <c r="AZ44" s="31">
        <v>42108.0</v>
      </c>
      <c r="BA44" s="31">
        <v>25424.0</v>
      </c>
      <c r="BB44" s="31">
        <v>37468.0</v>
      </c>
      <c r="BC44" s="31">
        <v>24995.0</v>
      </c>
      <c r="BD44" s="31">
        <v>17941.0</v>
      </c>
      <c r="BE44" s="31">
        <v>35215.0</v>
      </c>
      <c r="BF44" s="31">
        <v>33153.0</v>
      </c>
      <c r="BG44" s="31">
        <v>15359.0</v>
      </c>
      <c r="BH44" s="31">
        <v>15547.0</v>
      </c>
      <c r="BI44" s="31">
        <v>55300.0</v>
      </c>
      <c r="BJ44" s="31">
        <v>75198.0</v>
      </c>
      <c r="BK44" s="31">
        <v>35252.0</v>
      </c>
      <c r="BL44" s="31">
        <v>17123.0</v>
      </c>
      <c r="BM44" s="31">
        <v>22823.0</v>
      </c>
      <c r="BN44" s="31">
        <v>43680.0</v>
      </c>
      <c r="BO44" s="31">
        <v>5457.0</v>
      </c>
      <c r="BP44" s="31">
        <v>20189.0</v>
      </c>
      <c r="BQ44" s="31">
        <v>5437.0</v>
      </c>
      <c r="BR44" s="31">
        <v>10588.0</v>
      </c>
      <c r="BS44" s="31">
        <v>36649.0</v>
      </c>
      <c r="BT44" s="31">
        <v>15697.0</v>
      </c>
      <c r="BU44" s="31">
        <v>60709.0</v>
      </c>
      <c r="BV44" s="31">
        <v>34003.0</v>
      </c>
      <c r="BW44" s="31">
        <v>37061.0</v>
      </c>
      <c r="BX44" s="31">
        <v>36115.0</v>
      </c>
      <c r="BY44" s="31">
        <v>30752.0</v>
      </c>
      <c r="BZ44" s="31">
        <v>16358.0</v>
      </c>
      <c r="CA44" s="31">
        <v>20739.0</v>
      </c>
      <c r="CB44" s="31">
        <v>6369.0</v>
      </c>
      <c r="CC44" s="31">
        <v>36378.0</v>
      </c>
      <c r="CD44" s="31">
        <v>26890.0</v>
      </c>
      <c r="CE44" s="31">
        <v>14909.0</v>
      </c>
      <c r="CF44" s="31">
        <v>4450.0</v>
      </c>
      <c r="CG44" s="31">
        <v>10936.0</v>
      </c>
      <c r="CH44" s="31">
        <v>2144.0</v>
      </c>
      <c r="CI44" s="31">
        <v>2195.0</v>
      </c>
      <c r="CJ44" s="31">
        <v>17145.0</v>
      </c>
      <c r="CK44" s="31">
        <v>6444.0</v>
      </c>
      <c r="CL44" s="31">
        <v>497525.0</v>
      </c>
      <c r="CM44" s="31">
        <v>5399.0</v>
      </c>
      <c r="CN44" s="31">
        <v>4821.0</v>
      </c>
      <c r="CO44" s="31">
        <v>4711.0</v>
      </c>
      <c r="CP44" s="31">
        <v>8500.0</v>
      </c>
      <c r="CQ44" s="31">
        <v>3207.0</v>
      </c>
      <c r="CR44" s="31">
        <v>3821.0</v>
      </c>
      <c r="CS44" s="31">
        <v>2695.0</v>
      </c>
      <c r="CT44" s="31">
        <v>4110.0</v>
      </c>
      <c r="CU44" s="31">
        <v>3334.0</v>
      </c>
      <c r="CV44" s="31">
        <v>24248.0</v>
      </c>
      <c r="CW44" s="31">
        <v>2547.0</v>
      </c>
      <c r="CX44" s="31">
        <v>3883.0</v>
      </c>
      <c r="CY44" s="31">
        <v>4031.0</v>
      </c>
      <c r="CZ44" s="31">
        <v>4004.0</v>
      </c>
      <c r="DA44" s="31">
        <v>3782.0</v>
      </c>
      <c r="DB44" s="31">
        <v>4809.0</v>
      </c>
      <c r="DC44" s="31">
        <v>4695.0</v>
      </c>
      <c r="DD44" s="31">
        <v>28563.0</v>
      </c>
      <c r="DE44" s="31">
        <v>3129.0</v>
      </c>
      <c r="DF44" s="31">
        <v>5064.0</v>
      </c>
      <c r="DG44" s="31">
        <v>4960.0</v>
      </c>
      <c r="DH44" s="31">
        <v>261.0</v>
      </c>
      <c r="DI44" s="31">
        <v>4699.0</v>
      </c>
      <c r="DJ44" s="31">
        <v>3550.0</v>
      </c>
      <c r="DK44" s="31">
        <v>3858.0</v>
      </c>
      <c r="DL44" s="31">
        <v>6683.0</v>
      </c>
      <c r="DM44" s="31">
        <v>4302.0</v>
      </c>
      <c r="DN44" s="31">
        <v>2349.0</v>
      </c>
      <c r="DO44" s="31">
        <v>3059.0</v>
      </c>
      <c r="DP44" s="31">
        <v>24460.0</v>
      </c>
      <c r="DQ44" s="31">
        <v>1168.0</v>
      </c>
      <c r="DR44" s="31">
        <v>1144.0</v>
      </c>
      <c r="DS44" s="31">
        <v>13317.0</v>
      </c>
      <c r="DT44" s="31">
        <v>2465.0</v>
      </c>
      <c r="DU44" s="31">
        <v>6739.0</v>
      </c>
      <c r="DV44" s="31">
        <v>10999.0</v>
      </c>
      <c r="DW44" s="31">
        <v>4168.0</v>
      </c>
      <c r="DX44" s="31">
        <v>503.0</v>
      </c>
      <c r="DY44" s="31">
        <v>1181.0</v>
      </c>
      <c r="DZ44" s="31">
        <v>964.0</v>
      </c>
      <c r="EA44" s="31">
        <v>1336.0</v>
      </c>
      <c r="EB44" s="31">
        <v>1669.0</v>
      </c>
      <c r="EC44" s="31">
        <v>8698.0</v>
      </c>
      <c r="ED44" s="31">
        <v>19738.0</v>
      </c>
      <c r="EE44" s="31">
        <v>2136.0</v>
      </c>
      <c r="EF44" s="31">
        <v>3775.0</v>
      </c>
      <c r="EG44" s="31">
        <v>9730.0</v>
      </c>
      <c r="EH44" s="31">
        <v>5263.0</v>
      </c>
      <c r="EI44" s="31">
        <v>5954.0</v>
      </c>
      <c r="EJ44" s="31">
        <v>10531.0</v>
      </c>
      <c r="EK44" s="31">
        <v>6596.0</v>
      </c>
      <c r="EL44" s="31">
        <v>9410.0</v>
      </c>
      <c r="EM44" s="31">
        <v>4764.0</v>
      </c>
      <c r="EN44" s="31">
        <v>3913.0</v>
      </c>
      <c r="EO44" s="31">
        <v>7860.0</v>
      </c>
      <c r="EP44" s="31">
        <v>7365.0</v>
      </c>
      <c r="EQ44" s="31">
        <v>3914.0</v>
      </c>
      <c r="ER44" s="31">
        <v>3870.0</v>
      </c>
      <c r="ES44" s="31">
        <v>13835.0</v>
      </c>
      <c r="ET44" s="31">
        <v>15107.0</v>
      </c>
      <c r="EU44" s="31">
        <v>7048.0</v>
      </c>
      <c r="EV44" s="31">
        <v>3100.0</v>
      </c>
      <c r="EW44" s="31">
        <v>4959.0</v>
      </c>
      <c r="EX44" s="31">
        <v>9849.0</v>
      </c>
      <c r="EY44" s="31">
        <v>886.0</v>
      </c>
      <c r="EZ44" s="31">
        <v>4618.0</v>
      </c>
      <c r="FA44" s="31">
        <v>1004.0</v>
      </c>
      <c r="FB44" s="31">
        <v>2611.0</v>
      </c>
      <c r="FC44" s="31">
        <v>8992.0</v>
      </c>
      <c r="FD44" s="31">
        <v>3256.0</v>
      </c>
      <c r="FE44" s="31">
        <v>18440.0</v>
      </c>
      <c r="FF44" s="31">
        <v>8268.0</v>
      </c>
      <c r="FG44" s="31">
        <v>10189.0</v>
      </c>
      <c r="FH44" s="31">
        <v>9748.0</v>
      </c>
      <c r="FI44" s="31">
        <v>7188.0</v>
      </c>
      <c r="FJ44" s="31">
        <v>4459.0</v>
      </c>
      <c r="FK44" s="31">
        <v>5762.0</v>
      </c>
      <c r="FL44" s="31">
        <v>1301.0</v>
      </c>
      <c r="FM44" s="31">
        <v>8994.0</v>
      </c>
      <c r="FN44" s="31">
        <v>7143.0</v>
      </c>
      <c r="FO44" s="31">
        <v>3448.0</v>
      </c>
      <c r="FP44" s="31">
        <v>855.0</v>
      </c>
      <c r="FQ44" s="31">
        <v>2676.0</v>
      </c>
      <c r="FR44" s="31">
        <v>429.0</v>
      </c>
      <c r="FS44" s="31">
        <v>379.0</v>
      </c>
      <c r="FT44" s="31">
        <v>4534.0</v>
      </c>
      <c r="FU44" s="31">
        <v>1810.0</v>
      </c>
    </row>
    <row r="45">
      <c r="A45" s="30">
        <v>43282.0</v>
      </c>
      <c r="B45" s="31">
        <v>2573426.0</v>
      </c>
      <c r="C45" s="31">
        <v>30045.0</v>
      </c>
      <c r="D45" s="31">
        <v>22654.0</v>
      </c>
      <c r="E45" s="31">
        <v>21413.0</v>
      </c>
      <c r="F45" s="31">
        <v>41810.0</v>
      </c>
      <c r="G45" s="31">
        <v>16737.0</v>
      </c>
      <c r="H45" s="31">
        <v>22807.0</v>
      </c>
      <c r="I45" s="31">
        <v>13677.0</v>
      </c>
      <c r="J45" s="31">
        <v>24071.0</v>
      </c>
      <c r="K45" s="31">
        <v>21873.0</v>
      </c>
      <c r="L45" s="31">
        <v>150861.0</v>
      </c>
      <c r="M45" s="31">
        <v>13375.0</v>
      </c>
      <c r="N45" s="31">
        <v>22010.0</v>
      </c>
      <c r="O45" s="31">
        <v>20297.0</v>
      </c>
      <c r="P45" s="31">
        <v>24286.0</v>
      </c>
      <c r="Q45" s="31">
        <v>23013.0</v>
      </c>
      <c r="R45" s="31">
        <v>28640.0</v>
      </c>
      <c r="S45" s="31">
        <v>20849.0</v>
      </c>
      <c r="T45" s="31">
        <v>134609.0</v>
      </c>
      <c r="U45" s="31">
        <v>13754.0</v>
      </c>
      <c r="V45" s="31">
        <v>22673.0</v>
      </c>
      <c r="W45" s="31">
        <v>27019.0</v>
      </c>
      <c r="X45" s="31">
        <v>1543.0</v>
      </c>
      <c r="Y45" s="31">
        <v>25476.0</v>
      </c>
      <c r="Z45" s="31">
        <v>18337.0</v>
      </c>
      <c r="AA45" s="31">
        <v>19702.0</v>
      </c>
      <c r="AB45" s="31">
        <v>43893.0</v>
      </c>
      <c r="AC45" s="31">
        <v>23548.0</v>
      </c>
      <c r="AD45" s="31">
        <v>13466.0</v>
      </c>
      <c r="AE45" s="31">
        <v>16625.0</v>
      </c>
      <c r="AF45" s="31">
        <v>120908.0</v>
      </c>
      <c r="AG45" s="31">
        <v>8313.0</v>
      </c>
      <c r="AH45" s="31">
        <v>8196.0</v>
      </c>
      <c r="AI45" s="31">
        <v>84660.0</v>
      </c>
      <c r="AJ45" s="31">
        <v>14596.0</v>
      </c>
      <c r="AK45" s="31">
        <v>37344.0</v>
      </c>
      <c r="AL45" s="31">
        <v>59829.0</v>
      </c>
      <c r="AM45" s="31">
        <v>29546.0</v>
      </c>
      <c r="AN45" s="31">
        <v>3452.0</v>
      </c>
      <c r="AO45" s="31">
        <v>7967.0</v>
      </c>
      <c r="AP45" s="31">
        <v>6451.0</v>
      </c>
      <c r="AQ45" s="31">
        <v>9378.0</v>
      </c>
      <c r="AR45" s="31">
        <v>11456.0</v>
      </c>
      <c r="AS45" s="31">
        <v>45015.0</v>
      </c>
      <c r="AT45" s="31">
        <v>84035.0</v>
      </c>
      <c r="AU45" s="31">
        <v>11988.0</v>
      </c>
      <c r="AV45" s="31">
        <v>16513.0</v>
      </c>
      <c r="AW45" s="31">
        <v>51390.0</v>
      </c>
      <c r="AX45" s="31">
        <v>25516.0</v>
      </c>
      <c r="AY45" s="31">
        <v>27955.0</v>
      </c>
      <c r="AZ45" s="31">
        <v>50874.0</v>
      </c>
      <c r="BA45" s="31">
        <v>29400.0</v>
      </c>
      <c r="BB45" s="31">
        <v>44716.0</v>
      </c>
      <c r="BC45" s="31">
        <v>29999.0</v>
      </c>
      <c r="BD45" s="31">
        <v>21173.0</v>
      </c>
      <c r="BE45" s="31">
        <v>41945.0</v>
      </c>
      <c r="BF45" s="31">
        <v>39921.0</v>
      </c>
      <c r="BG45" s="31">
        <v>17913.0</v>
      </c>
      <c r="BH45" s="31">
        <v>18431.0</v>
      </c>
      <c r="BI45" s="31">
        <v>68355.0</v>
      </c>
      <c r="BJ45" s="31">
        <v>89661.0</v>
      </c>
      <c r="BK45" s="31">
        <v>41780.0</v>
      </c>
      <c r="BL45" s="31">
        <v>20434.0</v>
      </c>
      <c r="BM45" s="31">
        <v>27447.0</v>
      </c>
      <c r="BN45" s="31">
        <v>53853.0</v>
      </c>
      <c r="BO45" s="31">
        <v>6763.0</v>
      </c>
      <c r="BP45" s="31">
        <v>24535.0</v>
      </c>
      <c r="BQ45" s="31">
        <v>6360.0</v>
      </c>
      <c r="BR45" s="31">
        <v>12761.0</v>
      </c>
      <c r="BS45" s="31">
        <v>44507.0</v>
      </c>
      <c r="BT45" s="31">
        <v>18731.0</v>
      </c>
      <c r="BU45" s="31">
        <v>71722.0</v>
      </c>
      <c r="BV45" s="31">
        <v>40404.0</v>
      </c>
      <c r="BW45" s="31">
        <v>44122.0</v>
      </c>
      <c r="BX45" s="31">
        <v>43996.0</v>
      </c>
      <c r="BY45" s="31">
        <v>36868.0</v>
      </c>
      <c r="BZ45" s="31">
        <v>20685.0</v>
      </c>
      <c r="CA45" s="31">
        <v>24162.0</v>
      </c>
      <c r="CB45" s="31">
        <v>7872.0</v>
      </c>
      <c r="CC45" s="31">
        <v>44920.0</v>
      </c>
      <c r="CD45" s="31">
        <v>33144.0</v>
      </c>
      <c r="CE45" s="31">
        <v>17900.0</v>
      </c>
      <c r="CF45" s="31">
        <v>5242.0</v>
      </c>
      <c r="CG45" s="31">
        <v>12828.0</v>
      </c>
      <c r="CH45" s="31">
        <v>2621.0</v>
      </c>
      <c r="CI45" s="31">
        <v>2603.0</v>
      </c>
      <c r="CJ45" s="31">
        <v>20295.0</v>
      </c>
      <c r="CK45" s="31">
        <v>7592.0</v>
      </c>
      <c r="CL45" s="31">
        <v>432195.0</v>
      </c>
      <c r="CM45" s="31">
        <v>5265.0</v>
      </c>
      <c r="CN45" s="31">
        <v>3471.0</v>
      </c>
      <c r="CO45" s="31">
        <v>3244.0</v>
      </c>
      <c r="CP45" s="31">
        <v>7648.0</v>
      </c>
      <c r="CQ45" s="31">
        <v>2544.0</v>
      </c>
      <c r="CR45" s="31">
        <v>3494.0</v>
      </c>
      <c r="CS45" s="31">
        <v>2311.0</v>
      </c>
      <c r="CT45" s="31">
        <v>5021.0</v>
      </c>
      <c r="CU45" s="31">
        <v>3850.0</v>
      </c>
      <c r="CV45" s="31">
        <v>23096.0</v>
      </c>
      <c r="CW45" s="31">
        <v>3387.0</v>
      </c>
      <c r="CX45" s="31">
        <v>3812.0</v>
      </c>
      <c r="CY45" s="31">
        <v>3903.0</v>
      </c>
      <c r="CZ45" s="31">
        <v>5169.0</v>
      </c>
      <c r="DA45" s="31">
        <v>4197.0</v>
      </c>
      <c r="DB45" s="31">
        <v>4477.0</v>
      </c>
      <c r="DC45" s="31">
        <v>2897.0</v>
      </c>
      <c r="DD45" s="31">
        <v>21505.0</v>
      </c>
      <c r="DE45" s="31">
        <v>2697.0</v>
      </c>
      <c r="DF45" s="31">
        <v>3674.0</v>
      </c>
      <c r="DG45" s="31">
        <v>4720.0</v>
      </c>
      <c r="DH45" s="31">
        <v>173.0</v>
      </c>
      <c r="DI45" s="31">
        <v>4547.0</v>
      </c>
      <c r="DJ45" s="31">
        <v>2455.0</v>
      </c>
      <c r="DK45" s="31">
        <v>3134.0</v>
      </c>
      <c r="DL45" s="31">
        <v>6406.0</v>
      </c>
      <c r="DM45" s="31">
        <v>3663.0</v>
      </c>
      <c r="DN45" s="31">
        <v>2307.0</v>
      </c>
      <c r="DO45" s="31">
        <v>2761.0</v>
      </c>
      <c r="DP45" s="31">
        <v>22566.0</v>
      </c>
      <c r="DQ45" s="31">
        <v>1273.0</v>
      </c>
      <c r="DR45" s="31">
        <v>1499.0</v>
      </c>
      <c r="DS45" s="31">
        <v>15226.0</v>
      </c>
      <c r="DT45" s="31">
        <v>2598.0</v>
      </c>
      <c r="DU45" s="31">
        <v>6461.0</v>
      </c>
      <c r="DV45" s="31">
        <v>10110.0</v>
      </c>
      <c r="DW45" s="31">
        <v>4060.0</v>
      </c>
      <c r="DX45" s="31">
        <v>466.0</v>
      </c>
      <c r="DY45" s="31">
        <v>1257.0</v>
      </c>
      <c r="DZ45" s="31">
        <v>958.0</v>
      </c>
      <c r="EA45" s="31">
        <v>1626.0</v>
      </c>
      <c r="EB45" s="31">
        <v>1764.0</v>
      </c>
      <c r="EC45" s="31">
        <v>7158.0</v>
      </c>
      <c r="ED45" s="31">
        <v>13730.0</v>
      </c>
      <c r="EE45" s="31">
        <v>1891.0</v>
      </c>
      <c r="EF45" s="31">
        <v>2918.0</v>
      </c>
      <c r="EG45" s="31">
        <v>8908.0</v>
      </c>
      <c r="EH45" s="31">
        <v>4671.0</v>
      </c>
      <c r="EI45" s="31">
        <v>4075.0</v>
      </c>
      <c r="EJ45" s="31">
        <v>8766.0</v>
      </c>
      <c r="EK45" s="31">
        <v>3976.0</v>
      </c>
      <c r="EL45" s="31">
        <v>7248.0</v>
      </c>
      <c r="EM45" s="31">
        <v>5004.0</v>
      </c>
      <c r="EN45" s="31">
        <v>3232.0</v>
      </c>
      <c r="EO45" s="31">
        <v>6730.0</v>
      </c>
      <c r="EP45" s="31">
        <v>6768.0</v>
      </c>
      <c r="EQ45" s="31">
        <v>2554.0</v>
      </c>
      <c r="ER45" s="31">
        <v>2884.0</v>
      </c>
      <c r="ES45" s="31">
        <v>13055.0</v>
      </c>
      <c r="ET45" s="31">
        <v>14463.0</v>
      </c>
      <c r="EU45" s="31">
        <v>6528.0</v>
      </c>
      <c r="EV45" s="31">
        <v>3311.0</v>
      </c>
      <c r="EW45" s="31">
        <v>4624.0</v>
      </c>
      <c r="EX45" s="31">
        <v>10173.0</v>
      </c>
      <c r="EY45" s="31">
        <v>1306.0</v>
      </c>
      <c r="EZ45" s="31">
        <v>4346.0</v>
      </c>
      <c r="FA45" s="31">
        <v>923.0</v>
      </c>
      <c r="FB45" s="31">
        <v>2173.0</v>
      </c>
      <c r="FC45" s="31">
        <v>7858.0</v>
      </c>
      <c r="FD45" s="31">
        <v>3034.0</v>
      </c>
      <c r="FE45" s="31">
        <v>11013.0</v>
      </c>
      <c r="FF45" s="31">
        <v>6401.0</v>
      </c>
      <c r="FG45" s="31">
        <v>7061.0</v>
      </c>
      <c r="FH45" s="31">
        <v>7881.0</v>
      </c>
      <c r="FI45" s="31">
        <v>6116.0</v>
      </c>
      <c r="FJ45" s="31">
        <v>4327.0</v>
      </c>
      <c r="FK45" s="31">
        <v>3423.0</v>
      </c>
      <c r="FL45" s="31">
        <v>1503.0</v>
      </c>
      <c r="FM45" s="31">
        <v>8542.0</v>
      </c>
      <c r="FN45" s="31">
        <v>6254.0</v>
      </c>
      <c r="FO45" s="31">
        <v>2991.0</v>
      </c>
      <c r="FP45" s="31">
        <v>792.0</v>
      </c>
      <c r="FQ45" s="31">
        <v>1892.0</v>
      </c>
      <c r="FR45" s="31">
        <v>477.0</v>
      </c>
      <c r="FS45" s="31">
        <v>408.0</v>
      </c>
      <c r="FT45" s="31">
        <v>3150.0</v>
      </c>
      <c r="FU45" s="31">
        <v>1148.0</v>
      </c>
    </row>
    <row r="46">
      <c r="A46" s="30">
        <v>43313.0</v>
      </c>
      <c r="B46" s="31">
        <v>3029342.0</v>
      </c>
      <c r="C46" s="31">
        <v>35244.0</v>
      </c>
      <c r="D46" s="31">
        <v>26121.0</v>
      </c>
      <c r="E46" s="31">
        <v>24803.0</v>
      </c>
      <c r="F46" s="31">
        <v>51305.0</v>
      </c>
      <c r="G46" s="31">
        <v>19641.0</v>
      </c>
      <c r="H46" s="31">
        <v>26725.0</v>
      </c>
      <c r="I46" s="31">
        <v>16374.0</v>
      </c>
      <c r="J46" s="31">
        <v>27715.0</v>
      </c>
      <c r="K46" s="31">
        <v>25568.0</v>
      </c>
      <c r="L46" s="31">
        <v>177504.0</v>
      </c>
      <c r="M46" s="31">
        <v>15220.0</v>
      </c>
      <c r="N46" s="31">
        <v>25985.0</v>
      </c>
      <c r="O46" s="31">
        <v>23973.0</v>
      </c>
      <c r="P46" s="31">
        <v>27911.0</v>
      </c>
      <c r="Q46" s="31">
        <v>27093.0</v>
      </c>
      <c r="R46" s="31">
        <v>33479.0</v>
      </c>
      <c r="S46" s="31">
        <v>25230.0</v>
      </c>
      <c r="T46" s="31">
        <v>159991.0</v>
      </c>
      <c r="U46" s="31">
        <v>15805.0</v>
      </c>
      <c r="V46" s="31">
        <v>26269.0</v>
      </c>
      <c r="W46" s="31">
        <v>30992.0</v>
      </c>
      <c r="X46" s="31">
        <v>1725.0</v>
      </c>
      <c r="Y46" s="31">
        <v>29267.0</v>
      </c>
      <c r="Z46" s="31">
        <v>21410.0</v>
      </c>
      <c r="AA46" s="31">
        <v>23387.0</v>
      </c>
      <c r="AB46" s="31">
        <v>50906.0</v>
      </c>
      <c r="AC46" s="31">
        <v>27290.0</v>
      </c>
      <c r="AD46" s="31">
        <v>15570.0</v>
      </c>
      <c r="AE46" s="31">
        <v>19446.0</v>
      </c>
      <c r="AF46" s="31">
        <v>146695.0</v>
      </c>
      <c r="AG46" s="31">
        <v>9754.0</v>
      </c>
      <c r="AH46" s="31">
        <v>9672.0</v>
      </c>
      <c r="AI46" s="31">
        <v>97228.0</v>
      </c>
      <c r="AJ46" s="31">
        <v>18996.0</v>
      </c>
      <c r="AK46" s="31">
        <v>44629.0</v>
      </c>
      <c r="AL46" s="31">
        <v>72614.0</v>
      </c>
      <c r="AM46" s="31">
        <v>34140.0</v>
      </c>
      <c r="AN46" s="31">
        <v>4257.0</v>
      </c>
      <c r="AO46" s="31">
        <v>9533.0</v>
      </c>
      <c r="AP46" s="31">
        <v>7481.0</v>
      </c>
      <c r="AQ46" s="31">
        <v>10915.0</v>
      </c>
      <c r="AR46" s="31">
        <v>13194.0</v>
      </c>
      <c r="AS46" s="31">
        <v>53228.0</v>
      </c>
      <c r="AT46" s="31">
        <v>96892.0</v>
      </c>
      <c r="AU46" s="31">
        <v>13988.0</v>
      </c>
      <c r="AV46" s="31">
        <v>20068.0</v>
      </c>
      <c r="AW46" s="31">
        <v>59767.0</v>
      </c>
      <c r="AX46" s="31">
        <v>29648.0</v>
      </c>
      <c r="AY46" s="31">
        <v>32450.0</v>
      </c>
      <c r="AZ46" s="31">
        <v>58599.0</v>
      </c>
      <c r="BA46" s="31">
        <v>34393.0</v>
      </c>
      <c r="BB46" s="31">
        <v>51255.0</v>
      </c>
      <c r="BC46" s="31">
        <v>35252.0</v>
      </c>
      <c r="BD46" s="31">
        <v>25297.0</v>
      </c>
      <c r="BE46" s="31">
        <v>49001.0</v>
      </c>
      <c r="BF46" s="31">
        <v>46708.0</v>
      </c>
      <c r="BG46" s="31">
        <v>21177.0</v>
      </c>
      <c r="BH46" s="31">
        <v>21815.0</v>
      </c>
      <c r="BI46" s="31">
        <v>78492.0</v>
      </c>
      <c r="BJ46" s="31">
        <v>105877.0</v>
      </c>
      <c r="BK46" s="31">
        <v>49047.0</v>
      </c>
      <c r="BL46" s="31">
        <v>24096.0</v>
      </c>
      <c r="BM46" s="31">
        <v>32734.0</v>
      </c>
      <c r="BN46" s="31">
        <v>64216.0</v>
      </c>
      <c r="BO46" s="31">
        <v>7978.0</v>
      </c>
      <c r="BP46" s="31">
        <v>28677.0</v>
      </c>
      <c r="BQ46" s="31">
        <v>7525.0</v>
      </c>
      <c r="BR46" s="31">
        <v>14846.0</v>
      </c>
      <c r="BS46" s="31">
        <v>54007.0</v>
      </c>
      <c r="BT46" s="31">
        <v>21996.0</v>
      </c>
      <c r="BU46" s="31">
        <v>84070.0</v>
      </c>
      <c r="BV46" s="31">
        <v>47343.0</v>
      </c>
      <c r="BW46" s="31">
        <v>52290.0</v>
      </c>
      <c r="BX46" s="31">
        <v>54537.0</v>
      </c>
      <c r="BY46" s="31">
        <v>43225.0</v>
      </c>
      <c r="BZ46" s="31">
        <v>26483.0</v>
      </c>
      <c r="CA46" s="31">
        <v>28221.0</v>
      </c>
      <c r="CB46" s="31">
        <v>9352.0</v>
      </c>
      <c r="CC46" s="31">
        <v>52196.0</v>
      </c>
      <c r="CD46" s="31">
        <v>38193.0</v>
      </c>
      <c r="CE46" s="31">
        <v>20957.0</v>
      </c>
      <c r="CF46" s="31">
        <v>6193.0</v>
      </c>
      <c r="CG46" s="31">
        <v>14835.0</v>
      </c>
      <c r="CH46" s="31">
        <v>3122.0</v>
      </c>
      <c r="CI46" s="31">
        <v>3022.0</v>
      </c>
      <c r="CJ46" s="31">
        <v>23365.0</v>
      </c>
      <c r="CK46" s="31">
        <v>8721.0</v>
      </c>
      <c r="CL46" s="31">
        <v>455916.0</v>
      </c>
      <c r="CM46" s="31">
        <v>5199.0</v>
      </c>
      <c r="CN46" s="31">
        <v>3467.0</v>
      </c>
      <c r="CO46" s="31">
        <v>3390.0</v>
      </c>
      <c r="CP46" s="31">
        <v>9495.0</v>
      </c>
      <c r="CQ46" s="31">
        <v>2904.0</v>
      </c>
      <c r="CR46" s="31">
        <v>3918.0</v>
      </c>
      <c r="CS46" s="31">
        <v>2697.0</v>
      </c>
      <c r="CT46" s="31">
        <v>3644.0</v>
      </c>
      <c r="CU46" s="31">
        <v>3695.0</v>
      </c>
      <c r="CV46" s="31">
        <v>26643.0</v>
      </c>
      <c r="CW46" s="31">
        <v>1845.0</v>
      </c>
      <c r="CX46" s="31">
        <v>3975.0</v>
      </c>
      <c r="CY46" s="31">
        <v>3676.0</v>
      </c>
      <c r="CZ46" s="31">
        <v>3625.0</v>
      </c>
      <c r="DA46" s="31">
        <v>4080.0</v>
      </c>
      <c r="DB46" s="31">
        <v>4839.0</v>
      </c>
      <c r="DC46" s="31">
        <v>4381.0</v>
      </c>
      <c r="DD46" s="31">
        <v>25382.0</v>
      </c>
      <c r="DE46" s="31">
        <v>2051.0</v>
      </c>
      <c r="DF46" s="31">
        <v>3596.0</v>
      </c>
      <c r="DG46" s="31">
        <v>3973.0</v>
      </c>
      <c r="DH46" s="31">
        <v>182.0</v>
      </c>
      <c r="DI46" s="31">
        <v>3791.0</v>
      </c>
      <c r="DJ46" s="31">
        <v>3073.0</v>
      </c>
      <c r="DK46" s="31">
        <v>3685.0</v>
      </c>
      <c r="DL46" s="31">
        <v>7013.0</v>
      </c>
      <c r="DM46" s="31">
        <v>3742.0</v>
      </c>
      <c r="DN46" s="31">
        <v>2104.0</v>
      </c>
      <c r="DO46" s="31">
        <v>2821.0</v>
      </c>
      <c r="DP46" s="31">
        <v>25787.0</v>
      </c>
      <c r="DQ46" s="31">
        <v>1441.0</v>
      </c>
      <c r="DR46" s="31">
        <v>1476.0</v>
      </c>
      <c r="DS46" s="31">
        <v>12568.0</v>
      </c>
      <c r="DT46" s="31">
        <v>4400.0</v>
      </c>
      <c r="DU46" s="31">
        <v>7285.0</v>
      </c>
      <c r="DV46" s="31">
        <v>12785.0</v>
      </c>
      <c r="DW46" s="31">
        <v>4594.0</v>
      </c>
      <c r="DX46" s="31">
        <v>805.0</v>
      </c>
      <c r="DY46" s="31">
        <v>1566.0</v>
      </c>
      <c r="DZ46" s="31">
        <v>1030.0</v>
      </c>
      <c r="EA46" s="31">
        <v>1537.0</v>
      </c>
      <c r="EB46" s="31">
        <v>1738.0</v>
      </c>
      <c r="EC46" s="31">
        <v>8213.0</v>
      </c>
      <c r="ED46" s="31">
        <v>12857.0</v>
      </c>
      <c r="EE46" s="31">
        <v>2000.0</v>
      </c>
      <c r="EF46" s="31">
        <v>3555.0</v>
      </c>
      <c r="EG46" s="31">
        <v>8377.0</v>
      </c>
      <c r="EH46" s="31">
        <v>4132.0</v>
      </c>
      <c r="EI46" s="31">
        <v>4495.0</v>
      </c>
      <c r="EJ46" s="31">
        <v>7725.0</v>
      </c>
      <c r="EK46" s="31">
        <v>4993.0</v>
      </c>
      <c r="EL46" s="31">
        <v>6539.0</v>
      </c>
      <c r="EM46" s="31">
        <v>5253.0</v>
      </c>
      <c r="EN46" s="31">
        <v>4124.0</v>
      </c>
      <c r="EO46" s="31">
        <v>7056.0</v>
      </c>
      <c r="EP46" s="31">
        <v>6787.0</v>
      </c>
      <c r="EQ46" s="31">
        <v>3264.0</v>
      </c>
      <c r="ER46" s="31">
        <v>3384.0</v>
      </c>
      <c r="ES46" s="31">
        <v>10137.0</v>
      </c>
      <c r="ET46" s="31">
        <v>16216.0</v>
      </c>
      <c r="EU46" s="31">
        <v>7267.0</v>
      </c>
      <c r="EV46" s="31">
        <v>3662.0</v>
      </c>
      <c r="EW46" s="31">
        <v>5287.0</v>
      </c>
      <c r="EX46" s="31">
        <v>10363.0</v>
      </c>
      <c r="EY46" s="31">
        <v>1215.0</v>
      </c>
      <c r="EZ46" s="31">
        <v>4142.0</v>
      </c>
      <c r="FA46" s="31">
        <v>1165.0</v>
      </c>
      <c r="FB46" s="31">
        <v>2085.0</v>
      </c>
      <c r="FC46" s="31">
        <v>9500.0</v>
      </c>
      <c r="FD46" s="31">
        <v>3265.0</v>
      </c>
      <c r="FE46" s="31">
        <v>12348.0</v>
      </c>
      <c r="FF46" s="31">
        <v>6939.0</v>
      </c>
      <c r="FG46" s="31">
        <v>8168.0</v>
      </c>
      <c r="FH46" s="31">
        <v>10541.0</v>
      </c>
      <c r="FI46" s="31">
        <v>6357.0</v>
      </c>
      <c r="FJ46" s="31">
        <v>5798.0</v>
      </c>
      <c r="FK46" s="31">
        <v>4059.0</v>
      </c>
      <c r="FL46" s="31">
        <v>1480.0</v>
      </c>
      <c r="FM46" s="31">
        <v>7276.0</v>
      </c>
      <c r="FN46" s="31">
        <v>5049.0</v>
      </c>
      <c r="FO46" s="31">
        <v>3057.0</v>
      </c>
      <c r="FP46" s="31">
        <v>951.0</v>
      </c>
      <c r="FQ46" s="31">
        <v>2007.0</v>
      </c>
      <c r="FR46" s="31">
        <v>501.0</v>
      </c>
      <c r="FS46" s="31">
        <v>419.0</v>
      </c>
      <c r="FT46" s="31">
        <v>3070.0</v>
      </c>
      <c r="FU46" s="31">
        <v>1129.0</v>
      </c>
    </row>
    <row r="47">
      <c r="A47" s="30">
        <v>43344.0</v>
      </c>
      <c r="B47" s="31">
        <v>3493194.0</v>
      </c>
      <c r="C47" s="31">
        <v>40552.0</v>
      </c>
      <c r="D47" s="31">
        <v>30332.0</v>
      </c>
      <c r="E47" s="31">
        <v>28504.0</v>
      </c>
      <c r="F47" s="31">
        <v>58886.0</v>
      </c>
      <c r="G47" s="31">
        <v>22724.0</v>
      </c>
      <c r="H47" s="31">
        <v>30730.0</v>
      </c>
      <c r="I47" s="31">
        <v>19191.0</v>
      </c>
      <c r="J47" s="31">
        <v>32100.0</v>
      </c>
      <c r="K47" s="31">
        <v>29771.0</v>
      </c>
      <c r="L47" s="31">
        <v>201118.0</v>
      </c>
      <c r="M47" s="31">
        <v>17250.0</v>
      </c>
      <c r="N47" s="31">
        <v>29500.0</v>
      </c>
      <c r="O47" s="31">
        <v>27822.0</v>
      </c>
      <c r="P47" s="31">
        <v>34940.0</v>
      </c>
      <c r="Q47" s="31">
        <v>31648.0</v>
      </c>
      <c r="R47" s="31">
        <v>38220.0</v>
      </c>
      <c r="S47" s="31">
        <v>29035.0</v>
      </c>
      <c r="T47" s="31">
        <v>185372.0</v>
      </c>
      <c r="U47" s="31">
        <v>18079.0</v>
      </c>
      <c r="V47" s="31">
        <v>31008.0</v>
      </c>
      <c r="W47" s="31">
        <v>36322.0</v>
      </c>
      <c r="X47" s="31">
        <v>1969.0</v>
      </c>
      <c r="Y47" s="31">
        <v>34353.0</v>
      </c>
      <c r="Z47" s="31">
        <v>24921.0</v>
      </c>
      <c r="AA47" s="31">
        <v>26905.0</v>
      </c>
      <c r="AB47" s="31">
        <v>57202.0</v>
      </c>
      <c r="AC47" s="31">
        <v>31513.0</v>
      </c>
      <c r="AD47" s="31">
        <v>18020.0</v>
      </c>
      <c r="AE47" s="31">
        <v>22398.0</v>
      </c>
      <c r="AF47" s="31">
        <v>165408.0</v>
      </c>
      <c r="AG47" s="31">
        <v>11153.0</v>
      </c>
      <c r="AH47" s="31">
        <v>11189.0</v>
      </c>
      <c r="AI47" s="31">
        <v>112450.0</v>
      </c>
      <c r="AJ47" s="31">
        <v>21727.0</v>
      </c>
      <c r="AK47" s="31">
        <v>52121.0</v>
      </c>
      <c r="AL47" s="31">
        <v>83600.0</v>
      </c>
      <c r="AM47" s="31">
        <v>39598.0</v>
      </c>
      <c r="AN47" s="31">
        <v>5124.0</v>
      </c>
      <c r="AO47" s="31">
        <v>10906.0</v>
      </c>
      <c r="AP47" s="31">
        <v>8636.0</v>
      </c>
      <c r="AQ47" s="31">
        <v>12487.0</v>
      </c>
      <c r="AR47" s="31">
        <v>15035.0</v>
      </c>
      <c r="AS47" s="31">
        <v>60280.0</v>
      </c>
      <c r="AT47" s="31">
        <v>111607.0</v>
      </c>
      <c r="AU47" s="31">
        <v>16001.0</v>
      </c>
      <c r="AV47" s="31">
        <v>23169.0</v>
      </c>
      <c r="AW47" s="31">
        <v>68746.0</v>
      </c>
      <c r="AX47" s="31">
        <v>35282.0</v>
      </c>
      <c r="AY47" s="31">
        <v>36906.0</v>
      </c>
      <c r="AZ47" s="31">
        <v>67687.0</v>
      </c>
      <c r="BA47" s="31">
        <v>40342.0</v>
      </c>
      <c r="BB47" s="31">
        <v>58023.0</v>
      </c>
      <c r="BC47" s="31">
        <v>41038.0</v>
      </c>
      <c r="BD47" s="31">
        <v>28725.0</v>
      </c>
      <c r="BE47" s="31">
        <v>55921.0</v>
      </c>
      <c r="BF47" s="31">
        <v>54493.0</v>
      </c>
      <c r="BG47" s="31">
        <v>24218.0</v>
      </c>
      <c r="BH47" s="31">
        <v>26619.0</v>
      </c>
      <c r="BI47" s="31">
        <v>90576.0</v>
      </c>
      <c r="BJ47" s="31">
        <v>122780.0</v>
      </c>
      <c r="BK47" s="31">
        <v>57463.0</v>
      </c>
      <c r="BL47" s="31">
        <v>27756.0</v>
      </c>
      <c r="BM47" s="31">
        <v>37561.0</v>
      </c>
      <c r="BN47" s="31">
        <v>73685.0</v>
      </c>
      <c r="BO47" s="31">
        <v>9529.0</v>
      </c>
      <c r="BP47" s="31">
        <v>33119.0</v>
      </c>
      <c r="BQ47" s="31">
        <v>9178.0</v>
      </c>
      <c r="BR47" s="31">
        <v>17510.0</v>
      </c>
      <c r="BS47" s="31">
        <v>62732.0</v>
      </c>
      <c r="BT47" s="31">
        <v>26182.0</v>
      </c>
      <c r="BU47" s="31">
        <v>97164.0</v>
      </c>
      <c r="BV47" s="31">
        <v>54290.0</v>
      </c>
      <c r="BW47" s="31">
        <v>61352.0</v>
      </c>
      <c r="BX47" s="31">
        <v>62156.0</v>
      </c>
      <c r="BY47" s="31">
        <v>49259.0</v>
      </c>
      <c r="BZ47" s="31">
        <v>30961.0</v>
      </c>
      <c r="CA47" s="31">
        <v>33619.0</v>
      </c>
      <c r="CB47" s="31">
        <v>10851.0</v>
      </c>
      <c r="CC47" s="31">
        <v>59605.0</v>
      </c>
      <c r="CD47" s="31">
        <v>43406.0</v>
      </c>
      <c r="CE47" s="31">
        <v>24079.0</v>
      </c>
      <c r="CF47" s="31">
        <v>6993.0</v>
      </c>
      <c r="CG47" s="31">
        <v>17421.0</v>
      </c>
      <c r="CH47" s="31">
        <v>3709.0</v>
      </c>
      <c r="CI47" s="31">
        <v>3543.0</v>
      </c>
      <c r="CJ47" s="31">
        <v>27161.0</v>
      </c>
      <c r="CK47" s="31">
        <v>9780.0</v>
      </c>
      <c r="CL47" s="31">
        <v>463852.0</v>
      </c>
      <c r="CM47" s="31">
        <v>5308.0</v>
      </c>
      <c r="CN47" s="31">
        <v>4211.0</v>
      </c>
      <c r="CO47" s="31">
        <v>3701.0</v>
      </c>
      <c r="CP47" s="31">
        <v>7581.0</v>
      </c>
      <c r="CQ47" s="31">
        <v>3083.0</v>
      </c>
      <c r="CR47" s="31">
        <v>4005.0</v>
      </c>
      <c r="CS47" s="31">
        <v>2817.0</v>
      </c>
      <c r="CT47" s="31">
        <v>4385.0</v>
      </c>
      <c r="CU47" s="31">
        <v>4203.0</v>
      </c>
      <c r="CV47" s="31">
        <v>23614.0</v>
      </c>
      <c r="CW47" s="31">
        <v>2030.0</v>
      </c>
      <c r="CX47" s="31">
        <v>3515.0</v>
      </c>
      <c r="CY47" s="31">
        <v>3849.0</v>
      </c>
      <c r="CZ47" s="31">
        <v>7029.0</v>
      </c>
      <c r="DA47" s="31">
        <v>4555.0</v>
      </c>
      <c r="DB47" s="31">
        <v>4741.0</v>
      </c>
      <c r="DC47" s="31">
        <v>3805.0</v>
      </c>
      <c r="DD47" s="31">
        <v>25381.0</v>
      </c>
      <c r="DE47" s="31">
        <v>2274.0</v>
      </c>
      <c r="DF47" s="31">
        <v>4739.0</v>
      </c>
      <c r="DG47" s="31">
        <v>5330.0</v>
      </c>
      <c r="DH47" s="31">
        <v>244.0</v>
      </c>
      <c r="DI47" s="31">
        <v>5086.0</v>
      </c>
      <c r="DJ47" s="31">
        <v>3511.0</v>
      </c>
      <c r="DK47" s="31">
        <v>3518.0</v>
      </c>
      <c r="DL47" s="31">
        <v>6296.0</v>
      </c>
      <c r="DM47" s="31">
        <v>4223.0</v>
      </c>
      <c r="DN47" s="31">
        <v>2450.0</v>
      </c>
      <c r="DO47" s="31">
        <v>2952.0</v>
      </c>
      <c r="DP47" s="31">
        <v>18713.0</v>
      </c>
      <c r="DQ47" s="31">
        <v>1399.0</v>
      </c>
      <c r="DR47" s="31">
        <v>1517.0</v>
      </c>
      <c r="DS47" s="31">
        <v>15222.0</v>
      </c>
      <c r="DT47" s="31">
        <v>2731.0</v>
      </c>
      <c r="DU47" s="31">
        <v>7492.0</v>
      </c>
      <c r="DV47" s="31">
        <v>10986.0</v>
      </c>
      <c r="DW47" s="31">
        <v>5458.0</v>
      </c>
      <c r="DX47" s="31">
        <v>867.0</v>
      </c>
      <c r="DY47" s="31">
        <v>1373.0</v>
      </c>
      <c r="DZ47" s="31">
        <v>1155.0</v>
      </c>
      <c r="EA47" s="31">
        <v>1572.0</v>
      </c>
      <c r="EB47" s="31">
        <v>1841.0</v>
      </c>
      <c r="EC47" s="31">
        <v>7052.0</v>
      </c>
      <c r="ED47" s="31">
        <v>14715.0</v>
      </c>
      <c r="EE47" s="31">
        <v>2013.0</v>
      </c>
      <c r="EF47" s="31">
        <v>3101.0</v>
      </c>
      <c r="EG47" s="31">
        <v>8979.0</v>
      </c>
      <c r="EH47" s="31">
        <v>5634.0</v>
      </c>
      <c r="EI47" s="31">
        <v>4456.0</v>
      </c>
      <c r="EJ47" s="31">
        <v>9088.0</v>
      </c>
      <c r="EK47" s="31">
        <v>5949.0</v>
      </c>
      <c r="EL47" s="31">
        <v>6768.0</v>
      </c>
      <c r="EM47" s="31">
        <v>5786.0</v>
      </c>
      <c r="EN47" s="31">
        <v>3428.0</v>
      </c>
      <c r="EO47" s="31">
        <v>6920.0</v>
      </c>
      <c r="EP47" s="31">
        <v>7785.0</v>
      </c>
      <c r="EQ47" s="31">
        <v>3041.0</v>
      </c>
      <c r="ER47" s="31">
        <v>4804.0</v>
      </c>
      <c r="ES47" s="31">
        <v>12084.0</v>
      </c>
      <c r="ET47" s="31">
        <v>16903.0</v>
      </c>
      <c r="EU47" s="31">
        <v>8416.0</v>
      </c>
      <c r="EV47" s="31">
        <v>3660.0</v>
      </c>
      <c r="EW47" s="31">
        <v>4827.0</v>
      </c>
      <c r="EX47" s="31">
        <v>9469.0</v>
      </c>
      <c r="EY47" s="31">
        <v>1551.0</v>
      </c>
      <c r="EZ47" s="31">
        <v>4442.0</v>
      </c>
      <c r="FA47" s="31">
        <v>1653.0</v>
      </c>
      <c r="FB47" s="31">
        <v>2664.0</v>
      </c>
      <c r="FC47" s="31">
        <v>8725.0</v>
      </c>
      <c r="FD47" s="31">
        <v>4186.0</v>
      </c>
      <c r="FE47" s="31">
        <v>13094.0</v>
      </c>
      <c r="FF47" s="31">
        <v>6947.0</v>
      </c>
      <c r="FG47" s="31">
        <v>9062.0</v>
      </c>
      <c r="FH47" s="31">
        <v>7619.0</v>
      </c>
      <c r="FI47" s="31">
        <v>6034.0</v>
      </c>
      <c r="FJ47" s="31">
        <v>4478.0</v>
      </c>
      <c r="FK47" s="31">
        <v>5398.0</v>
      </c>
      <c r="FL47" s="31">
        <v>1499.0</v>
      </c>
      <c r="FM47" s="31">
        <v>7409.0</v>
      </c>
      <c r="FN47" s="31">
        <v>5213.0</v>
      </c>
      <c r="FO47" s="31">
        <v>3122.0</v>
      </c>
      <c r="FP47" s="31">
        <v>800.0</v>
      </c>
      <c r="FQ47" s="31">
        <v>2586.0</v>
      </c>
      <c r="FR47" s="31">
        <v>587.0</v>
      </c>
      <c r="FS47" s="31">
        <v>521.0</v>
      </c>
      <c r="FT47" s="31">
        <v>3796.0</v>
      </c>
      <c r="FU47" s="31">
        <v>1059.0</v>
      </c>
    </row>
    <row r="48">
      <c r="A48" s="30">
        <v>43374.0</v>
      </c>
      <c r="B48" s="31">
        <v>3971876.0</v>
      </c>
      <c r="C48" s="31">
        <v>46044.0</v>
      </c>
      <c r="D48" s="31">
        <v>34737.0</v>
      </c>
      <c r="E48" s="31">
        <v>32979.0</v>
      </c>
      <c r="F48" s="31">
        <v>66939.0</v>
      </c>
      <c r="G48" s="31">
        <v>26347.0</v>
      </c>
      <c r="H48" s="31">
        <v>34859.0</v>
      </c>
      <c r="I48" s="31">
        <v>22258.0</v>
      </c>
      <c r="J48" s="31">
        <v>36395.0</v>
      </c>
      <c r="K48" s="31">
        <v>34179.0</v>
      </c>
      <c r="L48" s="31">
        <v>226075.0</v>
      </c>
      <c r="M48" s="31">
        <v>19596.0</v>
      </c>
      <c r="N48" s="31">
        <v>33156.0</v>
      </c>
      <c r="O48" s="31">
        <v>33071.0</v>
      </c>
      <c r="P48" s="31">
        <v>39225.0</v>
      </c>
      <c r="Q48" s="31">
        <v>36281.0</v>
      </c>
      <c r="R48" s="31">
        <v>43455.0</v>
      </c>
      <c r="S48" s="31">
        <v>33020.0</v>
      </c>
      <c r="T48" s="31">
        <v>207746.0</v>
      </c>
      <c r="U48" s="31">
        <v>20674.0</v>
      </c>
      <c r="V48" s="31">
        <v>35230.0</v>
      </c>
      <c r="W48" s="31">
        <v>42273.0</v>
      </c>
      <c r="X48" s="31">
        <v>2306.0</v>
      </c>
      <c r="Y48" s="31">
        <v>39967.0</v>
      </c>
      <c r="Z48" s="31">
        <v>28836.0</v>
      </c>
      <c r="AA48" s="31">
        <v>31019.0</v>
      </c>
      <c r="AB48" s="31">
        <v>65268.0</v>
      </c>
      <c r="AC48" s="31">
        <v>35968.0</v>
      </c>
      <c r="AD48" s="31">
        <v>20695.0</v>
      </c>
      <c r="AE48" s="31">
        <v>25615.0</v>
      </c>
      <c r="AF48" s="31">
        <v>185159.0</v>
      </c>
      <c r="AG48" s="31">
        <v>12591.0</v>
      </c>
      <c r="AH48" s="31">
        <v>12934.0</v>
      </c>
      <c r="AI48" s="31">
        <v>127748.0</v>
      </c>
      <c r="AJ48" s="31">
        <v>25615.0</v>
      </c>
      <c r="AK48" s="31">
        <v>59448.0</v>
      </c>
      <c r="AL48" s="31">
        <v>94396.0</v>
      </c>
      <c r="AM48" s="31">
        <v>45573.0</v>
      </c>
      <c r="AN48" s="31">
        <v>5762.0</v>
      </c>
      <c r="AO48" s="31">
        <v>12297.0</v>
      </c>
      <c r="AP48" s="31">
        <v>9897.0</v>
      </c>
      <c r="AQ48" s="31">
        <v>14043.0</v>
      </c>
      <c r="AR48" s="31">
        <v>17159.0</v>
      </c>
      <c r="AS48" s="31">
        <v>69005.0</v>
      </c>
      <c r="AT48" s="31">
        <v>127564.0</v>
      </c>
      <c r="AU48" s="31">
        <v>18024.0</v>
      </c>
      <c r="AV48" s="31">
        <v>26360.0</v>
      </c>
      <c r="AW48" s="31">
        <v>77955.0</v>
      </c>
      <c r="AX48" s="31">
        <v>40629.0</v>
      </c>
      <c r="AY48" s="31">
        <v>41711.0</v>
      </c>
      <c r="AZ48" s="31">
        <v>76448.0</v>
      </c>
      <c r="BA48" s="31">
        <v>45929.0</v>
      </c>
      <c r="BB48" s="31">
        <v>65687.0</v>
      </c>
      <c r="BC48" s="31">
        <v>46715.0</v>
      </c>
      <c r="BD48" s="31">
        <v>32456.0</v>
      </c>
      <c r="BE48" s="31">
        <v>63226.0</v>
      </c>
      <c r="BF48" s="31">
        <v>61901.0</v>
      </c>
      <c r="BG48" s="31">
        <v>27395.0</v>
      </c>
      <c r="BH48" s="31">
        <v>30436.0</v>
      </c>
      <c r="BI48" s="31">
        <v>103063.0</v>
      </c>
      <c r="BJ48" s="31">
        <v>139242.0</v>
      </c>
      <c r="BK48" s="31">
        <v>65418.0</v>
      </c>
      <c r="BL48" s="31">
        <v>31484.0</v>
      </c>
      <c r="BM48" s="31">
        <v>42340.0</v>
      </c>
      <c r="BN48" s="31">
        <v>83338.0</v>
      </c>
      <c r="BO48" s="31">
        <v>11013.0</v>
      </c>
      <c r="BP48" s="31">
        <v>37958.0</v>
      </c>
      <c r="BQ48" s="31">
        <v>11102.0</v>
      </c>
      <c r="BR48" s="31">
        <v>20279.0</v>
      </c>
      <c r="BS48" s="31">
        <v>71633.0</v>
      </c>
      <c r="BT48" s="31">
        <v>30190.0</v>
      </c>
      <c r="BU48" s="31">
        <v>110421.0</v>
      </c>
      <c r="BV48" s="31">
        <v>61772.0</v>
      </c>
      <c r="BW48" s="31">
        <v>70202.0</v>
      </c>
      <c r="BX48" s="31">
        <v>70294.0</v>
      </c>
      <c r="BY48" s="31">
        <v>55558.0</v>
      </c>
      <c r="BZ48" s="31">
        <v>35457.0</v>
      </c>
      <c r="CA48" s="31">
        <v>38216.0</v>
      </c>
      <c r="CB48" s="31">
        <v>12527.0</v>
      </c>
      <c r="CC48" s="31">
        <v>67953.0</v>
      </c>
      <c r="CD48" s="31">
        <v>49032.0</v>
      </c>
      <c r="CE48" s="31">
        <v>27278.0</v>
      </c>
      <c r="CF48" s="31">
        <v>7975.0</v>
      </c>
      <c r="CG48" s="31">
        <v>19885.0</v>
      </c>
      <c r="CH48" s="31">
        <v>4376.0</v>
      </c>
      <c r="CI48" s="31">
        <v>4166.0</v>
      </c>
      <c r="CJ48" s="31">
        <v>31959.0</v>
      </c>
      <c r="CK48" s="31">
        <v>10984.0</v>
      </c>
      <c r="CL48" s="31">
        <v>478682.0</v>
      </c>
      <c r="CM48" s="31">
        <v>5492.0</v>
      </c>
      <c r="CN48" s="31">
        <v>4405.0</v>
      </c>
      <c r="CO48" s="31">
        <v>4475.0</v>
      </c>
      <c r="CP48" s="31">
        <v>8053.0</v>
      </c>
      <c r="CQ48" s="31">
        <v>3623.0</v>
      </c>
      <c r="CR48" s="31">
        <v>4129.0</v>
      </c>
      <c r="CS48" s="31">
        <v>3067.0</v>
      </c>
      <c r="CT48" s="31">
        <v>4295.0</v>
      </c>
      <c r="CU48" s="31">
        <v>4408.0</v>
      </c>
      <c r="CV48" s="31">
        <v>24957.0</v>
      </c>
      <c r="CW48" s="31">
        <v>2346.0</v>
      </c>
      <c r="CX48" s="31">
        <v>3656.0</v>
      </c>
      <c r="CY48" s="31">
        <v>5249.0</v>
      </c>
      <c r="CZ48" s="31">
        <v>4285.0</v>
      </c>
      <c r="DA48" s="31">
        <v>4633.0</v>
      </c>
      <c r="DB48" s="31">
        <v>5235.0</v>
      </c>
      <c r="DC48" s="31">
        <v>3985.0</v>
      </c>
      <c r="DD48" s="31">
        <v>22374.0</v>
      </c>
      <c r="DE48" s="31">
        <v>2595.0</v>
      </c>
      <c r="DF48" s="31">
        <v>4222.0</v>
      </c>
      <c r="DG48" s="31">
        <v>5951.0</v>
      </c>
      <c r="DH48" s="31">
        <v>337.0</v>
      </c>
      <c r="DI48" s="31">
        <v>5614.0</v>
      </c>
      <c r="DJ48" s="31">
        <v>3915.0</v>
      </c>
      <c r="DK48" s="31">
        <v>4114.0</v>
      </c>
      <c r="DL48" s="31">
        <v>8066.0</v>
      </c>
      <c r="DM48" s="31">
        <v>4455.0</v>
      </c>
      <c r="DN48" s="31">
        <v>2675.0</v>
      </c>
      <c r="DO48" s="31">
        <v>3217.0</v>
      </c>
      <c r="DP48" s="31">
        <v>19751.0</v>
      </c>
      <c r="DQ48" s="31">
        <v>1438.0</v>
      </c>
      <c r="DR48" s="31">
        <v>1745.0</v>
      </c>
      <c r="DS48" s="31">
        <v>15298.0</v>
      </c>
      <c r="DT48" s="31">
        <v>3888.0</v>
      </c>
      <c r="DU48" s="31">
        <v>7327.0</v>
      </c>
      <c r="DV48" s="31">
        <v>10796.0</v>
      </c>
      <c r="DW48" s="31">
        <v>5975.0</v>
      </c>
      <c r="DX48" s="31">
        <v>638.0</v>
      </c>
      <c r="DY48" s="31">
        <v>1391.0</v>
      </c>
      <c r="DZ48" s="31">
        <v>1261.0</v>
      </c>
      <c r="EA48" s="31">
        <v>1556.0</v>
      </c>
      <c r="EB48" s="31">
        <v>2124.0</v>
      </c>
      <c r="EC48" s="31">
        <v>8725.0</v>
      </c>
      <c r="ED48" s="31">
        <v>15957.0</v>
      </c>
      <c r="EE48" s="31">
        <v>2023.0</v>
      </c>
      <c r="EF48" s="31">
        <v>3191.0</v>
      </c>
      <c r="EG48" s="31">
        <v>9209.0</v>
      </c>
      <c r="EH48" s="31">
        <v>5347.0</v>
      </c>
      <c r="EI48" s="31">
        <v>4805.0</v>
      </c>
      <c r="EJ48" s="31">
        <v>8761.0</v>
      </c>
      <c r="EK48" s="31">
        <v>5587.0</v>
      </c>
      <c r="EL48" s="31">
        <v>7664.0</v>
      </c>
      <c r="EM48" s="31">
        <v>5677.0</v>
      </c>
      <c r="EN48" s="31">
        <v>3731.0</v>
      </c>
      <c r="EO48" s="31">
        <v>7305.0</v>
      </c>
      <c r="EP48" s="31">
        <v>7408.0</v>
      </c>
      <c r="EQ48" s="31">
        <v>3177.0</v>
      </c>
      <c r="ER48" s="31">
        <v>3817.0</v>
      </c>
      <c r="ES48" s="31">
        <v>12487.0</v>
      </c>
      <c r="ET48" s="31">
        <v>16462.0</v>
      </c>
      <c r="EU48" s="31">
        <v>7955.0</v>
      </c>
      <c r="EV48" s="31">
        <v>3728.0</v>
      </c>
      <c r="EW48" s="31">
        <v>4779.0</v>
      </c>
      <c r="EX48" s="31">
        <v>9653.0</v>
      </c>
      <c r="EY48" s="31">
        <v>1484.0</v>
      </c>
      <c r="EZ48" s="31">
        <v>4839.0</v>
      </c>
      <c r="FA48" s="31">
        <v>1924.0</v>
      </c>
      <c r="FB48" s="31">
        <v>2769.0</v>
      </c>
      <c r="FC48" s="31">
        <v>8901.0</v>
      </c>
      <c r="FD48" s="31">
        <v>4008.0</v>
      </c>
      <c r="FE48" s="31">
        <v>13257.0</v>
      </c>
      <c r="FF48" s="31">
        <v>7482.0</v>
      </c>
      <c r="FG48" s="31">
        <v>8850.0</v>
      </c>
      <c r="FH48" s="31">
        <v>8138.0</v>
      </c>
      <c r="FI48" s="31">
        <v>6299.0</v>
      </c>
      <c r="FJ48" s="31">
        <v>4496.0</v>
      </c>
      <c r="FK48" s="31">
        <v>4597.0</v>
      </c>
      <c r="FL48" s="31">
        <v>1676.0</v>
      </c>
      <c r="FM48" s="31">
        <v>8348.0</v>
      </c>
      <c r="FN48" s="31">
        <v>5626.0</v>
      </c>
      <c r="FO48" s="31">
        <v>3199.0</v>
      </c>
      <c r="FP48" s="31">
        <v>982.0</v>
      </c>
      <c r="FQ48" s="31">
        <v>2464.0</v>
      </c>
      <c r="FR48" s="31">
        <v>667.0</v>
      </c>
      <c r="FS48" s="31">
        <v>623.0</v>
      </c>
      <c r="FT48" s="31">
        <v>4798.0</v>
      </c>
      <c r="FU48" s="31">
        <v>1204.0</v>
      </c>
    </row>
    <row r="49">
      <c r="A49" s="30">
        <v>43405.0</v>
      </c>
      <c r="B49" s="31">
        <v>4385710.0</v>
      </c>
      <c r="C49" s="31">
        <v>50813.0</v>
      </c>
      <c r="D49" s="31">
        <v>38706.0</v>
      </c>
      <c r="E49" s="31">
        <v>36731.0</v>
      </c>
      <c r="F49" s="31">
        <v>73999.0</v>
      </c>
      <c r="G49" s="31">
        <v>29290.0</v>
      </c>
      <c r="H49" s="31">
        <v>38986.0</v>
      </c>
      <c r="I49" s="31">
        <v>24555.0</v>
      </c>
      <c r="J49" s="31">
        <v>40248.0</v>
      </c>
      <c r="K49" s="31">
        <v>37866.0</v>
      </c>
      <c r="L49" s="31">
        <v>250306.0</v>
      </c>
      <c r="M49" s="31">
        <v>21934.0</v>
      </c>
      <c r="N49" s="31">
        <v>36749.0</v>
      </c>
      <c r="O49" s="31">
        <v>36237.0</v>
      </c>
      <c r="P49" s="31">
        <v>42881.0</v>
      </c>
      <c r="Q49" s="31">
        <v>40411.0</v>
      </c>
      <c r="R49" s="31">
        <v>48133.0</v>
      </c>
      <c r="S49" s="31">
        <v>36449.0</v>
      </c>
      <c r="T49" s="31">
        <v>227296.0</v>
      </c>
      <c r="U49" s="31">
        <v>22802.0</v>
      </c>
      <c r="V49" s="31">
        <v>38585.0</v>
      </c>
      <c r="W49" s="31">
        <v>46644.0</v>
      </c>
      <c r="X49" s="31">
        <v>2528.0</v>
      </c>
      <c r="Y49" s="31">
        <v>44116.0</v>
      </c>
      <c r="Z49" s="31">
        <v>31946.0</v>
      </c>
      <c r="AA49" s="31">
        <v>34604.0</v>
      </c>
      <c r="AB49" s="31">
        <v>72857.0</v>
      </c>
      <c r="AC49" s="31">
        <v>39888.0</v>
      </c>
      <c r="AD49" s="31">
        <v>22922.0</v>
      </c>
      <c r="AE49" s="31">
        <v>28280.0</v>
      </c>
      <c r="AF49" s="31">
        <v>203978.0</v>
      </c>
      <c r="AG49" s="31">
        <v>13992.0</v>
      </c>
      <c r="AH49" s="31">
        <v>14270.0</v>
      </c>
      <c r="AI49" s="31">
        <v>140930.0</v>
      </c>
      <c r="AJ49" s="31">
        <v>28469.0</v>
      </c>
      <c r="AK49" s="31">
        <v>65900.0</v>
      </c>
      <c r="AL49" s="31">
        <v>103634.0</v>
      </c>
      <c r="AM49" s="31">
        <v>50982.0</v>
      </c>
      <c r="AN49" s="31">
        <v>6383.0</v>
      </c>
      <c r="AO49" s="31">
        <v>13733.0</v>
      </c>
      <c r="AP49" s="31">
        <v>10981.0</v>
      </c>
      <c r="AQ49" s="31">
        <v>15565.0</v>
      </c>
      <c r="AR49" s="31">
        <v>19125.0</v>
      </c>
      <c r="AS49" s="31">
        <v>76885.0</v>
      </c>
      <c r="AT49" s="31">
        <v>140700.0</v>
      </c>
      <c r="AU49" s="31">
        <v>19865.0</v>
      </c>
      <c r="AV49" s="31">
        <v>29021.0</v>
      </c>
      <c r="AW49" s="31">
        <v>85586.0</v>
      </c>
      <c r="AX49" s="31">
        <v>45987.0</v>
      </c>
      <c r="AY49" s="31">
        <v>46595.0</v>
      </c>
      <c r="AZ49" s="31">
        <v>83924.0</v>
      </c>
      <c r="BA49" s="31">
        <v>50055.0</v>
      </c>
      <c r="BB49" s="31">
        <v>72604.0</v>
      </c>
      <c r="BC49" s="31">
        <v>51811.0</v>
      </c>
      <c r="BD49" s="31">
        <v>35902.0</v>
      </c>
      <c r="BE49" s="31">
        <v>70120.0</v>
      </c>
      <c r="BF49" s="31">
        <v>68385.0</v>
      </c>
      <c r="BG49" s="31">
        <v>29962.0</v>
      </c>
      <c r="BH49" s="31">
        <v>33408.0</v>
      </c>
      <c r="BI49" s="31">
        <v>113314.0</v>
      </c>
      <c r="BJ49" s="31">
        <v>153422.0</v>
      </c>
      <c r="BK49" s="31">
        <v>72401.0</v>
      </c>
      <c r="BL49" s="31">
        <v>34765.0</v>
      </c>
      <c r="BM49" s="31">
        <v>46256.0</v>
      </c>
      <c r="BN49" s="31">
        <v>91770.0</v>
      </c>
      <c r="BO49" s="31">
        <v>12169.0</v>
      </c>
      <c r="BP49" s="31">
        <v>42028.0</v>
      </c>
      <c r="BQ49" s="31">
        <v>12465.0</v>
      </c>
      <c r="BR49" s="31">
        <v>22352.0</v>
      </c>
      <c r="BS49" s="31">
        <v>78684.0</v>
      </c>
      <c r="BT49" s="31">
        <v>33745.0</v>
      </c>
      <c r="BU49" s="31">
        <v>121332.0</v>
      </c>
      <c r="BV49" s="31">
        <v>67973.0</v>
      </c>
      <c r="BW49" s="31">
        <v>76879.0</v>
      </c>
      <c r="BX49" s="31">
        <v>76956.0</v>
      </c>
      <c r="BY49" s="31">
        <v>61480.0</v>
      </c>
      <c r="BZ49" s="31">
        <v>38375.0</v>
      </c>
      <c r="CA49" s="31">
        <v>41748.0</v>
      </c>
      <c r="CB49" s="31">
        <v>14079.0</v>
      </c>
      <c r="CC49" s="31">
        <v>75233.0</v>
      </c>
      <c r="CD49" s="31">
        <v>53756.0</v>
      </c>
      <c r="CE49" s="31">
        <v>30041.0</v>
      </c>
      <c r="CF49" s="31">
        <v>8990.0</v>
      </c>
      <c r="CG49" s="31">
        <v>22401.0</v>
      </c>
      <c r="CH49" s="31">
        <v>4841.0</v>
      </c>
      <c r="CI49" s="31">
        <v>4562.0</v>
      </c>
      <c r="CJ49" s="31">
        <v>36079.0</v>
      </c>
      <c r="CK49" s="31">
        <v>12166.0</v>
      </c>
      <c r="CL49" s="31">
        <v>413834.0</v>
      </c>
      <c r="CM49" s="31">
        <v>4769.0</v>
      </c>
      <c r="CN49" s="31">
        <v>3969.0</v>
      </c>
      <c r="CO49" s="31">
        <v>3752.0</v>
      </c>
      <c r="CP49" s="31">
        <v>7060.0</v>
      </c>
      <c r="CQ49" s="31">
        <v>2943.0</v>
      </c>
      <c r="CR49" s="31">
        <v>4127.0</v>
      </c>
      <c r="CS49" s="31">
        <v>2297.0</v>
      </c>
      <c r="CT49" s="31">
        <v>3853.0</v>
      </c>
      <c r="CU49" s="31">
        <v>3687.0</v>
      </c>
      <c r="CV49" s="31">
        <v>24231.0</v>
      </c>
      <c r="CW49" s="31">
        <v>2338.0</v>
      </c>
      <c r="CX49" s="31">
        <v>3593.0</v>
      </c>
      <c r="CY49" s="31">
        <v>3166.0</v>
      </c>
      <c r="CZ49" s="31">
        <v>3656.0</v>
      </c>
      <c r="DA49" s="31">
        <v>4130.0</v>
      </c>
      <c r="DB49" s="31">
        <v>4678.0</v>
      </c>
      <c r="DC49" s="31">
        <v>3429.0</v>
      </c>
      <c r="DD49" s="31">
        <v>19550.0</v>
      </c>
      <c r="DE49" s="31">
        <v>2128.0</v>
      </c>
      <c r="DF49" s="31">
        <v>3355.0</v>
      </c>
      <c r="DG49" s="31">
        <v>4371.0</v>
      </c>
      <c r="DH49" s="31">
        <v>222.0</v>
      </c>
      <c r="DI49" s="31">
        <v>4149.0</v>
      </c>
      <c r="DJ49" s="31">
        <v>3110.0</v>
      </c>
      <c r="DK49" s="31">
        <v>3585.0</v>
      </c>
      <c r="DL49" s="31">
        <v>7589.0</v>
      </c>
      <c r="DM49" s="31">
        <v>3920.0</v>
      </c>
      <c r="DN49" s="31">
        <v>2227.0</v>
      </c>
      <c r="DO49" s="31">
        <v>2665.0</v>
      </c>
      <c r="DP49" s="31">
        <v>18819.0</v>
      </c>
      <c r="DQ49" s="31">
        <v>1401.0</v>
      </c>
      <c r="DR49" s="31">
        <v>1336.0</v>
      </c>
      <c r="DS49" s="31">
        <v>13182.0</v>
      </c>
      <c r="DT49" s="31">
        <v>2854.0</v>
      </c>
      <c r="DU49" s="31">
        <v>6452.0</v>
      </c>
      <c r="DV49" s="31">
        <v>9238.0</v>
      </c>
      <c r="DW49" s="31">
        <v>5409.0</v>
      </c>
      <c r="DX49" s="31">
        <v>621.0</v>
      </c>
      <c r="DY49" s="31">
        <v>1436.0</v>
      </c>
      <c r="DZ49" s="31">
        <v>1084.0</v>
      </c>
      <c r="EA49" s="31">
        <v>1522.0</v>
      </c>
      <c r="EB49" s="31">
        <v>1966.0</v>
      </c>
      <c r="EC49" s="31">
        <v>7880.0</v>
      </c>
      <c r="ED49" s="31">
        <v>13136.0</v>
      </c>
      <c r="EE49" s="31">
        <v>1841.0</v>
      </c>
      <c r="EF49" s="31">
        <v>2661.0</v>
      </c>
      <c r="EG49" s="31">
        <v>7631.0</v>
      </c>
      <c r="EH49" s="31">
        <v>5358.0</v>
      </c>
      <c r="EI49" s="31">
        <v>4884.0</v>
      </c>
      <c r="EJ49" s="31">
        <v>7476.0</v>
      </c>
      <c r="EK49" s="31">
        <v>4126.0</v>
      </c>
      <c r="EL49" s="31">
        <v>6917.0</v>
      </c>
      <c r="EM49" s="31">
        <v>5096.0</v>
      </c>
      <c r="EN49" s="31">
        <v>3446.0</v>
      </c>
      <c r="EO49" s="31">
        <v>6894.0</v>
      </c>
      <c r="EP49" s="31">
        <v>6484.0</v>
      </c>
      <c r="EQ49" s="31">
        <v>2567.0</v>
      </c>
      <c r="ER49" s="31">
        <v>2972.0</v>
      </c>
      <c r="ES49" s="31">
        <v>10251.0</v>
      </c>
      <c r="ET49" s="31">
        <v>14180.0</v>
      </c>
      <c r="EU49" s="31">
        <v>6983.0</v>
      </c>
      <c r="EV49" s="31">
        <v>3281.0</v>
      </c>
      <c r="EW49" s="31">
        <v>3916.0</v>
      </c>
      <c r="EX49" s="31">
        <v>8432.0</v>
      </c>
      <c r="EY49" s="31">
        <v>1156.0</v>
      </c>
      <c r="EZ49" s="31">
        <v>4070.0</v>
      </c>
      <c r="FA49" s="31">
        <v>1363.0</v>
      </c>
      <c r="FB49" s="31">
        <v>2073.0</v>
      </c>
      <c r="FC49" s="31">
        <v>7051.0</v>
      </c>
      <c r="FD49" s="31">
        <v>3555.0</v>
      </c>
      <c r="FE49" s="31">
        <v>10911.0</v>
      </c>
      <c r="FF49" s="31">
        <v>6201.0</v>
      </c>
      <c r="FG49" s="31">
        <v>6677.0</v>
      </c>
      <c r="FH49" s="31">
        <v>6662.0</v>
      </c>
      <c r="FI49" s="31">
        <v>5922.0</v>
      </c>
      <c r="FJ49" s="31">
        <v>2918.0</v>
      </c>
      <c r="FK49" s="31">
        <v>3532.0</v>
      </c>
      <c r="FL49" s="31">
        <v>1552.0</v>
      </c>
      <c r="FM49" s="31">
        <v>7280.0</v>
      </c>
      <c r="FN49" s="31">
        <v>4724.0</v>
      </c>
      <c r="FO49" s="31">
        <v>2763.0</v>
      </c>
      <c r="FP49" s="31">
        <v>1015.0</v>
      </c>
      <c r="FQ49" s="31">
        <v>2516.0</v>
      </c>
      <c r="FR49" s="31">
        <v>465.0</v>
      </c>
      <c r="FS49" s="31">
        <v>396.0</v>
      </c>
      <c r="FT49" s="31">
        <v>4120.0</v>
      </c>
      <c r="FU49" s="31">
        <v>1182.0</v>
      </c>
    </row>
    <row r="50">
      <c r="A50" s="30">
        <v>43435.0</v>
      </c>
      <c r="B50" s="31">
        <v>4786023.0</v>
      </c>
      <c r="C50" s="31">
        <v>55909.0</v>
      </c>
      <c r="D50" s="31">
        <v>41951.0</v>
      </c>
      <c r="E50" s="31">
        <v>39965.0</v>
      </c>
      <c r="F50" s="31">
        <v>80501.0</v>
      </c>
      <c r="G50" s="31">
        <v>32024.0</v>
      </c>
      <c r="H50" s="31">
        <v>42991.0</v>
      </c>
      <c r="I50" s="31">
        <v>26775.0</v>
      </c>
      <c r="J50" s="31">
        <v>44188.0</v>
      </c>
      <c r="K50" s="31">
        <v>41407.0</v>
      </c>
      <c r="L50" s="31">
        <v>272714.0</v>
      </c>
      <c r="M50" s="31">
        <v>23706.0</v>
      </c>
      <c r="N50" s="31">
        <v>40002.0</v>
      </c>
      <c r="O50" s="31">
        <v>39318.0</v>
      </c>
      <c r="P50" s="31">
        <v>46458.0</v>
      </c>
      <c r="Q50" s="31">
        <v>43954.0</v>
      </c>
      <c r="R50" s="31">
        <v>52843.0</v>
      </c>
      <c r="S50" s="31">
        <v>40146.0</v>
      </c>
      <c r="T50" s="31">
        <v>254929.0</v>
      </c>
      <c r="U50" s="31">
        <v>25034.0</v>
      </c>
      <c r="V50" s="31">
        <v>42022.0</v>
      </c>
      <c r="W50" s="31">
        <v>50986.0</v>
      </c>
      <c r="X50" s="31">
        <v>2814.0</v>
      </c>
      <c r="Y50" s="31">
        <v>48172.0</v>
      </c>
      <c r="Z50" s="31">
        <v>34975.0</v>
      </c>
      <c r="AA50" s="31">
        <v>37799.0</v>
      </c>
      <c r="AB50" s="31">
        <v>80436.0</v>
      </c>
      <c r="AC50" s="31">
        <v>43595.0</v>
      </c>
      <c r="AD50" s="31">
        <v>25097.0</v>
      </c>
      <c r="AE50" s="31">
        <v>31077.0</v>
      </c>
      <c r="AF50" s="31">
        <v>222966.0</v>
      </c>
      <c r="AG50" s="31">
        <v>14996.0</v>
      </c>
      <c r="AH50" s="31">
        <v>15686.0</v>
      </c>
      <c r="AI50" s="31">
        <v>153058.0</v>
      </c>
      <c r="AJ50" s="31">
        <v>31654.0</v>
      </c>
      <c r="AK50" s="31">
        <v>72451.0</v>
      </c>
      <c r="AL50" s="31">
        <v>112374.0</v>
      </c>
      <c r="AM50" s="31">
        <v>56694.0</v>
      </c>
      <c r="AN50" s="31">
        <v>6895.0</v>
      </c>
      <c r="AO50" s="31">
        <v>14974.0</v>
      </c>
      <c r="AP50" s="31">
        <v>11959.0</v>
      </c>
      <c r="AQ50" s="31">
        <v>17013.0</v>
      </c>
      <c r="AR50" s="31">
        <v>20929.0</v>
      </c>
      <c r="AS50" s="31">
        <v>83909.0</v>
      </c>
      <c r="AT50" s="31">
        <v>153302.0</v>
      </c>
      <c r="AU50" s="31">
        <v>21656.0</v>
      </c>
      <c r="AV50" s="31">
        <v>31350.0</v>
      </c>
      <c r="AW50" s="31">
        <v>93012.0</v>
      </c>
      <c r="AX50" s="31">
        <v>49087.0</v>
      </c>
      <c r="AY50" s="31">
        <v>51126.0</v>
      </c>
      <c r="AZ50" s="31">
        <v>90791.0</v>
      </c>
      <c r="BA50" s="31">
        <v>54615.0</v>
      </c>
      <c r="BB50" s="31">
        <v>79851.0</v>
      </c>
      <c r="BC50" s="31">
        <v>56279.0</v>
      </c>
      <c r="BD50" s="31">
        <v>38920.0</v>
      </c>
      <c r="BE50" s="31">
        <v>76326.0</v>
      </c>
      <c r="BF50" s="31">
        <v>74164.0</v>
      </c>
      <c r="BG50" s="31">
        <v>32353.0</v>
      </c>
      <c r="BH50" s="31">
        <v>36123.0</v>
      </c>
      <c r="BI50" s="31">
        <v>121994.0</v>
      </c>
      <c r="BJ50" s="31">
        <v>166540.0</v>
      </c>
      <c r="BK50" s="31">
        <v>79006.0</v>
      </c>
      <c r="BL50" s="31">
        <v>37787.0</v>
      </c>
      <c r="BM50" s="31">
        <v>49747.0</v>
      </c>
      <c r="BN50" s="31">
        <v>100853.0</v>
      </c>
      <c r="BO50" s="31">
        <v>13037.0</v>
      </c>
      <c r="BP50" s="31">
        <v>45751.0</v>
      </c>
      <c r="BQ50" s="31">
        <v>13476.0</v>
      </c>
      <c r="BR50" s="31">
        <v>24024.0</v>
      </c>
      <c r="BS50" s="31">
        <v>86819.0</v>
      </c>
      <c r="BT50" s="31">
        <v>36683.0</v>
      </c>
      <c r="BU50" s="31">
        <v>131272.0</v>
      </c>
      <c r="BV50" s="31">
        <v>74040.0</v>
      </c>
      <c r="BW50" s="31">
        <v>82915.0</v>
      </c>
      <c r="BX50" s="31">
        <v>82839.0</v>
      </c>
      <c r="BY50" s="31">
        <v>66707.0</v>
      </c>
      <c r="BZ50" s="31">
        <v>41105.0</v>
      </c>
      <c r="CA50" s="31">
        <v>45278.0</v>
      </c>
      <c r="CB50" s="31">
        <v>15539.0</v>
      </c>
      <c r="CC50" s="31">
        <v>82567.0</v>
      </c>
      <c r="CD50" s="31">
        <v>58143.0</v>
      </c>
      <c r="CE50" s="31">
        <v>32788.0</v>
      </c>
      <c r="CF50" s="31">
        <v>9746.0</v>
      </c>
      <c r="CG50" s="31">
        <v>24651.0</v>
      </c>
      <c r="CH50" s="31">
        <v>5299.0</v>
      </c>
      <c r="CI50" s="31">
        <v>5164.0</v>
      </c>
      <c r="CJ50" s="31">
        <v>40091.0</v>
      </c>
      <c r="CK50" s="31">
        <v>13387.0</v>
      </c>
      <c r="CL50" s="31">
        <v>400313.0</v>
      </c>
      <c r="CM50" s="31">
        <v>5096.0</v>
      </c>
      <c r="CN50" s="31">
        <v>3245.0</v>
      </c>
      <c r="CO50" s="31">
        <v>3234.0</v>
      </c>
      <c r="CP50" s="31">
        <v>6502.0</v>
      </c>
      <c r="CQ50" s="31">
        <v>2734.0</v>
      </c>
      <c r="CR50" s="31">
        <v>4005.0</v>
      </c>
      <c r="CS50" s="31">
        <v>2220.0</v>
      </c>
      <c r="CT50" s="31">
        <v>3940.0</v>
      </c>
      <c r="CU50" s="31">
        <v>3541.0</v>
      </c>
      <c r="CV50" s="31">
        <v>22408.0</v>
      </c>
      <c r="CW50" s="31">
        <v>1772.0</v>
      </c>
      <c r="CX50" s="31">
        <v>3253.0</v>
      </c>
      <c r="CY50" s="31">
        <v>3081.0</v>
      </c>
      <c r="CZ50" s="31">
        <v>3577.0</v>
      </c>
      <c r="DA50" s="31">
        <v>3543.0</v>
      </c>
      <c r="DB50" s="31">
        <v>4710.0</v>
      </c>
      <c r="DC50" s="31">
        <v>3697.0</v>
      </c>
      <c r="DD50" s="31">
        <v>27633.0</v>
      </c>
      <c r="DE50" s="31">
        <v>2232.0</v>
      </c>
      <c r="DF50" s="31">
        <v>3437.0</v>
      </c>
      <c r="DG50" s="31">
        <v>4342.0</v>
      </c>
      <c r="DH50" s="31">
        <v>286.0</v>
      </c>
      <c r="DI50" s="31">
        <v>4056.0</v>
      </c>
      <c r="DJ50" s="31">
        <v>3029.0</v>
      </c>
      <c r="DK50" s="31">
        <v>3195.0</v>
      </c>
      <c r="DL50" s="31">
        <v>7579.0</v>
      </c>
      <c r="DM50" s="31">
        <v>3707.0</v>
      </c>
      <c r="DN50" s="31">
        <v>2175.0</v>
      </c>
      <c r="DO50" s="31">
        <v>2797.0</v>
      </c>
      <c r="DP50" s="31">
        <v>18988.0</v>
      </c>
      <c r="DQ50" s="31">
        <v>1004.0</v>
      </c>
      <c r="DR50" s="31">
        <v>1416.0</v>
      </c>
      <c r="DS50" s="31">
        <v>12128.0</v>
      </c>
      <c r="DT50" s="31">
        <v>3185.0</v>
      </c>
      <c r="DU50" s="31">
        <v>6551.0</v>
      </c>
      <c r="DV50" s="31">
        <v>8740.0</v>
      </c>
      <c r="DW50" s="31">
        <v>5712.0</v>
      </c>
      <c r="DX50" s="31">
        <v>512.0</v>
      </c>
      <c r="DY50" s="31">
        <v>1241.0</v>
      </c>
      <c r="DZ50" s="31">
        <v>978.0</v>
      </c>
      <c r="EA50" s="31">
        <v>1448.0</v>
      </c>
      <c r="EB50" s="31">
        <v>1804.0</v>
      </c>
      <c r="EC50" s="31">
        <v>7024.0</v>
      </c>
      <c r="ED50" s="31">
        <v>12602.0</v>
      </c>
      <c r="EE50" s="31">
        <v>1791.0</v>
      </c>
      <c r="EF50" s="31">
        <v>2329.0</v>
      </c>
      <c r="EG50" s="31">
        <v>7426.0</v>
      </c>
      <c r="EH50" s="31">
        <v>3100.0</v>
      </c>
      <c r="EI50" s="31">
        <v>4531.0</v>
      </c>
      <c r="EJ50" s="31">
        <v>6867.0</v>
      </c>
      <c r="EK50" s="31">
        <v>4560.0</v>
      </c>
      <c r="EL50" s="31">
        <v>7247.0</v>
      </c>
      <c r="EM50" s="31">
        <v>4468.0</v>
      </c>
      <c r="EN50" s="31">
        <v>3018.0</v>
      </c>
      <c r="EO50" s="31">
        <v>6206.0</v>
      </c>
      <c r="EP50" s="31">
        <v>5779.0</v>
      </c>
      <c r="EQ50" s="31">
        <v>2391.0</v>
      </c>
      <c r="ER50" s="31">
        <v>2715.0</v>
      </c>
      <c r="ES50" s="31">
        <v>8680.0</v>
      </c>
      <c r="ET50" s="31">
        <v>13118.0</v>
      </c>
      <c r="EU50" s="31">
        <v>6605.0</v>
      </c>
      <c r="EV50" s="31">
        <v>3022.0</v>
      </c>
      <c r="EW50" s="31">
        <v>3491.0</v>
      </c>
      <c r="EX50" s="31">
        <v>9083.0</v>
      </c>
      <c r="EY50" s="31">
        <v>868.0</v>
      </c>
      <c r="EZ50" s="31">
        <v>3723.0</v>
      </c>
      <c r="FA50" s="31">
        <v>1011.0</v>
      </c>
      <c r="FB50" s="31">
        <v>1672.0</v>
      </c>
      <c r="FC50" s="31">
        <v>8135.0</v>
      </c>
      <c r="FD50" s="31">
        <v>2938.0</v>
      </c>
      <c r="FE50" s="31">
        <v>9940.0</v>
      </c>
      <c r="FF50" s="31">
        <v>6067.0</v>
      </c>
      <c r="FG50" s="31">
        <v>6036.0</v>
      </c>
      <c r="FH50" s="31">
        <v>5883.0</v>
      </c>
      <c r="FI50" s="31">
        <v>5227.0</v>
      </c>
      <c r="FJ50" s="31">
        <v>2730.0</v>
      </c>
      <c r="FK50" s="31">
        <v>3530.0</v>
      </c>
      <c r="FL50" s="31">
        <v>1460.0</v>
      </c>
      <c r="FM50" s="31">
        <v>7334.0</v>
      </c>
      <c r="FN50" s="31">
        <v>4387.0</v>
      </c>
      <c r="FO50" s="31">
        <v>2747.0</v>
      </c>
      <c r="FP50" s="31">
        <v>756.0</v>
      </c>
      <c r="FQ50" s="31">
        <v>2250.0</v>
      </c>
      <c r="FR50" s="31">
        <v>458.0</v>
      </c>
      <c r="FS50" s="31">
        <v>602.0</v>
      </c>
      <c r="FT50" s="31">
        <v>4012.0</v>
      </c>
      <c r="FU50" s="31">
        <v>1221.0</v>
      </c>
    </row>
    <row r="51">
      <c r="A51" s="30">
        <v>43525.0</v>
      </c>
      <c r="B51" s="31">
        <v>937122.0</v>
      </c>
      <c r="C51" s="31">
        <v>12223.0</v>
      </c>
      <c r="D51" s="31">
        <v>7713.0</v>
      </c>
      <c r="E51" s="31">
        <v>7549.0</v>
      </c>
      <c r="F51" s="31">
        <v>14669.0</v>
      </c>
      <c r="G51" s="31">
        <v>6336.0</v>
      </c>
      <c r="H51" s="31">
        <v>8692.0</v>
      </c>
      <c r="I51" s="31">
        <v>5062.0</v>
      </c>
      <c r="J51" s="31">
        <v>9105.0</v>
      </c>
      <c r="K51" s="31">
        <v>8705.0</v>
      </c>
      <c r="L51" s="31">
        <v>58811.0</v>
      </c>
      <c r="M51" s="31">
        <v>4366.0</v>
      </c>
      <c r="N51" s="31">
        <v>7663.0</v>
      </c>
      <c r="O51" s="31">
        <v>7131.0</v>
      </c>
      <c r="P51" s="31">
        <v>8021.0</v>
      </c>
      <c r="Q51" s="31">
        <v>9484.0</v>
      </c>
      <c r="R51" s="31">
        <v>11412.0</v>
      </c>
      <c r="S51" s="31">
        <v>7923.0</v>
      </c>
      <c r="T51" s="31">
        <v>49158.0</v>
      </c>
      <c r="U51" s="31">
        <v>4346.0</v>
      </c>
      <c r="V51" s="31">
        <v>7630.0</v>
      </c>
      <c r="W51" s="31">
        <v>9198.0</v>
      </c>
      <c r="X51" s="31">
        <v>0.0</v>
      </c>
      <c r="Y51" s="31">
        <v>0.0</v>
      </c>
      <c r="Z51" s="31">
        <v>6635.0</v>
      </c>
      <c r="AA51" s="31">
        <v>8427.0</v>
      </c>
      <c r="AB51" s="31">
        <v>17173.0</v>
      </c>
      <c r="AC51" s="31">
        <v>8701.0</v>
      </c>
      <c r="AD51" s="31">
        <v>4781.0</v>
      </c>
      <c r="AE51" s="31">
        <v>6836.0</v>
      </c>
      <c r="AF51" s="31">
        <v>43881.0</v>
      </c>
      <c r="AG51" s="31">
        <v>3469.0</v>
      </c>
      <c r="AH51" s="31">
        <v>3218.0</v>
      </c>
      <c r="AI51" s="31">
        <v>31390.0</v>
      </c>
      <c r="AJ51" s="31">
        <v>5693.0</v>
      </c>
      <c r="AK51" s="31">
        <v>14075.0</v>
      </c>
      <c r="AL51" s="31">
        <v>21458.0</v>
      </c>
      <c r="AM51" s="31">
        <v>12268.0</v>
      </c>
      <c r="AN51" s="31">
        <v>1393.0</v>
      </c>
      <c r="AO51" s="31">
        <v>2910.0</v>
      </c>
      <c r="AP51" s="31">
        <v>2766.0</v>
      </c>
      <c r="AQ51" s="31">
        <v>3254.0</v>
      </c>
      <c r="AR51" s="31">
        <v>4510.0</v>
      </c>
      <c r="AS51" s="31">
        <v>18530.0</v>
      </c>
      <c r="AT51" s="31">
        <v>29334.0</v>
      </c>
      <c r="AU51" s="31">
        <v>5383.0</v>
      </c>
      <c r="AV51" s="31">
        <v>4572.0</v>
      </c>
      <c r="AW51" s="31">
        <v>18726.0</v>
      </c>
      <c r="AX51" s="31">
        <v>7590.0</v>
      </c>
      <c r="AY51" s="31">
        <v>10729.0</v>
      </c>
      <c r="AZ51" s="31">
        <v>16471.0</v>
      </c>
      <c r="BA51" s="31">
        <v>9800.0</v>
      </c>
      <c r="BB51" s="31">
        <v>14961.0</v>
      </c>
      <c r="BC51" s="31">
        <v>13038.0</v>
      </c>
      <c r="BD51" s="31">
        <v>8337.0</v>
      </c>
      <c r="BE51" s="31">
        <v>15289.0</v>
      </c>
      <c r="BF51" s="31">
        <v>13771.0</v>
      </c>
      <c r="BG51" s="31">
        <v>6372.0</v>
      </c>
      <c r="BH51" s="31">
        <v>6610.0</v>
      </c>
      <c r="BI51" s="31">
        <v>23194.0</v>
      </c>
      <c r="BJ51" s="31">
        <v>34200.0</v>
      </c>
      <c r="BK51" s="31">
        <v>0.0</v>
      </c>
      <c r="BL51" s="31">
        <v>0.0</v>
      </c>
      <c r="BM51" s="31">
        <v>0.0</v>
      </c>
      <c r="BN51" s="31">
        <v>21060.0</v>
      </c>
      <c r="BO51" s="31">
        <v>3076.0</v>
      </c>
      <c r="BP51" s="31">
        <v>8971.0</v>
      </c>
      <c r="BQ51" s="31">
        <v>2261.0</v>
      </c>
      <c r="BR51" s="31">
        <v>4337.0</v>
      </c>
      <c r="BS51" s="31">
        <v>16593.0</v>
      </c>
      <c r="BT51" s="31">
        <v>7598.0</v>
      </c>
      <c r="BU51" s="31">
        <v>23391.0</v>
      </c>
      <c r="BV51" s="31">
        <v>11590.0</v>
      </c>
      <c r="BW51" s="31">
        <v>13784.0</v>
      </c>
      <c r="BX51" s="31">
        <v>15302.0</v>
      </c>
      <c r="BY51" s="31">
        <v>12501.0</v>
      </c>
      <c r="BZ51" s="31">
        <v>7610.0</v>
      </c>
      <c r="CA51" s="31">
        <v>9347.0</v>
      </c>
      <c r="CB51" s="31">
        <v>3501.0</v>
      </c>
      <c r="CC51" s="31">
        <v>16541.0</v>
      </c>
      <c r="CD51" s="31">
        <v>10100.0</v>
      </c>
      <c r="CE51" s="31">
        <v>6173.0</v>
      </c>
      <c r="CF51" s="31">
        <v>1989.0</v>
      </c>
      <c r="CG51" s="31">
        <v>4381.0</v>
      </c>
      <c r="CH51" s="31">
        <v>0.0</v>
      </c>
      <c r="CI51" s="31">
        <v>0.0</v>
      </c>
      <c r="CJ51" s="31">
        <v>7527.0</v>
      </c>
      <c r="CK51" s="31">
        <v>2565.0</v>
      </c>
      <c r="CL51" s="31">
        <v>312374.0</v>
      </c>
      <c r="CM51" s="31">
        <v>4074.33333</v>
      </c>
      <c r="CN51" s="31">
        <v>2571.0</v>
      </c>
      <c r="CO51" s="31">
        <v>2516.33333</v>
      </c>
      <c r="CP51" s="31">
        <v>4889.66667</v>
      </c>
      <c r="CQ51" s="31">
        <v>2112.0</v>
      </c>
      <c r="CR51" s="31">
        <v>2897.33333</v>
      </c>
      <c r="CS51" s="31">
        <v>1687.33333</v>
      </c>
      <c r="CT51" s="31">
        <v>3035.0</v>
      </c>
      <c r="CU51" s="31">
        <v>2901.66667</v>
      </c>
      <c r="CV51" s="31">
        <v>19603.6667</v>
      </c>
      <c r="CW51" s="31">
        <v>1455.33333</v>
      </c>
      <c r="CX51" s="31">
        <v>2554.33333</v>
      </c>
      <c r="CY51" s="31">
        <v>2377.0</v>
      </c>
      <c r="CZ51" s="31">
        <v>2673.66667</v>
      </c>
      <c r="DA51" s="31">
        <v>3161.33333</v>
      </c>
      <c r="DB51" s="31">
        <v>3804.0</v>
      </c>
      <c r="DC51" s="31">
        <v>2641.0</v>
      </c>
      <c r="DD51" s="31">
        <v>16386.0</v>
      </c>
      <c r="DE51" s="31">
        <v>1448.66667</v>
      </c>
      <c r="DF51" s="31">
        <v>2543.33333</v>
      </c>
      <c r="DG51" s="31">
        <v>3066.0</v>
      </c>
      <c r="DH51" s="31">
        <v>0.0</v>
      </c>
      <c r="DI51" s="31">
        <v>0.0</v>
      </c>
      <c r="DJ51" s="31">
        <v>2211.66667</v>
      </c>
      <c r="DK51" s="31">
        <v>2809.0</v>
      </c>
      <c r="DL51" s="31">
        <v>5724.33333</v>
      </c>
      <c r="DM51" s="31">
        <v>2900.33333</v>
      </c>
      <c r="DN51" s="31">
        <v>1593.66667</v>
      </c>
      <c r="DO51" s="31">
        <v>2278.66667</v>
      </c>
      <c r="DP51" s="31">
        <v>14627.0</v>
      </c>
      <c r="DQ51" s="31">
        <v>1156.33333</v>
      </c>
      <c r="DR51" s="31">
        <v>1072.66667</v>
      </c>
      <c r="DS51" s="31">
        <v>10463.3333</v>
      </c>
      <c r="DT51" s="31">
        <v>1897.66667</v>
      </c>
      <c r="DU51" s="31">
        <v>4691.66667</v>
      </c>
      <c r="DV51" s="31">
        <v>7152.66667</v>
      </c>
      <c r="DW51" s="31">
        <v>4089.33333</v>
      </c>
      <c r="DX51" s="31">
        <v>464.333333</v>
      </c>
      <c r="DY51" s="31">
        <v>970.0</v>
      </c>
      <c r="DZ51" s="31">
        <v>922.0</v>
      </c>
      <c r="EA51" s="31">
        <v>1084.66667</v>
      </c>
      <c r="EB51" s="31">
        <v>1503.33333</v>
      </c>
      <c r="EC51" s="31">
        <v>6176.66667</v>
      </c>
      <c r="ED51" s="31">
        <v>9778.0</v>
      </c>
      <c r="EE51" s="31">
        <v>1794.33333</v>
      </c>
      <c r="EF51" s="31">
        <v>1524.0</v>
      </c>
      <c r="EG51" s="31">
        <v>6242.0</v>
      </c>
      <c r="EH51" s="31">
        <v>2530.0</v>
      </c>
      <c r="EI51" s="31">
        <v>3576.33333</v>
      </c>
      <c r="EJ51" s="31">
        <v>5490.33333</v>
      </c>
      <c r="EK51" s="31">
        <v>3266.66667</v>
      </c>
      <c r="EL51" s="31">
        <v>4987.0</v>
      </c>
      <c r="EM51" s="31">
        <v>4346.0</v>
      </c>
      <c r="EN51" s="31">
        <v>2779.0</v>
      </c>
      <c r="EO51" s="31">
        <v>5096.33333</v>
      </c>
      <c r="EP51" s="31">
        <v>4590.33333</v>
      </c>
      <c r="EQ51" s="31">
        <v>2124.0</v>
      </c>
      <c r="ER51" s="31">
        <v>2203.33333</v>
      </c>
      <c r="ES51" s="31">
        <v>7731.33333</v>
      </c>
      <c r="ET51" s="31">
        <v>11400.0</v>
      </c>
      <c r="EU51" s="31">
        <v>0.0</v>
      </c>
      <c r="EV51" s="31">
        <v>0.0</v>
      </c>
      <c r="EW51" s="31">
        <v>0.0</v>
      </c>
      <c r="EX51" s="31">
        <v>7020.0</v>
      </c>
      <c r="EY51" s="31">
        <v>1025.33333</v>
      </c>
      <c r="EZ51" s="31">
        <v>2990.33333</v>
      </c>
      <c r="FA51" s="31">
        <v>753.666667</v>
      </c>
      <c r="FB51" s="31">
        <v>1445.66667</v>
      </c>
      <c r="FC51" s="31">
        <v>5531.0</v>
      </c>
      <c r="FD51" s="31">
        <v>2532.66667</v>
      </c>
      <c r="FE51" s="31">
        <v>7797.0</v>
      </c>
      <c r="FF51" s="31">
        <v>3863.33333</v>
      </c>
      <c r="FG51" s="31">
        <v>4594.66667</v>
      </c>
      <c r="FH51" s="31">
        <v>5100.66667</v>
      </c>
      <c r="FI51" s="31">
        <v>4167.0</v>
      </c>
      <c r="FJ51" s="31">
        <v>2536.66667</v>
      </c>
      <c r="FK51" s="31">
        <v>3115.66667</v>
      </c>
      <c r="FL51" s="31">
        <v>1167.0</v>
      </c>
      <c r="FM51" s="31">
        <v>5513.66667</v>
      </c>
      <c r="FN51" s="31">
        <v>3366.66667</v>
      </c>
      <c r="FO51" s="31">
        <v>2057.66667</v>
      </c>
      <c r="FP51" s="31">
        <v>663.0</v>
      </c>
      <c r="FQ51" s="31">
        <v>1460.33333</v>
      </c>
      <c r="FR51" s="31">
        <v>0.0</v>
      </c>
      <c r="FS51" s="31">
        <v>0.0</v>
      </c>
      <c r="FT51" s="31">
        <v>2509.0</v>
      </c>
      <c r="FU51" s="31">
        <v>855.0</v>
      </c>
    </row>
    <row r="52">
      <c r="A52" s="30">
        <v>43556.0</v>
      </c>
      <c r="B52" s="31">
        <v>1269654.0</v>
      </c>
      <c r="C52" s="31">
        <v>16025.0</v>
      </c>
      <c r="D52" s="31">
        <v>10290.0</v>
      </c>
      <c r="E52" s="31">
        <v>10182.0</v>
      </c>
      <c r="F52" s="31">
        <v>18645.0</v>
      </c>
      <c r="G52" s="31">
        <v>8377.0</v>
      </c>
      <c r="H52" s="31">
        <v>11543.0</v>
      </c>
      <c r="I52" s="31">
        <v>6803.0</v>
      </c>
      <c r="J52" s="31">
        <v>11997.0</v>
      </c>
      <c r="K52" s="31">
        <v>11730.0</v>
      </c>
      <c r="L52" s="31">
        <v>78295.0</v>
      </c>
      <c r="M52" s="31">
        <v>5838.0</v>
      </c>
      <c r="N52" s="31">
        <v>10738.0</v>
      </c>
      <c r="O52" s="31">
        <v>9669.0</v>
      </c>
      <c r="P52" s="31">
        <v>10932.0</v>
      </c>
      <c r="Q52" s="31">
        <v>12343.0</v>
      </c>
      <c r="R52" s="31">
        <v>15033.0</v>
      </c>
      <c r="S52" s="31">
        <v>10503.0</v>
      </c>
      <c r="T52" s="31">
        <v>67336.0</v>
      </c>
      <c r="U52" s="31">
        <v>5946.0</v>
      </c>
      <c r="V52" s="31">
        <v>10247.0</v>
      </c>
      <c r="W52" s="31">
        <v>12390.0</v>
      </c>
      <c r="X52" s="31">
        <v>0.0</v>
      </c>
      <c r="Y52" s="31">
        <v>0.0</v>
      </c>
      <c r="Z52" s="31">
        <v>9008.0</v>
      </c>
      <c r="AA52" s="31">
        <v>11284.0</v>
      </c>
      <c r="AB52" s="31">
        <v>23551.0</v>
      </c>
      <c r="AC52" s="31">
        <v>11844.0</v>
      </c>
      <c r="AD52" s="31">
        <v>6460.0</v>
      </c>
      <c r="AE52" s="31">
        <v>9147.0</v>
      </c>
      <c r="AF52" s="31">
        <v>60712.0</v>
      </c>
      <c r="AG52" s="31">
        <v>4558.0</v>
      </c>
      <c r="AH52" s="31">
        <v>4272.0</v>
      </c>
      <c r="AI52" s="31">
        <v>41082.0</v>
      </c>
      <c r="AJ52" s="31">
        <v>7611.0</v>
      </c>
      <c r="AK52" s="31">
        <v>18739.0</v>
      </c>
      <c r="AL52" s="31">
        <v>29346.0</v>
      </c>
      <c r="AM52" s="31">
        <v>16502.0</v>
      </c>
      <c r="AN52" s="31">
        <v>1948.0</v>
      </c>
      <c r="AO52" s="31">
        <v>3935.0</v>
      </c>
      <c r="AP52" s="31">
        <v>3743.0</v>
      </c>
      <c r="AQ52" s="31">
        <v>4407.0</v>
      </c>
      <c r="AR52" s="31">
        <v>6079.0</v>
      </c>
      <c r="AS52" s="31">
        <v>25151.0</v>
      </c>
      <c r="AT52" s="31">
        <v>39891.0</v>
      </c>
      <c r="AU52" s="31">
        <v>7274.0</v>
      </c>
      <c r="AV52" s="31">
        <v>6204.0</v>
      </c>
      <c r="AW52" s="31">
        <v>25846.0</v>
      </c>
      <c r="AX52" s="31">
        <v>10158.0</v>
      </c>
      <c r="AY52" s="31">
        <v>13883.0</v>
      </c>
      <c r="AZ52" s="31">
        <v>22601.0</v>
      </c>
      <c r="BA52" s="31">
        <v>13974.0</v>
      </c>
      <c r="BB52" s="31">
        <v>20599.0</v>
      </c>
      <c r="BC52" s="31">
        <v>17641.0</v>
      </c>
      <c r="BD52" s="31">
        <v>11249.0</v>
      </c>
      <c r="BE52" s="31">
        <v>20830.0</v>
      </c>
      <c r="BF52" s="31">
        <v>18800.0</v>
      </c>
      <c r="BG52" s="31">
        <v>8535.0</v>
      </c>
      <c r="BH52" s="31">
        <v>9077.0</v>
      </c>
      <c r="BI52" s="31">
        <v>31729.0</v>
      </c>
      <c r="BJ52" s="31">
        <v>46787.0</v>
      </c>
      <c r="BK52" s="31">
        <v>0.0</v>
      </c>
      <c r="BL52" s="31">
        <v>0.0</v>
      </c>
      <c r="BM52" s="31">
        <v>0.0</v>
      </c>
      <c r="BN52" s="31">
        <v>28527.0</v>
      </c>
      <c r="BO52" s="31">
        <v>3906.0</v>
      </c>
      <c r="BP52" s="31">
        <v>12621.0</v>
      </c>
      <c r="BQ52" s="31">
        <v>3006.0</v>
      </c>
      <c r="BR52" s="31">
        <v>5674.0</v>
      </c>
      <c r="BS52" s="31">
        <v>22518.0</v>
      </c>
      <c r="BT52" s="31">
        <v>10334.0</v>
      </c>
      <c r="BU52" s="31">
        <v>32197.0</v>
      </c>
      <c r="BV52" s="31">
        <v>16620.0</v>
      </c>
      <c r="BW52" s="31">
        <v>19095.0</v>
      </c>
      <c r="BX52" s="31">
        <v>20484.0</v>
      </c>
      <c r="BY52" s="31">
        <v>17144.0</v>
      </c>
      <c r="BZ52" s="31">
        <v>10255.0</v>
      </c>
      <c r="CA52" s="31">
        <v>12299.0</v>
      </c>
      <c r="CB52" s="31">
        <v>4710.0</v>
      </c>
      <c r="CC52" s="31">
        <v>22750.0</v>
      </c>
      <c r="CD52" s="31">
        <v>14340.0</v>
      </c>
      <c r="CE52" s="31">
        <v>8302.0</v>
      </c>
      <c r="CF52" s="31">
        <v>2669.0</v>
      </c>
      <c r="CG52" s="31">
        <v>5916.0</v>
      </c>
      <c r="CH52" s="31">
        <v>0.0</v>
      </c>
      <c r="CI52" s="31">
        <v>0.0</v>
      </c>
      <c r="CJ52" s="31">
        <v>10393.0</v>
      </c>
      <c r="CK52" s="31">
        <v>3761.0</v>
      </c>
      <c r="CL52" s="31">
        <v>332532.0</v>
      </c>
      <c r="CM52" s="31">
        <v>3802.0</v>
      </c>
      <c r="CN52" s="31">
        <v>2577.0</v>
      </c>
      <c r="CO52" s="31">
        <v>2633.0</v>
      </c>
      <c r="CP52" s="31">
        <v>3976.0</v>
      </c>
      <c r="CQ52" s="31">
        <v>2041.0</v>
      </c>
      <c r="CR52" s="31">
        <v>2851.0</v>
      </c>
      <c r="CS52" s="31">
        <v>1741.0</v>
      </c>
      <c r="CT52" s="31">
        <v>2892.0</v>
      </c>
      <c r="CU52" s="31">
        <v>3025.0</v>
      </c>
      <c r="CV52" s="31">
        <v>19484.0</v>
      </c>
      <c r="CW52" s="31">
        <v>1472.0</v>
      </c>
      <c r="CX52" s="31">
        <v>3075.0</v>
      </c>
      <c r="CY52" s="31">
        <v>2538.0</v>
      </c>
      <c r="CZ52" s="31">
        <v>2911.0</v>
      </c>
      <c r="DA52" s="31">
        <v>2859.0</v>
      </c>
      <c r="DB52" s="31">
        <v>3621.0</v>
      </c>
      <c r="DC52" s="31">
        <v>2580.0</v>
      </c>
      <c r="DD52" s="31">
        <v>18178.0</v>
      </c>
      <c r="DE52" s="31">
        <v>1600.0</v>
      </c>
      <c r="DF52" s="31">
        <v>2617.0</v>
      </c>
      <c r="DG52" s="31">
        <v>3192.0</v>
      </c>
      <c r="DH52" s="31">
        <v>0.0</v>
      </c>
      <c r="DI52" s="31">
        <v>0.0</v>
      </c>
      <c r="DJ52" s="31">
        <v>2373.0</v>
      </c>
      <c r="DK52" s="31">
        <v>2857.0</v>
      </c>
      <c r="DL52" s="31">
        <v>6378.0</v>
      </c>
      <c r="DM52" s="31">
        <v>3143.0</v>
      </c>
      <c r="DN52" s="31">
        <v>1679.0</v>
      </c>
      <c r="DO52" s="31">
        <v>2311.0</v>
      </c>
      <c r="DP52" s="31">
        <v>16831.0</v>
      </c>
      <c r="DQ52" s="31">
        <v>1089.0</v>
      </c>
      <c r="DR52" s="31">
        <v>1054.0</v>
      </c>
      <c r="DS52" s="31">
        <v>9692.0</v>
      </c>
      <c r="DT52" s="31">
        <v>1918.0</v>
      </c>
      <c r="DU52" s="31">
        <v>4664.0</v>
      </c>
      <c r="DV52" s="31">
        <v>7888.0</v>
      </c>
      <c r="DW52" s="31">
        <v>4234.0</v>
      </c>
      <c r="DX52" s="31">
        <v>555.0</v>
      </c>
      <c r="DY52" s="31">
        <v>1025.0</v>
      </c>
      <c r="DZ52" s="31">
        <v>977.0</v>
      </c>
      <c r="EA52" s="31">
        <v>1153.0</v>
      </c>
      <c r="EB52" s="31">
        <v>1569.0</v>
      </c>
      <c r="EC52" s="31">
        <v>6621.0</v>
      </c>
      <c r="ED52" s="31">
        <v>10557.0</v>
      </c>
      <c r="EE52" s="31">
        <v>1891.0</v>
      </c>
      <c r="EF52" s="31">
        <v>1632.0</v>
      </c>
      <c r="EG52" s="31">
        <v>7120.0</v>
      </c>
      <c r="EH52" s="31">
        <v>2568.0</v>
      </c>
      <c r="EI52" s="31">
        <v>3154.0</v>
      </c>
      <c r="EJ52" s="31">
        <v>6130.0</v>
      </c>
      <c r="EK52" s="31">
        <v>4174.0</v>
      </c>
      <c r="EL52" s="31">
        <v>5638.0</v>
      </c>
      <c r="EM52" s="31">
        <v>4603.0</v>
      </c>
      <c r="EN52" s="31">
        <v>2912.0</v>
      </c>
      <c r="EO52" s="31">
        <v>5541.0</v>
      </c>
      <c r="EP52" s="31">
        <v>5029.0</v>
      </c>
      <c r="EQ52" s="31">
        <v>2163.0</v>
      </c>
      <c r="ER52" s="31">
        <v>2467.0</v>
      </c>
      <c r="ES52" s="31">
        <v>8535.0</v>
      </c>
      <c r="ET52" s="31">
        <v>12587.0</v>
      </c>
      <c r="EU52" s="31">
        <v>0.0</v>
      </c>
      <c r="EV52" s="31">
        <v>0.0</v>
      </c>
      <c r="EW52" s="31">
        <v>0.0</v>
      </c>
      <c r="EX52" s="31">
        <v>7467.0</v>
      </c>
      <c r="EY52" s="31">
        <v>830.0</v>
      </c>
      <c r="EZ52" s="31">
        <v>3650.0</v>
      </c>
      <c r="FA52" s="31">
        <v>745.0</v>
      </c>
      <c r="FB52" s="31">
        <v>1337.0</v>
      </c>
      <c r="FC52" s="31">
        <v>5925.0</v>
      </c>
      <c r="FD52" s="31">
        <v>2736.0</v>
      </c>
      <c r="FE52" s="31">
        <v>8806.0</v>
      </c>
      <c r="FF52" s="31">
        <v>5030.0</v>
      </c>
      <c r="FG52" s="31">
        <v>5311.0</v>
      </c>
      <c r="FH52" s="31">
        <v>5182.0</v>
      </c>
      <c r="FI52" s="31">
        <v>4643.0</v>
      </c>
      <c r="FJ52" s="31">
        <v>2645.0</v>
      </c>
      <c r="FK52" s="31">
        <v>2952.0</v>
      </c>
      <c r="FL52" s="31">
        <v>1209.0</v>
      </c>
      <c r="FM52" s="31">
        <v>6209.0</v>
      </c>
      <c r="FN52" s="31">
        <v>4240.0</v>
      </c>
      <c r="FO52" s="31">
        <v>2129.0</v>
      </c>
      <c r="FP52" s="31">
        <v>680.0</v>
      </c>
      <c r="FQ52" s="31">
        <v>1535.0</v>
      </c>
      <c r="FR52" s="31">
        <v>0.0</v>
      </c>
      <c r="FS52" s="31">
        <v>0.0</v>
      </c>
      <c r="FT52" s="31">
        <v>2866.0</v>
      </c>
      <c r="FU52" s="31">
        <v>1196.0</v>
      </c>
    </row>
    <row r="53">
      <c r="A53" s="30">
        <v>43586.0</v>
      </c>
      <c r="B53" s="31">
        <v>1570084.0</v>
      </c>
      <c r="C53" s="31">
        <v>19720.0</v>
      </c>
      <c r="D53" s="31">
        <v>12509.0</v>
      </c>
      <c r="E53" s="31">
        <v>12582.0</v>
      </c>
      <c r="F53" s="31">
        <v>24830.0</v>
      </c>
      <c r="G53" s="31">
        <v>10269.0</v>
      </c>
      <c r="H53" s="31">
        <v>14314.0</v>
      </c>
      <c r="I53" s="31">
        <v>8152.0</v>
      </c>
      <c r="J53" s="31">
        <v>14790.0</v>
      </c>
      <c r="K53" s="31">
        <v>14368.0</v>
      </c>
      <c r="L53" s="31">
        <v>97360.0</v>
      </c>
      <c r="M53" s="31">
        <v>7061.0</v>
      </c>
      <c r="N53" s="31">
        <v>13205.0</v>
      </c>
      <c r="O53" s="31">
        <v>12044.0</v>
      </c>
      <c r="P53" s="31">
        <v>13440.0</v>
      </c>
      <c r="Q53" s="31">
        <v>15079.0</v>
      </c>
      <c r="R53" s="31">
        <v>18504.0</v>
      </c>
      <c r="S53" s="31">
        <v>12733.0</v>
      </c>
      <c r="T53" s="31">
        <v>88316.0</v>
      </c>
      <c r="U53" s="31">
        <v>7042.0</v>
      </c>
      <c r="V53" s="31">
        <v>12473.0</v>
      </c>
      <c r="W53" s="31">
        <v>15146.0</v>
      </c>
      <c r="X53" s="31">
        <v>0.0</v>
      </c>
      <c r="Y53" s="31">
        <v>0.0</v>
      </c>
      <c r="Z53" s="31">
        <v>10603.0</v>
      </c>
      <c r="AA53" s="31">
        <v>14232.0</v>
      </c>
      <c r="AB53" s="31">
        <v>29250.0</v>
      </c>
      <c r="AC53" s="31">
        <v>14930.0</v>
      </c>
      <c r="AD53" s="31">
        <v>8039.0</v>
      </c>
      <c r="AE53" s="31">
        <v>11111.0</v>
      </c>
      <c r="AF53" s="31">
        <v>76420.0</v>
      </c>
      <c r="AG53" s="31">
        <v>5590.0</v>
      </c>
      <c r="AH53" s="31">
        <v>5167.0</v>
      </c>
      <c r="AI53" s="31">
        <v>49917.0</v>
      </c>
      <c r="AJ53" s="31">
        <v>9345.0</v>
      </c>
      <c r="AK53" s="31">
        <v>22938.0</v>
      </c>
      <c r="AL53" s="31">
        <v>36209.0</v>
      </c>
      <c r="AM53" s="31">
        <v>20066.0</v>
      </c>
      <c r="AN53" s="31">
        <v>2380.0</v>
      </c>
      <c r="AO53" s="31">
        <v>4810.0</v>
      </c>
      <c r="AP53" s="31">
        <v>4664.0</v>
      </c>
      <c r="AQ53" s="31">
        <v>5362.0</v>
      </c>
      <c r="AR53" s="31">
        <v>7331.0</v>
      </c>
      <c r="AS53" s="31">
        <v>31114.0</v>
      </c>
      <c r="AT53" s="31">
        <v>48200.0</v>
      </c>
      <c r="AU53" s="31">
        <v>8950.0</v>
      </c>
      <c r="AV53" s="31">
        <v>7867.0</v>
      </c>
      <c r="AW53" s="31">
        <v>31485.0</v>
      </c>
      <c r="AX53" s="31">
        <v>12344.0</v>
      </c>
      <c r="AY53" s="31">
        <v>16536.0</v>
      </c>
      <c r="AZ53" s="31">
        <v>27766.0</v>
      </c>
      <c r="BA53" s="31">
        <v>17409.0</v>
      </c>
      <c r="BB53" s="31">
        <v>25454.0</v>
      </c>
      <c r="BC53" s="31">
        <v>21306.0</v>
      </c>
      <c r="BD53" s="31">
        <v>13679.0</v>
      </c>
      <c r="BE53" s="31">
        <v>25770.0</v>
      </c>
      <c r="BF53" s="31">
        <v>23063.0</v>
      </c>
      <c r="BG53" s="31">
        <v>10405.0</v>
      </c>
      <c r="BH53" s="31">
        <v>11082.0</v>
      </c>
      <c r="BI53" s="31">
        <v>38448.0</v>
      </c>
      <c r="BJ53" s="31">
        <v>57925.0</v>
      </c>
      <c r="BK53" s="31">
        <v>0.0</v>
      </c>
      <c r="BL53" s="31">
        <v>0.0</v>
      </c>
      <c r="BM53" s="31">
        <v>0.0</v>
      </c>
      <c r="BN53" s="31">
        <v>35124.0</v>
      </c>
      <c r="BO53" s="31">
        <v>4599.0</v>
      </c>
      <c r="BP53" s="31">
        <v>15533.0</v>
      </c>
      <c r="BQ53" s="31">
        <v>3596.0</v>
      </c>
      <c r="BR53" s="31">
        <v>6995.0</v>
      </c>
      <c r="BS53" s="31">
        <v>28207.0</v>
      </c>
      <c r="BT53" s="31">
        <v>12471.0</v>
      </c>
      <c r="BU53" s="31">
        <v>40741.0</v>
      </c>
      <c r="BV53" s="31">
        <v>20680.0</v>
      </c>
      <c r="BW53" s="31">
        <v>23557.0</v>
      </c>
      <c r="BX53" s="31">
        <v>25098.0</v>
      </c>
      <c r="BY53" s="31">
        <v>21496.0</v>
      </c>
      <c r="BZ53" s="31">
        <v>12263.0</v>
      </c>
      <c r="CA53" s="31">
        <v>14794.0</v>
      </c>
      <c r="CB53" s="31">
        <v>6063.0</v>
      </c>
      <c r="CC53" s="31">
        <v>28312.0</v>
      </c>
      <c r="CD53" s="31">
        <v>17840.0</v>
      </c>
      <c r="CE53" s="31">
        <v>10210.0</v>
      </c>
      <c r="CF53" s="31">
        <v>3268.0</v>
      </c>
      <c r="CG53" s="31">
        <v>7163.0</v>
      </c>
      <c r="CH53" s="31">
        <v>0.0</v>
      </c>
      <c r="CI53" s="31">
        <v>0.0</v>
      </c>
      <c r="CJ53" s="31">
        <v>12740.0</v>
      </c>
      <c r="CK53" s="31">
        <v>4596.0</v>
      </c>
      <c r="CL53" s="31">
        <v>300430.0</v>
      </c>
      <c r="CM53" s="31">
        <v>3695.0</v>
      </c>
      <c r="CN53" s="31">
        <v>2219.0</v>
      </c>
      <c r="CO53" s="31">
        <v>2400.0</v>
      </c>
      <c r="CP53" s="31">
        <v>6185.0</v>
      </c>
      <c r="CQ53" s="31">
        <v>1892.0</v>
      </c>
      <c r="CR53" s="31">
        <v>2771.0</v>
      </c>
      <c r="CS53" s="31">
        <v>1349.0</v>
      </c>
      <c r="CT53" s="31">
        <v>2793.0</v>
      </c>
      <c r="CU53" s="31">
        <v>2638.0</v>
      </c>
      <c r="CV53" s="31">
        <v>19065.0</v>
      </c>
      <c r="CW53" s="31">
        <v>1223.0</v>
      </c>
      <c r="CX53" s="31">
        <v>2467.0</v>
      </c>
      <c r="CY53" s="31">
        <v>2375.0</v>
      </c>
      <c r="CZ53" s="31">
        <v>2508.0</v>
      </c>
      <c r="DA53" s="31">
        <v>2736.0</v>
      </c>
      <c r="DB53" s="31">
        <v>3471.0</v>
      </c>
      <c r="DC53" s="31">
        <v>2230.0</v>
      </c>
      <c r="DD53" s="31">
        <v>20980.0</v>
      </c>
      <c r="DE53" s="31">
        <v>1096.0</v>
      </c>
      <c r="DF53" s="31">
        <v>2226.0</v>
      </c>
      <c r="DG53" s="31">
        <v>2756.0</v>
      </c>
      <c r="DH53" s="31">
        <v>0.0</v>
      </c>
      <c r="DI53" s="31">
        <v>0.0</v>
      </c>
      <c r="DJ53" s="31">
        <v>1595.0</v>
      </c>
      <c r="DK53" s="31">
        <v>2948.0</v>
      </c>
      <c r="DL53" s="31">
        <v>5699.0</v>
      </c>
      <c r="DM53" s="31">
        <v>3086.0</v>
      </c>
      <c r="DN53" s="31">
        <v>1579.0</v>
      </c>
      <c r="DO53" s="31">
        <v>1964.0</v>
      </c>
      <c r="DP53" s="31">
        <v>15708.0</v>
      </c>
      <c r="DQ53" s="31">
        <v>1032.0</v>
      </c>
      <c r="DR53" s="31">
        <v>895.0</v>
      </c>
      <c r="DS53" s="31">
        <v>8835.0</v>
      </c>
      <c r="DT53" s="31">
        <v>1734.0</v>
      </c>
      <c r="DU53" s="31">
        <v>4199.0</v>
      </c>
      <c r="DV53" s="31">
        <v>6863.0</v>
      </c>
      <c r="DW53" s="31">
        <v>3564.0</v>
      </c>
      <c r="DX53" s="31">
        <v>432.0</v>
      </c>
      <c r="DY53" s="31">
        <v>875.0</v>
      </c>
      <c r="DZ53" s="31">
        <v>921.0</v>
      </c>
      <c r="EA53" s="31">
        <v>955.0</v>
      </c>
      <c r="EB53" s="31">
        <v>1252.0</v>
      </c>
      <c r="EC53" s="31">
        <v>5963.0</v>
      </c>
      <c r="ED53" s="31">
        <v>8309.0</v>
      </c>
      <c r="EE53" s="31">
        <v>1676.0</v>
      </c>
      <c r="EF53" s="31">
        <v>1663.0</v>
      </c>
      <c r="EG53" s="31">
        <v>5639.0</v>
      </c>
      <c r="EH53" s="31">
        <v>2186.0</v>
      </c>
      <c r="EI53" s="31">
        <v>2653.0</v>
      </c>
      <c r="EJ53" s="31">
        <v>5165.0</v>
      </c>
      <c r="EK53" s="31">
        <v>3435.0</v>
      </c>
      <c r="EL53" s="31">
        <v>4855.0</v>
      </c>
      <c r="EM53" s="31">
        <v>3665.0</v>
      </c>
      <c r="EN53" s="31">
        <v>2430.0</v>
      </c>
      <c r="EO53" s="31">
        <v>4940.0</v>
      </c>
      <c r="EP53" s="31">
        <v>4263.0</v>
      </c>
      <c r="EQ53" s="31">
        <v>1870.0</v>
      </c>
      <c r="ER53" s="31">
        <v>2005.0</v>
      </c>
      <c r="ES53" s="31">
        <v>6719.0</v>
      </c>
      <c r="ET53" s="31">
        <v>11138.0</v>
      </c>
      <c r="EU53" s="31">
        <v>0.0</v>
      </c>
      <c r="EV53" s="31">
        <v>0.0</v>
      </c>
      <c r="EW53" s="31">
        <v>0.0</v>
      </c>
      <c r="EX53" s="31">
        <v>6597.0</v>
      </c>
      <c r="EY53" s="31">
        <v>693.0</v>
      </c>
      <c r="EZ53" s="31">
        <v>2912.0</v>
      </c>
      <c r="FA53" s="31">
        <v>590.0</v>
      </c>
      <c r="FB53" s="31">
        <v>1321.0</v>
      </c>
      <c r="FC53" s="31">
        <v>5689.0</v>
      </c>
      <c r="FD53" s="31">
        <v>2137.0</v>
      </c>
      <c r="FE53" s="31">
        <v>8544.0</v>
      </c>
      <c r="FF53" s="31">
        <v>4060.0</v>
      </c>
      <c r="FG53" s="31">
        <v>4462.0</v>
      </c>
      <c r="FH53" s="31">
        <v>4614.0</v>
      </c>
      <c r="FI53" s="31">
        <v>4352.0</v>
      </c>
      <c r="FJ53" s="31">
        <v>2008.0</v>
      </c>
      <c r="FK53" s="31">
        <v>2495.0</v>
      </c>
      <c r="FL53" s="31">
        <v>1353.0</v>
      </c>
      <c r="FM53" s="31">
        <v>5562.0</v>
      </c>
      <c r="FN53" s="31">
        <v>3500.0</v>
      </c>
      <c r="FO53" s="31">
        <v>1908.0</v>
      </c>
      <c r="FP53" s="31">
        <v>599.0</v>
      </c>
      <c r="FQ53" s="31">
        <v>1247.0</v>
      </c>
      <c r="FR53" s="31">
        <v>0.0</v>
      </c>
      <c r="FS53" s="31">
        <v>0.0</v>
      </c>
      <c r="FT53" s="31">
        <v>2347.0</v>
      </c>
      <c r="FU53" s="31">
        <v>835.0</v>
      </c>
    </row>
    <row r="54">
      <c r="A54" s="30">
        <v>43617.0</v>
      </c>
      <c r="B54" s="31">
        <v>2025657.0</v>
      </c>
      <c r="C54" s="31">
        <v>24604.0</v>
      </c>
      <c r="D54" s="31">
        <v>16876.0</v>
      </c>
      <c r="E54" s="31">
        <v>16828.0</v>
      </c>
      <c r="F54" s="31">
        <v>33858.0</v>
      </c>
      <c r="G54" s="31">
        <v>13475.0</v>
      </c>
      <c r="H54" s="31">
        <v>17421.0</v>
      </c>
      <c r="I54" s="31">
        <v>10459.0</v>
      </c>
      <c r="J54" s="31">
        <v>18365.0</v>
      </c>
      <c r="K54" s="31">
        <v>17594.0</v>
      </c>
      <c r="L54" s="31">
        <v>119099.0</v>
      </c>
      <c r="M54" s="31">
        <v>8919.0</v>
      </c>
      <c r="N54" s="31">
        <v>17006.0</v>
      </c>
      <c r="O54" s="31">
        <v>16397.0</v>
      </c>
      <c r="P54" s="31">
        <v>17186.0</v>
      </c>
      <c r="Q54" s="31">
        <v>18643.0</v>
      </c>
      <c r="R54" s="31">
        <v>22563.0</v>
      </c>
      <c r="S54" s="31">
        <v>17144.0</v>
      </c>
      <c r="T54" s="31">
        <v>116137.0</v>
      </c>
      <c r="U54" s="31">
        <v>9705.0</v>
      </c>
      <c r="V54" s="31">
        <v>16885.0</v>
      </c>
      <c r="W54" s="31">
        <v>19913.0</v>
      </c>
      <c r="X54" s="31">
        <v>0.0</v>
      </c>
      <c r="Y54" s="31">
        <v>0.0</v>
      </c>
      <c r="Z54" s="31">
        <v>13385.0</v>
      </c>
      <c r="AA54" s="31">
        <v>17909.0</v>
      </c>
      <c r="AB54" s="31">
        <v>35588.0</v>
      </c>
      <c r="AC54" s="31">
        <v>18806.0</v>
      </c>
      <c r="AD54" s="31">
        <v>9853.0</v>
      </c>
      <c r="AE54" s="31">
        <v>13932.0</v>
      </c>
      <c r="AF54" s="31">
        <v>99067.0</v>
      </c>
      <c r="AG54" s="31">
        <v>6676.0</v>
      </c>
      <c r="AH54" s="31">
        <v>6234.0</v>
      </c>
      <c r="AI54" s="31">
        <v>62866.0</v>
      </c>
      <c r="AJ54" s="31">
        <v>11727.0</v>
      </c>
      <c r="AK54" s="31">
        <v>29326.0</v>
      </c>
      <c r="AL54" s="31">
        <v>46829.0</v>
      </c>
      <c r="AM54" s="31">
        <v>23681.0</v>
      </c>
      <c r="AN54" s="31">
        <v>2829.0</v>
      </c>
      <c r="AO54" s="31">
        <v>5803.0</v>
      </c>
      <c r="AP54" s="31">
        <v>5553.0</v>
      </c>
      <c r="AQ54" s="31">
        <v>6490.0</v>
      </c>
      <c r="AR54" s="31">
        <v>8681.0</v>
      </c>
      <c r="AS54" s="31">
        <v>39313.0</v>
      </c>
      <c r="AT54" s="31">
        <v>66457.0</v>
      </c>
      <c r="AU54" s="31">
        <v>11125.0</v>
      </c>
      <c r="AV54" s="31">
        <v>10219.0</v>
      </c>
      <c r="AW54" s="31">
        <v>39649.0</v>
      </c>
      <c r="AX54" s="31">
        <v>15866.0</v>
      </c>
      <c r="AY54" s="31">
        <v>21557.0</v>
      </c>
      <c r="AZ54" s="31">
        <v>37561.0</v>
      </c>
      <c r="BA54" s="31">
        <v>24140.0</v>
      </c>
      <c r="BB54" s="31">
        <v>34139.0</v>
      </c>
      <c r="BC54" s="31">
        <v>26150.0</v>
      </c>
      <c r="BD54" s="31">
        <v>17259.0</v>
      </c>
      <c r="BE54" s="31">
        <v>33340.0</v>
      </c>
      <c r="BF54" s="31">
        <v>29734.0</v>
      </c>
      <c r="BG54" s="31">
        <v>13671.0</v>
      </c>
      <c r="BH54" s="31">
        <v>14815.0</v>
      </c>
      <c r="BI54" s="31">
        <v>51813.0</v>
      </c>
      <c r="BJ54" s="31">
        <v>72158.0</v>
      </c>
      <c r="BK54" s="31">
        <v>0.0</v>
      </c>
      <c r="BL54" s="31">
        <v>0.0</v>
      </c>
      <c r="BM54" s="31">
        <v>0.0</v>
      </c>
      <c r="BN54" s="31">
        <v>44298.0</v>
      </c>
      <c r="BO54" s="31">
        <v>5413.0</v>
      </c>
      <c r="BP54" s="31">
        <v>19618.0</v>
      </c>
      <c r="BQ54" s="31">
        <v>4579.0</v>
      </c>
      <c r="BR54" s="31">
        <v>9486.0</v>
      </c>
      <c r="BS54" s="31">
        <v>36459.0</v>
      </c>
      <c r="BT54" s="31">
        <v>15613.0</v>
      </c>
      <c r="BU54" s="31">
        <v>57021.0</v>
      </c>
      <c r="BV54" s="31">
        <v>26845.0</v>
      </c>
      <c r="BW54" s="31">
        <v>32062.0</v>
      </c>
      <c r="BX54" s="31">
        <v>32239.0</v>
      </c>
      <c r="BY54" s="31">
        <v>28042.0</v>
      </c>
      <c r="BZ54" s="31">
        <v>17183.0</v>
      </c>
      <c r="CA54" s="31">
        <v>20463.0</v>
      </c>
      <c r="CB54" s="31">
        <v>7469.0</v>
      </c>
      <c r="CC54" s="31">
        <v>36553.0</v>
      </c>
      <c r="CD54" s="31">
        <v>23968.0</v>
      </c>
      <c r="CE54" s="31">
        <v>13457.0</v>
      </c>
      <c r="CF54" s="31">
        <v>3935.0</v>
      </c>
      <c r="CG54" s="31">
        <v>9188.0</v>
      </c>
      <c r="CH54" s="31">
        <v>0.0</v>
      </c>
      <c r="CI54" s="31">
        <v>0.0</v>
      </c>
      <c r="CJ54" s="31">
        <v>17288.0</v>
      </c>
      <c r="CK54" s="31">
        <v>6663.0</v>
      </c>
      <c r="CL54" s="31">
        <v>455573.0</v>
      </c>
      <c r="CM54" s="31">
        <v>4884.0</v>
      </c>
      <c r="CN54" s="31">
        <v>4367.0</v>
      </c>
      <c r="CO54" s="31">
        <v>4246.0</v>
      </c>
      <c r="CP54" s="31">
        <v>9028.0</v>
      </c>
      <c r="CQ54" s="31">
        <v>3206.0</v>
      </c>
      <c r="CR54" s="31">
        <v>3107.0</v>
      </c>
      <c r="CS54" s="31">
        <v>2307.0</v>
      </c>
      <c r="CT54" s="31">
        <v>3575.0</v>
      </c>
      <c r="CU54" s="31">
        <v>3226.0</v>
      </c>
      <c r="CV54" s="31">
        <v>21739.0</v>
      </c>
      <c r="CW54" s="31">
        <v>1858.0</v>
      </c>
      <c r="CX54" s="31">
        <v>3801.0</v>
      </c>
      <c r="CY54" s="31">
        <v>4353.0</v>
      </c>
      <c r="CZ54" s="31">
        <v>3746.0</v>
      </c>
      <c r="DA54" s="31">
        <v>3564.0</v>
      </c>
      <c r="DB54" s="31">
        <v>4059.0</v>
      </c>
      <c r="DC54" s="31">
        <v>4411.0</v>
      </c>
      <c r="DD54" s="31">
        <v>27821.0</v>
      </c>
      <c r="DE54" s="31">
        <v>2663.0</v>
      </c>
      <c r="DF54" s="31">
        <v>4412.0</v>
      </c>
      <c r="DG54" s="31">
        <v>4767.0</v>
      </c>
      <c r="DH54" s="31">
        <v>0.0</v>
      </c>
      <c r="DI54" s="31">
        <v>0.0</v>
      </c>
      <c r="DJ54" s="31">
        <v>2782.0</v>
      </c>
      <c r="DK54" s="31">
        <v>3677.0</v>
      </c>
      <c r="DL54" s="31">
        <v>6338.0</v>
      </c>
      <c r="DM54" s="31">
        <v>3876.0</v>
      </c>
      <c r="DN54" s="31">
        <v>1814.0</v>
      </c>
      <c r="DO54" s="31">
        <v>2821.0</v>
      </c>
      <c r="DP54" s="31">
        <v>22647.0</v>
      </c>
      <c r="DQ54" s="31">
        <v>1086.0</v>
      </c>
      <c r="DR54" s="31">
        <v>1067.0</v>
      </c>
      <c r="DS54" s="31">
        <v>12949.0</v>
      </c>
      <c r="DT54" s="31">
        <v>2382.0</v>
      </c>
      <c r="DU54" s="31">
        <v>6388.0</v>
      </c>
      <c r="DV54" s="31">
        <v>10620.0</v>
      </c>
      <c r="DW54" s="31">
        <v>3615.0</v>
      </c>
      <c r="DX54" s="31">
        <v>449.0</v>
      </c>
      <c r="DY54" s="31">
        <v>993.0</v>
      </c>
      <c r="DZ54" s="31">
        <v>889.0</v>
      </c>
      <c r="EA54" s="31">
        <v>1128.0</v>
      </c>
      <c r="EB54" s="31">
        <v>1350.0</v>
      </c>
      <c r="EC54" s="31">
        <v>8199.0</v>
      </c>
      <c r="ED54" s="31">
        <v>18257.0</v>
      </c>
      <c r="EE54" s="31">
        <v>2175.0</v>
      </c>
      <c r="EF54" s="31">
        <v>2352.0</v>
      </c>
      <c r="EG54" s="31">
        <v>8164.0</v>
      </c>
      <c r="EH54" s="31">
        <v>3522.0</v>
      </c>
      <c r="EI54" s="31">
        <v>5021.0</v>
      </c>
      <c r="EJ54" s="31">
        <v>9795.0</v>
      </c>
      <c r="EK54" s="31">
        <v>6731.0</v>
      </c>
      <c r="EL54" s="31">
        <v>8685.0</v>
      </c>
      <c r="EM54" s="31">
        <v>4844.0</v>
      </c>
      <c r="EN54" s="31">
        <v>3580.0</v>
      </c>
      <c r="EO54" s="31">
        <v>7570.0</v>
      </c>
      <c r="EP54" s="31">
        <v>6671.0</v>
      </c>
      <c r="EQ54" s="31">
        <v>3266.0</v>
      </c>
      <c r="ER54" s="31">
        <v>3733.0</v>
      </c>
      <c r="ES54" s="31">
        <v>13365.0</v>
      </c>
      <c r="ET54" s="31">
        <v>14233.0</v>
      </c>
      <c r="EU54" s="31">
        <v>0.0</v>
      </c>
      <c r="EV54" s="31">
        <v>0.0</v>
      </c>
      <c r="EW54" s="31">
        <v>0.0</v>
      </c>
      <c r="EX54" s="31">
        <v>9174.0</v>
      </c>
      <c r="EY54" s="31">
        <v>814.0</v>
      </c>
      <c r="EZ54" s="31">
        <v>4085.0</v>
      </c>
      <c r="FA54" s="31">
        <v>983.0</v>
      </c>
      <c r="FB54" s="31">
        <v>2491.0</v>
      </c>
      <c r="FC54" s="31">
        <v>8252.0</v>
      </c>
      <c r="FD54" s="31">
        <v>3142.0</v>
      </c>
      <c r="FE54" s="31">
        <v>16280.0</v>
      </c>
      <c r="FF54" s="31">
        <v>6165.0</v>
      </c>
      <c r="FG54" s="31">
        <v>8505.0</v>
      </c>
      <c r="FH54" s="31">
        <v>7141.0</v>
      </c>
      <c r="FI54" s="31">
        <v>6546.0</v>
      </c>
      <c r="FJ54" s="31">
        <v>4920.0</v>
      </c>
      <c r="FK54" s="31">
        <v>5669.0</v>
      </c>
      <c r="FL54" s="31">
        <v>1406.0</v>
      </c>
      <c r="FM54" s="31">
        <v>8241.0</v>
      </c>
      <c r="FN54" s="31">
        <v>6128.0</v>
      </c>
      <c r="FO54" s="31">
        <v>3247.0</v>
      </c>
      <c r="FP54" s="31">
        <v>667.0</v>
      </c>
      <c r="FQ54" s="31">
        <v>2025.0</v>
      </c>
      <c r="FR54" s="31">
        <v>0.0</v>
      </c>
      <c r="FS54" s="31">
        <v>0.0</v>
      </c>
      <c r="FT54" s="31">
        <v>4548.0</v>
      </c>
      <c r="FU54" s="31">
        <v>2067.0</v>
      </c>
    </row>
    <row r="55">
      <c r="A55" s="30">
        <v>43647.0</v>
      </c>
      <c r="B55" s="31">
        <v>2446333.0</v>
      </c>
      <c r="C55" s="31">
        <v>29779.0</v>
      </c>
      <c r="D55" s="31">
        <v>19964.0</v>
      </c>
      <c r="E55" s="31">
        <v>19996.0</v>
      </c>
      <c r="F55" s="31">
        <v>41604.0</v>
      </c>
      <c r="G55" s="31">
        <v>16003.0</v>
      </c>
      <c r="H55" s="31">
        <v>20355.0</v>
      </c>
      <c r="I55" s="31">
        <v>12475.0</v>
      </c>
      <c r="J55" s="31">
        <v>22619.0</v>
      </c>
      <c r="K55" s="31">
        <v>21225.0</v>
      </c>
      <c r="L55" s="31">
        <v>143622.0</v>
      </c>
      <c r="M55" s="31">
        <v>11725.0</v>
      </c>
      <c r="N55" s="31">
        <v>20660.0</v>
      </c>
      <c r="O55" s="31">
        <v>20576.0</v>
      </c>
      <c r="P55" s="31">
        <v>20267.0</v>
      </c>
      <c r="Q55" s="31">
        <v>22962.0</v>
      </c>
      <c r="R55" s="31">
        <v>26541.0</v>
      </c>
      <c r="S55" s="31">
        <v>20102.0</v>
      </c>
      <c r="T55" s="31">
        <v>138967.0</v>
      </c>
      <c r="U55" s="31">
        <v>12180.0</v>
      </c>
      <c r="V55" s="31">
        <v>20131.0</v>
      </c>
      <c r="W55" s="31">
        <v>24442.0</v>
      </c>
      <c r="X55" s="31">
        <v>0.0</v>
      </c>
      <c r="Y55" s="31">
        <v>0.0</v>
      </c>
      <c r="Z55" s="31">
        <v>15802.0</v>
      </c>
      <c r="AA55" s="31">
        <v>21422.0</v>
      </c>
      <c r="AB55" s="31">
        <v>42436.0</v>
      </c>
      <c r="AC55" s="31">
        <v>22197.0</v>
      </c>
      <c r="AD55" s="31">
        <v>12208.0</v>
      </c>
      <c r="AE55" s="31">
        <v>17131.0</v>
      </c>
      <c r="AF55" s="31">
        <v>121470.0</v>
      </c>
      <c r="AG55" s="31">
        <v>7852.0</v>
      </c>
      <c r="AH55" s="31">
        <v>7692.0</v>
      </c>
      <c r="AI55" s="31">
        <v>76564.0</v>
      </c>
      <c r="AJ55" s="31">
        <v>14281.0</v>
      </c>
      <c r="AK55" s="31">
        <v>35273.0</v>
      </c>
      <c r="AL55" s="31">
        <v>56836.0</v>
      </c>
      <c r="AM55" s="31">
        <v>28161.0</v>
      </c>
      <c r="AN55" s="31">
        <v>3328.0</v>
      </c>
      <c r="AO55" s="31">
        <v>7027.0</v>
      </c>
      <c r="AP55" s="31">
        <v>6541.0</v>
      </c>
      <c r="AQ55" s="31">
        <v>7767.0</v>
      </c>
      <c r="AR55" s="31">
        <v>10389.0</v>
      </c>
      <c r="AS55" s="31">
        <v>47037.0</v>
      </c>
      <c r="AT55" s="31">
        <v>78494.0</v>
      </c>
      <c r="AU55" s="31">
        <v>12943.0</v>
      </c>
      <c r="AV55" s="31">
        <v>13238.0</v>
      </c>
      <c r="AW55" s="31">
        <v>48188.0</v>
      </c>
      <c r="AX55" s="31">
        <v>19585.0</v>
      </c>
      <c r="AY55" s="31">
        <v>25122.0</v>
      </c>
      <c r="AZ55" s="31">
        <v>45569.0</v>
      </c>
      <c r="BA55" s="31">
        <v>28244.0</v>
      </c>
      <c r="BB55" s="31">
        <v>41532.0</v>
      </c>
      <c r="BC55" s="31">
        <v>31395.0</v>
      </c>
      <c r="BD55" s="31">
        <v>20192.0</v>
      </c>
      <c r="BE55" s="31">
        <v>40387.0</v>
      </c>
      <c r="BF55" s="31">
        <v>36998.0</v>
      </c>
      <c r="BG55" s="31">
        <v>15942.0</v>
      </c>
      <c r="BH55" s="31">
        <v>17667.0</v>
      </c>
      <c r="BI55" s="31">
        <v>63709.0</v>
      </c>
      <c r="BJ55" s="31">
        <v>86990.0</v>
      </c>
      <c r="BK55" s="31">
        <v>0.0</v>
      </c>
      <c r="BL55" s="31">
        <v>0.0</v>
      </c>
      <c r="BM55" s="31">
        <v>0.0</v>
      </c>
      <c r="BN55" s="31">
        <v>53997.0</v>
      </c>
      <c r="BO55" s="31">
        <v>6680.0</v>
      </c>
      <c r="BP55" s="31">
        <v>23421.0</v>
      </c>
      <c r="BQ55" s="31">
        <v>5488.0</v>
      </c>
      <c r="BR55" s="31">
        <v>11582.0</v>
      </c>
      <c r="BS55" s="31">
        <v>43413.0</v>
      </c>
      <c r="BT55" s="31">
        <v>18660.0</v>
      </c>
      <c r="BU55" s="31">
        <v>67624.0</v>
      </c>
      <c r="BV55" s="31">
        <v>32595.0</v>
      </c>
      <c r="BW55" s="31">
        <v>39112.0</v>
      </c>
      <c r="BX55" s="31">
        <v>39754.0</v>
      </c>
      <c r="BY55" s="31">
        <v>33804.0</v>
      </c>
      <c r="BZ55" s="31">
        <v>21469.0</v>
      </c>
      <c r="CA55" s="31">
        <v>23839.0</v>
      </c>
      <c r="CB55" s="31">
        <v>8927.0</v>
      </c>
      <c r="CC55" s="31">
        <v>44931.0</v>
      </c>
      <c r="CD55" s="31">
        <v>31135.0</v>
      </c>
      <c r="CE55" s="31">
        <v>16075.0</v>
      </c>
      <c r="CF55" s="31">
        <v>4644.0</v>
      </c>
      <c r="CG55" s="31">
        <v>11136.0</v>
      </c>
      <c r="CH55" s="31">
        <v>0.0</v>
      </c>
      <c r="CI55" s="31">
        <v>0.0</v>
      </c>
      <c r="CJ55" s="31">
        <v>20966.0</v>
      </c>
      <c r="CK55" s="31">
        <v>7845.0</v>
      </c>
      <c r="CL55" s="31">
        <v>420676.0</v>
      </c>
      <c r="CM55" s="31">
        <v>5175.0</v>
      </c>
      <c r="CN55" s="31">
        <v>3088.0</v>
      </c>
      <c r="CO55" s="31">
        <v>3168.0</v>
      </c>
      <c r="CP55" s="31">
        <v>7746.0</v>
      </c>
      <c r="CQ55" s="31">
        <v>2528.0</v>
      </c>
      <c r="CR55" s="31">
        <v>2934.0</v>
      </c>
      <c r="CS55" s="31">
        <v>2016.0</v>
      </c>
      <c r="CT55" s="31">
        <v>4254.0</v>
      </c>
      <c r="CU55" s="31">
        <v>3631.0</v>
      </c>
      <c r="CV55" s="31">
        <v>24523.0</v>
      </c>
      <c r="CW55" s="31">
        <v>2806.0</v>
      </c>
      <c r="CX55" s="31">
        <v>3654.0</v>
      </c>
      <c r="CY55" s="31">
        <v>4179.0</v>
      </c>
      <c r="CZ55" s="31">
        <v>3081.0</v>
      </c>
      <c r="DA55" s="31">
        <v>4319.0</v>
      </c>
      <c r="DB55" s="31">
        <v>3978.0</v>
      </c>
      <c r="DC55" s="31">
        <v>2958.0</v>
      </c>
      <c r="DD55" s="31">
        <v>22830.0</v>
      </c>
      <c r="DE55" s="31">
        <v>2475.0</v>
      </c>
      <c r="DF55" s="31">
        <v>3246.0</v>
      </c>
      <c r="DG55" s="31">
        <v>4529.0</v>
      </c>
      <c r="DH55" s="31">
        <v>0.0</v>
      </c>
      <c r="DI55" s="31">
        <v>0.0</v>
      </c>
      <c r="DJ55" s="31">
        <v>2417.0</v>
      </c>
      <c r="DK55" s="31">
        <v>3513.0</v>
      </c>
      <c r="DL55" s="31">
        <v>6848.0</v>
      </c>
      <c r="DM55" s="31">
        <v>3391.0</v>
      </c>
      <c r="DN55" s="31">
        <v>2355.0</v>
      </c>
      <c r="DO55" s="31">
        <v>3199.0</v>
      </c>
      <c r="DP55" s="31">
        <v>22403.0</v>
      </c>
      <c r="DQ55" s="31">
        <v>1176.0</v>
      </c>
      <c r="DR55" s="31">
        <v>1458.0</v>
      </c>
      <c r="DS55" s="31">
        <v>13698.0</v>
      </c>
      <c r="DT55" s="31">
        <v>2554.0</v>
      </c>
      <c r="DU55" s="31">
        <v>5947.0</v>
      </c>
      <c r="DV55" s="31">
        <v>10007.0</v>
      </c>
      <c r="DW55" s="31">
        <v>4480.0</v>
      </c>
      <c r="DX55" s="31">
        <v>499.0</v>
      </c>
      <c r="DY55" s="31">
        <v>1224.0</v>
      </c>
      <c r="DZ55" s="31">
        <v>988.0</v>
      </c>
      <c r="EA55" s="31">
        <v>1277.0</v>
      </c>
      <c r="EB55" s="31">
        <v>1708.0</v>
      </c>
      <c r="EC55" s="31">
        <v>7724.0</v>
      </c>
      <c r="ED55" s="31">
        <v>12037.0</v>
      </c>
      <c r="EE55" s="31">
        <v>1818.0</v>
      </c>
      <c r="EF55" s="31">
        <v>3019.0</v>
      </c>
      <c r="EG55" s="31">
        <v>8539.0</v>
      </c>
      <c r="EH55" s="31">
        <v>3719.0</v>
      </c>
      <c r="EI55" s="31">
        <v>3565.0</v>
      </c>
      <c r="EJ55" s="31">
        <v>8008.0</v>
      </c>
      <c r="EK55" s="31">
        <v>4104.0</v>
      </c>
      <c r="EL55" s="31">
        <v>7393.0</v>
      </c>
      <c r="EM55" s="31">
        <v>5245.0</v>
      </c>
      <c r="EN55" s="31">
        <v>2933.0</v>
      </c>
      <c r="EO55" s="31">
        <v>7047.0</v>
      </c>
      <c r="EP55" s="31">
        <v>7264.0</v>
      </c>
      <c r="EQ55" s="31">
        <v>2271.0</v>
      </c>
      <c r="ER55" s="31">
        <v>2852.0</v>
      </c>
      <c r="ES55" s="31">
        <v>11896.0</v>
      </c>
      <c r="ET55" s="31">
        <v>14832.0</v>
      </c>
      <c r="EU55" s="31">
        <v>0.0</v>
      </c>
      <c r="EV55" s="31">
        <v>0.0</v>
      </c>
      <c r="EW55" s="31">
        <v>0.0</v>
      </c>
      <c r="EX55" s="31">
        <v>9699.0</v>
      </c>
      <c r="EY55" s="31">
        <v>1267.0</v>
      </c>
      <c r="EZ55" s="31">
        <v>3803.0</v>
      </c>
      <c r="FA55" s="31">
        <v>909.0</v>
      </c>
      <c r="FB55" s="31">
        <v>2096.0</v>
      </c>
      <c r="FC55" s="31">
        <v>6954.0</v>
      </c>
      <c r="FD55" s="31">
        <v>3047.0</v>
      </c>
      <c r="FE55" s="31">
        <v>10603.0</v>
      </c>
      <c r="FF55" s="31">
        <v>5750.0</v>
      </c>
      <c r="FG55" s="31">
        <v>7050.0</v>
      </c>
      <c r="FH55" s="31">
        <v>7515.0</v>
      </c>
      <c r="FI55" s="31">
        <v>5762.0</v>
      </c>
      <c r="FJ55" s="31">
        <v>4286.0</v>
      </c>
      <c r="FK55" s="31">
        <v>3376.0</v>
      </c>
      <c r="FL55" s="31">
        <v>1458.0</v>
      </c>
      <c r="FM55" s="31">
        <v>8378.0</v>
      </c>
      <c r="FN55" s="31">
        <v>7167.0</v>
      </c>
      <c r="FO55" s="31">
        <v>2618.0</v>
      </c>
      <c r="FP55" s="31">
        <v>709.0</v>
      </c>
      <c r="FQ55" s="31">
        <v>1948.0</v>
      </c>
      <c r="FR55" s="31">
        <v>0.0</v>
      </c>
      <c r="FS55" s="31">
        <v>0.0</v>
      </c>
      <c r="FT55" s="31">
        <v>3678.0</v>
      </c>
      <c r="FU55" s="31">
        <v>1182.0</v>
      </c>
    </row>
    <row r="56">
      <c r="A56" s="30">
        <v>43678.0</v>
      </c>
      <c r="B56" s="31">
        <v>2870342.0</v>
      </c>
      <c r="C56" s="31">
        <v>34848.0</v>
      </c>
      <c r="D56" s="31">
        <v>23162.0</v>
      </c>
      <c r="E56" s="31">
        <v>22742.0</v>
      </c>
      <c r="F56" s="31">
        <v>49714.0</v>
      </c>
      <c r="G56" s="31">
        <v>18775.0</v>
      </c>
      <c r="H56" s="31">
        <v>23611.0</v>
      </c>
      <c r="I56" s="31">
        <v>15005.0</v>
      </c>
      <c r="J56" s="31">
        <v>26135.0</v>
      </c>
      <c r="K56" s="31">
        <v>24726.0</v>
      </c>
      <c r="L56" s="31">
        <v>168647.0</v>
      </c>
      <c r="M56" s="31">
        <v>13333.0</v>
      </c>
      <c r="N56" s="31">
        <v>24379.0</v>
      </c>
      <c r="O56" s="31">
        <v>23770.0</v>
      </c>
      <c r="P56" s="31">
        <v>23325.0</v>
      </c>
      <c r="Q56" s="31">
        <v>26658.0</v>
      </c>
      <c r="R56" s="31">
        <v>31411.0</v>
      </c>
      <c r="S56" s="31">
        <v>24084.0</v>
      </c>
      <c r="T56" s="31">
        <v>166210.0</v>
      </c>
      <c r="U56" s="31">
        <v>14027.0</v>
      </c>
      <c r="V56" s="31">
        <v>23241.0</v>
      </c>
      <c r="W56" s="31">
        <v>27833.0</v>
      </c>
      <c r="X56" s="31">
        <v>0.0</v>
      </c>
      <c r="Y56" s="31">
        <v>0.0</v>
      </c>
      <c r="Z56" s="31">
        <v>18043.0</v>
      </c>
      <c r="AA56" s="31">
        <v>25728.0</v>
      </c>
      <c r="AB56" s="31">
        <v>49190.0</v>
      </c>
      <c r="AC56" s="31">
        <v>25822.0</v>
      </c>
      <c r="AD56" s="31">
        <v>14234.0</v>
      </c>
      <c r="AE56" s="31">
        <v>19828.0</v>
      </c>
      <c r="AF56" s="31">
        <v>144409.0</v>
      </c>
      <c r="AG56" s="31">
        <v>9211.0</v>
      </c>
      <c r="AH56" s="31">
        <v>9086.0</v>
      </c>
      <c r="AI56" s="31">
        <v>91040.0</v>
      </c>
      <c r="AJ56" s="31">
        <v>18339.0</v>
      </c>
      <c r="AK56" s="31">
        <v>42278.0</v>
      </c>
      <c r="AL56" s="31">
        <v>69309.0</v>
      </c>
      <c r="AM56" s="31">
        <v>32658.0</v>
      </c>
      <c r="AN56" s="31">
        <v>3853.0</v>
      </c>
      <c r="AO56" s="31">
        <v>8229.0</v>
      </c>
      <c r="AP56" s="31">
        <v>7650.0</v>
      </c>
      <c r="AQ56" s="31">
        <v>9019.0</v>
      </c>
      <c r="AR56" s="31">
        <v>12058.0</v>
      </c>
      <c r="AS56" s="31">
        <v>55130.0</v>
      </c>
      <c r="AT56" s="31">
        <v>91547.0</v>
      </c>
      <c r="AU56" s="31">
        <v>15307.0</v>
      </c>
      <c r="AV56" s="31">
        <v>15225.0</v>
      </c>
      <c r="AW56" s="31">
        <v>56239.0</v>
      </c>
      <c r="AX56" s="31">
        <v>22506.0</v>
      </c>
      <c r="AY56" s="31">
        <v>29253.0</v>
      </c>
      <c r="AZ56" s="31">
        <v>52261.0</v>
      </c>
      <c r="BA56" s="31">
        <v>32501.0</v>
      </c>
      <c r="BB56" s="31">
        <v>47777.0</v>
      </c>
      <c r="BC56" s="31">
        <v>36794.0</v>
      </c>
      <c r="BD56" s="31">
        <v>23795.0</v>
      </c>
      <c r="BE56" s="31">
        <v>46940.0</v>
      </c>
      <c r="BF56" s="31">
        <v>43555.0</v>
      </c>
      <c r="BG56" s="31">
        <v>18610.0</v>
      </c>
      <c r="BH56" s="31">
        <v>20935.0</v>
      </c>
      <c r="BI56" s="31">
        <v>72838.0</v>
      </c>
      <c r="BJ56" s="31">
        <v>101857.0</v>
      </c>
      <c r="BK56" s="31">
        <v>0.0</v>
      </c>
      <c r="BL56" s="31">
        <v>0.0</v>
      </c>
      <c r="BM56" s="31">
        <v>0.0</v>
      </c>
      <c r="BN56" s="31">
        <v>63757.0</v>
      </c>
      <c r="BO56" s="31">
        <v>7885.0</v>
      </c>
      <c r="BP56" s="31">
        <v>27669.0</v>
      </c>
      <c r="BQ56" s="31">
        <v>6433.0</v>
      </c>
      <c r="BR56" s="31">
        <v>13338.0</v>
      </c>
      <c r="BS56" s="31">
        <v>51346.0</v>
      </c>
      <c r="BT56" s="31">
        <v>21727.0</v>
      </c>
      <c r="BU56" s="31">
        <v>79933.0</v>
      </c>
      <c r="BV56" s="31">
        <v>38082.0</v>
      </c>
      <c r="BW56" s="31">
        <v>46268.0</v>
      </c>
      <c r="BX56" s="31">
        <v>47987.0</v>
      </c>
      <c r="BY56" s="31">
        <v>39927.0</v>
      </c>
      <c r="BZ56" s="31">
        <v>25315.0</v>
      </c>
      <c r="CA56" s="31">
        <v>27337.0</v>
      </c>
      <c r="CB56" s="31">
        <v>10332.0</v>
      </c>
      <c r="CC56" s="31">
        <v>51710.0</v>
      </c>
      <c r="CD56" s="31">
        <v>35804.0</v>
      </c>
      <c r="CE56" s="31">
        <v>18587.0</v>
      </c>
      <c r="CF56" s="31">
        <v>5525.0</v>
      </c>
      <c r="CG56" s="31">
        <v>12745.0</v>
      </c>
      <c r="CH56" s="31">
        <v>0.0</v>
      </c>
      <c r="CI56" s="31">
        <v>0.0</v>
      </c>
      <c r="CJ56" s="31">
        <v>24353.0</v>
      </c>
      <c r="CK56" s="31">
        <v>9171.0</v>
      </c>
      <c r="CL56" s="31">
        <v>424009.0</v>
      </c>
      <c r="CM56" s="31">
        <v>5069.0</v>
      </c>
      <c r="CN56" s="31">
        <v>3198.0</v>
      </c>
      <c r="CO56" s="31">
        <v>2746.0</v>
      </c>
      <c r="CP56" s="31">
        <v>8110.0</v>
      </c>
      <c r="CQ56" s="31">
        <v>2772.0</v>
      </c>
      <c r="CR56" s="31">
        <v>3256.0</v>
      </c>
      <c r="CS56" s="31">
        <v>2530.0</v>
      </c>
      <c r="CT56" s="31">
        <v>3516.0</v>
      </c>
      <c r="CU56" s="31">
        <v>3501.0</v>
      </c>
      <c r="CV56" s="31">
        <v>25025.0</v>
      </c>
      <c r="CW56" s="31">
        <v>1608.0</v>
      </c>
      <c r="CX56" s="31">
        <v>3719.0</v>
      </c>
      <c r="CY56" s="31">
        <v>3194.0</v>
      </c>
      <c r="CZ56" s="31">
        <v>3058.0</v>
      </c>
      <c r="DA56" s="31">
        <v>3696.0</v>
      </c>
      <c r="DB56" s="31">
        <v>4870.0</v>
      </c>
      <c r="DC56" s="31">
        <v>3982.0</v>
      </c>
      <c r="DD56" s="31">
        <v>27243.0</v>
      </c>
      <c r="DE56" s="31">
        <v>1847.0</v>
      </c>
      <c r="DF56" s="31">
        <v>3110.0</v>
      </c>
      <c r="DG56" s="31">
        <v>3391.0</v>
      </c>
      <c r="DH56" s="31">
        <v>0.0</v>
      </c>
      <c r="DI56" s="31">
        <v>0.0</v>
      </c>
      <c r="DJ56" s="31">
        <v>2241.0</v>
      </c>
      <c r="DK56" s="31">
        <v>4306.0</v>
      </c>
      <c r="DL56" s="31">
        <v>6754.0</v>
      </c>
      <c r="DM56" s="31">
        <v>3625.0</v>
      </c>
      <c r="DN56" s="31">
        <v>2026.0</v>
      </c>
      <c r="DO56" s="31">
        <v>2697.0</v>
      </c>
      <c r="DP56" s="31">
        <v>22939.0</v>
      </c>
      <c r="DQ56" s="31">
        <v>1359.0</v>
      </c>
      <c r="DR56" s="31">
        <v>1394.0</v>
      </c>
      <c r="DS56" s="31">
        <v>14476.0</v>
      </c>
      <c r="DT56" s="31">
        <v>4058.0</v>
      </c>
      <c r="DU56" s="31">
        <v>7005.0</v>
      </c>
      <c r="DV56" s="31">
        <v>12473.0</v>
      </c>
      <c r="DW56" s="31">
        <v>4497.0</v>
      </c>
      <c r="DX56" s="31">
        <v>525.0</v>
      </c>
      <c r="DY56" s="31">
        <v>1202.0</v>
      </c>
      <c r="DZ56" s="31">
        <v>1109.0</v>
      </c>
      <c r="EA56" s="31">
        <v>1252.0</v>
      </c>
      <c r="EB56" s="31">
        <v>1669.0</v>
      </c>
      <c r="EC56" s="31">
        <v>8093.0</v>
      </c>
      <c r="ED56" s="31">
        <v>13053.0</v>
      </c>
      <c r="EE56" s="31">
        <v>2364.0</v>
      </c>
      <c r="EF56" s="31">
        <v>1987.0</v>
      </c>
      <c r="EG56" s="31">
        <v>8051.0</v>
      </c>
      <c r="EH56" s="31">
        <v>2921.0</v>
      </c>
      <c r="EI56" s="31">
        <v>4131.0</v>
      </c>
      <c r="EJ56" s="31">
        <v>6692.0</v>
      </c>
      <c r="EK56" s="31">
        <v>4257.0</v>
      </c>
      <c r="EL56" s="31">
        <v>6245.0</v>
      </c>
      <c r="EM56" s="31">
        <v>5399.0</v>
      </c>
      <c r="EN56" s="31">
        <v>3603.0</v>
      </c>
      <c r="EO56" s="31">
        <v>6553.0</v>
      </c>
      <c r="EP56" s="31">
        <v>6557.0</v>
      </c>
      <c r="EQ56" s="31">
        <v>2668.0</v>
      </c>
      <c r="ER56" s="31">
        <v>3268.0</v>
      </c>
      <c r="ES56" s="31">
        <v>9129.0</v>
      </c>
      <c r="ET56" s="31">
        <v>14867.0</v>
      </c>
      <c r="EU56" s="31">
        <v>0.0</v>
      </c>
      <c r="EV56" s="31">
        <v>0.0</v>
      </c>
      <c r="EW56" s="31">
        <v>0.0</v>
      </c>
      <c r="EX56" s="31">
        <v>9760.0</v>
      </c>
      <c r="EY56" s="31">
        <v>1205.0</v>
      </c>
      <c r="EZ56" s="31">
        <v>4248.0</v>
      </c>
      <c r="FA56" s="31">
        <v>945.0</v>
      </c>
      <c r="FB56" s="31">
        <v>1756.0</v>
      </c>
      <c r="FC56" s="31">
        <v>7933.0</v>
      </c>
      <c r="FD56" s="31">
        <v>3067.0</v>
      </c>
      <c r="FE56" s="31">
        <v>12309.0</v>
      </c>
      <c r="FF56" s="31">
        <v>5487.0</v>
      </c>
      <c r="FG56" s="31">
        <v>7156.0</v>
      </c>
      <c r="FH56" s="31">
        <v>8233.0</v>
      </c>
      <c r="FI56" s="31">
        <v>6123.0</v>
      </c>
      <c r="FJ56" s="31">
        <v>3846.0</v>
      </c>
      <c r="FK56" s="31">
        <v>3498.0</v>
      </c>
      <c r="FL56" s="31">
        <v>1405.0</v>
      </c>
      <c r="FM56" s="31">
        <v>6779.0</v>
      </c>
      <c r="FN56" s="31">
        <v>4669.0</v>
      </c>
      <c r="FO56" s="31">
        <v>2512.0</v>
      </c>
      <c r="FP56" s="31">
        <v>881.0</v>
      </c>
      <c r="FQ56" s="31">
        <v>1609.0</v>
      </c>
      <c r="FR56" s="31">
        <v>0.0</v>
      </c>
      <c r="FS56" s="31">
        <v>0.0</v>
      </c>
      <c r="FT56" s="31">
        <v>3387.0</v>
      </c>
      <c r="FU56" s="31">
        <v>1326.0</v>
      </c>
    </row>
    <row r="57">
      <c r="A57" s="30">
        <v>43709.0</v>
      </c>
      <c r="B57" s="31">
        <v>3303147.0</v>
      </c>
      <c r="C57" s="31">
        <v>39709.0</v>
      </c>
      <c r="D57" s="31">
        <v>27153.0</v>
      </c>
      <c r="E57" s="31">
        <v>26168.0</v>
      </c>
      <c r="F57" s="31">
        <v>56745.0</v>
      </c>
      <c r="G57" s="31">
        <v>21788.0</v>
      </c>
      <c r="H57" s="31">
        <v>26746.0</v>
      </c>
      <c r="I57" s="31">
        <v>17882.0</v>
      </c>
      <c r="J57" s="31">
        <v>30077.0</v>
      </c>
      <c r="K57" s="31">
        <v>28671.0</v>
      </c>
      <c r="L57" s="31">
        <v>194352.0</v>
      </c>
      <c r="M57" s="31">
        <v>15420.0</v>
      </c>
      <c r="N57" s="31">
        <v>28014.0</v>
      </c>
      <c r="O57" s="31">
        <v>27095.0</v>
      </c>
      <c r="P57" s="31">
        <v>26571.0</v>
      </c>
      <c r="Q57" s="31">
        <v>30853.0</v>
      </c>
      <c r="R57" s="31">
        <v>35993.0</v>
      </c>
      <c r="S57" s="31">
        <v>27442.0</v>
      </c>
      <c r="T57" s="31">
        <v>189920.0</v>
      </c>
      <c r="U57" s="31">
        <v>15997.0</v>
      </c>
      <c r="V57" s="31">
        <v>27800.0</v>
      </c>
      <c r="W57" s="31">
        <v>32798.0</v>
      </c>
      <c r="X57" s="31">
        <v>0.0</v>
      </c>
      <c r="Y57" s="31">
        <v>0.0</v>
      </c>
      <c r="Z57" s="31">
        <v>21062.0</v>
      </c>
      <c r="AA57" s="31">
        <v>29769.0</v>
      </c>
      <c r="AB57" s="31">
        <v>55952.0</v>
      </c>
      <c r="AC57" s="31">
        <v>29661.0</v>
      </c>
      <c r="AD57" s="31">
        <v>16700.0</v>
      </c>
      <c r="AE57" s="31">
        <v>22609.0</v>
      </c>
      <c r="AF57" s="31">
        <v>161828.0</v>
      </c>
      <c r="AG57" s="31">
        <v>10502.0</v>
      </c>
      <c r="AH57" s="31">
        <v>10490.0</v>
      </c>
      <c r="AI57" s="31">
        <v>105224.0</v>
      </c>
      <c r="AJ57" s="31">
        <v>21347.0</v>
      </c>
      <c r="AK57" s="31">
        <v>49014.0</v>
      </c>
      <c r="AL57" s="31">
        <v>79098.0</v>
      </c>
      <c r="AM57" s="31">
        <v>38232.0</v>
      </c>
      <c r="AN57" s="31">
        <v>4417.0</v>
      </c>
      <c r="AO57" s="31">
        <v>9501.0</v>
      </c>
      <c r="AP57" s="31">
        <v>8797.0</v>
      </c>
      <c r="AQ57" s="31">
        <v>10412.0</v>
      </c>
      <c r="AR57" s="31">
        <v>13961.0</v>
      </c>
      <c r="AS57" s="31">
        <v>63110.0</v>
      </c>
      <c r="AT57" s="31">
        <v>105853.0</v>
      </c>
      <c r="AU57" s="31">
        <v>17547.0</v>
      </c>
      <c r="AV57" s="31">
        <v>17634.0</v>
      </c>
      <c r="AW57" s="31">
        <v>64269.0</v>
      </c>
      <c r="AX57" s="31">
        <v>27936.0</v>
      </c>
      <c r="AY57" s="31">
        <v>32971.0</v>
      </c>
      <c r="AZ57" s="31">
        <v>60457.0</v>
      </c>
      <c r="BA57" s="31">
        <v>38739.0</v>
      </c>
      <c r="BB57" s="31">
        <v>54513.0</v>
      </c>
      <c r="BC57" s="31">
        <v>42194.0</v>
      </c>
      <c r="BD57" s="31">
        <v>27044.0</v>
      </c>
      <c r="BE57" s="31">
        <v>53158.0</v>
      </c>
      <c r="BF57" s="31">
        <v>50573.0</v>
      </c>
      <c r="BG57" s="31">
        <v>21118.0</v>
      </c>
      <c r="BH57" s="31">
        <v>24873.0</v>
      </c>
      <c r="BI57" s="31">
        <v>83056.0</v>
      </c>
      <c r="BJ57" s="31">
        <v>116786.0</v>
      </c>
      <c r="BK57" s="31">
        <v>0.0</v>
      </c>
      <c r="BL57" s="31">
        <v>0.0</v>
      </c>
      <c r="BM57" s="31">
        <v>0.0</v>
      </c>
      <c r="BN57" s="31">
        <v>72546.0</v>
      </c>
      <c r="BO57" s="31">
        <v>9245.0</v>
      </c>
      <c r="BP57" s="31">
        <v>31907.0</v>
      </c>
      <c r="BQ57" s="31">
        <v>8029.0</v>
      </c>
      <c r="BR57" s="31">
        <v>15718.0</v>
      </c>
      <c r="BS57" s="31">
        <v>60732.0</v>
      </c>
      <c r="BT57" s="31">
        <v>25235.0</v>
      </c>
      <c r="BU57" s="31">
        <v>91697.0</v>
      </c>
      <c r="BV57" s="31">
        <v>43983.0</v>
      </c>
      <c r="BW57" s="31">
        <v>54853.0</v>
      </c>
      <c r="BX57" s="31">
        <v>54611.0</v>
      </c>
      <c r="BY57" s="31">
        <v>45355.0</v>
      </c>
      <c r="BZ57" s="31">
        <v>29144.0</v>
      </c>
      <c r="CA57" s="31">
        <v>31699.0</v>
      </c>
      <c r="CB57" s="31">
        <v>11746.0</v>
      </c>
      <c r="CC57" s="31">
        <v>58927.0</v>
      </c>
      <c r="CD57" s="31">
        <v>40893.0</v>
      </c>
      <c r="CE57" s="31">
        <v>21496.0</v>
      </c>
      <c r="CF57" s="31">
        <v>6234.0</v>
      </c>
      <c r="CG57" s="31">
        <v>14996.0</v>
      </c>
      <c r="CH57" s="31">
        <v>0.0</v>
      </c>
      <c r="CI57" s="31">
        <v>0.0</v>
      </c>
      <c r="CJ57" s="31">
        <v>28443.0</v>
      </c>
      <c r="CK57" s="31">
        <v>10424.0</v>
      </c>
      <c r="CL57" s="31">
        <v>432805.0</v>
      </c>
      <c r="CM57" s="31">
        <v>4861.0</v>
      </c>
      <c r="CN57" s="31">
        <v>3991.0</v>
      </c>
      <c r="CO57" s="31">
        <v>3426.0</v>
      </c>
      <c r="CP57" s="31">
        <v>7031.0</v>
      </c>
      <c r="CQ57" s="31">
        <v>3013.0</v>
      </c>
      <c r="CR57" s="31">
        <v>3135.0</v>
      </c>
      <c r="CS57" s="31">
        <v>2877.0</v>
      </c>
      <c r="CT57" s="31">
        <v>3942.0</v>
      </c>
      <c r="CU57" s="31">
        <v>3945.0</v>
      </c>
      <c r="CV57" s="31">
        <v>25705.0</v>
      </c>
      <c r="CW57" s="31">
        <v>2087.0</v>
      </c>
      <c r="CX57" s="31">
        <v>3635.0</v>
      </c>
      <c r="CY57" s="31">
        <v>3325.0</v>
      </c>
      <c r="CZ57" s="31">
        <v>3246.0</v>
      </c>
      <c r="DA57" s="31">
        <v>4195.0</v>
      </c>
      <c r="DB57" s="31">
        <v>4582.0</v>
      </c>
      <c r="DC57" s="31">
        <v>3358.0</v>
      </c>
      <c r="DD57" s="31">
        <v>23710.0</v>
      </c>
      <c r="DE57" s="31">
        <v>1970.0</v>
      </c>
      <c r="DF57" s="31">
        <v>4559.0</v>
      </c>
      <c r="DG57" s="31">
        <v>4965.0</v>
      </c>
      <c r="DH57" s="31">
        <v>0.0</v>
      </c>
      <c r="DI57" s="31">
        <v>0.0</v>
      </c>
      <c r="DJ57" s="31">
        <v>3019.0</v>
      </c>
      <c r="DK57" s="31">
        <v>4041.0</v>
      </c>
      <c r="DL57" s="31">
        <v>6762.0</v>
      </c>
      <c r="DM57" s="31">
        <v>3839.0</v>
      </c>
      <c r="DN57" s="31">
        <v>2466.0</v>
      </c>
      <c r="DO57" s="31">
        <v>2781.0</v>
      </c>
      <c r="DP57" s="31">
        <v>17419.0</v>
      </c>
      <c r="DQ57" s="31">
        <v>1291.0</v>
      </c>
      <c r="DR57" s="31">
        <v>1404.0</v>
      </c>
      <c r="DS57" s="31">
        <v>14184.0</v>
      </c>
      <c r="DT57" s="31">
        <v>3008.0</v>
      </c>
      <c r="DU57" s="31">
        <v>6736.0</v>
      </c>
      <c r="DV57" s="31">
        <v>9789.0</v>
      </c>
      <c r="DW57" s="31">
        <v>5574.0</v>
      </c>
      <c r="DX57" s="31">
        <v>564.0</v>
      </c>
      <c r="DY57" s="31">
        <v>1272.0</v>
      </c>
      <c r="DZ57" s="31">
        <v>1147.0</v>
      </c>
      <c r="EA57" s="31">
        <v>1393.0</v>
      </c>
      <c r="EB57" s="31">
        <v>1903.0</v>
      </c>
      <c r="EC57" s="31">
        <v>7980.0</v>
      </c>
      <c r="ED57" s="31">
        <v>14306.0</v>
      </c>
      <c r="EE57" s="31">
        <v>2240.0</v>
      </c>
      <c r="EF57" s="31">
        <v>2409.0</v>
      </c>
      <c r="EG57" s="31">
        <v>8030.0</v>
      </c>
      <c r="EH57" s="31">
        <v>5430.0</v>
      </c>
      <c r="EI57" s="31">
        <v>3718.0</v>
      </c>
      <c r="EJ57" s="31">
        <v>8196.0</v>
      </c>
      <c r="EK57" s="31">
        <v>6238.0</v>
      </c>
      <c r="EL57" s="31">
        <v>6736.0</v>
      </c>
      <c r="EM57" s="31">
        <v>5400.0</v>
      </c>
      <c r="EN57" s="31">
        <v>3249.0</v>
      </c>
      <c r="EO57" s="31">
        <v>6218.0</v>
      </c>
      <c r="EP57" s="31">
        <v>7018.0</v>
      </c>
      <c r="EQ57" s="31">
        <v>2508.0</v>
      </c>
      <c r="ER57" s="31">
        <v>3938.0</v>
      </c>
      <c r="ES57" s="31">
        <v>10218.0</v>
      </c>
      <c r="ET57" s="31">
        <v>14929.0</v>
      </c>
      <c r="EU57" s="31">
        <v>0.0</v>
      </c>
      <c r="EV57" s="31">
        <v>0.0</v>
      </c>
      <c r="EW57" s="31">
        <v>0.0</v>
      </c>
      <c r="EX57" s="31">
        <v>8789.0</v>
      </c>
      <c r="EY57" s="31">
        <v>1360.0</v>
      </c>
      <c r="EZ57" s="31">
        <v>4238.0</v>
      </c>
      <c r="FA57" s="31">
        <v>1596.0</v>
      </c>
      <c r="FB57" s="31">
        <v>2380.0</v>
      </c>
      <c r="FC57" s="31">
        <v>9386.0</v>
      </c>
      <c r="FD57" s="31">
        <v>3508.0</v>
      </c>
      <c r="FE57" s="31">
        <v>11764.0</v>
      </c>
      <c r="FF57" s="31">
        <v>5901.0</v>
      </c>
      <c r="FG57" s="31">
        <v>8585.0</v>
      </c>
      <c r="FH57" s="31">
        <v>6624.0</v>
      </c>
      <c r="FI57" s="31">
        <v>5428.0</v>
      </c>
      <c r="FJ57" s="31">
        <v>3829.0</v>
      </c>
      <c r="FK57" s="31">
        <v>4362.0</v>
      </c>
      <c r="FL57" s="31">
        <v>1414.0</v>
      </c>
      <c r="FM57" s="31">
        <v>7217.0</v>
      </c>
      <c r="FN57" s="31">
        <v>5089.0</v>
      </c>
      <c r="FO57" s="31">
        <v>2909.0</v>
      </c>
      <c r="FP57" s="31">
        <v>709.0</v>
      </c>
      <c r="FQ57" s="31">
        <v>2251.0</v>
      </c>
      <c r="FR57" s="31">
        <v>0.0</v>
      </c>
      <c r="FS57" s="31">
        <v>0.0</v>
      </c>
      <c r="FT57" s="31">
        <v>4090.0</v>
      </c>
      <c r="FU57" s="31">
        <v>1253.0</v>
      </c>
    </row>
    <row r="58">
      <c r="A58" s="30">
        <v>43739.0</v>
      </c>
      <c r="B58" s="31">
        <v>3742253.0</v>
      </c>
      <c r="C58" s="31">
        <v>44401.0</v>
      </c>
      <c r="D58" s="31">
        <v>31026.0</v>
      </c>
      <c r="E58" s="31">
        <v>30177.0</v>
      </c>
      <c r="F58" s="31">
        <v>64146.0</v>
      </c>
      <c r="G58" s="31">
        <v>24907.0</v>
      </c>
      <c r="H58" s="31">
        <v>30479.0</v>
      </c>
      <c r="I58" s="31">
        <v>20623.0</v>
      </c>
      <c r="J58" s="31">
        <v>34180.0</v>
      </c>
      <c r="K58" s="31">
        <v>32392.0</v>
      </c>
      <c r="L58" s="31">
        <v>220092.0</v>
      </c>
      <c r="M58" s="31">
        <v>17499.0</v>
      </c>
      <c r="N58" s="31">
        <v>31730.0</v>
      </c>
      <c r="O58" s="31">
        <v>31617.0</v>
      </c>
      <c r="P58" s="31">
        <v>30475.0</v>
      </c>
      <c r="Q58" s="31">
        <v>35215.0</v>
      </c>
      <c r="R58" s="31">
        <v>40707.0</v>
      </c>
      <c r="S58" s="31">
        <v>30848.0</v>
      </c>
      <c r="T58" s="31">
        <v>214182.0</v>
      </c>
      <c r="U58" s="31">
        <v>17954.0</v>
      </c>
      <c r="V58" s="31">
        <v>31311.0</v>
      </c>
      <c r="W58" s="31">
        <v>37804.0</v>
      </c>
      <c r="X58" s="31">
        <v>0.0</v>
      </c>
      <c r="Y58" s="31">
        <v>0.0</v>
      </c>
      <c r="Z58" s="31">
        <v>24365.0</v>
      </c>
      <c r="AA58" s="31">
        <v>33845.0</v>
      </c>
      <c r="AB58" s="31">
        <v>62835.0</v>
      </c>
      <c r="AC58" s="31">
        <v>33565.0</v>
      </c>
      <c r="AD58" s="31">
        <v>19087.0</v>
      </c>
      <c r="AE58" s="31">
        <v>25281.0</v>
      </c>
      <c r="AF58" s="31">
        <v>177162.0</v>
      </c>
      <c r="AG58" s="31">
        <v>11935.0</v>
      </c>
      <c r="AH58" s="31">
        <v>11936.0</v>
      </c>
      <c r="AI58" s="31">
        <v>119927.0</v>
      </c>
      <c r="AJ58" s="31">
        <v>24890.0</v>
      </c>
      <c r="AK58" s="31">
        <v>55604.0</v>
      </c>
      <c r="AL58" s="31">
        <v>89329.0</v>
      </c>
      <c r="AM58" s="31">
        <v>43929.0</v>
      </c>
      <c r="AN58" s="31">
        <v>5137.0</v>
      </c>
      <c r="AO58" s="31">
        <v>10798.0</v>
      </c>
      <c r="AP58" s="31">
        <v>10037.0</v>
      </c>
      <c r="AQ58" s="31">
        <v>11888.0</v>
      </c>
      <c r="AR58" s="31">
        <v>15907.0</v>
      </c>
      <c r="AS58" s="31">
        <v>71406.0</v>
      </c>
      <c r="AT58" s="31">
        <v>121344.0</v>
      </c>
      <c r="AU58" s="31">
        <v>19749.0</v>
      </c>
      <c r="AV58" s="31">
        <v>20232.0</v>
      </c>
      <c r="AW58" s="31">
        <v>72908.0</v>
      </c>
      <c r="AX58" s="31">
        <v>33080.0</v>
      </c>
      <c r="AY58" s="31">
        <v>37065.0</v>
      </c>
      <c r="AZ58" s="31">
        <v>68150.0</v>
      </c>
      <c r="BA58" s="31">
        <v>43931.0</v>
      </c>
      <c r="BB58" s="31">
        <v>61444.0</v>
      </c>
      <c r="BC58" s="31">
        <v>47979.0</v>
      </c>
      <c r="BD58" s="31">
        <v>30580.0</v>
      </c>
      <c r="BE58" s="31">
        <v>59612.0</v>
      </c>
      <c r="BF58" s="31">
        <v>57414.0</v>
      </c>
      <c r="BG58" s="31">
        <v>23727.0</v>
      </c>
      <c r="BH58" s="31">
        <v>27853.0</v>
      </c>
      <c r="BI58" s="31">
        <v>93017.0</v>
      </c>
      <c r="BJ58" s="31">
        <v>131374.0</v>
      </c>
      <c r="BK58" s="31">
        <v>0.0</v>
      </c>
      <c r="BL58" s="31">
        <v>0.0</v>
      </c>
      <c r="BM58" s="31">
        <v>0.0</v>
      </c>
      <c r="BN58" s="31">
        <v>81633.0</v>
      </c>
      <c r="BO58" s="31">
        <v>10622.0</v>
      </c>
      <c r="BP58" s="31">
        <v>36500.0</v>
      </c>
      <c r="BQ58" s="31">
        <v>9642.0</v>
      </c>
      <c r="BR58" s="31">
        <v>18263.0</v>
      </c>
      <c r="BS58" s="31">
        <v>69943.0</v>
      </c>
      <c r="BT58" s="31">
        <v>29162.0</v>
      </c>
      <c r="BU58" s="31">
        <v>104495.0</v>
      </c>
      <c r="BV58" s="31">
        <v>50487.0</v>
      </c>
      <c r="BW58" s="31">
        <v>62356.0</v>
      </c>
      <c r="BX58" s="31">
        <v>60791.0</v>
      </c>
      <c r="BY58" s="31">
        <v>51254.0</v>
      </c>
      <c r="BZ58" s="31">
        <v>32661.0</v>
      </c>
      <c r="CA58" s="31">
        <v>35929.0</v>
      </c>
      <c r="CB58" s="31">
        <v>13223.0</v>
      </c>
      <c r="CC58" s="31">
        <v>66611.0</v>
      </c>
      <c r="CD58" s="31">
        <v>46129.0</v>
      </c>
      <c r="CE58" s="31">
        <v>24308.0</v>
      </c>
      <c r="CF58" s="31">
        <v>7202.0</v>
      </c>
      <c r="CG58" s="31">
        <v>17275.0</v>
      </c>
      <c r="CH58" s="31">
        <v>0.0</v>
      </c>
      <c r="CI58" s="31">
        <v>0.0</v>
      </c>
      <c r="CJ58" s="31">
        <v>33118.0</v>
      </c>
      <c r="CK58" s="31">
        <v>11736.0</v>
      </c>
      <c r="CL58" s="31">
        <v>439106.0</v>
      </c>
      <c r="CM58" s="31">
        <v>4692.0</v>
      </c>
      <c r="CN58" s="31">
        <v>3873.0</v>
      </c>
      <c r="CO58" s="31">
        <v>4009.0</v>
      </c>
      <c r="CP58" s="31">
        <v>7401.0</v>
      </c>
      <c r="CQ58" s="31">
        <v>3119.0</v>
      </c>
      <c r="CR58" s="31">
        <v>3733.0</v>
      </c>
      <c r="CS58" s="31">
        <v>2741.0</v>
      </c>
      <c r="CT58" s="31">
        <v>4103.0</v>
      </c>
      <c r="CU58" s="31">
        <v>3721.0</v>
      </c>
      <c r="CV58" s="31">
        <v>25740.0</v>
      </c>
      <c r="CW58" s="31">
        <v>2079.0</v>
      </c>
      <c r="CX58" s="31">
        <v>3716.0</v>
      </c>
      <c r="CY58" s="31">
        <v>4522.0</v>
      </c>
      <c r="CZ58" s="31">
        <v>3904.0</v>
      </c>
      <c r="DA58" s="31">
        <v>4362.0</v>
      </c>
      <c r="DB58" s="31">
        <v>4714.0</v>
      </c>
      <c r="DC58" s="31">
        <v>3406.0</v>
      </c>
      <c r="DD58" s="31">
        <v>24262.0</v>
      </c>
      <c r="DE58" s="31">
        <v>1957.0</v>
      </c>
      <c r="DF58" s="31">
        <v>3511.0</v>
      </c>
      <c r="DG58" s="31">
        <v>5006.0</v>
      </c>
      <c r="DH58" s="31">
        <v>0.0</v>
      </c>
      <c r="DI58" s="31">
        <v>0.0</v>
      </c>
      <c r="DJ58" s="31">
        <v>3303.0</v>
      </c>
      <c r="DK58" s="31">
        <v>4076.0</v>
      </c>
      <c r="DL58" s="31">
        <v>6883.0</v>
      </c>
      <c r="DM58" s="31">
        <v>3904.0</v>
      </c>
      <c r="DN58" s="31">
        <v>2387.0</v>
      </c>
      <c r="DO58" s="31">
        <v>2672.0</v>
      </c>
      <c r="DP58" s="31">
        <v>15334.0</v>
      </c>
      <c r="DQ58" s="31">
        <v>1433.0</v>
      </c>
      <c r="DR58" s="31">
        <v>1446.0</v>
      </c>
      <c r="DS58" s="31">
        <v>14703.0</v>
      </c>
      <c r="DT58" s="31">
        <v>3543.0</v>
      </c>
      <c r="DU58" s="31">
        <v>6590.0</v>
      </c>
      <c r="DV58" s="31">
        <v>10231.0</v>
      </c>
      <c r="DW58" s="31">
        <v>5697.0</v>
      </c>
      <c r="DX58" s="31">
        <v>720.0</v>
      </c>
      <c r="DY58" s="31">
        <v>1297.0</v>
      </c>
      <c r="DZ58" s="31">
        <v>1240.0</v>
      </c>
      <c r="EA58" s="31">
        <v>1476.0</v>
      </c>
      <c r="EB58" s="31">
        <v>1946.0</v>
      </c>
      <c r="EC58" s="31">
        <v>8296.0</v>
      </c>
      <c r="ED58" s="31">
        <v>15491.0</v>
      </c>
      <c r="EE58" s="31">
        <v>2202.0</v>
      </c>
      <c r="EF58" s="31">
        <v>2598.0</v>
      </c>
      <c r="EG58" s="31">
        <v>8639.0</v>
      </c>
      <c r="EH58" s="31">
        <v>5144.0</v>
      </c>
      <c r="EI58" s="31">
        <v>4094.0</v>
      </c>
      <c r="EJ58" s="31">
        <v>7693.0</v>
      </c>
      <c r="EK58" s="31">
        <v>5192.0</v>
      </c>
      <c r="EL58" s="31">
        <v>6931.0</v>
      </c>
      <c r="EM58" s="31">
        <v>5785.0</v>
      </c>
      <c r="EN58" s="31">
        <v>3536.0</v>
      </c>
      <c r="EO58" s="31">
        <v>6454.0</v>
      </c>
      <c r="EP58" s="31">
        <v>6841.0</v>
      </c>
      <c r="EQ58" s="31">
        <v>2609.0</v>
      </c>
      <c r="ER58" s="31">
        <v>2980.0</v>
      </c>
      <c r="ES58" s="31">
        <v>9961.0</v>
      </c>
      <c r="ET58" s="31">
        <v>14588.0</v>
      </c>
      <c r="EU58" s="31">
        <v>0.0</v>
      </c>
      <c r="EV58" s="31">
        <v>0.0</v>
      </c>
      <c r="EW58" s="31">
        <v>0.0</v>
      </c>
      <c r="EX58" s="31">
        <v>9087.0</v>
      </c>
      <c r="EY58" s="31">
        <v>1377.0</v>
      </c>
      <c r="EZ58" s="31">
        <v>4593.0</v>
      </c>
      <c r="FA58" s="31">
        <v>1613.0</v>
      </c>
      <c r="FB58" s="31">
        <v>2545.0</v>
      </c>
      <c r="FC58" s="31">
        <v>9211.0</v>
      </c>
      <c r="FD58" s="31">
        <v>3927.0</v>
      </c>
      <c r="FE58" s="31">
        <v>12798.0</v>
      </c>
      <c r="FF58" s="31">
        <v>6504.0</v>
      </c>
      <c r="FG58" s="31">
        <v>7503.0</v>
      </c>
      <c r="FH58" s="31">
        <v>6180.0</v>
      </c>
      <c r="FI58" s="31">
        <v>5899.0</v>
      </c>
      <c r="FJ58" s="31">
        <v>3517.0</v>
      </c>
      <c r="FK58" s="31">
        <v>4230.0</v>
      </c>
      <c r="FL58" s="31">
        <v>1477.0</v>
      </c>
      <c r="FM58" s="31">
        <v>7684.0</v>
      </c>
      <c r="FN58" s="31">
        <v>5236.0</v>
      </c>
      <c r="FO58" s="31">
        <v>2812.0</v>
      </c>
      <c r="FP58" s="31">
        <v>968.0</v>
      </c>
      <c r="FQ58" s="31">
        <v>2279.0</v>
      </c>
      <c r="FR58" s="31">
        <v>0.0</v>
      </c>
      <c r="FS58" s="31">
        <v>0.0</v>
      </c>
      <c r="FT58" s="31">
        <v>4675.0</v>
      </c>
      <c r="FU58" s="31">
        <v>1312.0</v>
      </c>
    </row>
    <row r="59">
      <c r="A59" s="30">
        <v>43770.0</v>
      </c>
      <c r="B59" s="31">
        <v>4108078.0</v>
      </c>
      <c r="C59" s="31">
        <v>48592.0</v>
      </c>
      <c r="D59" s="31">
        <v>33946.0</v>
      </c>
      <c r="E59" s="31">
        <v>33107.0</v>
      </c>
      <c r="F59" s="31">
        <v>70104.0</v>
      </c>
      <c r="G59" s="31">
        <v>27354.0</v>
      </c>
      <c r="H59" s="31">
        <v>32470.0</v>
      </c>
      <c r="I59" s="31">
        <v>22658.0</v>
      </c>
      <c r="J59" s="31">
        <v>37814.0</v>
      </c>
      <c r="K59" s="31">
        <v>35716.0</v>
      </c>
      <c r="L59" s="31">
        <v>242922.0</v>
      </c>
      <c r="M59" s="31">
        <v>19094.0</v>
      </c>
      <c r="N59" s="31">
        <v>35008.0</v>
      </c>
      <c r="O59" s="31">
        <v>34562.0</v>
      </c>
      <c r="P59" s="31">
        <v>33448.0</v>
      </c>
      <c r="Q59" s="31">
        <v>38848.0</v>
      </c>
      <c r="R59" s="31">
        <v>44668.0</v>
      </c>
      <c r="S59" s="31">
        <v>33915.0</v>
      </c>
      <c r="T59" s="31">
        <v>232656.0</v>
      </c>
      <c r="U59" s="31">
        <v>19875.0</v>
      </c>
      <c r="V59" s="31">
        <v>33882.0</v>
      </c>
      <c r="W59" s="31">
        <v>41624.0</v>
      </c>
      <c r="X59" s="31">
        <v>0.0</v>
      </c>
      <c r="Y59" s="31">
        <v>0.0</v>
      </c>
      <c r="Z59" s="31">
        <v>26648.0</v>
      </c>
      <c r="AA59" s="31">
        <v>37335.0</v>
      </c>
      <c r="AB59" s="31">
        <v>69512.0</v>
      </c>
      <c r="AC59" s="31">
        <v>36877.0</v>
      </c>
      <c r="AD59" s="31">
        <v>21413.0</v>
      </c>
      <c r="AE59" s="31">
        <v>27841.0</v>
      </c>
      <c r="AF59" s="31">
        <v>193879.0</v>
      </c>
      <c r="AG59" s="31">
        <v>13294.0</v>
      </c>
      <c r="AH59" s="31">
        <v>13270.0</v>
      </c>
      <c r="AI59" s="31">
        <v>133153.0</v>
      </c>
      <c r="AJ59" s="31">
        <v>27691.0</v>
      </c>
      <c r="AK59" s="31">
        <v>60956.0</v>
      </c>
      <c r="AL59" s="31">
        <v>98194.0</v>
      </c>
      <c r="AM59" s="31">
        <v>48710.0</v>
      </c>
      <c r="AN59" s="31">
        <v>5673.0</v>
      </c>
      <c r="AO59" s="31">
        <v>12059.0</v>
      </c>
      <c r="AP59" s="31">
        <v>11094.0</v>
      </c>
      <c r="AQ59" s="31">
        <v>13038.0</v>
      </c>
      <c r="AR59" s="31">
        <v>17576.0</v>
      </c>
      <c r="AS59" s="31">
        <v>78598.0</v>
      </c>
      <c r="AT59" s="31">
        <v>133448.0</v>
      </c>
      <c r="AU59" s="31">
        <v>21726.0</v>
      </c>
      <c r="AV59" s="31">
        <v>22255.0</v>
      </c>
      <c r="AW59" s="31">
        <v>80288.0</v>
      </c>
      <c r="AX59" s="31">
        <v>37372.0</v>
      </c>
      <c r="AY59" s="31">
        <v>40312.0</v>
      </c>
      <c r="AZ59" s="31">
        <v>74175.0</v>
      </c>
      <c r="BA59" s="31">
        <v>47649.0</v>
      </c>
      <c r="BB59" s="31">
        <v>67762.0</v>
      </c>
      <c r="BC59" s="31">
        <v>52469.0</v>
      </c>
      <c r="BD59" s="31">
        <v>33557.0</v>
      </c>
      <c r="BE59" s="31">
        <v>65851.0</v>
      </c>
      <c r="BF59" s="31">
        <v>63178.0</v>
      </c>
      <c r="BG59" s="31">
        <v>26058.0</v>
      </c>
      <c r="BH59" s="31">
        <v>30177.0</v>
      </c>
      <c r="BI59" s="31">
        <v>100889.0</v>
      </c>
      <c r="BJ59" s="31">
        <v>143636.0</v>
      </c>
      <c r="BK59" s="31">
        <v>0.0</v>
      </c>
      <c r="BL59" s="31">
        <v>0.0</v>
      </c>
      <c r="BM59" s="31">
        <v>0.0</v>
      </c>
      <c r="BN59" s="31">
        <v>89602.0</v>
      </c>
      <c r="BO59" s="31">
        <v>11684.0</v>
      </c>
      <c r="BP59" s="31">
        <v>40392.0</v>
      </c>
      <c r="BQ59" s="31">
        <v>10636.0</v>
      </c>
      <c r="BR59" s="31">
        <v>19933.0</v>
      </c>
      <c r="BS59" s="31">
        <v>76646.0</v>
      </c>
      <c r="BT59" s="31">
        <v>32158.0</v>
      </c>
      <c r="BU59" s="31">
        <v>113802.0</v>
      </c>
      <c r="BV59" s="31">
        <v>56541.0</v>
      </c>
      <c r="BW59" s="31">
        <v>67845.0</v>
      </c>
      <c r="BX59" s="31">
        <v>66299.0</v>
      </c>
      <c r="BY59" s="31">
        <v>56379.0</v>
      </c>
      <c r="BZ59" s="31">
        <v>35276.0</v>
      </c>
      <c r="CA59" s="31">
        <v>39287.0</v>
      </c>
      <c r="CB59" s="31">
        <v>14481.0</v>
      </c>
      <c r="CC59" s="31">
        <v>73070.0</v>
      </c>
      <c r="CD59" s="31">
        <v>50536.0</v>
      </c>
      <c r="CE59" s="31">
        <v>26725.0</v>
      </c>
      <c r="CF59" s="31">
        <v>7951.0</v>
      </c>
      <c r="CG59" s="31">
        <v>19315.0</v>
      </c>
      <c r="CH59" s="31">
        <v>0.0</v>
      </c>
      <c r="CI59" s="31">
        <v>0.0</v>
      </c>
      <c r="CJ59" s="31">
        <v>37124.0</v>
      </c>
      <c r="CK59" s="31">
        <v>12883.0</v>
      </c>
      <c r="CL59" s="31">
        <v>365825.0</v>
      </c>
      <c r="CM59" s="31">
        <v>4191.0</v>
      </c>
      <c r="CN59" s="31">
        <v>2920.0</v>
      </c>
      <c r="CO59" s="31">
        <v>2930.0</v>
      </c>
      <c r="CP59" s="31">
        <v>5958.0</v>
      </c>
      <c r="CQ59" s="31">
        <v>2447.0</v>
      </c>
      <c r="CR59" s="31">
        <v>1991.0</v>
      </c>
      <c r="CS59" s="31">
        <v>2035.0</v>
      </c>
      <c r="CT59" s="31">
        <v>3634.0</v>
      </c>
      <c r="CU59" s="31">
        <v>3324.0</v>
      </c>
      <c r="CV59" s="31">
        <v>22830.0</v>
      </c>
      <c r="CW59" s="31">
        <v>1595.0</v>
      </c>
      <c r="CX59" s="31">
        <v>3278.0</v>
      </c>
      <c r="CY59" s="31">
        <v>2945.0</v>
      </c>
      <c r="CZ59" s="31">
        <v>2973.0</v>
      </c>
      <c r="DA59" s="31">
        <v>3633.0</v>
      </c>
      <c r="DB59" s="31">
        <v>3961.0</v>
      </c>
      <c r="DC59" s="31">
        <v>3067.0</v>
      </c>
      <c r="DD59" s="31">
        <v>18474.0</v>
      </c>
      <c r="DE59" s="31">
        <v>1921.0</v>
      </c>
      <c r="DF59" s="31">
        <v>2571.0</v>
      </c>
      <c r="DG59" s="31">
        <v>3820.0</v>
      </c>
      <c r="DH59" s="31">
        <v>0.0</v>
      </c>
      <c r="DI59" s="31">
        <v>0.0</v>
      </c>
      <c r="DJ59" s="31">
        <v>2283.0</v>
      </c>
      <c r="DK59" s="31">
        <v>3490.0</v>
      </c>
      <c r="DL59" s="31">
        <v>6677.0</v>
      </c>
      <c r="DM59" s="31">
        <v>3312.0</v>
      </c>
      <c r="DN59" s="31">
        <v>2326.0</v>
      </c>
      <c r="DO59" s="31">
        <v>2560.0</v>
      </c>
      <c r="DP59" s="31">
        <v>16717.0</v>
      </c>
      <c r="DQ59" s="31">
        <v>1359.0</v>
      </c>
      <c r="DR59" s="31">
        <v>1334.0</v>
      </c>
      <c r="DS59" s="31">
        <v>13226.0</v>
      </c>
      <c r="DT59" s="31">
        <v>2801.0</v>
      </c>
      <c r="DU59" s="31">
        <v>5352.0</v>
      </c>
      <c r="DV59" s="31">
        <v>8865.0</v>
      </c>
      <c r="DW59" s="31">
        <v>4781.0</v>
      </c>
      <c r="DX59" s="31">
        <v>536.0</v>
      </c>
      <c r="DY59" s="31">
        <v>1261.0</v>
      </c>
      <c r="DZ59" s="31">
        <v>1057.0</v>
      </c>
      <c r="EA59" s="31">
        <v>1150.0</v>
      </c>
      <c r="EB59" s="31">
        <v>1669.0</v>
      </c>
      <c r="EC59" s="31">
        <v>7192.0</v>
      </c>
      <c r="ED59" s="31">
        <v>12104.0</v>
      </c>
      <c r="EE59" s="31">
        <v>1977.0</v>
      </c>
      <c r="EF59" s="31">
        <v>2023.0</v>
      </c>
      <c r="EG59" s="31">
        <v>7380.0</v>
      </c>
      <c r="EH59" s="31">
        <v>4292.0</v>
      </c>
      <c r="EI59" s="31">
        <v>3247.0</v>
      </c>
      <c r="EJ59" s="31">
        <v>6025.0</v>
      </c>
      <c r="EK59" s="31">
        <v>3718.0</v>
      </c>
      <c r="EL59" s="31">
        <v>6318.0</v>
      </c>
      <c r="EM59" s="31">
        <v>4490.0</v>
      </c>
      <c r="EN59" s="31">
        <v>2977.0</v>
      </c>
      <c r="EO59" s="31">
        <v>6239.0</v>
      </c>
      <c r="EP59" s="31">
        <v>5764.0</v>
      </c>
      <c r="EQ59" s="31">
        <v>2331.0</v>
      </c>
      <c r="ER59" s="31">
        <v>2324.0</v>
      </c>
      <c r="ES59" s="31">
        <v>7872.0</v>
      </c>
      <c r="ET59" s="31">
        <v>12262.0</v>
      </c>
      <c r="EU59" s="31">
        <v>0.0</v>
      </c>
      <c r="EV59" s="31">
        <v>0.0</v>
      </c>
      <c r="EW59" s="31">
        <v>0.0</v>
      </c>
      <c r="EX59" s="31">
        <v>7969.0</v>
      </c>
      <c r="EY59" s="31">
        <v>1062.0</v>
      </c>
      <c r="EZ59" s="31">
        <v>3892.0</v>
      </c>
      <c r="FA59" s="31">
        <v>994.0</v>
      </c>
      <c r="FB59" s="31">
        <v>1670.0</v>
      </c>
      <c r="FC59" s="31">
        <v>6703.0</v>
      </c>
      <c r="FD59" s="31">
        <v>2996.0</v>
      </c>
      <c r="FE59" s="31">
        <v>9307.0</v>
      </c>
      <c r="FF59" s="31">
        <v>6054.0</v>
      </c>
      <c r="FG59" s="31">
        <v>5489.0</v>
      </c>
      <c r="FH59" s="31">
        <v>5508.0</v>
      </c>
      <c r="FI59" s="31">
        <v>5125.0</v>
      </c>
      <c r="FJ59" s="31">
        <v>2615.0</v>
      </c>
      <c r="FK59" s="31">
        <v>3358.0</v>
      </c>
      <c r="FL59" s="31">
        <v>1258.0</v>
      </c>
      <c r="FM59" s="31">
        <v>6459.0</v>
      </c>
      <c r="FN59" s="31">
        <v>4407.0</v>
      </c>
      <c r="FO59" s="31">
        <v>2417.0</v>
      </c>
      <c r="FP59" s="31">
        <v>749.0</v>
      </c>
      <c r="FQ59" s="31">
        <v>2040.0</v>
      </c>
      <c r="FR59" s="31">
        <v>0.0</v>
      </c>
      <c r="FS59" s="31">
        <v>0.0</v>
      </c>
      <c r="FT59" s="31">
        <v>4006.0</v>
      </c>
      <c r="FU59" s="31">
        <v>1147.0</v>
      </c>
    </row>
    <row r="60">
      <c r="A60" s="30">
        <v>43800.0</v>
      </c>
      <c r="B60" s="31">
        <v>4457581.0</v>
      </c>
      <c r="C60" s="31">
        <v>52329.0</v>
      </c>
      <c r="D60" s="31">
        <v>36748.0</v>
      </c>
      <c r="E60" s="31">
        <v>35924.0</v>
      </c>
      <c r="F60" s="31">
        <v>76096.0</v>
      </c>
      <c r="G60" s="31">
        <v>30030.0</v>
      </c>
      <c r="H60" s="31">
        <v>35983.0</v>
      </c>
      <c r="I60" s="31">
        <v>24499.0</v>
      </c>
      <c r="J60" s="31">
        <v>40999.0</v>
      </c>
      <c r="K60" s="31">
        <v>39013.0</v>
      </c>
      <c r="L60" s="31">
        <v>263220.0</v>
      </c>
      <c r="M60" s="31">
        <v>20207.0</v>
      </c>
      <c r="N60" s="31">
        <v>38000.0</v>
      </c>
      <c r="O60" s="31">
        <v>37318.0</v>
      </c>
      <c r="P60" s="31">
        <v>36528.0</v>
      </c>
      <c r="Q60" s="31">
        <v>42212.0</v>
      </c>
      <c r="R60" s="31">
        <v>48392.0</v>
      </c>
      <c r="S60" s="31">
        <v>36694.0</v>
      </c>
      <c r="T60" s="31">
        <v>252673.0</v>
      </c>
      <c r="U60" s="31">
        <v>21703.0</v>
      </c>
      <c r="V60" s="31">
        <v>36334.0</v>
      </c>
      <c r="W60" s="31">
        <v>45389.0</v>
      </c>
      <c r="X60" s="31">
        <v>2400.0</v>
      </c>
      <c r="Y60" s="31">
        <v>42989.0</v>
      </c>
      <c r="Z60" s="31">
        <v>29128.0</v>
      </c>
      <c r="AA60" s="31">
        <v>40386.0</v>
      </c>
      <c r="AB60" s="31">
        <v>76439.0</v>
      </c>
      <c r="AC60" s="31">
        <v>40170.0</v>
      </c>
      <c r="AD60" s="31">
        <v>23501.0</v>
      </c>
      <c r="AE60" s="31">
        <v>30414.0</v>
      </c>
      <c r="AF60" s="31">
        <v>210384.0</v>
      </c>
      <c r="AG60" s="31">
        <v>14618.0</v>
      </c>
      <c r="AH60" s="31">
        <v>14404.0</v>
      </c>
      <c r="AI60" s="31">
        <v>143981.0</v>
      </c>
      <c r="AJ60" s="31">
        <v>30344.0</v>
      </c>
      <c r="AK60" s="31">
        <v>66111.0</v>
      </c>
      <c r="AL60" s="31">
        <v>106215.0</v>
      </c>
      <c r="AM60" s="31">
        <v>53367.0</v>
      </c>
      <c r="AN60" s="31">
        <v>6121.0</v>
      </c>
      <c r="AO60" s="31">
        <v>13289.0</v>
      </c>
      <c r="AP60" s="31">
        <v>12146.0</v>
      </c>
      <c r="AQ60" s="31">
        <v>14282.0</v>
      </c>
      <c r="AR60" s="31">
        <v>18977.0</v>
      </c>
      <c r="AS60" s="31">
        <v>85471.0</v>
      </c>
      <c r="AT60" s="31">
        <v>144803.0</v>
      </c>
      <c r="AU60" s="31">
        <v>23644.0</v>
      </c>
      <c r="AV60" s="31">
        <v>24199.0</v>
      </c>
      <c r="AW60" s="31">
        <v>86826.0</v>
      </c>
      <c r="AX60" s="31">
        <v>40274.0</v>
      </c>
      <c r="AY60" s="31">
        <v>43484.0</v>
      </c>
      <c r="AZ60" s="31">
        <v>80309.0</v>
      </c>
      <c r="BA60" s="31">
        <v>50949.0</v>
      </c>
      <c r="BB60" s="31">
        <v>73962.0</v>
      </c>
      <c r="BC60" s="31">
        <v>56568.0</v>
      </c>
      <c r="BD60" s="31">
        <v>36131.0</v>
      </c>
      <c r="BE60" s="31">
        <v>71344.0</v>
      </c>
      <c r="BF60" s="31">
        <v>68598.0</v>
      </c>
      <c r="BG60" s="31">
        <v>28053.0</v>
      </c>
      <c r="BH60" s="31">
        <v>32428.0</v>
      </c>
      <c r="BI60" s="31">
        <v>108511.0</v>
      </c>
      <c r="BJ60" s="31">
        <v>154962.0</v>
      </c>
      <c r="BK60" s="31">
        <v>73322.0</v>
      </c>
      <c r="BL60" s="31">
        <v>34338.0</v>
      </c>
      <c r="BM60" s="31">
        <v>47302.0</v>
      </c>
      <c r="BN60" s="31">
        <v>97553.0</v>
      </c>
      <c r="BO60" s="31">
        <v>12706.0</v>
      </c>
      <c r="BP60" s="31">
        <v>44383.0</v>
      </c>
      <c r="BQ60" s="31">
        <v>11620.0</v>
      </c>
      <c r="BR60" s="31">
        <v>21521.0</v>
      </c>
      <c r="BS60" s="31">
        <v>83824.0</v>
      </c>
      <c r="BT60" s="31">
        <v>34587.0</v>
      </c>
      <c r="BU60" s="31">
        <v>122581.0</v>
      </c>
      <c r="BV60" s="31">
        <v>62344.0</v>
      </c>
      <c r="BW60" s="31">
        <v>73253.0</v>
      </c>
      <c r="BX60" s="31">
        <v>71582.0</v>
      </c>
      <c r="BY60" s="31">
        <v>61060.0</v>
      </c>
      <c r="BZ60" s="31">
        <v>37535.0</v>
      </c>
      <c r="CA60" s="31">
        <v>42766.0</v>
      </c>
      <c r="CB60" s="31">
        <v>15779.0</v>
      </c>
      <c r="CC60" s="31">
        <v>79888.0</v>
      </c>
      <c r="CD60" s="31">
        <v>54130.0</v>
      </c>
      <c r="CE60" s="31">
        <v>29598.0</v>
      </c>
      <c r="CF60" s="31">
        <v>8664.0</v>
      </c>
      <c r="CG60" s="31">
        <v>21510.0</v>
      </c>
      <c r="CH60" s="31">
        <v>5319.0</v>
      </c>
      <c r="CI60" s="31">
        <v>5482.0</v>
      </c>
      <c r="CJ60" s="31">
        <v>40841.0</v>
      </c>
      <c r="CK60" s="31">
        <v>13971.0</v>
      </c>
      <c r="CL60" s="31">
        <v>349503.0</v>
      </c>
      <c r="CM60" s="31">
        <v>3737.0</v>
      </c>
      <c r="CN60" s="31">
        <v>2802.0</v>
      </c>
      <c r="CO60" s="31">
        <v>2817.0</v>
      </c>
      <c r="CP60" s="31">
        <v>5992.0</v>
      </c>
      <c r="CQ60" s="31">
        <v>2676.0</v>
      </c>
      <c r="CR60" s="31">
        <v>3513.0</v>
      </c>
      <c r="CS60" s="31">
        <v>1841.0</v>
      </c>
      <c r="CT60" s="31">
        <v>3185.0</v>
      </c>
      <c r="CU60" s="31">
        <v>3297.0</v>
      </c>
      <c r="CV60" s="31">
        <v>20298.0</v>
      </c>
      <c r="CW60" s="31">
        <v>1113.0</v>
      </c>
      <c r="CX60" s="31">
        <v>2992.0</v>
      </c>
      <c r="CY60" s="31">
        <v>2756.0</v>
      </c>
      <c r="CZ60" s="31">
        <v>3080.0</v>
      </c>
      <c r="DA60" s="31">
        <v>3364.0</v>
      </c>
      <c r="DB60" s="31">
        <v>3724.0</v>
      </c>
      <c r="DC60" s="31">
        <v>2779.0</v>
      </c>
      <c r="DD60" s="31">
        <v>20017.0</v>
      </c>
      <c r="DE60" s="31">
        <v>1828.0</v>
      </c>
      <c r="DF60" s="31">
        <v>2452.0</v>
      </c>
      <c r="DG60" s="31">
        <v>3765.0</v>
      </c>
      <c r="DH60" s="31">
        <v>2400.0</v>
      </c>
      <c r="DI60" s="31">
        <v>42989.0</v>
      </c>
      <c r="DJ60" s="31">
        <v>2480.0</v>
      </c>
      <c r="DK60" s="31">
        <v>3051.0</v>
      </c>
      <c r="DL60" s="31">
        <v>6927.0</v>
      </c>
      <c r="DM60" s="31">
        <v>3293.0</v>
      </c>
      <c r="DN60" s="31">
        <v>2088.0</v>
      </c>
      <c r="DO60" s="31">
        <v>2573.0</v>
      </c>
      <c r="DP60" s="31">
        <v>16505.0</v>
      </c>
      <c r="DQ60" s="31">
        <v>1324.0</v>
      </c>
      <c r="DR60" s="31">
        <v>1134.0</v>
      </c>
      <c r="DS60" s="31">
        <v>10828.0</v>
      </c>
      <c r="DT60" s="31">
        <v>2653.0</v>
      </c>
      <c r="DU60" s="31">
        <v>5155.0</v>
      </c>
      <c r="DV60" s="31">
        <v>8021.0</v>
      </c>
      <c r="DW60" s="31">
        <v>4657.0</v>
      </c>
      <c r="DX60" s="31">
        <v>448.0</v>
      </c>
      <c r="DY60" s="31">
        <v>1230.0</v>
      </c>
      <c r="DZ60" s="31">
        <v>1052.0</v>
      </c>
      <c r="EA60" s="31">
        <v>1244.0</v>
      </c>
      <c r="EB60" s="31">
        <v>1401.0</v>
      </c>
      <c r="EC60" s="31">
        <v>6873.0</v>
      </c>
      <c r="ED60" s="31">
        <v>11355.0</v>
      </c>
      <c r="EE60" s="31">
        <v>1918.0</v>
      </c>
      <c r="EF60" s="31">
        <v>1944.0</v>
      </c>
      <c r="EG60" s="31">
        <v>6538.0</v>
      </c>
      <c r="EH60" s="31">
        <v>2902.0</v>
      </c>
      <c r="EI60" s="31">
        <v>3172.0</v>
      </c>
      <c r="EJ60" s="31">
        <v>6134.0</v>
      </c>
      <c r="EK60" s="31">
        <v>3300.0</v>
      </c>
      <c r="EL60" s="31">
        <v>6200.0</v>
      </c>
      <c r="EM60" s="31">
        <v>4099.0</v>
      </c>
      <c r="EN60" s="31">
        <v>2574.0</v>
      </c>
      <c r="EO60" s="31">
        <v>5493.0</v>
      </c>
      <c r="EP60" s="31">
        <v>5420.0</v>
      </c>
      <c r="EQ60" s="31">
        <v>1995.0</v>
      </c>
      <c r="ER60" s="31">
        <v>2251.0</v>
      </c>
      <c r="ES60" s="31">
        <v>7622.0</v>
      </c>
      <c r="ET60" s="31">
        <v>11326.0</v>
      </c>
      <c r="EU60" s="31">
        <v>73322.0</v>
      </c>
      <c r="EV60" s="31">
        <v>34338.0</v>
      </c>
      <c r="EW60" s="31">
        <v>47302.0</v>
      </c>
      <c r="EX60" s="31">
        <v>7951.0</v>
      </c>
      <c r="EY60" s="31">
        <v>1022.0</v>
      </c>
      <c r="EZ60" s="31">
        <v>3991.0</v>
      </c>
      <c r="FA60" s="31">
        <v>984.0</v>
      </c>
      <c r="FB60" s="31">
        <v>1588.0</v>
      </c>
      <c r="FC60" s="31">
        <v>7178.0</v>
      </c>
      <c r="FD60" s="31">
        <v>2429.0</v>
      </c>
      <c r="FE60" s="31">
        <v>8779.0</v>
      </c>
      <c r="FF60" s="31">
        <v>5803.0</v>
      </c>
      <c r="FG60" s="31">
        <v>5408.0</v>
      </c>
      <c r="FH60" s="31">
        <v>5283.0</v>
      </c>
      <c r="FI60" s="31">
        <v>4681.0</v>
      </c>
      <c r="FJ60" s="31">
        <v>2259.0</v>
      </c>
      <c r="FK60" s="31">
        <v>3479.0</v>
      </c>
      <c r="FL60" s="31">
        <v>1298.0</v>
      </c>
      <c r="FM60" s="31">
        <v>6818.0</v>
      </c>
      <c r="FN60" s="31">
        <v>3594.0</v>
      </c>
      <c r="FO60" s="31">
        <v>2873.0</v>
      </c>
      <c r="FP60" s="31">
        <v>713.0</v>
      </c>
      <c r="FQ60" s="31">
        <v>2195.0</v>
      </c>
      <c r="FR60" s="31">
        <v>5319.0</v>
      </c>
      <c r="FS60" s="31">
        <v>5482.0</v>
      </c>
      <c r="FT60" s="31">
        <v>3717.0</v>
      </c>
      <c r="FU60" s="31">
        <v>1088.0</v>
      </c>
    </row>
    <row r="61">
      <c r="A61" s="30">
        <v>43891.0</v>
      </c>
      <c r="B61" s="31">
        <v>889202.0</v>
      </c>
      <c r="C61" s="31">
        <v>10702.0</v>
      </c>
      <c r="D61" s="31">
        <v>6804.0</v>
      </c>
      <c r="E61" s="31">
        <v>6064.0</v>
      </c>
      <c r="F61" s="31">
        <v>12736.0</v>
      </c>
      <c r="G61" s="31">
        <v>6095.0</v>
      </c>
      <c r="H61" s="31">
        <v>7245.0</v>
      </c>
      <c r="I61" s="31">
        <v>4666.0</v>
      </c>
      <c r="J61" s="31">
        <v>7323.0</v>
      </c>
      <c r="K61" s="31">
        <v>7829.0</v>
      </c>
      <c r="L61" s="31">
        <v>56190.0</v>
      </c>
      <c r="M61" s="31">
        <v>3403.0</v>
      </c>
      <c r="N61" s="31">
        <v>8571.0</v>
      </c>
      <c r="O61" s="31">
        <v>7055.0</v>
      </c>
      <c r="P61" s="31">
        <v>6589.0</v>
      </c>
      <c r="Q61" s="31">
        <v>8012.0</v>
      </c>
      <c r="R61" s="31">
        <v>9731.0</v>
      </c>
      <c r="S61" s="31">
        <v>6947.0</v>
      </c>
      <c r="T61" s="31">
        <v>44974.0</v>
      </c>
      <c r="U61" s="31">
        <v>3994.0</v>
      </c>
      <c r="V61" s="31">
        <v>6421.0</v>
      </c>
      <c r="W61" s="31">
        <v>8096.0</v>
      </c>
      <c r="X61" s="31">
        <v>0.0</v>
      </c>
      <c r="Y61" s="31">
        <v>0.0</v>
      </c>
      <c r="Z61" s="31">
        <v>5436.0</v>
      </c>
      <c r="AA61" s="31">
        <v>8455.0</v>
      </c>
      <c r="AB61" s="31">
        <v>18215.0</v>
      </c>
      <c r="AC61" s="31">
        <v>8093.0</v>
      </c>
      <c r="AD61" s="31">
        <v>4890.0</v>
      </c>
      <c r="AE61" s="31">
        <v>6245.0</v>
      </c>
      <c r="AF61" s="31">
        <v>41078.0</v>
      </c>
      <c r="AG61" s="31">
        <v>4120.0</v>
      </c>
      <c r="AH61" s="31">
        <v>2934.0</v>
      </c>
      <c r="AI61" s="31">
        <v>30226.0</v>
      </c>
      <c r="AJ61" s="31">
        <v>4949.0</v>
      </c>
      <c r="AK61" s="31">
        <v>12043.0</v>
      </c>
      <c r="AL61" s="31">
        <v>20846.0</v>
      </c>
      <c r="AM61" s="31">
        <v>11608.0</v>
      </c>
      <c r="AN61" s="31">
        <v>1414.0</v>
      </c>
      <c r="AO61" s="31">
        <v>2842.0</v>
      </c>
      <c r="AP61" s="31">
        <v>3104.0</v>
      </c>
      <c r="AQ61" s="31">
        <v>2569.0</v>
      </c>
      <c r="AR61" s="31">
        <v>4098.0</v>
      </c>
      <c r="AS61" s="31">
        <v>18380.0</v>
      </c>
      <c r="AT61" s="31">
        <v>27710.0</v>
      </c>
      <c r="AU61" s="31">
        <v>5385.0</v>
      </c>
      <c r="AV61" s="31">
        <v>4883.0</v>
      </c>
      <c r="AW61" s="31">
        <v>18947.0</v>
      </c>
      <c r="AX61" s="31">
        <v>6731.0</v>
      </c>
      <c r="AY61" s="31">
        <v>8852.0</v>
      </c>
      <c r="AZ61" s="31">
        <v>16570.0</v>
      </c>
      <c r="BA61" s="31">
        <v>9101.0</v>
      </c>
      <c r="BB61" s="31">
        <v>16079.0</v>
      </c>
      <c r="BC61" s="31">
        <v>11033.0</v>
      </c>
      <c r="BD61" s="31">
        <v>6793.0</v>
      </c>
      <c r="BE61" s="31">
        <v>16112.0</v>
      </c>
      <c r="BF61" s="31">
        <v>13094.0</v>
      </c>
      <c r="BG61" s="31">
        <v>5252.0</v>
      </c>
      <c r="BH61" s="31">
        <v>6786.0</v>
      </c>
      <c r="BI61" s="31">
        <v>21935.0</v>
      </c>
      <c r="BJ61" s="31">
        <v>33111.0</v>
      </c>
      <c r="BK61" s="31">
        <v>0.0</v>
      </c>
      <c r="BL61" s="31">
        <v>0.0</v>
      </c>
      <c r="BM61" s="31">
        <v>0.0</v>
      </c>
      <c r="BN61" s="31">
        <v>20346.0</v>
      </c>
      <c r="BO61" s="31">
        <v>2941.0</v>
      </c>
      <c r="BP61" s="31">
        <v>9421.0</v>
      </c>
      <c r="BQ61" s="31">
        <v>2544.0</v>
      </c>
      <c r="BR61" s="31">
        <v>4062.0</v>
      </c>
      <c r="BS61" s="31">
        <v>14689.0</v>
      </c>
      <c r="BT61" s="31">
        <v>6788.0</v>
      </c>
      <c r="BU61" s="31">
        <v>23334.0</v>
      </c>
      <c r="BV61" s="31">
        <v>13123.0</v>
      </c>
      <c r="BW61" s="31">
        <v>13191.0</v>
      </c>
      <c r="BX61" s="31">
        <v>14525.0</v>
      </c>
      <c r="BY61" s="31">
        <v>11973.0</v>
      </c>
      <c r="BZ61" s="31">
        <v>6145.0</v>
      </c>
      <c r="CA61" s="31">
        <v>9297.0</v>
      </c>
      <c r="CB61" s="31">
        <v>2716.0</v>
      </c>
      <c r="CC61" s="31">
        <v>16274.0</v>
      </c>
      <c r="CD61" s="31">
        <v>9589.0</v>
      </c>
      <c r="CE61" s="31">
        <v>6922.0</v>
      </c>
      <c r="CF61" s="31">
        <v>1870.0</v>
      </c>
      <c r="CG61" s="31">
        <v>4605.0</v>
      </c>
      <c r="CH61" s="31">
        <v>0.0</v>
      </c>
      <c r="CI61" s="31">
        <v>0.0</v>
      </c>
      <c r="CJ61" s="31">
        <v>9865.0</v>
      </c>
      <c r="CK61" s="31">
        <v>3475.0</v>
      </c>
      <c r="CL61" s="31">
        <v>296400.667</v>
      </c>
      <c r="CM61" s="31">
        <v>3567.33333</v>
      </c>
      <c r="CN61" s="31">
        <v>2268.0</v>
      </c>
      <c r="CO61" s="31">
        <v>2021.33333</v>
      </c>
      <c r="CP61" s="31">
        <v>4245.33333</v>
      </c>
      <c r="CQ61" s="31">
        <v>2031.66667</v>
      </c>
      <c r="CR61" s="31">
        <v>2415.0</v>
      </c>
      <c r="CS61" s="31">
        <v>1555.33333</v>
      </c>
      <c r="CT61" s="31">
        <v>2441.0</v>
      </c>
      <c r="CU61" s="31">
        <v>2609.66667</v>
      </c>
      <c r="CV61" s="31">
        <v>18730.0</v>
      </c>
      <c r="CW61" s="31">
        <v>1134.33333</v>
      </c>
      <c r="CX61" s="31">
        <v>2857.0</v>
      </c>
      <c r="CY61" s="31">
        <v>2351.66667</v>
      </c>
      <c r="CZ61" s="31">
        <v>2196.33333</v>
      </c>
      <c r="DA61" s="31">
        <v>2670.66667</v>
      </c>
      <c r="DB61" s="31">
        <v>3243.66667</v>
      </c>
      <c r="DC61" s="31">
        <v>2315.66667</v>
      </c>
      <c r="DD61" s="31">
        <v>14991.3333</v>
      </c>
      <c r="DE61" s="31">
        <v>1331.33333</v>
      </c>
      <c r="DF61" s="31">
        <v>2140.33333</v>
      </c>
      <c r="DG61" s="31">
        <v>2698.66667</v>
      </c>
      <c r="DH61" s="31">
        <v>0.0</v>
      </c>
      <c r="DI61" s="31">
        <v>0.0</v>
      </c>
      <c r="DJ61" s="31">
        <v>1812.0</v>
      </c>
      <c r="DK61" s="31">
        <v>2818.33333</v>
      </c>
      <c r="DL61" s="31">
        <v>6071.66667</v>
      </c>
      <c r="DM61" s="31">
        <v>2697.66667</v>
      </c>
      <c r="DN61" s="31">
        <v>1630.0</v>
      </c>
      <c r="DO61" s="31">
        <v>2081.66667</v>
      </c>
      <c r="DP61" s="31">
        <v>13692.6667</v>
      </c>
      <c r="DQ61" s="31">
        <v>1373.33333</v>
      </c>
      <c r="DR61" s="31">
        <v>978.0</v>
      </c>
      <c r="DS61" s="31">
        <v>10075.3333</v>
      </c>
      <c r="DT61" s="31">
        <v>1649.66667</v>
      </c>
      <c r="DU61" s="31">
        <v>4014.33333</v>
      </c>
      <c r="DV61" s="31">
        <v>6948.66667</v>
      </c>
      <c r="DW61" s="31">
        <v>3869.33333</v>
      </c>
      <c r="DX61" s="31">
        <v>471.333333</v>
      </c>
      <c r="DY61" s="31">
        <v>947.333333</v>
      </c>
      <c r="DZ61" s="31">
        <v>1034.66667</v>
      </c>
      <c r="EA61" s="31">
        <v>856.333333</v>
      </c>
      <c r="EB61" s="31">
        <v>1366.0</v>
      </c>
      <c r="EC61" s="31">
        <v>6126.66667</v>
      </c>
      <c r="ED61" s="31">
        <v>9236.66667</v>
      </c>
      <c r="EE61" s="31">
        <v>1795.0</v>
      </c>
      <c r="EF61" s="31">
        <v>1627.66667</v>
      </c>
      <c r="EG61" s="31">
        <v>6315.66667</v>
      </c>
      <c r="EH61" s="31">
        <v>2243.66667</v>
      </c>
      <c r="EI61" s="31">
        <v>2950.66667</v>
      </c>
      <c r="EJ61" s="31">
        <v>5523.33333</v>
      </c>
      <c r="EK61" s="31">
        <v>3033.66667</v>
      </c>
      <c r="EL61" s="31">
        <v>5359.66667</v>
      </c>
      <c r="EM61" s="31">
        <v>3677.66667</v>
      </c>
      <c r="EN61" s="31">
        <v>2264.33333</v>
      </c>
      <c r="EO61" s="31">
        <v>5370.66667</v>
      </c>
      <c r="EP61" s="31">
        <v>4364.66667</v>
      </c>
      <c r="EQ61" s="31">
        <v>1750.66667</v>
      </c>
      <c r="ER61" s="31">
        <v>2262.0</v>
      </c>
      <c r="ES61" s="31">
        <v>7311.66667</v>
      </c>
      <c r="ET61" s="31">
        <v>11037.0</v>
      </c>
      <c r="EU61" s="31">
        <v>0.0</v>
      </c>
      <c r="EV61" s="31">
        <v>0.0</v>
      </c>
      <c r="EW61" s="31">
        <v>0.0</v>
      </c>
      <c r="EX61" s="31">
        <v>6782.0</v>
      </c>
      <c r="EY61" s="31">
        <v>980.333333</v>
      </c>
      <c r="EZ61" s="31">
        <v>3140.33333</v>
      </c>
      <c r="FA61" s="31">
        <v>848.0</v>
      </c>
      <c r="FB61" s="31">
        <v>1354.0</v>
      </c>
      <c r="FC61" s="31">
        <v>4896.33333</v>
      </c>
      <c r="FD61" s="31">
        <v>2262.66667</v>
      </c>
      <c r="FE61" s="31">
        <v>7778.0</v>
      </c>
      <c r="FF61" s="31">
        <v>4374.33333</v>
      </c>
      <c r="FG61" s="31">
        <v>4397.0</v>
      </c>
      <c r="FH61" s="31">
        <v>4841.66667</v>
      </c>
      <c r="FI61" s="31">
        <v>3991.0</v>
      </c>
      <c r="FJ61" s="31">
        <v>2048.33333</v>
      </c>
      <c r="FK61" s="31">
        <v>3099.0</v>
      </c>
      <c r="FL61" s="31">
        <v>905.333333</v>
      </c>
      <c r="FM61" s="31">
        <v>5424.66667</v>
      </c>
      <c r="FN61" s="31">
        <v>3196.33333</v>
      </c>
      <c r="FO61" s="31">
        <v>2307.33333</v>
      </c>
      <c r="FP61" s="31">
        <v>623.333333</v>
      </c>
      <c r="FQ61" s="31">
        <v>1535.0</v>
      </c>
      <c r="FR61" s="31">
        <v>0.0</v>
      </c>
      <c r="FS61" s="31">
        <v>0.0</v>
      </c>
      <c r="FT61" s="31">
        <v>3288.33333</v>
      </c>
      <c r="FU61" s="31">
        <v>1158.33333</v>
      </c>
    </row>
    <row r="62">
      <c r="A62" s="30">
        <v>43922.0</v>
      </c>
      <c r="B62" s="31">
        <v>1066510.0</v>
      </c>
      <c r="C62" s="31">
        <v>12711.0</v>
      </c>
      <c r="D62" s="31">
        <v>7867.0</v>
      </c>
      <c r="E62" s="31">
        <v>7422.0</v>
      </c>
      <c r="F62" s="31">
        <v>15533.0</v>
      </c>
      <c r="G62" s="31">
        <v>6985.0</v>
      </c>
      <c r="H62" s="31">
        <v>8855.0</v>
      </c>
      <c r="I62" s="31">
        <v>5449.0</v>
      </c>
      <c r="J62" s="31">
        <v>8887.0</v>
      </c>
      <c r="K62" s="31">
        <v>9139.0</v>
      </c>
      <c r="L62" s="31">
        <v>71204.0</v>
      </c>
      <c r="M62" s="31">
        <v>4016.0</v>
      </c>
      <c r="N62" s="31">
        <v>10042.0</v>
      </c>
      <c r="O62" s="31">
        <v>8363.0</v>
      </c>
      <c r="P62" s="31">
        <v>8312.0</v>
      </c>
      <c r="Q62" s="31">
        <v>9687.0</v>
      </c>
      <c r="R62" s="31">
        <v>11929.0</v>
      </c>
      <c r="S62" s="31">
        <v>8288.0</v>
      </c>
      <c r="T62" s="31">
        <v>57812.0</v>
      </c>
      <c r="U62" s="31">
        <v>4602.0</v>
      </c>
      <c r="V62" s="31">
        <v>7529.0</v>
      </c>
      <c r="W62" s="31">
        <v>9350.0</v>
      </c>
      <c r="X62" s="31">
        <v>0.0</v>
      </c>
      <c r="Y62" s="31">
        <v>0.0</v>
      </c>
      <c r="Z62" s="31">
        <v>5994.0</v>
      </c>
      <c r="AA62" s="31">
        <v>10179.0</v>
      </c>
      <c r="AB62" s="31">
        <v>22192.0</v>
      </c>
      <c r="AC62" s="31">
        <v>9808.0</v>
      </c>
      <c r="AD62" s="31">
        <v>5962.0</v>
      </c>
      <c r="AE62" s="31">
        <v>7461.0</v>
      </c>
      <c r="AF62" s="31">
        <v>49601.0</v>
      </c>
      <c r="AG62" s="31">
        <v>4957.0</v>
      </c>
      <c r="AH62" s="31">
        <v>3309.0</v>
      </c>
      <c r="AI62" s="31">
        <v>36906.0</v>
      </c>
      <c r="AJ62" s="31">
        <v>5791.0</v>
      </c>
      <c r="AK62" s="31">
        <v>14042.0</v>
      </c>
      <c r="AL62" s="31">
        <v>24552.0</v>
      </c>
      <c r="AM62" s="31">
        <v>12705.0</v>
      </c>
      <c r="AN62" s="31">
        <v>1652.0</v>
      </c>
      <c r="AO62" s="31">
        <v>3344.0</v>
      </c>
      <c r="AP62" s="31">
        <v>3538.0</v>
      </c>
      <c r="AQ62" s="31">
        <v>3063.0</v>
      </c>
      <c r="AR62" s="31">
        <v>4602.0</v>
      </c>
      <c r="AS62" s="31">
        <v>21599.0</v>
      </c>
      <c r="AT62" s="31">
        <v>32455.0</v>
      </c>
      <c r="AU62" s="31">
        <v>6115.0</v>
      </c>
      <c r="AV62" s="31">
        <v>5997.0</v>
      </c>
      <c r="AW62" s="31">
        <v>22477.0</v>
      </c>
      <c r="AX62" s="31">
        <v>7618.0</v>
      </c>
      <c r="AY62" s="31">
        <v>10360.0</v>
      </c>
      <c r="AZ62" s="31">
        <v>18957.0</v>
      </c>
      <c r="BA62" s="31">
        <v>10495.0</v>
      </c>
      <c r="BB62" s="31">
        <v>19297.0</v>
      </c>
      <c r="BC62" s="31">
        <v>12832.0</v>
      </c>
      <c r="BD62" s="31">
        <v>7828.0</v>
      </c>
      <c r="BE62" s="31">
        <v>18792.0</v>
      </c>
      <c r="BF62" s="31">
        <v>15168.0</v>
      </c>
      <c r="BG62" s="31">
        <v>6237.0</v>
      </c>
      <c r="BH62" s="31">
        <v>7969.0</v>
      </c>
      <c r="BI62" s="31">
        <v>27353.0</v>
      </c>
      <c r="BJ62" s="31">
        <v>39073.0</v>
      </c>
      <c r="BK62" s="31">
        <v>0.0</v>
      </c>
      <c r="BL62" s="31">
        <v>0.0</v>
      </c>
      <c r="BM62" s="31">
        <v>0.0</v>
      </c>
      <c r="BN62" s="31">
        <v>24182.0</v>
      </c>
      <c r="BO62" s="31">
        <v>3435.0</v>
      </c>
      <c r="BP62" s="31">
        <v>11077.0</v>
      </c>
      <c r="BQ62" s="31">
        <v>2959.0</v>
      </c>
      <c r="BR62" s="31">
        <v>4891.0</v>
      </c>
      <c r="BS62" s="31">
        <v>18109.0</v>
      </c>
      <c r="BT62" s="31">
        <v>7963.0</v>
      </c>
      <c r="BU62" s="31">
        <v>28130.0</v>
      </c>
      <c r="BV62" s="31">
        <v>15712.0</v>
      </c>
      <c r="BW62" s="31">
        <v>15885.0</v>
      </c>
      <c r="BX62" s="31">
        <v>18142.0</v>
      </c>
      <c r="BY62" s="31">
        <v>13879.0</v>
      </c>
      <c r="BZ62" s="31">
        <v>7866.0</v>
      </c>
      <c r="CA62" s="31">
        <v>11011.0</v>
      </c>
      <c r="CB62" s="31">
        <v>3249.0</v>
      </c>
      <c r="CC62" s="31">
        <v>19348.0</v>
      </c>
      <c r="CD62" s="31">
        <v>11618.0</v>
      </c>
      <c r="CE62" s="31">
        <v>8330.0</v>
      </c>
      <c r="CF62" s="31">
        <v>2239.0</v>
      </c>
      <c r="CG62" s="31">
        <v>5644.0</v>
      </c>
      <c r="CH62" s="31">
        <v>0.0</v>
      </c>
      <c r="CI62" s="31">
        <v>0.0</v>
      </c>
      <c r="CJ62" s="31">
        <v>11791.0</v>
      </c>
      <c r="CK62" s="31">
        <v>4105.0</v>
      </c>
      <c r="CL62" s="31">
        <v>177308.0</v>
      </c>
      <c r="CM62" s="31">
        <v>2009.0</v>
      </c>
      <c r="CN62" s="31">
        <v>1063.0</v>
      </c>
      <c r="CO62" s="31">
        <v>1358.0</v>
      </c>
      <c r="CP62" s="31">
        <v>2797.0</v>
      </c>
      <c r="CQ62" s="31">
        <v>890.0</v>
      </c>
      <c r="CR62" s="31">
        <v>1610.0</v>
      </c>
      <c r="CS62" s="31">
        <v>783.0</v>
      </c>
      <c r="CT62" s="31">
        <v>1564.0</v>
      </c>
      <c r="CU62" s="31">
        <v>1310.0</v>
      </c>
      <c r="CV62" s="31">
        <v>15014.0</v>
      </c>
      <c r="CW62" s="31">
        <v>613.0</v>
      </c>
      <c r="CX62" s="31">
        <v>1471.0</v>
      </c>
      <c r="CY62" s="31">
        <v>1308.0</v>
      </c>
      <c r="CZ62" s="31">
        <v>1723.0</v>
      </c>
      <c r="DA62" s="31">
        <v>1675.0</v>
      </c>
      <c r="DB62" s="31">
        <v>2198.0</v>
      </c>
      <c r="DC62" s="31">
        <v>1341.0</v>
      </c>
      <c r="DD62" s="31">
        <v>12838.0</v>
      </c>
      <c r="DE62" s="31">
        <v>608.0</v>
      </c>
      <c r="DF62" s="31">
        <v>1108.0</v>
      </c>
      <c r="DG62" s="31">
        <v>1254.0</v>
      </c>
      <c r="DH62" s="31">
        <v>0.0</v>
      </c>
      <c r="DI62" s="31">
        <v>0.0</v>
      </c>
      <c r="DJ62" s="31">
        <v>558.0</v>
      </c>
      <c r="DK62" s="31">
        <v>1724.0</v>
      </c>
      <c r="DL62" s="31">
        <v>3977.0</v>
      </c>
      <c r="DM62" s="31">
        <v>1715.0</v>
      </c>
      <c r="DN62" s="31">
        <v>1072.0</v>
      </c>
      <c r="DO62" s="31">
        <v>1216.0</v>
      </c>
      <c r="DP62" s="31">
        <v>8523.0</v>
      </c>
      <c r="DQ62" s="31">
        <v>837.0</v>
      </c>
      <c r="DR62" s="31">
        <v>375.0</v>
      </c>
      <c r="DS62" s="31">
        <v>6680.0</v>
      </c>
      <c r="DT62" s="31">
        <v>842.0</v>
      </c>
      <c r="DU62" s="31">
        <v>1999.0</v>
      </c>
      <c r="DV62" s="31">
        <v>3706.0</v>
      </c>
      <c r="DW62" s="31">
        <v>1097.0</v>
      </c>
      <c r="DX62" s="31">
        <v>238.0</v>
      </c>
      <c r="DY62" s="31">
        <v>502.0</v>
      </c>
      <c r="DZ62" s="31">
        <v>434.0</v>
      </c>
      <c r="EA62" s="31">
        <v>494.0</v>
      </c>
      <c r="EB62" s="31">
        <v>504.0</v>
      </c>
      <c r="EC62" s="31">
        <v>3219.0</v>
      </c>
      <c r="ED62" s="31">
        <v>4745.0</v>
      </c>
      <c r="EE62" s="31">
        <v>730.0</v>
      </c>
      <c r="EF62" s="31">
        <v>1114.0</v>
      </c>
      <c r="EG62" s="31">
        <v>3530.0</v>
      </c>
      <c r="EH62" s="31">
        <v>887.0</v>
      </c>
      <c r="EI62" s="31">
        <v>1508.0</v>
      </c>
      <c r="EJ62" s="31">
        <v>2387.0</v>
      </c>
      <c r="EK62" s="31">
        <v>1394.0</v>
      </c>
      <c r="EL62" s="31">
        <v>3218.0</v>
      </c>
      <c r="EM62" s="31">
        <v>1799.0</v>
      </c>
      <c r="EN62" s="31">
        <v>1035.0</v>
      </c>
      <c r="EO62" s="31">
        <v>2680.0</v>
      </c>
      <c r="EP62" s="31">
        <v>2074.0</v>
      </c>
      <c r="EQ62" s="31">
        <v>985.0</v>
      </c>
      <c r="ER62" s="31">
        <v>1183.0</v>
      </c>
      <c r="ES62" s="31">
        <v>5418.0</v>
      </c>
      <c r="ET62" s="31">
        <v>5962.0</v>
      </c>
      <c r="EU62" s="31">
        <v>0.0</v>
      </c>
      <c r="EV62" s="31">
        <v>0.0</v>
      </c>
      <c r="EW62" s="31">
        <v>0.0</v>
      </c>
      <c r="EX62" s="31">
        <v>3836.0</v>
      </c>
      <c r="EY62" s="31">
        <v>494.0</v>
      </c>
      <c r="EZ62" s="31">
        <v>1656.0</v>
      </c>
      <c r="FA62" s="31">
        <v>415.0</v>
      </c>
      <c r="FB62" s="31">
        <v>829.0</v>
      </c>
      <c r="FC62" s="31">
        <v>3420.0</v>
      </c>
      <c r="FD62" s="31">
        <v>1175.0</v>
      </c>
      <c r="FE62" s="31">
        <v>4796.0</v>
      </c>
      <c r="FF62" s="31">
        <v>2589.0</v>
      </c>
      <c r="FG62" s="31">
        <v>2694.0</v>
      </c>
      <c r="FH62" s="31">
        <v>3617.0</v>
      </c>
      <c r="FI62" s="31">
        <v>1906.0</v>
      </c>
      <c r="FJ62" s="31">
        <v>1721.0</v>
      </c>
      <c r="FK62" s="31">
        <v>1714.0</v>
      </c>
      <c r="FL62" s="31">
        <v>533.0</v>
      </c>
      <c r="FM62" s="31">
        <v>3074.0</v>
      </c>
      <c r="FN62" s="31">
        <v>2029.0</v>
      </c>
      <c r="FO62" s="31">
        <v>1408.0</v>
      </c>
      <c r="FP62" s="31">
        <v>369.0</v>
      </c>
      <c r="FQ62" s="31">
        <v>1039.0</v>
      </c>
      <c r="FR62" s="31">
        <v>0.0</v>
      </c>
      <c r="FS62" s="31">
        <v>0.0</v>
      </c>
      <c r="FT62" s="31">
        <v>1926.0</v>
      </c>
      <c r="FU62" s="31">
        <v>630.0</v>
      </c>
    </row>
    <row r="63">
      <c r="A63" s="30">
        <v>43952.0</v>
      </c>
      <c r="B63" s="31">
        <v>1274181.0</v>
      </c>
      <c r="C63" s="31">
        <v>15314.0</v>
      </c>
      <c r="D63" s="31">
        <v>9269.0</v>
      </c>
      <c r="E63" s="31">
        <v>9157.0</v>
      </c>
      <c r="F63" s="31">
        <v>20173.0</v>
      </c>
      <c r="G63" s="31">
        <v>8077.0</v>
      </c>
      <c r="H63" s="31">
        <v>10642.0</v>
      </c>
      <c r="I63" s="31">
        <v>6514.0</v>
      </c>
      <c r="J63" s="31">
        <v>10000.0</v>
      </c>
      <c r="K63" s="31">
        <v>10589.0</v>
      </c>
      <c r="L63" s="31">
        <v>88854.0</v>
      </c>
      <c r="M63" s="31">
        <v>4736.0</v>
      </c>
      <c r="N63" s="31">
        <v>11692.0</v>
      </c>
      <c r="O63" s="31">
        <v>9914.0</v>
      </c>
      <c r="P63" s="31">
        <v>10011.0</v>
      </c>
      <c r="Q63" s="31">
        <v>11549.0</v>
      </c>
      <c r="R63" s="31">
        <v>14179.0</v>
      </c>
      <c r="S63" s="31">
        <v>9861.0</v>
      </c>
      <c r="T63" s="31">
        <v>70177.0</v>
      </c>
      <c r="U63" s="31">
        <v>5365.0</v>
      </c>
      <c r="V63" s="31">
        <v>8797.0</v>
      </c>
      <c r="W63" s="31">
        <v>11170.0</v>
      </c>
      <c r="X63" s="31">
        <v>0.0</v>
      </c>
      <c r="Y63" s="31">
        <v>0.0</v>
      </c>
      <c r="Z63" s="31">
        <v>7985.0</v>
      </c>
      <c r="AA63" s="31">
        <v>12386.0</v>
      </c>
      <c r="AB63" s="31">
        <v>25917.0</v>
      </c>
      <c r="AC63" s="31">
        <v>11725.0</v>
      </c>
      <c r="AD63" s="31">
        <v>7072.0</v>
      </c>
      <c r="AE63" s="31">
        <v>8959.0</v>
      </c>
      <c r="AF63" s="31">
        <v>58100.0</v>
      </c>
      <c r="AG63" s="31">
        <v>5896.0</v>
      </c>
      <c r="AH63" s="31">
        <v>3754.0</v>
      </c>
      <c r="AI63" s="31">
        <v>44210.0</v>
      </c>
      <c r="AJ63" s="31">
        <v>6937.0</v>
      </c>
      <c r="AK63" s="31">
        <v>16583.0</v>
      </c>
      <c r="AL63" s="31">
        <v>29111.0</v>
      </c>
      <c r="AM63" s="31">
        <v>14387.0</v>
      </c>
      <c r="AN63" s="31">
        <v>1892.0</v>
      </c>
      <c r="AO63" s="31">
        <v>3911.0</v>
      </c>
      <c r="AP63" s="31">
        <v>4065.0</v>
      </c>
      <c r="AQ63" s="31">
        <v>3720.0</v>
      </c>
      <c r="AR63" s="31">
        <v>5223.0</v>
      </c>
      <c r="AS63" s="31">
        <v>25908.0</v>
      </c>
      <c r="AT63" s="31">
        <v>38093.0</v>
      </c>
      <c r="AU63" s="31">
        <v>7237.0</v>
      </c>
      <c r="AV63" s="31">
        <v>7229.0</v>
      </c>
      <c r="AW63" s="31">
        <v>27166.0</v>
      </c>
      <c r="AX63" s="31">
        <v>8949.0</v>
      </c>
      <c r="AY63" s="31">
        <v>12117.0</v>
      </c>
      <c r="AZ63" s="31">
        <v>21826.0</v>
      </c>
      <c r="BA63" s="31">
        <v>12321.0</v>
      </c>
      <c r="BB63" s="31">
        <v>22777.0</v>
      </c>
      <c r="BC63" s="31">
        <v>15317.0</v>
      </c>
      <c r="BD63" s="31">
        <v>9297.0</v>
      </c>
      <c r="BE63" s="31">
        <v>22197.0</v>
      </c>
      <c r="BF63" s="31">
        <v>17882.0</v>
      </c>
      <c r="BG63" s="31">
        <v>7603.0</v>
      </c>
      <c r="BH63" s="31">
        <v>9436.0</v>
      </c>
      <c r="BI63" s="31">
        <v>32852.0</v>
      </c>
      <c r="BJ63" s="31">
        <v>46559.0</v>
      </c>
      <c r="BK63" s="31">
        <v>0.0</v>
      </c>
      <c r="BL63" s="31">
        <v>0.0</v>
      </c>
      <c r="BM63" s="31">
        <v>0.0</v>
      </c>
      <c r="BN63" s="31">
        <v>29443.0</v>
      </c>
      <c r="BO63" s="31">
        <v>3997.0</v>
      </c>
      <c r="BP63" s="31">
        <v>13024.0</v>
      </c>
      <c r="BQ63" s="31">
        <v>3337.0</v>
      </c>
      <c r="BR63" s="31">
        <v>5851.0</v>
      </c>
      <c r="BS63" s="31">
        <v>22377.0</v>
      </c>
      <c r="BT63" s="31">
        <v>9353.0</v>
      </c>
      <c r="BU63" s="31">
        <v>33112.0</v>
      </c>
      <c r="BV63" s="31">
        <v>19090.0</v>
      </c>
      <c r="BW63" s="31">
        <v>18878.0</v>
      </c>
      <c r="BX63" s="31">
        <v>22039.0</v>
      </c>
      <c r="BY63" s="31">
        <v>16321.0</v>
      </c>
      <c r="BZ63" s="31">
        <v>9370.0</v>
      </c>
      <c r="CA63" s="31">
        <v>12512.0</v>
      </c>
      <c r="CB63" s="31">
        <v>3926.0</v>
      </c>
      <c r="CC63" s="31">
        <v>22887.0</v>
      </c>
      <c r="CD63" s="31">
        <v>13961.0</v>
      </c>
      <c r="CE63" s="31">
        <v>9830.0</v>
      </c>
      <c r="CF63" s="31">
        <v>2672.0</v>
      </c>
      <c r="CG63" s="31">
        <v>7594.0</v>
      </c>
      <c r="CH63" s="31">
        <v>0.0</v>
      </c>
      <c r="CI63" s="31">
        <v>0.0</v>
      </c>
      <c r="CJ63" s="31">
        <v>13864.0</v>
      </c>
      <c r="CK63" s="31">
        <v>4816.0</v>
      </c>
      <c r="CL63" s="31">
        <v>207671.0</v>
      </c>
      <c r="CM63" s="31">
        <v>2603.0</v>
      </c>
      <c r="CN63" s="31">
        <v>1402.0</v>
      </c>
      <c r="CO63" s="31">
        <v>1735.0</v>
      </c>
      <c r="CP63" s="31">
        <v>4640.0</v>
      </c>
      <c r="CQ63" s="31">
        <v>1092.0</v>
      </c>
      <c r="CR63" s="31">
        <v>1787.0</v>
      </c>
      <c r="CS63" s="31">
        <v>1065.0</v>
      </c>
      <c r="CT63" s="31">
        <v>1113.0</v>
      </c>
      <c r="CU63" s="31">
        <v>1450.0</v>
      </c>
      <c r="CV63" s="31">
        <v>17650.0</v>
      </c>
      <c r="CW63" s="31">
        <v>720.0</v>
      </c>
      <c r="CX63" s="31">
        <v>1650.0</v>
      </c>
      <c r="CY63" s="31">
        <v>1551.0</v>
      </c>
      <c r="CZ63" s="31">
        <v>1699.0</v>
      </c>
      <c r="DA63" s="31">
        <v>1862.0</v>
      </c>
      <c r="DB63" s="31">
        <v>2250.0</v>
      </c>
      <c r="DC63" s="31">
        <v>1573.0</v>
      </c>
      <c r="DD63" s="31">
        <v>12365.0</v>
      </c>
      <c r="DE63" s="31">
        <v>763.0</v>
      </c>
      <c r="DF63" s="31">
        <v>1268.0</v>
      </c>
      <c r="DG63" s="31">
        <v>1820.0</v>
      </c>
      <c r="DH63" s="31">
        <v>0.0</v>
      </c>
      <c r="DI63" s="31">
        <v>0.0</v>
      </c>
      <c r="DJ63" s="31">
        <v>1991.0</v>
      </c>
      <c r="DK63" s="31">
        <v>2207.0</v>
      </c>
      <c r="DL63" s="31">
        <v>3725.0</v>
      </c>
      <c r="DM63" s="31">
        <v>1917.0</v>
      </c>
      <c r="DN63" s="31">
        <v>1110.0</v>
      </c>
      <c r="DO63" s="31">
        <v>1498.0</v>
      </c>
      <c r="DP63" s="31">
        <v>8499.0</v>
      </c>
      <c r="DQ63" s="31">
        <v>939.0</v>
      </c>
      <c r="DR63" s="31">
        <v>445.0</v>
      </c>
      <c r="DS63" s="31">
        <v>7304.0</v>
      </c>
      <c r="DT63" s="31">
        <v>1146.0</v>
      </c>
      <c r="DU63" s="31">
        <v>2541.0</v>
      </c>
      <c r="DV63" s="31">
        <v>4559.0</v>
      </c>
      <c r="DW63" s="31">
        <v>1682.0</v>
      </c>
      <c r="DX63" s="31">
        <v>240.0</v>
      </c>
      <c r="DY63" s="31">
        <v>567.0</v>
      </c>
      <c r="DZ63" s="31">
        <v>527.0</v>
      </c>
      <c r="EA63" s="31">
        <v>657.0</v>
      </c>
      <c r="EB63" s="31">
        <v>621.0</v>
      </c>
      <c r="EC63" s="31">
        <v>4309.0</v>
      </c>
      <c r="ED63" s="31">
        <v>5638.0</v>
      </c>
      <c r="EE63" s="31">
        <v>1122.0</v>
      </c>
      <c r="EF63" s="31">
        <v>1232.0</v>
      </c>
      <c r="EG63" s="31">
        <v>4689.0</v>
      </c>
      <c r="EH63" s="31">
        <v>1331.0</v>
      </c>
      <c r="EI63" s="31">
        <v>1757.0</v>
      </c>
      <c r="EJ63" s="31">
        <v>2869.0</v>
      </c>
      <c r="EK63" s="31">
        <v>1826.0</v>
      </c>
      <c r="EL63" s="31">
        <v>3480.0</v>
      </c>
      <c r="EM63" s="31">
        <v>2485.0</v>
      </c>
      <c r="EN63" s="31">
        <v>1469.0</v>
      </c>
      <c r="EO63" s="31">
        <v>3405.0</v>
      </c>
      <c r="EP63" s="31">
        <v>2714.0</v>
      </c>
      <c r="EQ63" s="31">
        <v>1366.0</v>
      </c>
      <c r="ER63" s="31">
        <v>1467.0</v>
      </c>
      <c r="ES63" s="31">
        <v>5499.0</v>
      </c>
      <c r="ET63" s="31">
        <v>7486.0</v>
      </c>
      <c r="EU63" s="31">
        <v>0.0</v>
      </c>
      <c r="EV63" s="31">
        <v>0.0</v>
      </c>
      <c r="EW63" s="31">
        <v>0.0</v>
      </c>
      <c r="EX63" s="31">
        <v>5261.0</v>
      </c>
      <c r="EY63" s="31">
        <v>562.0</v>
      </c>
      <c r="EZ63" s="31">
        <v>1947.0</v>
      </c>
      <c r="FA63" s="31">
        <v>378.0</v>
      </c>
      <c r="FB63" s="31">
        <v>960.0</v>
      </c>
      <c r="FC63" s="31">
        <v>4268.0</v>
      </c>
      <c r="FD63" s="31">
        <v>1390.0</v>
      </c>
      <c r="FE63" s="31">
        <v>4982.0</v>
      </c>
      <c r="FF63" s="31">
        <v>3378.0</v>
      </c>
      <c r="FG63" s="31">
        <v>2993.0</v>
      </c>
      <c r="FH63" s="31">
        <v>3897.0</v>
      </c>
      <c r="FI63" s="31">
        <v>2442.0</v>
      </c>
      <c r="FJ63" s="31">
        <v>1504.0</v>
      </c>
      <c r="FK63" s="31">
        <v>1501.0</v>
      </c>
      <c r="FL63" s="31">
        <v>677.0</v>
      </c>
      <c r="FM63" s="31">
        <v>3539.0</v>
      </c>
      <c r="FN63" s="31">
        <v>2343.0</v>
      </c>
      <c r="FO63" s="31">
        <v>1500.0</v>
      </c>
      <c r="FP63" s="31">
        <v>433.0</v>
      </c>
      <c r="FQ63" s="31">
        <v>1950.0</v>
      </c>
      <c r="FR63" s="31">
        <v>0.0</v>
      </c>
      <c r="FS63" s="31">
        <v>0.0</v>
      </c>
      <c r="FT63" s="31">
        <v>2073.0</v>
      </c>
      <c r="FU63" s="31">
        <v>711.0</v>
      </c>
    </row>
    <row r="64">
      <c r="A64" s="30">
        <v>43983.0</v>
      </c>
      <c r="B64" s="31">
        <v>1674831.0</v>
      </c>
      <c r="C64" s="31">
        <v>20059.0</v>
      </c>
      <c r="D64" s="31">
        <v>13147.0</v>
      </c>
      <c r="E64" s="31">
        <v>12673.0</v>
      </c>
      <c r="F64" s="31">
        <v>28135.0</v>
      </c>
      <c r="G64" s="31">
        <v>10568.0</v>
      </c>
      <c r="H64" s="31">
        <v>12996.0</v>
      </c>
      <c r="I64" s="31">
        <v>8530.0</v>
      </c>
      <c r="J64" s="31">
        <v>12425.0</v>
      </c>
      <c r="K64" s="31">
        <v>12679.0</v>
      </c>
      <c r="L64" s="31">
        <v>109167.0</v>
      </c>
      <c r="M64" s="31">
        <v>6472.0</v>
      </c>
      <c r="N64" s="31">
        <v>14911.0</v>
      </c>
      <c r="O64" s="31">
        <v>13290.0</v>
      </c>
      <c r="P64" s="31">
        <v>12856.0</v>
      </c>
      <c r="Q64" s="31">
        <v>14506.0</v>
      </c>
      <c r="R64" s="31">
        <v>17371.0</v>
      </c>
      <c r="S64" s="31">
        <v>13577.0</v>
      </c>
      <c r="T64" s="31">
        <v>94146.0</v>
      </c>
      <c r="U64" s="31">
        <v>7588.0</v>
      </c>
      <c r="V64" s="31">
        <v>12857.0</v>
      </c>
      <c r="W64" s="31">
        <v>13885.0</v>
      </c>
      <c r="X64" s="31">
        <v>0.0</v>
      </c>
      <c r="Y64" s="31">
        <v>0.0</v>
      </c>
      <c r="Z64" s="31">
        <v>10166.0</v>
      </c>
      <c r="AA64" s="31">
        <v>15947.0</v>
      </c>
      <c r="AB64" s="31">
        <v>31685.0</v>
      </c>
      <c r="AC64" s="31">
        <v>14802.0</v>
      </c>
      <c r="AD64" s="31">
        <v>9048.0</v>
      </c>
      <c r="AE64" s="31">
        <v>11640.0</v>
      </c>
      <c r="AF64" s="31">
        <v>76724.0</v>
      </c>
      <c r="AG64" s="31">
        <v>7214.0</v>
      </c>
      <c r="AH64" s="31">
        <v>4512.0</v>
      </c>
      <c r="AI64" s="31">
        <v>54765.0</v>
      </c>
      <c r="AJ64" s="31">
        <v>8732.0</v>
      </c>
      <c r="AK64" s="31">
        <v>21997.0</v>
      </c>
      <c r="AL64" s="31">
        <v>39796.0</v>
      </c>
      <c r="AM64" s="31">
        <v>17036.0</v>
      </c>
      <c r="AN64" s="31">
        <v>2352.0</v>
      </c>
      <c r="AO64" s="31">
        <v>4647.0</v>
      </c>
      <c r="AP64" s="31">
        <v>4682.0</v>
      </c>
      <c r="AQ64" s="31">
        <v>4634.0</v>
      </c>
      <c r="AR64" s="31">
        <v>6482.0</v>
      </c>
      <c r="AS64" s="31">
        <v>33037.0</v>
      </c>
      <c r="AT64" s="31">
        <v>55698.0</v>
      </c>
      <c r="AU64" s="31">
        <v>9244.0</v>
      </c>
      <c r="AV64" s="31">
        <v>9145.0</v>
      </c>
      <c r="AW64" s="31">
        <v>35050.0</v>
      </c>
      <c r="AX64" s="31">
        <v>12810.0</v>
      </c>
      <c r="AY64" s="31">
        <v>16375.0</v>
      </c>
      <c r="AZ64" s="31">
        <v>30915.0</v>
      </c>
      <c r="BA64" s="31">
        <v>17841.0</v>
      </c>
      <c r="BB64" s="31">
        <v>29661.0</v>
      </c>
      <c r="BC64" s="31">
        <v>19606.0</v>
      </c>
      <c r="BD64" s="31">
        <v>11418.0</v>
      </c>
      <c r="BE64" s="31">
        <v>28739.0</v>
      </c>
      <c r="BF64" s="31">
        <v>23881.0</v>
      </c>
      <c r="BG64" s="31">
        <v>10152.0</v>
      </c>
      <c r="BH64" s="31">
        <v>12906.0</v>
      </c>
      <c r="BI64" s="31">
        <v>43904.0</v>
      </c>
      <c r="BJ64" s="31">
        <v>59624.0</v>
      </c>
      <c r="BK64" s="31">
        <v>0.0</v>
      </c>
      <c r="BL64" s="31">
        <v>0.0</v>
      </c>
      <c r="BM64" s="31">
        <v>0.0</v>
      </c>
      <c r="BN64" s="31">
        <v>38047.0</v>
      </c>
      <c r="BO64" s="31">
        <v>4773.0</v>
      </c>
      <c r="BP64" s="31">
        <v>17179.0</v>
      </c>
      <c r="BQ64" s="31">
        <v>4194.0</v>
      </c>
      <c r="BR64" s="31">
        <v>8117.0</v>
      </c>
      <c r="BS64" s="31">
        <v>29452.0</v>
      </c>
      <c r="BT64" s="31">
        <v>11756.0</v>
      </c>
      <c r="BU64" s="31">
        <v>48225.0</v>
      </c>
      <c r="BV64" s="31">
        <v>22074.0</v>
      </c>
      <c r="BW64" s="31">
        <v>26181.0</v>
      </c>
      <c r="BX64" s="31">
        <v>30146.0</v>
      </c>
      <c r="BY64" s="31">
        <v>21641.0</v>
      </c>
      <c r="BZ64" s="31">
        <v>15671.0</v>
      </c>
      <c r="CA64" s="31">
        <v>17737.0</v>
      </c>
      <c r="CB64" s="31">
        <v>4929.0</v>
      </c>
      <c r="CC64" s="31">
        <v>30428.0</v>
      </c>
      <c r="CD64" s="31">
        <v>20273.0</v>
      </c>
      <c r="CE64" s="31">
        <v>12503.0</v>
      </c>
      <c r="CF64" s="31">
        <v>3287.0</v>
      </c>
      <c r="CG64" s="31">
        <v>9465.0</v>
      </c>
      <c r="CH64" s="31">
        <v>0.0</v>
      </c>
      <c r="CI64" s="31">
        <v>0.0</v>
      </c>
      <c r="CJ64" s="31">
        <v>18703.0</v>
      </c>
      <c r="CK64" s="31">
        <v>7112.0</v>
      </c>
      <c r="CL64" s="31">
        <v>400650.0</v>
      </c>
      <c r="CM64" s="31">
        <v>4745.0</v>
      </c>
      <c r="CN64" s="31">
        <v>3878.0</v>
      </c>
      <c r="CO64" s="31">
        <v>3516.0</v>
      </c>
      <c r="CP64" s="31">
        <v>7962.0</v>
      </c>
      <c r="CQ64" s="31">
        <v>2491.0</v>
      </c>
      <c r="CR64" s="31">
        <v>2354.0</v>
      </c>
      <c r="CS64" s="31">
        <v>2016.0</v>
      </c>
      <c r="CT64" s="31">
        <v>2425.0</v>
      </c>
      <c r="CU64" s="31">
        <v>2090.0</v>
      </c>
      <c r="CV64" s="31">
        <v>20313.0</v>
      </c>
      <c r="CW64" s="31">
        <v>1736.0</v>
      </c>
      <c r="CX64" s="31">
        <v>3219.0</v>
      </c>
      <c r="CY64" s="31">
        <v>3376.0</v>
      </c>
      <c r="CZ64" s="31">
        <v>2845.0</v>
      </c>
      <c r="DA64" s="31">
        <v>2957.0</v>
      </c>
      <c r="DB64" s="31">
        <v>3192.0</v>
      </c>
      <c r="DC64" s="31">
        <v>3716.0</v>
      </c>
      <c r="DD64" s="31">
        <v>23969.0</v>
      </c>
      <c r="DE64" s="31">
        <v>2223.0</v>
      </c>
      <c r="DF64" s="31">
        <v>4060.0</v>
      </c>
      <c r="DG64" s="31">
        <v>2715.0</v>
      </c>
      <c r="DH64" s="31">
        <v>0.0</v>
      </c>
      <c r="DI64" s="31">
        <v>0.0</v>
      </c>
      <c r="DJ64" s="31">
        <v>2181.0</v>
      </c>
      <c r="DK64" s="31">
        <v>3561.0</v>
      </c>
      <c r="DL64" s="31">
        <v>5768.0</v>
      </c>
      <c r="DM64" s="31">
        <v>3077.0</v>
      </c>
      <c r="DN64" s="31">
        <v>1976.0</v>
      </c>
      <c r="DO64" s="31">
        <v>2681.0</v>
      </c>
      <c r="DP64" s="31">
        <v>18624.0</v>
      </c>
      <c r="DQ64" s="31">
        <v>1318.0</v>
      </c>
      <c r="DR64" s="31">
        <v>758.0</v>
      </c>
      <c r="DS64" s="31">
        <v>10555.0</v>
      </c>
      <c r="DT64" s="31">
        <v>1795.0</v>
      </c>
      <c r="DU64" s="31">
        <v>5414.0</v>
      </c>
      <c r="DV64" s="31">
        <v>10685.0</v>
      </c>
      <c r="DW64" s="31">
        <v>2649.0</v>
      </c>
      <c r="DX64" s="31">
        <v>460.0</v>
      </c>
      <c r="DY64" s="31">
        <v>736.0</v>
      </c>
      <c r="DZ64" s="31">
        <v>617.0</v>
      </c>
      <c r="EA64" s="31">
        <v>914.0</v>
      </c>
      <c r="EB64" s="31">
        <v>1259.0</v>
      </c>
      <c r="EC64" s="31">
        <v>7129.0</v>
      </c>
      <c r="ED64" s="31">
        <v>17605.0</v>
      </c>
      <c r="EE64" s="31">
        <v>2007.0</v>
      </c>
      <c r="EF64" s="31">
        <v>1916.0</v>
      </c>
      <c r="EG64" s="31">
        <v>7884.0</v>
      </c>
      <c r="EH64" s="31">
        <v>3861.0</v>
      </c>
      <c r="EI64" s="31">
        <v>4258.0</v>
      </c>
      <c r="EJ64" s="31">
        <v>9089.0</v>
      </c>
      <c r="EK64" s="31">
        <v>5520.0</v>
      </c>
      <c r="EL64" s="31">
        <v>6884.0</v>
      </c>
      <c r="EM64" s="31">
        <v>4289.0</v>
      </c>
      <c r="EN64" s="31">
        <v>2121.0</v>
      </c>
      <c r="EO64" s="31">
        <v>6542.0</v>
      </c>
      <c r="EP64" s="31">
        <v>5999.0</v>
      </c>
      <c r="EQ64" s="31">
        <v>2549.0</v>
      </c>
      <c r="ER64" s="31">
        <v>3470.0</v>
      </c>
      <c r="ES64" s="31">
        <v>11052.0</v>
      </c>
      <c r="ET64" s="31">
        <v>13065.0</v>
      </c>
      <c r="EU64" s="31">
        <v>0.0</v>
      </c>
      <c r="EV64" s="31">
        <v>0.0</v>
      </c>
      <c r="EW64" s="31">
        <v>0.0</v>
      </c>
      <c r="EX64" s="31">
        <v>8604.0</v>
      </c>
      <c r="EY64" s="31">
        <v>776.0</v>
      </c>
      <c r="EZ64" s="31">
        <v>4155.0</v>
      </c>
      <c r="FA64" s="31">
        <v>857.0</v>
      </c>
      <c r="FB64" s="31">
        <v>2266.0</v>
      </c>
      <c r="FC64" s="31">
        <v>7075.0</v>
      </c>
      <c r="FD64" s="31">
        <v>2403.0</v>
      </c>
      <c r="FE64" s="31">
        <v>15113.0</v>
      </c>
      <c r="FF64" s="31">
        <v>2984.0</v>
      </c>
      <c r="FG64" s="31">
        <v>7303.0</v>
      </c>
      <c r="FH64" s="31">
        <v>8107.0</v>
      </c>
      <c r="FI64" s="31">
        <v>5320.0</v>
      </c>
      <c r="FJ64" s="31">
        <v>6301.0</v>
      </c>
      <c r="FK64" s="31">
        <v>5225.0</v>
      </c>
      <c r="FL64" s="31">
        <v>1003.0</v>
      </c>
      <c r="FM64" s="31">
        <v>7541.0</v>
      </c>
      <c r="FN64" s="31">
        <v>6312.0</v>
      </c>
      <c r="FO64" s="31">
        <v>2673.0</v>
      </c>
      <c r="FP64" s="31">
        <v>615.0</v>
      </c>
      <c r="FQ64" s="31">
        <v>1871.0</v>
      </c>
      <c r="FR64" s="31">
        <v>0.0</v>
      </c>
      <c r="FS64" s="31">
        <v>0.0</v>
      </c>
      <c r="FT64" s="31">
        <v>4839.0</v>
      </c>
      <c r="FU64" s="31">
        <v>2296.0</v>
      </c>
    </row>
    <row r="65">
      <c r="A65" s="30">
        <v>44013.0</v>
      </c>
      <c r="B65" s="31">
        <v>2066243.0</v>
      </c>
      <c r="C65" s="31">
        <v>24599.0</v>
      </c>
      <c r="D65" s="31">
        <v>15917.0</v>
      </c>
      <c r="E65" s="31">
        <v>15674.0</v>
      </c>
      <c r="F65" s="31">
        <v>35418.0</v>
      </c>
      <c r="G65" s="31">
        <v>12566.0</v>
      </c>
      <c r="H65" s="31">
        <v>15730.0</v>
      </c>
      <c r="I65" s="31">
        <v>10811.0</v>
      </c>
      <c r="J65" s="31">
        <v>15352.0</v>
      </c>
      <c r="K65" s="31">
        <v>16189.0</v>
      </c>
      <c r="L65" s="31">
        <v>135564.0</v>
      </c>
      <c r="M65" s="31">
        <v>8754.0</v>
      </c>
      <c r="N65" s="31">
        <v>18381.0</v>
      </c>
      <c r="O65" s="31">
        <v>17009.0</v>
      </c>
      <c r="P65" s="31">
        <v>15723.0</v>
      </c>
      <c r="Q65" s="31">
        <v>18699.0</v>
      </c>
      <c r="R65" s="31">
        <v>21165.0</v>
      </c>
      <c r="S65" s="31">
        <v>16409.0</v>
      </c>
      <c r="T65" s="31">
        <v>117062.0</v>
      </c>
      <c r="U65" s="31">
        <v>9490.0</v>
      </c>
      <c r="V65" s="31">
        <v>15781.0</v>
      </c>
      <c r="W65" s="31">
        <v>17327.0</v>
      </c>
      <c r="X65" s="31">
        <v>0.0</v>
      </c>
      <c r="Y65" s="31">
        <v>0.0</v>
      </c>
      <c r="Z65" s="31">
        <v>12416.0</v>
      </c>
      <c r="AA65" s="31">
        <v>19279.0</v>
      </c>
      <c r="AB65" s="31">
        <v>37575.0</v>
      </c>
      <c r="AC65" s="31">
        <v>17657.0</v>
      </c>
      <c r="AD65" s="31">
        <v>11500.0</v>
      </c>
      <c r="AE65" s="31">
        <v>14394.0</v>
      </c>
      <c r="AF65" s="31">
        <v>96837.0</v>
      </c>
      <c r="AG65" s="31">
        <v>8747.0</v>
      </c>
      <c r="AH65" s="31">
        <v>5905.0</v>
      </c>
      <c r="AI65" s="31">
        <v>68299.0</v>
      </c>
      <c r="AJ65" s="31">
        <v>10844.0</v>
      </c>
      <c r="AK65" s="31">
        <v>27823.0</v>
      </c>
      <c r="AL65" s="31">
        <v>49137.0</v>
      </c>
      <c r="AM65" s="31">
        <v>21052.0</v>
      </c>
      <c r="AN65" s="31">
        <v>2888.0</v>
      </c>
      <c r="AO65" s="31">
        <v>5730.0</v>
      </c>
      <c r="AP65" s="31">
        <v>5743.0</v>
      </c>
      <c r="AQ65" s="31">
        <v>5725.0</v>
      </c>
      <c r="AR65" s="31">
        <v>8080.0</v>
      </c>
      <c r="AS65" s="31">
        <v>40297.0</v>
      </c>
      <c r="AT65" s="31">
        <v>66040.0</v>
      </c>
      <c r="AU65" s="31">
        <v>11032.0</v>
      </c>
      <c r="AV65" s="31">
        <v>11483.0</v>
      </c>
      <c r="AW65" s="31">
        <v>43164.0</v>
      </c>
      <c r="AX65" s="31">
        <v>16280.0</v>
      </c>
      <c r="AY65" s="31">
        <v>19573.0</v>
      </c>
      <c r="AZ65" s="31">
        <v>37738.0</v>
      </c>
      <c r="BA65" s="31">
        <v>22132.0</v>
      </c>
      <c r="BB65" s="31">
        <v>35867.0</v>
      </c>
      <c r="BC65" s="31">
        <v>24534.0</v>
      </c>
      <c r="BD65" s="31">
        <v>13786.0</v>
      </c>
      <c r="BE65" s="31">
        <v>35547.0</v>
      </c>
      <c r="BF65" s="31">
        <v>30158.0</v>
      </c>
      <c r="BG65" s="31">
        <v>12522.0</v>
      </c>
      <c r="BH65" s="31">
        <v>15526.0</v>
      </c>
      <c r="BI65" s="31">
        <v>54135.0</v>
      </c>
      <c r="BJ65" s="31">
        <v>73577.0</v>
      </c>
      <c r="BK65" s="31">
        <v>0.0</v>
      </c>
      <c r="BL65" s="31">
        <v>0.0</v>
      </c>
      <c r="BM65" s="31">
        <v>0.0</v>
      </c>
      <c r="BN65" s="31">
        <v>46639.0</v>
      </c>
      <c r="BO65" s="31">
        <v>5927.0</v>
      </c>
      <c r="BP65" s="31">
        <v>20077.0</v>
      </c>
      <c r="BQ65" s="31">
        <v>5019.0</v>
      </c>
      <c r="BR65" s="31">
        <v>10139.0</v>
      </c>
      <c r="BS65" s="31">
        <v>35067.0</v>
      </c>
      <c r="BT65" s="31">
        <v>14540.0</v>
      </c>
      <c r="BU65" s="31">
        <v>59309.0</v>
      </c>
      <c r="BV65" s="31">
        <v>29153.0</v>
      </c>
      <c r="BW65" s="31">
        <v>33183.0</v>
      </c>
      <c r="BX65" s="31">
        <v>37120.0</v>
      </c>
      <c r="BY65" s="31">
        <v>26194.0</v>
      </c>
      <c r="BZ65" s="31">
        <v>19530.0</v>
      </c>
      <c r="CA65" s="31">
        <v>21052.0</v>
      </c>
      <c r="CB65" s="31">
        <v>6705.0</v>
      </c>
      <c r="CC65" s="31">
        <v>38422.0</v>
      </c>
      <c r="CD65" s="31">
        <v>24758.0</v>
      </c>
      <c r="CE65" s="31">
        <v>15003.0</v>
      </c>
      <c r="CF65" s="31">
        <v>4008.0</v>
      </c>
      <c r="CG65" s="31">
        <v>11159.0</v>
      </c>
      <c r="CH65" s="31">
        <v>0.0</v>
      </c>
      <c r="CI65" s="31">
        <v>0.0</v>
      </c>
      <c r="CJ65" s="31">
        <v>23174.0</v>
      </c>
      <c r="CK65" s="31">
        <v>8403.0</v>
      </c>
      <c r="CL65" s="31">
        <v>391412.0</v>
      </c>
      <c r="CM65" s="31">
        <v>4540.0</v>
      </c>
      <c r="CN65" s="31">
        <v>2770.0</v>
      </c>
      <c r="CO65" s="31">
        <v>3001.0</v>
      </c>
      <c r="CP65" s="31">
        <v>7283.0</v>
      </c>
      <c r="CQ65" s="31">
        <v>1998.0</v>
      </c>
      <c r="CR65" s="31">
        <v>2734.0</v>
      </c>
      <c r="CS65" s="31">
        <v>2281.0</v>
      </c>
      <c r="CT65" s="31">
        <v>2927.0</v>
      </c>
      <c r="CU65" s="31">
        <v>3510.0</v>
      </c>
      <c r="CV65" s="31">
        <v>26397.0</v>
      </c>
      <c r="CW65" s="31">
        <v>2282.0</v>
      </c>
      <c r="CX65" s="31">
        <v>3470.0</v>
      </c>
      <c r="CY65" s="31">
        <v>3719.0</v>
      </c>
      <c r="CZ65" s="31">
        <v>2867.0</v>
      </c>
      <c r="DA65" s="31">
        <v>4193.0</v>
      </c>
      <c r="DB65" s="31">
        <v>3794.0</v>
      </c>
      <c r="DC65" s="31">
        <v>2832.0</v>
      </c>
      <c r="DD65" s="31">
        <v>22916.0</v>
      </c>
      <c r="DE65" s="31">
        <v>1902.0</v>
      </c>
      <c r="DF65" s="31">
        <v>2924.0</v>
      </c>
      <c r="DG65" s="31">
        <v>3442.0</v>
      </c>
      <c r="DH65" s="31">
        <v>0.0</v>
      </c>
      <c r="DI65" s="31">
        <v>0.0</v>
      </c>
      <c r="DJ65" s="31">
        <v>2250.0</v>
      </c>
      <c r="DK65" s="31">
        <v>3332.0</v>
      </c>
      <c r="DL65" s="31">
        <v>5890.0</v>
      </c>
      <c r="DM65" s="31">
        <v>2855.0</v>
      </c>
      <c r="DN65" s="31">
        <v>2452.0</v>
      </c>
      <c r="DO65" s="31">
        <v>2754.0</v>
      </c>
      <c r="DP65" s="31">
        <v>20113.0</v>
      </c>
      <c r="DQ65" s="31">
        <v>1533.0</v>
      </c>
      <c r="DR65" s="31">
        <v>1393.0</v>
      </c>
      <c r="DS65" s="31">
        <v>13534.0</v>
      </c>
      <c r="DT65" s="31">
        <v>2112.0</v>
      </c>
      <c r="DU65" s="31">
        <v>5826.0</v>
      </c>
      <c r="DV65" s="31">
        <v>9341.0</v>
      </c>
      <c r="DW65" s="31">
        <v>4016.0</v>
      </c>
      <c r="DX65" s="31">
        <v>536.0</v>
      </c>
      <c r="DY65" s="31">
        <v>1083.0</v>
      </c>
      <c r="DZ65" s="31">
        <v>1061.0</v>
      </c>
      <c r="EA65" s="31">
        <v>1091.0</v>
      </c>
      <c r="EB65" s="31">
        <v>1598.0</v>
      </c>
      <c r="EC65" s="31">
        <v>7260.0</v>
      </c>
      <c r="ED65" s="31">
        <v>10342.0</v>
      </c>
      <c r="EE65" s="31">
        <v>1788.0</v>
      </c>
      <c r="EF65" s="31">
        <v>2338.0</v>
      </c>
      <c r="EG65" s="31">
        <v>8114.0</v>
      </c>
      <c r="EH65" s="31">
        <v>3470.0</v>
      </c>
      <c r="EI65" s="31">
        <v>3198.0</v>
      </c>
      <c r="EJ65" s="31">
        <v>6823.0</v>
      </c>
      <c r="EK65" s="31">
        <v>4291.0</v>
      </c>
      <c r="EL65" s="31">
        <v>6206.0</v>
      </c>
      <c r="EM65" s="31">
        <v>4928.0</v>
      </c>
      <c r="EN65" s="31">
        <v>2368.0</v>
      </c>
      <c r="EO65" s="31">
        <v>6808.0</v>
      </c>
      <c r="EP65" s="31">
        <v>6277.0</v>
      </c>
      <c r="EQ65" s="31">
        <v>2370.0</v>
      </c>
      <c r="ER65" s="31">
        <v>2620.0</v>
      </c>
      <c r="ES65" s="31">
        <v>10231.0</v>
      </c>
      <c r="ET65" s="31">
        <v>13953.0</v>
      </c>
      <c r="EU65" s="31">
        <v>0.0</v>
      </c>
      <c r="EV65" s="31">
        <v>0.0</v>
      </c>
      <c r="EW65" s="31">
        <v>0.0</v>
      </c>
      <c r="EX65" s="31">
        <v>8592.0</v>
      </c>
      <c r="EY65" s="31">
        <v>1154.0</v>
      </c>
      <c r="EZ65" s="31">
        <v>2898.0</v>
      </c>
      <c r="FA65" s="31">
        <v>825.0</v>
      </c>
      <c r="FB65" s="31">
        <v>2022.0</v>
      </c>
      <c r="FC65" s="31">
        <v>5615.0</v>
      </c>
      <c r="FD65" s="31">
        <v>2784.0</v>
      </c>
      <c r="FE65" s="31">
        <v>11084.0</v>
      </c>
      <c r="FF65" s="31">
        <v>7079.0</v>
      </c>
      <c r="FG65" s="31">
        <v>7002.0</v>
      </c>
      <c r="FH65" s="31">
        <v>6974.0</v>
      </c>
      <c r="FI65" s="31">
        <v>4553.0</v>
      </c>
      <c r="FJ65" s="31">
        <v>3859.0</v>
      </c>
      <c r="FK65" s="31">
        <v>3315.0</v>
      </c>
      <c r="FL65" s="31">
        <v>1776.0</v>
      </c>
      <c r="FM65" s="31">
        <v>7994.0</v>
      </c>
      <c r="FN65" s="31">
        <v>4485.0</v>
      </c>
      <c r="FO65" s="31">
        <v>2500.0</v>
      </c>
      <c r="FP65" s="31">
        <v>721.0</v>
      </c>
      <c r="FQ65" s="31">
        <v>1694.0</v>
      </c>
      <c r="FR65" s="31">
        <v>0.0</v>
      </c>
      <c r="FS65" s="31">
        <v>0.0</v>
      </c>
      <c r="FT65" s="31">
        <v>4471.0</v>
      </c>
      <c r="FU65" s="31">
        <v>1291.0</v>
      </c>
    </row>
    <row r="66">
      <c r="A66" s="30">
        <v>44044.0</v>
      </c>
      <c r="B66" s="31">
        <v>2468260.0</v>
      </c>
      <c r="C66" s="31">
        <v>29151.0</v>
      </c>
      <c r="D66" s="31">
        <v>18472.0</v>
      </c>
      <c r="E66" s="31">
        <v>18349.0</v>
      </c>
      <c r="F66" s="31">
        <v>42572.0</v>
      </c>
      <c r="G66" s="31">
        <v>15122.0</v>
      </c>
      <c r="H66" s="31">
        <v>18903.0</v>
      </c>
      <c r="I66" s="31">
        <v>12986.0</v>
      </c>
      <c r="J66" s="31">
        <v>18509.0</v>
      </c>
      <c r="K66" s="31">
        <v>19401.0</v>
      </c>
      <c r="L66" s="31">
        <v>161898.0</v>
      </c>
      <c r="M66" s="31">
        <v>10123.0</v>
      </c>
      <c r="N66" s="31">
        <v>21840.0</v>
      </c>
      <c r="O66" s="31">
        <v>19974.0</v>
      </c>
      <c r="P66" s="31">
        <v>18290.0</v>
      </c>
      <c r="Q66" s="31">
        <v>22324.0</v>
      </c>
      <c r="R66" s="31">
        <v>25255.0</v>
      </c>
      <c r="S66" s="31">
        <v>20287.0</v>
      </c>
      <c r="T66" s="31">
        <v>145541.0</v>
      </c>
      <c r="U66" s="31">
        <v>10972.0</v>
      </c>
      <c r="V66" s="31">
        <v>18550.0</v>
      </c>
      <c r="W66" s="31">
        <v>20321.0</v>
      </c>
      <c r="X66" s="31">
        <v>0.0</v>
      </c>
      <c r="Y66" s="31">
        <v>0.0</v>
      </c>
      <c r="Z66" s="31">
        <v>14927.0</v>
      </c>
      <c r="AA66" s="31">
        <v>22984.0</v>
      </c>
      <c r="AB66" s="31">
        <v>44226.0</v>
      </c>
      <c r="AC66" s="31">
        <v>20668.0</v>
      </c>
      <c r="AD66" s="31">
        <v>13485.0</v>
      </c>
      <c r="AE66" s="31">
        <v>16953.0</v>
      </c>
      <c r="AF66" s="31">
        <v>117550.0</v>
      </c>
      <c r="AG66" s="31">
        <v>11081.0</v>
      </c>
      <c r="AH66" s="31">
        <v>7034.0</v>
      </c>
      <c r="AI66" s="31">
        <v>82551.0</v>
      </c>
      <c r="AJ66" s="31">
        <v>13896.0</v>
      </c>
      <c r="AK66" s="31">
        <v>33590.0</v>
      </c>
      <c r="AL66" s="31">
        <v>61825.0</v>
      </c>
      <c r="AM66" s="31">
        <v>25220.0</v>
      </c>
      <c r="AN66" s="31">
        <v>3469.0</v>
      </c>
      <c r="AO66" s="31">
        <v>6820.0</v>
      </c>
      <c r="AP66" s="31">
        <v>6854.0</v>
      </c>
      <c r="AQ66" s="31">
        <v>6872.0</v>
      </c>
      <c r="AR66" s="31">
        <v>9681.0</v>
      </c>
      <c r="AS66" s="31">
        <v>48271.0</v>
      </c>
      <c r="AT66" s="31">
        <v>77406.0</v>
      </c>
      <c r="AU66" s="31">
        <v>13495.0</v>
      </c>
      <c r="AV66" s="31">
        <v>13377.0</v>
      </c>
      <c r="AW66" s="31">
        <v>50921.0</v>
      </c>
      <c r="AX66" s="31">
        <v>19033.0</v>
      </c>
      <c r="AY66" s="31">
        <v>23755.0</v>
      </c>
      <c r="AZ66" s="31">
        <v>44014.0</v>
      </c>
      <c r="BA66" s="31">
        <v>26350.0</v>
      </c>
      <c r="BB66" s="31">
        <v>42142.0</v>
      </c>
      <c r="BC66" s="31">
        <v>29665.0</v>
      </c>
      <c r="BD66" s="31">
        <v>16440.0</v>
      </c>
      <c r="BE66" s="31">
        <v>41883.0</v>
      </c>
      <c r="BF66" s="31">
        <v>35900.0</v>
      </c>
      <c r="BG66" s="31">
        <v>14809.0</v>
      </c>
      <c r="BH66" s="31">
        <v>18504.0</v>
      </c>
      <c r="BI66" s="31">
        <v>64230.0</v>
      </c>
      <c r="BJ66" s="31">
        <v>87197.0</v>
      </c>
      <c r="BK66" s="31">
        <v>0.0</v>
      </c>
      <c r="BL66" s="31">
        <v>0.0</v>
      </c>
      <c r="BM66" s="31">
        <v>0.0</v>
      </c>
      <c r="BN66" s="31">
        <v>55493.0</v>
      </c>
      <c r="BO66" s="31">
        <v>7048.0</v>
      </c>
      <c r="BP66" s="31">
        <v>23630.0</v>
      </c>
      <c r="BQ66" s="31">
        <v>5855.0</v>
      </c>
      <c r="BR66" s="31">
        <v>11981.0</v>
      </c>
      <c r="BS66" s="31">
        <v>41088.0</v>
      </c>
      <c r="BT66" s="31">
        <v>17364.0</v>
      </c>
      <c r="BU66" s="31">
        <v>70884.0</v>
      </c>
      <c r="BV66" s="31">
        <v>34594.0</v>
      </c>
      <c r="BW66" s="31">
        <v>39244.0</v>
      </c>
      <c r="BX66" s="31">
        <v>44989.0</v>
      </c>
      <c r="BY66" s="31">
        <v>31436.0</v>
      </c>
      <c r="BZ66" s="31">
        <v>23761.0</v>
      </c>
      <c r="CA66" s="31">
        <v>24702.0</v>
      </c>
      <c r="CB66" s="31">
        <v>8083.0</v>
      </c>
      <c r="CC66" s="31">
        <v>45122.0</v>
      </c>
      <c r="CD66" s="31">
        <v>28470.0</v>
      </c>
      <c r="CE66" s="31">
        <v>17525.0</v>
      </c>
      <c r="CF66" s="31">
        <v>4723.0</v>
      </c>
      <c r="CG66" s="31">
        <v>12792.0</v>
      </c>
      <c r="CH66" s="31">
        <v>0.0</v>
      </c>
      <c r="CI66" s="31">
        <v>0.0</v>
      </c>
      <c r="CJ66" s="31">
        <v>27848.0</v>
      </c>
      <c r="CK66" s="31">
        <v>9758.0</v>
      </c>
      <c r="CL66" s="31">
        <v>402017.0</v>
      </c>
      <c r="CM66" s="31">
        <v>4552.0</v>
      </c>
      <c r="CN66" s="31">
        <v>2555.0</v>
      </c>
      <c r="CO66" s="31">
        <v>2675.0</v>
      </c>
      <c r="CP66" s="31">
        <v>7154.0</v>
      </c>
      <c r="CQ66" s="31">
        <v>2556.0</v>
      </c>
      <c r="CR66" s="31">
        <v>3173.0</v>
      </c>
      <c r="CS66" s="31">
        <v>2175.0</v>
      </c>
      <c r="CT66" s="31">
        <v>3157.0</v>
      </c>
      <c r="CU66" s="31">
        <v>3212.0</v>
      </c>
      <c r="CV66" s="31">
        <v>26334.0</v>
      </c>
      <c r="CW66" s="31">
        <v>1369.0</v>
      </c>
      <c r="CX66" s="31">
        <v>3459.0</v>
      </c>
      <c r="CY66" s="31">
        <v>2965.0</v>
      </c>
      <c r="CZ66" s="31">
        <v>2567.0</v>
      </c>
      <c r="DA66" s="31">
        <v>3625.0</v>
      </c>
      <c r="DB66" s="31">
        <v>4090.0</v>
      </c>
      <c r="DC66" s="31">
        <v>3878.0</v>
      </c>
      <c r="DD66" s="31">
        <v>28479.0</v>
      </c>
      <c r="DE66" s="31">
        <v>1482.0</v>
      </c>
      <c r="DF66" s="31">
        <v>2769.0</v>
      </c>
      <c r="DG66" s="31">
        <v>2994.0</v>
      </c>
      <c r="DH66" s="31">
        <v>0.0</v>
      </c>
      <c r="DI66" s="31">
        <v>0.0</v>
      </c>
      <c r="DJ66" s="31">
        <v>2511.0</v>
      </c>
      <c r="DK66" s="31">
        <v>3705.0</v>
      </c>
      <c r="DL66" s="31">
        <v>6651.0</v>
      </c>
      <c r="DM66" s="31">
        <v>3011.0</v>
      </c>
      <c r="DN66" s="31">
        <v>1985.0</v>
      </c>
      <c r="DO66" s="31">
        <v>2559.0</v>
      </c>
      <c r="DP66" s="31">
        <v>20713.0</v>
      </c>
      <c r="DQ66" s="31">
        <v>2334.0</v>
      </c>
      <c r="DR66" s="31">
        <v>1129.0</v>
      </c>
      <c r="DS66" s="31">
        <v>14252.0</v>
      </c>
      <c r="DT66" s="31">
        <v>3052.0</v>
      </c>
      <c r="DU66" s="31">
        <v>5767.0</v>
      </c>
      <c r="DV66" s="31">
        <v>12688.0</v>
      </c>
      <c r="DW66" s="31">
        <v>4168.0</v>
      </c>
      <c r="DX66" s="31">
        <v>581.0</v>
      </c>
      <c r="DY66" s="31">
        <v>1090.0</v>
      </c>
      <c r="DZ66" s="31">
        <v>1111.0</v>
      </c>
      <c r="EA66" s="31">
        <v>1147.0</v>
      </c>
      <c r="EB66" s="31">
        <v>1601.0</v>
      </c>
      <c r="EC66" s="31">
        <v>7974.0</v>
      </c>
      <c r="ED66" s="31">
        <v>11366.0</v>
      </c>
      <c r="EE66" s="31">
        <v>2463.0</v>
      </c>
      <c r="EF66" s="31">
        <v>1894.0</v>
      </c>
      <c r="EG66" s="31">
        <v>7757.0</v>
      </c>
      <c r="EH66" s="31">
        <v>2753.0</v>
      </c>
      <c r="EI66" s="31">
        <v>4182.0</v>
      </c>
      <c r="EJ66" s="31">
        <v>6276.0</v>
      </c>
      <c r="EK66" s="31">
        <v>4218.0</v>
      </c>
      <c r="EL66" s="31">
        <v>6275.0</v>
      </c>
      <c r="EM66" s="31">
        <v>5131.0</v>
      </c>
      <c r="EN66" s="31">
        <v>2654.0</v>
      </c>
      <c r="EO66" s="31">
        <v>6336.0</v>
      </c>
      <c r="EP66" s="31">
        <v>5742.0</v>
      </c>
      <c r="EQ66" s="31">
        <v>2287.0</v>
      </c>
      <c r="ER66" s="31">
        <v>2978.0</v>
      </c>
      <c r="ES66" s="31">
        <v>10095.0</v>
      </c>
      <c r="ET66" s="31">
        <v>13620.0</v>
      </c>
      <c r="EU66" s="31">
        <v>0.0</v>
      </c>
      <c r="EV66" s="31">
        <v>0.0</v>
      </c>
      <c r="EW66" s="31">
        <v>0.0</v>
      </c>
      <c r="EX66" s="31">
        <v>8854.0</v>
      </c>
      <c r="EY66" s="31">
        <v>1121.0</v>
      </c>
      <c r="EZ66" s="31">
        <v>3553.0</v>
      </c>
      <c r="FA66" s="31">
        <v>836.0</v>
      </c>
      <c r="FB66" s="31">
        <v>1842.0</v>
      </c>
      <c r="FC66" s="31">
        <v>6021.0</v>
      </c>
      <c r="FD66" s="31">
        <v>2824.0</v>
      </c>
      <c r="FE66" s="31">
        <v>11575.0</v>
      </c>
      <c r="FF66" s="31">
        <v>5441.0</v>
      </c>
      <c r="FG66" s="31">
        <v>6061.0</v>
      </c>
      <c r="FH66" s="31">
        <v>7869.0</v>
      </c>
      <c r="FI66" s="31">
        <v>5242.0</v>
      </c>
      <c r="FJ66" s="31">
        <v>4231.0</v>
      </c>
      <c r="FK66" s="31">
        <v>3650.0</v>
      </c>
      <c r="FL66" s="31">
        <v>1378.0</v>
      </c>
      <c r="FM66" s="31">
        <v>6700.0</v>
      </c>
      <c r="FN66" s="31">
        <v>3712.0</v>
      </c>
      <c r="FO66" s="31">
        <v>2522.0</v>
      </c>
      <c r="FP66" s="31">
        <v>715.0</v>
      </c>
      <c r="FQ66" s="31">
        <v>1633.0</v>
      </c>
      <c r="FR66" s="31">
        <v>0.0</v>
      </c>
      <c r="FS66" s="31">
        <v>0.0</v>
      </c>
      <c r="FT66" s="31">
        <v>4674.0</v>
      </c>
      <c r="FU66" s="31">
        <v>1355.0</v>
      </c>
    </row>
    <row r="67">
      <c r="A67" s="30">
        <v>44075.0</v>
      </c>
      <c r="B67" s="31">
        <v>2890310.0</v>
      </c>
      <c r="C67" s="31">
        <v>33831.0</v>
      </c>
      <c r="D67" s="31">
        <v>22288.0</v>
      </c>
      <c r="E67" s="31">
        <v>21550.0</v>
      </c>
      <c r="F67" s="31">
        <v>49566.0</v>
      </c>
      <c r="G67" s="31">
        <v>17960.0</v>
      </c>
      <c r="H67" s="31">
        <v>22571.0</v>
      </c>
      <c r="I67" s="31">
        <v>15445.0</v>
      </c>
      <c r="J67" s="31">
        <v>22221.0</v>
      </c>
      <c r="K67" s="31">
        <v>23144.0</v>
      </c>
      <c r="L67" s="31">
        <v>189195.0</v>
      </c>
      <c r="M67" s="31">
        <v>11598.0</v>
      </c>
      <c r="N67" s="31">
        <v>25265.0</v>
      </c>
      <c r="O67" s="31">
        <v>23345.0</v>
      </c>
      <c r="P67" s="31">
        <v>21153.0</v>
      </c>
      <c r="Q67" s="31">
        <v>26590.0</v>
      </c>
      <c r="R67" s="31">
        <v>29412.0</v>
      </c>
      <c r="S67" s="31">
        <v>23614.0</v>
      </c>
      <c r="T67" s="31">
        <v>169274.0</v>
      </c>
      <c r="U67" s="31">
        <v>12836.0</v>
      </c>
      <c r="V67" s="31">
        <v>22806.0</v>
      </c>
      <c r="W67" s="31">
        <v>24565.0</v>
      </c>
      <c r="X67" s="31">
        <v>0.0</v>
      </c>
      <c r="Y67" s="31">
        <v>0.0</v>
      </c>
      <c r="Z67" s="31">
        <v>17788.0</v>
      </c>
      <c r="AA67" s="31">
        <v>26856.0</v>
      </c>
      <c r="AB67" s="31">
        <v>50715.0</v>
      </c>
      <c r="AC67" s="31">
        <v>24301.0</v>
      </c>
      <c r="AD67" s="31">
        <v>15984.0</v>
      </c>
      <c r="AE67" s="31">
        <v>19681.0</v>
      </c>
      <c r="AF67" s="31">
        <v>132895.0</v>
      </c>
      <c r="AG67" s="31">
        <v>13103.0</v>
      </c>
      <c r="AH67" s="31">
        <v>8271.0</v>
      </c>
      <c r="AI67" s="31">
        <v>96507.0</v>
      </c>
      <c r="AJ67" s="31">
        <v>16380.0</v>
      </c>
      <c r="AK67" s="31">
        <v>39278.0</v>
      </c>
      <c r="AL67" s="31">
        <v>71994.0</v>
      </c>
      <c r="AM67" s="31">
        <v>30089.0</v>
      </c>
      <c r="AN67" s="31">
        <v>4093.0</v>
      </c>
      <c r="AO67" s="31">
        <v>7844.0</v>
      </c>
      <c r="AP67" s="31">
        <v>8106.0</v>
      </c>
      <c r="AQ67" s="31">
        <v>8161.0</v>
      </c>
      <c r="AR67" s="31">
        <v>11338.0</v>
      </c>
      <c r="AS67" s="31">
        <v>56554.0</v>
      </c>
      <c r="AT67" s="31">
        <v>90334.0</v>
      </c>
      <c r="AU67" s="31">
        <v>15689.0</v>
      </c>
      <c r="AV67" s="31">
        <v>15516.0</v>
      </c>
      <c r="AW67" s="31">
        <v>59296.0</v>
      </c>
      <c r="AX67" s="31">
        <v>23848.0</v>
      </c>
      <c r="AY67" s="31">
        <v>27713.0</v>
      </c>
      <c r="AZ67" s="31">
        <v>51812.0</v>
      </c>
      <c r="BA67" s="31">
        <v>31767.0</v>
      </c>
      <c r="BB67" s="31">
        <v>49014.0</v>
      </c>
      <c r="BC67" s="31">
        <v>34695.0</v>
      </c>
      <c r="BD67" s="31">
        <v>19044.0</v>
      </c>
      <c r="BE67" s="31">
        <v>48153.0</v>
      </c>
      <c r="BF67" s="31">
        <v>42186.0</v>
      </c>
      <c r="BG67" s="31">
        <v>17208.0</v>
      </c>
      <c r="BH67" s="31">
        <v>22830.0</v>
      </c>
      <c r="BI67" s="31">
        <v>75496.0</v>
      </c>
      <c r="BJ67" s="31">
        <v>101667.0</v>
      </c>
      <c r="BK67" s="31">
        <v>0.0</v>
      </c>
      <c r="BL67" s="31">
        <v>0.0</v>
      </c>
      <c r="BM67" s="31">
        <v>0.0</v>
      </c>
      <c r="BN67" s="31">
        <v>63949.0</v>
      </c>
      <c r="BO67" s="31">
        <v>8278.0</v>
      </c>
      <c r="BP67" s="31">
        <v>29659.0</v>
      </c>
      <c r="BQ67" s="31">
        <v>7159.0</v>
      </c>
      <c r="BR67" s="31">
        <v>14509.0</v>
      </c>
      <c r="BS67" s="31">
        <v>48746.0</v>
      </c>
      <c r="BT67" s="31">
        <v>20885.0</v>
      </c>
      <c r="BU67" s="31">
        <v>83387.0</v>
      </c>
      <c r="BV67" s="31">
        <v>40630.0</v>
      </c>
      <c r="BW67" s="31">
        <v>47180.0</v>
      </c>
      <c r="BX67" s="31">
        <v>52216.0</v>
      </c>
      <c r="BY67" s="31">
        <v>36508.0</v>
      </c>
      <c r="BZ67" s="31">
        <v>27070.0</v>
      </c>
      <c r="CA67" s="31">
        <v>29264.0</v>
      </c>
      <c r="CB67" s="31">
        <v>9478.0</v>
      </c>
      <c r="CC67" s="31">
        <v>51985.0</v>
      </c>
      <c r="CD67" s="31">
        <v>33381.0</v>
      </c>
      <c r="CE67" s="31">
        <v>20323.0</v>
      </c>
      <c r="CF67" s="31">
        <v>5474.0</v>
      </c>
      <c r="CG67" s="31">
        <v>15083.0</v>
      </c>
      <c r="CH67" s="31">
        <v>0.0</v>
      </c>
      <c r="CI67" s="31">
        <v>0.0</v>
      </c>
      <c r="CJ67" s="31">
        <v>32457.0</v>
      </c>
      <c r="CK67" s="31">
        <v>11200.0</v>
      </c>
      <c r="CL67" s="31">
        <v>422050.0</v>
      </c>
      <c r="CM67" s="31">
        <v>4680.0</v>
      </c>
      <c r="CN67" s="31">
        <v>3816.0</v>
      </c>
      <c r="CO67" s="31">
        <v>3201.0</v>
      </c>
      <c r="CP67" s="31">
        <v>6994.0</v>
      </c>
      <c r="CQ67" s="31">
        <v>2838.0</v>
      </c>
      <c r="CR67" s="31">
        <v>3668.0</v>
      </c>
      <c r="CS67" s="31">
        <v>2459.0</v>
      </c>
      <c r="CT67" s="31">
        <v>3712.0</v>
      </c>
      <c r="CU67" s="31">
        <v>3743.0</v>
      </c>
      <c r="CV67" s="31">
        <v>27297.0</v>
      </c>
      <c r="CW67" s="31">
        <v>1475.0</v>
      </c>
      <c r="CX67" s="31">
        <v>3425.0</v>
      </c>
      <c r="CY67" s="31">
        <v>3371.0</v>
      </c>
      <c r="CZ67" s="31">
        <v>2863.0</v>
      </c>
      <c r="DA67" s="31">
        <v>4266.0</v>
      </c>
      <c r="DB67" s="31">
        <v>4157.0</v>
      </c>
      <c r="DC67" s="31">
        <v>3327.0</v>
      </c>
      <c r="DD67" s="31">
        <v>23733.0</v>
      </c>
      <c r="DE67" s="31">
        <v>1864.0</v>
      </c>
      <c r="DF67" s="31">
        <v>4256.0</v>
      </c>
      <c r="DG67" s="31">
        <v>4244.0</v>
      </c>
      <c r="DH67" s="31">
        <v>0.0</v>
      </c>
      <c r="DI67" s="31">
        <v>0.0</v>
      </c>
      <c r="DJ67" s="31">
        <v>2861.0</v>
      </c>
      <c r="DK67" s="31">
        <v>3872.0</v>
      </c>
      <c r="DL67" s="31">
        <v>6489.0</v>
      </c>
      <c r="DM67" s="31">
        <v>3633.0</v>
      </c>
      <c r="DN67" s="31">
        <v>2499.0</v>
      </c>
      <c r="DO67" s="31">
        <v>2728.0</v>
      </c>
      <c r="DP67" s="31">
        <v>15345.0</v>
      </c>
      <c r="DQ67" s="31">
        <v>2022.0</v>
      </c>
      <c r="DR67" s="31">
        <v>1237.0</v>
      </c>
      <c r="DS67" s="31">
        <v>13956.0</v>
      </c>
      <c r="DT67" s="31">
        <v>2484.0</v>
      </c>
      <c r="DU67" s="31">
        <v>5688.0</v>
      </c>
      <c r="DV67" s="31">
        <v>10169.0</v>
      </c>
      <c r="DW67" s="31">
        <v>4869.0</v>
      </c>
      <c r="DX67" s="31">
        <v>624.0</v>
      </c>
      <c r="DY67" s="31">
        <v>1024.0</v>
      </c>
      <c r="DZ67" s="31">
        <v>1252.0</v>
      </c>
      <c r="EA67" s="31">
        <v>1289.0</v>
      </c>
      <c r="EB67" s="31">
        <v>1657.0</v>
      </c>
      <c r="EC67" s="31">
        <v>8283.0</v>
      </c>
      <c r="ED67" s="31">
        <v>12928.0</v>
      </c>
      <c r="EE67" s="31">
        <v>2194.0</v>
      </c>
      <c r="EF67" s="31">
        <v>2139.0</v>
      </c>
      <c r="EG67" s="31">
        <v>8375.0</v>
      </c>
      <c r="EH67" s="31">
        <v>4815.0</v>
      </c>
      <c r="EI67" s="31">
        <v>3958.0</v>
      </c>
      <c r="EJ67" s="31">
        <v>7798.0</v>
      </c>
      <c r="EK67" s="31">
        <v>5417.0</v>
      </c>
      <c r="EL67" s="31">
        <v>6872.0</v>
      </c>
      <c r="EM67" s="31">
        <v>5030.0</v>
      </c>
      <c r="EN67" s="31">
        <v>2604.0</v>
      </c>
      <c r="EO67" s="31">
        <v>6270.0</v>
      </c>
      <c r="EP67" s="31">
        <v>6286.0</v>
      </c>
      <c r="EQ67" s="31">
        <v>2399.0</v>
      </c>
      <c r="ER67" s="31">
        <v>4326.0</v>
      </c>
      <c r="ES67" s="31">
        <v>11266.0</v>
      </c>
      <c r="ET67" s="31">
        <v>14470.0</v>
      </c>
      <c r="EU67" s="31">
        <v>0.0</v>
      </c>
      <c r="EV67" s="31">
        <v>0.0</v>
      </c>
      <c r="EW67" s="31">
        <v>0.0</v>
      </c>
      <c r="EX67" s="31">
        <v>8456.0</v>
      </c>
      <c r="EY67" s="31">
        <v>1230.0</v>
      </c>
      <c r="EZ67" s="31">
        <v>6029.0</v>
      </c>
      <c r="FA67" s="31">
        <v>1304.0</v>
      </c>
      <c r="FB67" s="31">
        <v>2528.0</v>
      </c>
      <c r="FC67" s="31">
        <v>7658.0</v>
      </c>
      <c r="FD67" s="31">
        <v>3521.0</v>
      </c>
      <c r="FE67" s="31">
        <v>12503.0</v>
      </c>
      <c r="FF67" s="31">
        <v>6036.0</v>
      </c>
      <c r="FG67" s="31">
        <v>7936.0</v>
      </c>
      <c r="FH67" s="31">
        <v>7227.0</v>
      </c>
      <c r="FI67" s="31">
        <v>5072.0</v>
      </c>
      <c r="FJ67" s="31">
        <v>3309.0</v>
      </c>
      <c r="FK67" s="31">
        <v>4562.0</v>
      </c>
      <c r="FL67" s="31">
        <v>1395.0</v>
      </c>
      <c r="FM67" s="31">
        <v>6863.0</v>
      </c>
      <c r="FN67" s="31">
        <v>4911.0</v>
      </c>
      <c r="FO67" s="31">
        <v>2798.0</v>
      </c>
      <c r="FP67" s="31">
        <v>751.0</v>
      </c>
      <c r="FQ67" s="31">
        <v>2291.0</v>
      </c>
      <c r="FR67" s="31">
        <v>0.0</v>
      </c>
      <c r="FS67" s="31">
        <v>0.0</v>
      </c>
      <c r="FT67" s="31">
        <v>4609.0</v>
      </c>
      <c r="FU67" s="31">
        <v>1442.0</v>
      </c>
    </row>
    <row r="68">
      <c r="A68" s="30">
        <v>44105.0</v>
      </c>
      <c r="B68" s="31">
        <v>3301360.0</v>
      </c>
      <c r="C68" s="31">
        <v>38223.0</v>
      </c>
      <c r="D68" s="31">
        <v>25929.0</v>
      </c>
      <c r="E68" s="31">
        <v>25066.0</v>
      </c>
      <c r="F68" s="31">
        <v>55770.0</v>
      </c>
      <c r="G68" s="31">
        <v>21296.0</v>
      </c>
      <c r="H68" s="31">
        <v>26163.0</v>
      </c>
      <c r="I68" s="31">
        <v>17738.0</v>
      </c>
      <c r="J68" s="31">
        <v>25527.0</v>
      </c>
      <c r="K68" s="31">
        <v>26385.0</v>
      </c>
      <c r="L68" s="31">
        <v>217141.0</v>
      </c>
      <c r="M68" s="31">
        <v>13033.0</v>
      </c>
      <c r="N68" s="31">
        <v>28407.0</v>
      </c>
      <c r="O68" s="31">
        <v>28152.0</v>
      </c>
      <c r="P68" s="31">
        <v>24540.0</v>
      </c>
      <c r="Q68" s="31">
        <v>30622.0</v>
      </c>
      <c r="R68" s="31">
        <v>33657.0</v>
      </c>
      <c r="S68" s="31">
        <v>26793.0</v>
      </c>
      <c r="T68" s="31">
        <v>190357.0</v>
      </c>
      <c r="U68" s="31">
        <v>14787.0</v>
      </c>
      <c r="V68" s="31">
        <v>25835.0</v>
      </c>
      <c r="W68" s="31">
        <v>29324.0</v>
      </c>
      <c r="X68" s="31">
        <v>0.0</v>
      </c>
      <c r="Y68" s="31">
        <v>0.0</v>
      </c>
      <c r="Z68" s="31">
        <v>20794.0</v>
      </c>
      <c r="AA68" s="31">
        <v>30477.0</v>
      </c>
      <c r="AB68" s="31">
        <v>57941.0</v>
      </c>
      <c r="AC68" s="31">
        <v>27737.0</v>
      </c>
      <c r="AD68" s="31">
        <v>18630.0</v>
      </c>
      <c r="AE68" s="31">
        <v>22415.0</v>
      </c>
      <c r="AF68" s="31">
        <v>149388.0</v>
      </c>
      <c r="AG68" s="31">
        <v>14853.0</v>
      </c>
      <c r="AH68" s="31">
        <v>9550.0</v>
      </c>
      <c r="AI68" s="31">
        <v>110569.0</v>
      </c>
      <c r="AJ68" s="31">
        <v>18842.0</v>
      </c>
      <c r="AK68" s="31">
        <v>45558.0</v>
      </c>
      <c r="AL68" s="31">
        <v>82399.0</v>
      </c>
      <c r="AM68" s="31">
        <v>34878.0</v>
      </c>
      <c r="AN68" s="31">
        <v>4682.0</v>
      </c>
      <c r="AO68" s="31">
        <v>9166.0</v>
      </c>
      <c r="AP68" s="31">
        <v>9208.0</v>
      </c>
      <c r="AQ68" s="31">
        <v>9384.0</v>
      </c>
      <c r="AR68" s="31">
        <v>12921.0</v>
      </c>
      <c r="AS68" s="31">
        <v>64887.0</v>
      </c>
      <c r="AT68" s="31">
        <v>103253.0</v>
      </c>
      <c r="AU68" s="31">
        <v>17714.0</v>
      </c>
      <c r="AV68" s="31">
        <v>18213.0</v>
      </c>
      <c r="AW68" s="31">
        <v>67536.0</v>
      </c>
      <c r="AX68" s="31">
        <v>29186.0</v>
      </c>
      <c r="AY68" s="31">
        <v>31786.0</v>
      </c>
      <c r="AZ68" s="31">
        <v>58664.0</v>
      </c>
      <c r="BA68" s="31">
        <v>36390.0</v>
      </c>
      <c r="BB68" s="31">
        <v>56192.0</v>
      </c>
      <c r="BC68" s="31">
        <v>39673.0</v>
      </c>
      <c r="BD68" s="31">
        <v>21738.0</v>
      </c>
      <c r="BE68" s="31">
        <v>54291.0</v>
      </c>
      <c r="BF68" s="31">
        <v>48534.0</v>
      </c>
      <c r="BG68" s="31">
        <v>19799.0</v>
      </c>
      <c r="BH68" s="31">
        <v>25633.0</v>
      </c>
      <c r="BI68" s="31">
        <v>85134.0</v>
      </c>
      <c r="BJ68" s="31">
        <v>115624.0</v>
      </c>
      <c r="BK68" s="31">
        <v>0.0</v>
      </c>
      <c r="BL68" s="31">
        <v>0.0</v>
      </c>
      <c r="BM68" s="31">
        <v>0.0</v>
      </c>
      <c r="BN68" s="31">
        <v>72089.0</v>
      </c>
      <c r="BO68" s="31">
        <v>9296.0</v>
      </c>
      <c r="BP68" s="31">
        <v>33697.0</v>
      </c>
      <c r="BQ68" s="31">
        <v>8469.0</v>
      </c>
      <c r="BR68" s="31">
        <v>17007.0</v>
      </c>
      <c r="BS68" s="31">
        <v>56201.0</v>
      </c>
      <c r="BT68" s="31">
        <v>24045.0</v>
      </c>
      <c r="BU68" s="31">
        <v>95137.0</v>
      </c>
      <c r="BV68" s="31">
        <v>46374.0</v>
      </c>
      <c r="BW68" s="31">
        <v>53629.0</v>
      </c>
      <c r="BX68" s="31">
        <v>58861.0</v>
      </c>
      <c r="BY68" s="31">
        <v>41927.0</v>
      </c>
      <c r="BZ68" s="31">
        <v>30178.0</v>
      </c>
      <c r="CA68" s="31">
        <v>33478.0</v>
      </c>
      <c r="CB68" s="31">
        <v>10820.0</v>
      </c>
      <c r="CC68" s="31">
        <v>58839.0</v>
      </c>
      <c r="CD68" s="31">
        <v>38509.0</v>
      </c>
      <c r="CE68" s="31">
        <v>23144.0</v>
      </c>
      <c r="CF68" s="31">
        <v>6218.0</v>
      </c>
      <c r="CG68" s="31">
        <v>17132.0</v>
      </c>
      <c r="CH68" s="31">
        <v>0.0</v>
      </c>
      <c r="CI68" s="31">
        <v>0.0</v>
      </c>
      <c r="CJ68" s="31">
        <v>37043.0</v>
      </c>
      <c r="CK68" s="31">
        <v>12769.0</v>
      </c>
      <c r="CL68" s="31">
        <v>411050.0</v>
      </c>
      <c r="CM68" s="31">
        <v>4392.0</v>
      </c>
      <c r="CN68" s="31">
        <v>3641.0</v>
      </c>
      <c r="CO68" s="31">
        <v>3516.0</v>
      </c>
      <c r="CP68" s="31">
        <v>6204.0</v>
      </c>
      <c r="CQ68" s="31">
        <v>3336.0</v>
      </c>
      <c r="CR68" s="31">
        <v>3592.0</v>
      </c>
      <c r="CS68" s="31">
        <v>2293.0</v>
      </c>
      <c r="CT68" s="31">
        <v>3306.0</v>
      </c>
      <c r="CU68" s="31">
        <v>3241.0</v>
      </c>
      <c r="CV68" s="31">
        <v>27946.0</v>
      </c>
      <c r="CW68" s="31">
        <v>1435.0</v>
      </c>
      <c r="CX68" s="31">
        <v>3142.0</v>
      </c>
      <c r="CY68" s="31">
        <v>4807.0</v>
      </c>
      <c r="CZ68" s="31">
        <v>3387.0</v>
      </c>
      <c r="DA68" s="31">
        <v>4032.0</v>
      </c>
      <c r="DB68" s="31">
        <v>4245.0</v>
      </c>
      <c r="DC68" s="31">
        <v>3179.0</v>
      </c>
      <c r="DD68" s="31">
        <v>21083.0</v>
      </c>
      <c r="DE68" s="31">
        <v>1951.0</v>
      </c>
      <c r="DF68" s="31">
        <v>3029.0</v>
      </c>
      <c r="DG68" s="31">
        <v>4759.0</v>
      </c>
      <c r="DH68" s="31">
        <v>0.0</v>
      </c>
      <c r="DI68" s="31">
        <v>0.0</v>
      </c>
      <c r="DJ68" s="31">
        <v>3006.0</v>
      </c>
      <c r="DK68" s="31">
        <v>3621.0</v>
      </c>
      <c r="DL68" s="31">
        <v>7226.0</v>
      </c>
      <c r="DM68" s="31">
        <v>3436.0</v>
      </c>
      <c r="DN68" s="31">
        <v>2646.0</v>
      </c>
      <c r="DO68" s="31">
        <v>2734.0</v>
      </c>
      <c r="DP68" s="31">
        <v>16493.0</v>
      </c>
      <c r="DQ68" s="31">
        <v>1750.0</v>
      </c>
      <c r="DR68" s="31">
        <v>1279.0</v>
      </c>
      <c r="DS68" s="31">
        <v>14062.0</v>
      </c>
      <c r="DT68" s="31">
        <v>2462.0</v>
      </c>
      <c r="DU68" s="31">
        <v>6280.0</v>
      </c>
      <c r="DV68" s="31">
        <v>10405.0</v>
      </c>
      <c r="DW68" s="31">
        <v>4789.0</v>
      </c>
      <c r="DX68" s="31">
        <v>589.0</v>
      </c>
      <c r="DY68" s="31">
        <v>1322.0</v>
      </c>
      <c r="DZ68" s="31">
        <v>1102.0</v>
      </c>
      <c r="EA68" s="31">
        <v>1223.0</v>
      </c>
      <c r="EB68" s="31">
        <v>1583.0</v>
      </c>
      <c r="EC68" s="31">
        <v>8333.0</v>
      </c>
      <c r="ED68" s="31">
        <v>12919.0</v>
      </c>
      <c r="EE68" s="31">
        <v>2025.0</v>
      </c>
      <c r="EF68" s="31">
        <v>2697.0</v>
      </c>
      <c r="EG68" s="31">
        <v>8240.0</v>
      </c>
      <c r="EH68" s="31">
        <v>5338.0</v>
      </c>
      <c r="EI68" s="31">
        <v>4073.0</v>
      </c>
      <c r="EJ68" s="31">
        <v>6852.0</v>
      </c>
      <c r="EK68" s="31">
        <v>4623.0</v>
      </c>
      <c r="EL68" s="31">
        <v>7178.0</v>
      </c>
      <c r="EM68" s="31">
        <v>4978.0</v>
      </c>
      <c r="EN68" s="31">
        <v>2694.0</v>
      </c>
      <c r="EO68" s="31">
        <v>6138.0</v>
      </c>
      <c r="EP68" s="31">
        <v>6348.0</v>
      </c>
      <c r="EQ68" s="31">
        <v>2591.0</v>
      </c>
      <c r="ER68" s="31">
        <v>2803.0</v>
      </c>
      <c r="ES68" s="31">
        <v>9638.0</v>
      </c>
      <c r="ET68" s="31">
        <v>13957.0</v>
      </c>
      <c r="EU68" s="31">
        <v>0.0</v>
      </c>
      <c r="EV68" s="31">
        <v>0.0</v>
      </c>
      <c r="EW68" s="31">
        <v>0.0</v>
      </c>
      <c r="EX68" s="31">
        <v>8140.0</v>
      </c>
      <c r="EY68" s="31">
        <v>1018.0</v>
      </c>
      <c r="EZ68" s="31">
        <v>4038.0</v>
      </c>
      <c r="FA68" s="31">
        <v>1310.0</v>
      </c>
      <c r="FB68" s="31">
        <v>2498.0</v>
      </c>
      <c r="FC68" s="31">
        <v>7455.0</v>
      </c>
      <c r="FD68" s="31">
        <v>3160.0</v>
      </c>
      <c r="FE68" s="31">
        <v>11750.0</v>
      </c>
      <c r="FF68" s="31">
        <v>5744.0</v>
      </c>
      <c r="FG68" s="31">
        <v>6449.0</v>
      </c>
      <c r="FH68" s="31">
        <v>6645.0</v>
      </c>
      <c r="FI68" s="31">
        <v>5419.0</v>
      </c>
      <c r="FJ68" s="31">
        <v>3108.0</v>
      </c>
      <c r="FK68" s="31">
        <v>4214.0</v>
      </c>
      <c r="FL68" s="31">
        <v>1342.0</v>
      </c>
      <c r="FM68" s="31">
        <v>6854.0</v>
      </c>
      <c r="FN68" s="31">
        <v>5128.0</v>
      </c>
      <c r="FO68" s="31">
        <v>2821.0</v>
      </c>
      <c r="FP68" s="31">
        <v>744.0</v>
      </c>
      <c r="FQ68" s="31">
        <v>2049.0</v>
      </c>
      <c r="FR68" s="31">
        <v>0.0</v>
      </c>
      <c r="FS68" s="31">
        <v>0.0</v>
      </c>
      <c r="FT68" s="31">
        <v>4586.0</v>
      </c>
      <c r="FU68" s="31">
        <v>1569.0</v>
      </c>
    </row>
    <row r="69">
      <c r="A69" s="30">
        <v>44228.0</v>
      </c>
      <c r="B69" s="31">
        <v>532409.0</v>
      </c>
      <c r="C69" s="31">
        <v>6236.0</v>
      </c>
      <c r="D69" s="31">
        <v>3901.0</v>
      </c>
      <c r="E69" s="31">
        <v>3868.0</v>
      </c>
      <c r="F69" s="31">
        <v>8302.0</v>
      </c>
      <c r="G69" s="31">
        <v>3334.0</v>
      </c>
      <c r="H69" s="31">
        <v>5878.0</v>
      </c>
      <c r="I69" s="31">
        <v>2572.0</v>
      </c>
      <c r="J69" s="31">
        <v>4127.0</v>
      </c>
      <c r="K69" s="31">
        <v>4789.0</v>
      </c>
      <c r="L69" s="31">
        <v>35349.0</v>
      </c>
      <c r="M69" s="31">
        <v>1799.0</v>
      </c>
      <c r="N69" s="31">
        <v>4310.0</v>
      </c>
      <c r="O69" s="31">
        <v>4693.0</v>
      </c>
      <c r="P69" s="31">
        <v>3436.0</v>
      </c>
      <c r="Q69" s="31">
        <v>4759.0</v>
      </c>
      <c r="R69" s="31">
        <v>5880.0</v>
      </c>
      <c r="S69" s="31">
        <v>3870.0</v>
      </c>
      <c r="T69" s="31">
        <v>25025.0</v>
      </c>
      <c r="U69" s="31">
        <v>2329.0</v>
      </c>
      <c r="V69" s="31">
        <v>3856.0</v>
      </c>
      <c r="W69" s="31">
        <v>4849.0</v>
      </c>
      <c r="X69" s="31">
        <v>0.0</v>
      </c>
      <c r="Y69" s="31">
        <v>0.0</v>
      </c>
      <c r="Z69" s="31">
        <v>3280.0</v>
      </c>
      <c r="AA69" s="31">
        <v>5299.0</v>
      </c>
      <c r="AB69" s="31">
        <v>10706.0</v>
      </c>
      <c r="AC69" s="31">
        <v>4454.0</v>
      </c>
      <c r="AD69" s="31">
        <v>2756.0</v>
      </c>
      <c r="AE69" s="31">
        <v>3487.0</v>
      </c>
      <c r="AF69" s="31">
        <v>24838.0</v>
      </c>
      <c r="AG69" s="31">
        <v>2792.0</v>
      </c>
      <c r="AH69" s="31">
        <v>1657.0</v>
      </c>
      <c r="AI69" s="31">
        <v>19190.0</v>
      </c>
      <c r="AJ69" s="31">
        <v>2991.0</v>
      </c>
      <c r="AK69" s="31">
        <v>7417.0</v>
      </c>
      <c r="AL69" s="31">
        <v>13204.0</v>
      </c>
      <c r="AM69" s="31">
        <v>6449.0</v>
      </c>
      <c r="AN69" s="31">
        <v>772.0</v>
      </c>
      <c r="AO69" s="31">
        <v>1550.0</v>
      </c>
      <c r="AP69" s="31">
        <v>1607.0</v>
      </c>
      <c r="AQ69" s="31">
        <v>1395.0</v>
      </c>
      <c r="AR69" s="31">
        <v>2116.0</v>
      </c>
      <c r="AS69" s="31">
        <v>11064.0</v>
      </c>
      <c r="AT69" s="31">
        <v>16629.0</v>
      </c>
      <c r="AU69" s="31">
        <v>3071.0</v>
      </c>
      <c r="AV69" s="31">
        <v>2469.0</v>
      </c>
      <c r="AW69" s="31">
        <v>12426.0</v>
      </c>
      <c r="AX69" s="31">
        <v>4569.0</v>
      </c>
      <c r="AY69" s="31">
        <v>5293.0</v>
      </c>
      <c r="AZ69" s="31">
        <v>9619.0</v>
      </c>
      <c r="BA69" s="31">
        <v>5152.0</v>
      </c>
      <c r="BB69" s="31">
        <v>9081.0</v>
      </c>
      <c r="BC69" s="31">
        <v>6678.0</v>
      </c>
      <c r="BD69" s="31">
        <v>3584.0</v>
      </c>
      <c r="BE69" s="31">
        <v>9926.0</v>
      </c>
      <c r="BF69" s="31">
        <v>7379.0</v>
      </c>
      <c r="BG69" s="31">
        <v>3260.0</v>
      </c>
      <c r="BH69" s="31">
        <v>3620.0</v>
      </c>
      <c r="BI69" s="31">
        <v>13414.0</v>
      </c>
      <c r="BJ69" s="31">
        <v>18974.0</v>
      </c>
      <c r="BK69" s="31">
        <v>0.0</v>
      </c>
      <c r="BL69" s="31">
        <v>0.0</v>
      </c>
      <c r="BM69" s="31">
        <v>0.0</v>
      </c>
      <c r="BN69" s="31">
        <v>11832.0</v>
      </c>
      <c r="BO69" s="31">
        <v>1541.0</v>
      </c>
      <c r="BP69" s="31">
        <v>5552.0</v>
      </c>
      <c r="BQ69" s="31">
        <v>1599.0</v>
      </c>
      <c r="BR69" s="31">
        <v>2897.0</v>
      </c>
      <c r="BS69" s="31">
        <v>8760.0</v>
      </c>
      <c r="BT69" s="31">
        <v>3707.0</v>
      </c>
      <c r="BU69" s="31">
        <v>14848.0</v>
      </c>
      <c r="BV69" s="31">
        <v>7424.0</v>
      </c>
      <c r="BW69" s="31">
        <v>7939.0</v>
      </c>
      <c r="BX69" s="31">
        <v>8819.0</v>
      </c>
      <c r="BY69" s="31">
        <v>7244.0</v>
      </c>
      <c r="BZ69" s="31">
        <v>3886.0</v>
      </c>
      <c r="CA69" s="31">
        <v>6929.0</v>
      </c>
      <c r="CB69" s="31">
        <v>1847.0</v>
      </c>
      <c r="CC69" s="31">
        <v>9694.0</v>
      </c>
      <c r="CD69" s="31">
        <v>5962.0</v>
      </c>
      <c r="CE69" s="31">
        <v>3499.0</v>
      </c>
      <c r="CF69" s="31">
        <v>1056.0</v>
      </c>
      <c r="CG69" s="31">
        <v>2846.0</v>
      </c>
      <c r="CH69" s="31">
        <v>0.0</v>
      </c>
      <c r="CI69" s="31">
        <v>0.0</v>
      </c>
      <c r="CJ69" s="31">
        <v>5716.0</v>
      </c>
      <c r="CK69" s="31">
        <v>2088.0</v>
      </c>
      <c r="CL69" s="31">
        <v>266204.5</v>
      </c>
      <c r="CM69" s="31">
        <v>3118.0</v>
      </c>
      <c r="CN69" s="31">
        <v>1950.5</v>
      </c>
      <c r="CO69" s="31">
        <v>1934.0</v>
      </c>
      <c r="CP69" s="31">
        <v>4151.0</v>
      </c>
      <c r="CQ69" s="31">
        <v>1667.0</v>
      </c>
      <c r="CR69" s="31">
        <v>2939.0</v>
      </c>
      <c r="CS69" s="31">
        <v>1286.0</v>
      </c>
      <c r="CT69" s="31">
        <v>2063.5</v>
      </c>
      <c r="CU69" s="31">
        <v>2394.5</v>
      </c>
      <c r="CV69" s="31">
        <v>17674.5</v>
      </c>
      <c r="CW69" s="31">
        <v>899.5</v>
      </c>
      <c r="CX69" s="31">
        <v>2155.0</v>
      </c>
      <c r="CY69" s="31">
        <v>2346.5</v>
      </c>
      <c r="CZ69" s="31">
        <v>1718.0</v>
      </c>
      <c r="DA69" s="31">
        <v>2379.5</v>
      </c>
      <c r="DB69" s="31">
        <v>2940.0</v>
      </c>
      <c r="DC69" s="31">
        <v>1935.0</v>
      </c>
      <c r="DD69" s="31">
        <v>12512.5</v>
      </c>
      <c r="DE69" s="31">
        <v>1164.5</v>
      </c>
      <c r="DF69" s="31">
        <v>1928.0</v>
      </c>
      <c r="DG69" s="31">
        <v>2424.5</v>
      </c>
      <c r="DH69" s="31">
        <v>0.0</v>
      </c>
      <c r="DI69" s="31">
        <v>0.0</v>
      </c>
      <c r="DJ69" s="31">
        <v>1640.0</v>
      </c>
      <c r="DK69" s="31">
        <v>2649.5</v>
      </c>
      <c r="DL69" s="31">
        <v>5353.0</v>
      </c>
      <c r="DM69" s="31">
        <v>2227.0</v>
      </c>
      <c r="DN69" s="31">
        <v>1378.0</v>
      </c>
      <c r="DO69" s="31">
        <v>1743.5</v>
      </c>
      <c r="DP69" s="31">
        <v>12419.0</v>
      </c>
      <c r="DQ69" s="31">
        <v>1396.0</v>
      </c>
      <c r="DR69" s="31">
        <v>828.5</v>
      </c>
      <c r="DS69" s="31">
        <v>9595.0</v>
      </c>
      <c r="DT69" s="31">
        <v>1495.5</v>
      </c>
      <c r="DU69" s="31">
        <v>3708.5</v>
      </c>
      <c r="DV69" s="31">
        <v>6602.0</v>
      </c>
      <c r="DW69" s="31">
        <v>3224.5</v>
      </c>
      <c r="DX69" s="31">
        <v>386.0</v>
      </c>
      <c r="DY69" s="31">
        <v>775.0</v>
      </c>
      <c r="DZ69" s="31">
        <v>803.5</v>
      </c>
      <c r="EA69" s="31">
        <v>697.5</v>
      </c>
      <c r="EB69" s="31">
        <v>1058.0</v>
      </c>
      <c r="EC69" s="31">
        <v>5532.0</v>
      </c>
      <c r="ED69" s="31">
        <v>8314.5</v>
      </c>
      <c r="EE69" s="31">
        <v>1535.5</v>
      </c>
      <c r="EF69" s="31">
        <v>1234.5</v>
      </c>
      <c r="EG69" s="31">
        <v>6213.0</v>
      </c>
      <c r="EH69" s="31">
        <v>2284.5</v>
      </c>
      <c r="EI69" s="31">
        <v>2646.5</v>
      </c>
      <c r="EJ69" s="31">
        <v>4809.5</v>
      </c>
      <c r="EK69" s="31">
        <v>2576.0</v>
      </c>
      <c r="EL69" s="31">
        <v>4540.5</v>
      </c>
      <c r="EM69" s="31">
        <v>3339.0</v>
      </c>
      <c r="EN69" s="31">
        <v>1792.0</v>
      </c>
      <c r="EO69" s="31">
        <v>4963.0</v>
      </c>
      <c r="EP69" s="31">
        <v>3689.5</v>
      </c>
      <c r="EQ69" s="31">
        <v>1630.0</v>
      </c>
      <c r="ER69" s="31">
        <v>1810.0</v>
      </c>
      <c r="ES69" s="31">
        <v>6707.0</v>
      </c>
      <c r="ET69" s="31">
        <v>9487.0</v>
      </c>
      <c r="EU69" s="31">
        <v>0.0</v>
      </c>
      <c r="EV69" s="31">
        <v>0.0</v>
      </c>
      <c r="EW69" s="31">
        <v>0.0</v>
      </c>
      <c r="EX69" s="31">
        <v>5916.0</v>
      </c>
      <c r="EY69" s="31">
        <v>770.5</v>
      </c>
      <c r="EZ69" s="31">
        <v>2776.0</v>
      </c>
      <c r="FA69" s="31">
        <v>799.5</v>
      </c>
      <c r="FB69" s="31">
        <v>1448.5</v>
      </c>
      <c r="FC69" s="31">
        <v>4380.0</v>
      </c>
      <c r="FD69" s="31">
        <v>1853.5</v>
      </c>
      <c r="FE69" s="31">
        <v>7424.0</v>
      </c>
      <c r="FF69" s="31">
        <v>3712.0</v>
      </c>
      <c r="FG69" s="31">
        <v>3969.5</v>
      </c>
      <c r="FH69" s="31">
        <v>4409.5</v>
      </c>
      <c r="FI69" s="31">
        <v>3622.0</v>
      </c>
      <c r="FJ69" s="31">
        <v>1943.0</v>
      </c>
      <c r="FK69" s="31">
        <v>3464.5</v>
      </c>
      <c r="FL69" s="31">
        <v>923.5</v>
      </c>
      <c r="FM69" s="31">
        <v>4847.0</v>
      </c>
      <c r="FN69" s="31">
        <v>2981.0</v>
      </c>
      <c r="FO69" s="31">
        <v>1749.5</v>
      </c>
      <c r="FP69" s="31">
        <v>528.0</v>
      </c>
      <c r="FQ69" s="31">
        <v>1423.0</v>
      </c>
      <c r="FR69" s="31">
        <v>0.0</v>
      </c>
      <c r="FS69" s="31">
        <v>0.0</v>
      </c>
      <c r="FT69" s="31">
        <v>2858.0</v>
      </c>
      <c r="FU69" s="31">
        <v>1044.0</v>
      </c>
    </row>
    <row r="70">
      <c r="A70" s="30">
        <v>44256.0</v>
      </c>
      <c r="B70" s="31">
        <v>870472.0</v>
      </c>
      <c r="C70" s="31">
        <v>10109.0</v>
      </c>
      <c r="D70" s="31">
        <v>6405.0</v>
      </c>
      <c r="E70" s="31">
        <v>6257.0</v>
      </c>
      <c r="F70" s="31">
        <v>12975.0</v>
      </c>
      <c r="G70" s="31">
        <v>5255.0</v>
      </c>
      <c r="H70" s="31">
        <v>9347.0</v>
      </c>
      <c r="I70" s="31">
        <v>4072.0</v>
      </c>
      <c r="J70" s="31">
        <v>6995.0</v>
      </c>
      <c r="K70" s="31">
        <v>7670.0</v>
      </c>
      <c r="L70" s="31">
        <v>56921.0</v>
      </c>
      <c r="M70" s="31">
        <v>2951.0</v>
      </c>
      <c r="N70" s="31">
        <v>7133.0</v>
      </c>
      <c r="O70" s="31">
        <v>7367.0</v>
      </c>
      <c r="P70" s="31">
        <v>5602.0</v>
      </c>
      <c r="Q70" s="31">
        <v>7865.0</v>
      </c>
      <c r="R70" s="31">
        <v>9284.0</v>
      </c>
      <c r="S70" s="31">
        <v>6181.0</v>
      </c>
      <c r="T70" s="31">
        <v>40574.0</v>
      </c>
      <c r="U70" s="31">
        <v>4241.0</v>
      </c>
      <c r="V70" s="31">
        <v>6400.0</v>
      </c>
      <c r="W70" s="31">
        <v>7865.0</v>
      </c>
      <c r="X70" s="31">
        <v>0.0</v>
      </c>
      <c r="Y70" s="31">
        <v>0.0</v>
      </c>
      <c r="Z70" s="31">
        <v>5343.0</v>
      </c>
      <c r="AA70" s="31">
        <v>8476.0</v>
      </c>
      <c r="AB70" s="31">
        <v>17913.0</v>
      </c>
      <c r="AC70" s="31">
        <v>6980.0</v>
      </c>
      <c r="AD70" s="31">
        <v>4578.0</v>
      </c>
      <c r="AE70" s="31">
        <v>5727.0</v>
      </c>
      <c r="AF70" s="31">
        <v>42706.0</v>
      </c>
      <c r="AG70" s="31">
        <v>4263.0</v>
      </c>
      <c r="AH70" s="31">
        <v>2797.0</v>
      </c>
      <c r="AI70" s="31">
        <v>31201.0</v>
      </c>
      <c r="AJ70" s="31">
        <v>4920.0</v>
      </c>
      <c r="AK70" s="31">
        <v>12415.0</v>
      </c>
      <c r="AL70" s="31">
        <v>21639.0</v>
      </c>
      <c r="AM70" s="31">
        <v>10532.0</v>
      </c>
      <c r="AN70" s="31">
        <v>1328.0</v>
      </c>
      <c r="AO70" s="31">
        <v>2502.0</v>
      </c>
      <c r="AP70" s="31">
        <v>2777.0</v>
      </c>
      <c r="AQ70" s="31">
        <v>2287.0</v>
      </c>
      <c r="AR70" s="31">
        <v>3563.0</v>
      </c>
      <c r="AS70" s="31">
        <v>17592.0</v>
      </c>
      <c r="AT70" s="31">
        <v>27538.0</v>
      </c>
      <c r="AU70" s="31">
        <v>4991.0</v>
      </c>
      <c r="AV70" s="31">
        <v>4086.0</v>
      </c>
      <c r="AW70" s="31">
        <v>19786.0</v>
      </c>
      <c r="AX70" s="31">
        <v>7514.0</v>
      </c>
      <c r="AY70" s="31">
        <v>8744.0</v>
      </c>
      <c r="AZ70" s="31">
        <v>15844.0</v>
      </c>
      <c r="BA70" s="31">
        <v>8527.0</v>
      </c>
      <c r="BB70" s="31">
        <v>15026.0</v>
      </c>
      <c r="BC70" s="31">
        <v>10810.0</v>
      </c>
      <c r="BD70" s="31">
        <v>5820.0</v>
      </c>
      <c r="BE70" s="31">
        <v>15850.0</v>
      </c>
      <c r="BF70" s="31">
        <v>12371.0</v>
      </c>
      <c r="BG70" s="31">
        <v>5488.0</v>
      </c>
      <c r="BH70" s="31">
        <v>6173.0</v>
      </c>
      <c r="BI70" s="31">
        <v>21603.0</v>
      </c>
      <c r="BJ70" s="31">
        <v>30703.0</v>
      </c>
      <c r="BK70" s="31">
        <v>0.0</v>
      </c>
      <c r="BL70" s="31">
        <v>0.0</v>
      </c>
      <c r="BM70" s="31">
        <v>0.0</v>
      </c>
      <c r="BN70" s="31">
        <v>19126.0</v>
      </c>
      <c r="BO70" s="31">
        <v>2466.0</v>
      </c>
      <c r="BP70" s="31">
        <v>9479.0</v>
      </c>
      <c r="BQ70" s="31">
        <v>2586.0</v>
      </c>
      <c r="BR70" s="31">
        <v>4632.0</v>
      </c>
      <c r="BS70" s="31">
        <v>14400.0</v>
      </c>
      <c r="BT70" s="31">
        <v>6295.0</v>
      </c>
      <c r="BU70" s="31">
        <v>23796.0</v>
      </c>
      <c r="BV70" s="31">
        <v>12338.0</v>
      </c>
      <c r="BW70" s="31">
        <v>13115.0</v>
      </c>
      <c r="BX70" s="31">
        <v>14389.0</v>
      </c>
      <c r="BY70" s="31">
        <v>11534.0</v>
      </c>
      <c r="BZ70" s="31">
        <v>6361.0</v>
      </c>
      <c r="CA70" s="31">
        <v>12532.0</v>
      </c>
      <c r="CB70" s="31">
        <v>2976.0</v>
      </c>
      <c r="CC70" s="31">
        <v>15632.0</v>
      </c>
      <c r="CD70" s="31">
        <v>9939.0</v>
      </c>
      <c r="CE70" s="31">
        <v>5609.0</v>
      </c>
      <c r="CF70" s="31">
        <v>1699.0</v>
      </c>
      <c r="CG70" s="31">
        <v>4397.0</v>
      </c>
      <c r="CH70" s="31">
        <v>0.0</v>
      </c>
      <c r="CI70" s="31">
        <v>0.0</v>
      </c>
      <c r="CJ70" s="31">
        <v>9656.0</v>
      </c>
      <c r="CK70" s="31">
        <v>3485.0</v>
      </c>
      <c r="CL70" s="31">
        <v>338063.0</v>
      </c>
      <c r="CM70" s="31">
        <v>3873.0</v>
      </c>
      <c r="CN70" s="31">
        <v>2504.0</v>
      </c>
      <c r="CO70" s="31">
        <v>2389.0</v>
      </c>
      <c r="CP70" s="31">
        <v>4673.0</v>
      </c>
      <c r="CQ70" s="31">
        <v>1921.0</v>
      </c>
      <c r="CR70" s="31">
        <v>3469.0</v>
      </c>
      <c r="CS70" s="31">
        <v>1500.0</v>
      </c>
      <c r="CT70" s="31">
        <v>2868.0</v>
      </c>
      <c r="CU70" s="31">
        <v>2881.0</v>
      </c>
      <c r="CV70" s="31">
        <v>21572.0</v>
      </c>
      <c r="CW70" s="31">
        <v>1152.0</v>
      </c>
      <c r="CX70" s="31">
        <v>2823.0</v>
      </c>
      <c r="CY70" s="31">
        <v>2674.0</v>
      </c>
      <c r="CZ70" s="31">
        <v>2166.0</v>
      </c>
      <c r="DA70" s="31">
        <v>3106.0</v>
      </c>
      <c r="DB70" s="31">
        <v>3404.0</v>
      </c>
      <c r="DC70" s="31">
        <v>2311.0</v>
      </c>
      <c r="DD70" s="31">
        <v>15549.0</v>
      </c>
      <c r="DE70" s="31">
        <v>1912.0</v>
      </c>
      <c r="DF70" s="31">
        <v>2544.0</v>
      </c>
      <c r="DG70" s="31">
        <v>3016.0</v>
      </c>
      <c r="DH70" s="31">
        <v>0.0</v>
      </c>
      <c r="DI70" s="31">
        <v>0.0</v>
      </c>
      <c r="DJ70" s="31">
        <v>2063.0</v>
      </c>
      <c r="DK70" s="31">
        <v>3177.0</v>
      </c>
      <c r="DL70" s="31">
        <v>7207.0</v>
      </c>
      <c r="DM70" s="31">
        <v>2526.0</v>
      </c>
      <c r="DN70" s="31">
        <v>1822.0</v>
      </c>
      <c r="DO70" s="31">
        <v>2240.0</v>
      </c>
      <c r="DP70" s="31">
        <v>17868.0</v>
      </c>
      <c r="DQ70" s="31">
        <v>1471.0</v>
      </c>
      <c r="DR70" s="31">
        <v>1140.0</v>
      </c>
      <c r="DS70" s="31">
        <v>12011.0</v>
      </c>
      <c r="DT70" s="31">
        <v>1929.0</v>
      </c>
      <c r="DU70" s="31">
        <v>4998.0</v>
      </c>
      <c r="DV70" s="31">
        <v>8435.0</v>
      </c>
      <c r="DW70" s="31">
        <v>4083.0</v>
      </c>
      <c r="DX70" s="31">
        <v>556.0</v>
      </c>
      <c r="DY70" s="31">
        <v>952.0</v>
      </c>
      <c r="DZ70" s="31">
        <v>1170.0</v>
      </c>
      <c r="EA70" s="31">
        <v>892.0</v>
      </c>
      <c r="EB70" s="31">
        <v>1447.0</v>
      </c>
      <c r="EC70" s="31">
        <v>6528.0</v>
      </c>
      <c r="ED70" s="31">
        <v>10909.0</v>
      </c>
      <c r="EE70" s="31">
        <v>1920.0</v>
      </c>
      <c r="EF70" s="31">
        <v>1617.0</v>
      </c>
      <c r="EG70" s="31">
        <v>7360.0</v>
      </c>
      <c r="EH70" s="31">
        <v>2945.0</v>
      </c>
      <c r="EI70" s="31">
        <v>3451.0</v>
      </c>
      <c r="EJ70" s="31">
        <v>6225.0</v>
      </c>
      <c r="EK70" s="31">
        <v>3375.0</v>
      </c>
      <c r="EL70" s="31">
        <v>5945.0</v>
      </c>
      <c r="EM70" s="31">
        <v>4132.0</v>
      </c>
      <c r="EN70" s="31">
        <v>2236.0</v>
      </c>
      <c r="EO70" s="31">
        <v>5924.0</v>
      </c>
      <c r="EP70" s="31">
        <v>4992.0</v>
      </c>
      <c r="EQ70" s="31">
        <v>2228.0</v>
      </c>
      <c r="ER70" s="31">
        <v>2553.0</v>
      </c>
      <c r="ES70" s="31">
        <v>8189.0</v>
      </c>
      <c r="ET70" s="31">
        <v>11729.0</v>
      </c>
      <c r="EU70" s="31">
        <v>0.0</v>
      </c>
      <c r="EV70" s="31">
        <v>0.0</v>
      </c>
      <c r="EW70" s="31">
        <v>0.0</v>
      </c>
      <c r="EX70" s="31">
        <v>7294.0</v>
      </c>
      <c r="EY70" s="31">
        <v>925.0</v>
      </c>
      <c r="EZ70" s="31">
        <v>3927.0</v>
      </c>
      <c r="FA70" s="31">
        <v>987.0</v>
      </c>
      <c r="FB70" s="31">
        <v>1735.0</v>
      </c>
      <c r="FC70" s="31">
        <v>5640.0</v>
      </c>
      <c r="FD70" s="31">
        <v>2588.0</v>
      </c>
      <c r="FE70" s="31">
        <v>8948.0</v>
      </c>
      <c r="FF70" s="31">
        <v>4914.0</v>
      </c>
      <c r="FG70" s="31">
        <v>5176.0</v>
      </c>
      <c r="FH70" s="31">
        <v>5570.0</v>
      </c>
      <c r="FI70" s="31">
        <v>4290.0</v>
      </c>
      <c r="FJ70" s="31">
        <v>2475.0</v>
      </c>
      <c r="FK70" s="31">
        <v>5603.0</v>
      </c>
      <c r="FL70" s="31">
        <v>1129.0</v>
      </c>
      <c r="FM70" s="31">
        <v>5938.0</v>
      </c>
      <c r="FN70" s="31">
        <v>3977.0</v>
      </c>
      <c r="FO70" s="31">
        <v>2110.0</v>
      </c>
      <c r="FP70" s="31">
        <v>643.0</v>
      </c>
      <c r="FQ70" s="31">
        <v>1551.0</v>
      </c>
      <c r="FR70" s="31">
        <v>0.0</v>
      </c>
      <c r="FS70" s="31">
        <v>0.0</v>
      </c>
      <c r="FT70" s="31">
        <v>3940.0</v>
      </c>
      <c r="FU70" s="31">
        <v>1397.0</v>
      </c>
    </row>
    <row r="71">
      <c r="A71" s="30">
        <v>44287.0</v>
      </c>
      <c r="B71" s="31">
        <v>1182001.0</v>
      </c>
      <c r="C71" s="31">
        <v>13902.0</v>
      </c>
      <c r="D71" s="31">
        <v>8836.0</v>
      </c>
      <c r="E71" s="31">
        <v>8517.0</v>
      </c>
      <c r="F71" s="31">
        <v>17236.0</v>
      </c>
      <c r="G71" s="31">
        <v>7257.0</v>
      </c>
      <c r="H71" s="31">
        <v>12751.0</v>
      </c>
      <c r="I71" s="31">
        <v>5584.0</v>
      </c>
      <c r="J71" s="31">
        <v>9534.0</v>
      </c>
      <c r="K71" s="31">
        <v>10309.0</v>
      </c>
      <c r="L71" s="31">
        <v>76725.0</v>
      </c>
      <c r="M71" s="31">
        <v>4179.0</v>
      </c>
      <c r="N71" s="31">
        <v>9641.0</v>
      </c>
      <c r="O71" s="31">
        <v>9836.0</v>
      </c>
      <c r="P71" s="31">
        <v>8061.0</v>
      </c>
      <c r="Q71" s="31">
        <v>10907.0</v>
      </c>
      <c r="R71" s="31">
        <v>12419.0</v>
      </c>
      <c r="S71" s="31">
        <v>8339.0</v>
      </c>
      <c r="T71" s="31">
        <v>55379.0</v>
      </c>
      <c r="U71" s="31">
        <v>5805.0</v>
      </c>
      <c r="V71" s="31">
        <v>8647.0</v>
      </c>
      <c r="W71" s="31">
        <v>10533.0</v>
      </c>
      <c r="X71" s="31">
        <v>0.0</v>
      </c>
      <c r="Y71" s="31">
        <v>0.0</v>
      </c>
      <c r="Z71" s="31">
        <v>7208.0</v>
      </c>
      <c r="AA71" s="31">
        <v>11410.0</v>
      </c>
      <c r="AB71" s="31">
        <v>23920.0</v>
      </c>
      <c r="AC71" s="31">
        <v>9379.0</v>
      </c>
      <c r="AD71" s="31">
        <v>6326.0</v>
      </c>
      <c r="AE71" s="31">
        <v>7774.0</v>
      </c>
      <c r="AF71" s="31">
        <v>56340.0</v>
      </c>
      <c r="AG71" s="31">
        <v>5425.0</v>
      </c>
      <c r="AH71" s="31">
        <v>3737.0</v>
      </c>
      <c r="AI71" s="31">
        <v>42139.0</v>
      </c>
      <c r="AJ71" s="31">
        <v>6605.0</v>
      </c>
      <c r="AK71" s="31">
        <v>17078.0</v>
      </c>
      <c r="AL71" s="31">
        <v>29537.0</v>
      </c>
      <c r="AM71" s="31">
        <v>14570.0</v>
      </c>
      <c r="AN71" s="31">
        <v>1819.0</v>
      </c>
      <c r="AO71" s="31">
        <v>3387.0</v>
      </c>
      <c r="AP71" s="31">
        <v>3885.0</v>
      </c>
      <c r="AQ71" s="31">
        <v>3198.0</v>
      </c>
      <c r="AR71" s="31">
        <v>4877.0</v>
      </c>
      <c r="AS71" s="31">
        <v>23593.0</v>
      </c>
      <c r="AT71" s="31">
        <v>38266.0</v>
      </c>
      <c r="AU71" s="31">
        <v>6559.0</v>
      </c>
      <c r="AV71" s="31">
        <v>5641.0</v>
      </c>
      <c r="AW71" s="31">
        <v>27382.0</v>
      </c>
      <c r="AX71" s="31">
        <v>10355.0</v>
      </c>
      <c r="AY71" s="31">
        <v>11837.0</v>
      </c>
      <c r="AZ71" s="31">
        <v>21718.0</v>
      </c>
      <c r="BA71" s="31">
        <v>11317.0</v>
      </c>
      <c r="BB71" s="31">
        <v>20179.0</v>
      </c>
      <c r="BC71" s="31">
        <v>14987.0</v>
      </c>
      <c r="BD71" s="31">
        <v>7975.0</v>
      </c>
      <c r="BE71" s="31">
        <v>21143.0</v>
      </c>
      <c r="BF71" s="31">
        <v>16914.0</v>
      </c>
      <c r="BG71" s="31">
        <v>7687.0</v>
      </c>
      <c r="BH71" s="31">
        <v>8429.0</v>
      </c>
      <c r="BI71" s="31">
        <v>29321.0</v>
      </c>
      <c r="BJ71" s="31">
        <v>41210.0</v>
      </c>
      <c r="BK71" s="31">
        <v>0.0</v>
      </c>
      <c r="BL71" s="31">
        <v>0.0</v>
      </c>
      <c r="BM71" s="31">
        <v>0.0</v>
      </c>
      <c r="BN71" s="31">
        <v>25826.0</v>
      </c>
      <c r="BO71" s="31">
        <v>3338.0</v>
      </c>
      <c r="BP71" s="31">
        <v>13167.0</v>
      </c>
      <c r="BQ71" s="31">
        <v>3553.0</v>
      </c>
      <c r="BR71" s="31">
        <v>6298.0</v>
      </c>
      <c r="BS71" s="31">
        <v>19806.0</v>
      </c>
      <c r="BT71" s="31">
        <v>8891.0</v>
      </c>
      <c r="BU71" s="31">
        <v>32162.0</v>
      </c>
      <c r="BV71" s="31">
        <v>16418.0</v>
      </c>
      <c r="BW71" s="31">
        <v>18090.0</v>
      </c>
      <c r="BX71" s="31">
        <v>20553.0</v>
      </c>
      <c r="BY71" s="31">
        <v>15959.0</v>
      </c>
      <c r="BZ71" s="31">
        <v>8514.0</v>
      </c>
      <c r="CA71" s="31">
        <v>16836.0</v>
      </c>
      <c r="CB71" s="31">
        <v>3947.0</v>
      </c>
      <c r="CC71" s="31">
        <v>21038.0</v>
      </c>
      <c r="CD71" s="31">
        <v>13528.0</v>
      </c>
      <c r="CE71" s="31">
        <v>7667.0</v>
      </c>
      <c r="CF71" s="31">
        <v>2208.0</v>
      </c>
      <c r="CG71" s="31">
        <v>5762.0</v>
      </c>
      <c r="CH71" s="31">
        <v>0.0</v>
      </c>
      <c r="CI71" s="31">
        <v>0.0</v>
      </c>
      <c r="CJ71" s="31">
        <v>13426.0</v>
      </c>
      <c r="CK71" s="31">
        <v>4709.0</v>
      </c>
      <c r="CL71" s="31">
        <v>311529.0</v>
      </c>
      <c r="CM71" s="31">
        <v>3793.0</v>
      </c>
      <c r="CN71" s="31">
        <v>2431.0</v>
      </c>
      <c r="CO71" s="31">
        <v>2260.0</v>
      </c>
      <c r="CP71" s="31">
        <v>4261.0</v>
      </c>
      <c r="CQ71" s="31">
        <v>2002.0</v>
      </c>
      <c r="CR71" s="31">
        <v>3404.0</v>
      </c>
      <c r="CS71" s="31">
        <v>1512.0</v>
      </c>
      <c r="CT71" s="31">
        <v>2539.0</v>
      </c>
      <c r="CU71" s="31">
        <v>2639.0</v>
      </c>
      <c r="CV71" s="31">
        <v>19804.0</v>
      </c>
      <c r="CW71" s="31">
        <v>1228.0</v>
      </c>
      <c r="CX71" s="31">
        <v>2508.0</v>
      </c>
      <c r="CY71" s="31">
        <v>2469.0</v>
      </c>
      <c r="CZ71" s="31">
        <v>2459.0</v>
      </c>
      <c r="DA71" s="31">
        <v>3042.0</v>
      </c>
      <c r="DB71" s="31">
        <v>3135.0</v>
      </c>
      <c r="DC71" s="31">
        <v>2158.0</v>
      </c>
      <c r="DD71" s="31">
        <v>14805.0</v>
      </c>
      <c r="DE71" s="31">
        <v>1564.0</v>
      </c>
      <c r="DF71" s="31">
        <v>2247.0</v>
      </c>
      <c r="DG71" s="31">
        <v>2668.0</v>
      </c>
      <c r="DH71" s="31">
        <v>0.0</v>
      </c>
      <c r="DI71" s="31">
        <v>0.0</v>
      </c>
      <c r="DJ71" s="31">
        <v>1865.0</v>
      </c>
      <c r="DK71" s="31">
        <v>2934.0</v>
      </c>
      <c r="DL71" s="31">
        <v>6007.0</v>
      </c>
      <c r="DM71" s="31">
        <v>2399.0</v>
      </c>
      <c r="DN71" s="31">
        <v>1748.0</v>
      </c>
      <c r="DO71" s="31">
        <v>2047.0</v>
      </c>
      <c r="DP71" s="31">
        <v>13634.0</v>
      </c>
      <c r="DQ71" s="31">
        <v>1162.0</v>
      </c>
      <c r="DR71" s="31">
        <v>940.0</v>
      </c>
      <c r="DS71" s="31">
        <v>10938.0</v>
      </c>
      <c r="DT71" s="31">
        <v>1685.0</v>
      </c>
      <c r="DU71" s="31">
        <v>4663.0</v>
      </c>
      <c r="DV71" s="31">
        <v>7898.0</v>
      </c>
      <c r="DW71" s="31">
        <v>4038.0</v>
      </c>
      <c r="DX71" s="31">
        <v>491.0</v>
      </c>
      <c r="DY71" s="31">
        <v>885.0</v>
      </c>
      <c r="DZ71" s="31">
        <v>1108.0</v>
      </c>
      <c r="EA71" s="31">
        <v>911.0</v>
      </c>
      <c r="EB71" s="31">
        <v>1314.0</v>
      </c>
      <c r="EC71" s="31">
        <v>6001.0</v>
      </c>
      <c r="ED71" s="31">
        <v>10728.0</v>
      </c>
      <c r="EE71" s="31">
        <v>1568.0</v>
      </c>
      <c r="EF71" s="31">
        <v>1555.0</v>
      </c>
      <c r="EG71" s="31">
        <v>7596.0</v>
      </c>
      <c r="EH71" s="31">
        <v>2841.0</v>
      </c>
      <c r="EI71" s="31">
        <v>3093.0</v>
      </c>
      <c r="EJ71" s="31">
        <v>5874.0</v>
      </c>
      <c r="EK71" s="31">
        <v>2790.0</v>
      </c>
      <c r="EL71" s="31">
        <v>5153.0</v>
      </c>
      <c r="EM71" s="31">
        <v>4177.0</v>
      </c>
      <c r="EN71" s="31">
        <v>2155.0</v>
      </c>
      <c r="EO71" s="31">
        <v>5293.0</v>
      </c>
      <c r="EP71" s="31">
        <v>4543.0</v>
      </c>
      <c r="EQ71" s="31">
        <v>2199.0</v>
      </c>
      <c r="ER71" s="31">
        <v>2256.0</v>
      </c>
      <c r="ES71" s="31">
        <v>7718.0</v>
      </c>
      <c r="ET71" s="31">
        <v>10507.0</v>
      </c>
      <c r="EU71" s="31">
        <v>0.0</v>
      </c>
      <c r="EV71" s="31">
        <v>0.0</v>
      </c>
      <c r="EW71" s="31">
        <v>0.0</v>
      </c>
      <c r="EX71" s="31">
        <v>6700.0</v>
      </c>
      <c r="EY71" s="31">
        <v>872.0</v>
      </c>
      <c r="EZ71" s="31">
        <v>3688.0</v>
      </c>
      <c r="FA71" s="31">
        <v>967.0</v>
      </c>
      <c r="FB71" s="31">
        <v>1666.0</v>
      </c>
      <c r="FC71" s="31">
        <v>5406.0</v>
      </c>
      <c r="FD71" s="31">
        <v>2596.0</v>
      </c>
      <c r="FE71" s="31">
        <v>8366.0</v>
      </c>
      <c r="FF71" s="31">
        <v>4080.0</v>
      </c>
      <c r="FG71" s="31">
        <v>4975.0</v>
      </c>
      <c r="FH71" s="31">
        <v>6164.0</v>
      </c>
      <c r="FI71" s="31">
        <v>4425.0</v>
      </c>
      <c r="FJ71" s="31">
        <v>2153.0</v>
      </c>
      <c r="FK71" s="31">
        <v>4304.0</v>
      </c>
      <c r="FL71" s="31">
        <v>971.0</v>
      </c>
      <c r="FM71" s="31">
        <v>5406.0</v>
      </c>
      <c r="FN71" s="31">
        <v>3589.0</v>
      </c>
      <c r="FO71" s="31">
        <v>2058.0</v>
      </c>
      <c r="FP71" s="31">
        <v>509.0</v>
      </c>
      <c r="FQ71" s="31">
        <v>1365.0</v>
      </c>
      <c r="FR71" s="31">
        <v>0.0</v>
      </c>
      <c r="FS71" s="31">
        <v>0.0</v>
      </c>
      <c r="FT71" s="31">
        <v>3770.0</v>
      </c>
      <c r="FU71" s="31">
        <v>1224.0</v>
      </c>
    </row>
    <row r="72">
      <c r="A72" s="30">
        <v>44317.0</v>
      </c>
      <c r="B72" s="31">
        <v>1451017.0</v>
      </c>
      <c r="C72" s="31">
        <v>17054.0</v>
      </c>
      <c r="D72" s="31">
        <v>10856.0</v>
      </c>
      <c r="E72" s="31">
        <v>10676.0</v>
      </c>
      <c r="F72" s="31">
        <v>21085.0</v>
      </c>
      <c r="G72" s="31">
        <v>8829.0</v>
      </c>
      <c r="H72" s="31">
        <v>15716.0</v>
      </c>
      <c r="I72" s="31">
        <v>6812.0</v>
      </c>
      <c r="J72" s="31">
        <v>11493.0</v>
      </c>
      <c r="K72" s="31">
        <v>12398.0</v>
      </c>
      <c r="L72" s="31">
        <v>95904.0</v>
      </c>
      <c r="M72" s="31">
        <v>5166.0</v>
      </c>
      <c r="N72" s="31">
        <v>11671.0</v>
      </c>
      <c r="O72" s="31">
        <v>12095.0</v>
      </c>
      <c r="P72" s="31">
        <v>10334.0</v>
      </c>
      <c r="Q72" s="31">
        <v>13450.0</v>
      </c>
      <c r="R72" s="31">
        <v>15377.0</v>
      </c>
      <c r="S72" s="31">
        <v>10404.0</v>
      </c>
      <c r="T72" s="31">
        <v>70019.0</v>
      </c>
      <c r="U72" s="31">
        <v>6968.0</v>
      </c>
      <c r="V72" s="31">
        <v>10503.0</v>
      </c>
      <c r="W72" s="31">
        <v>12844.0</v>
      </c>
      <c r="X72" s="31">
        <v>0.0</v>
      </c>
      <c r="Y72" s="31">
        <v>0.0</v>
      </c>
      <c r="Z72" s="31">
        <v>8858.0</v>
      </c>
      <c r="AA72" s="31">
        <v>14042.0</v>
      </c>
      <c r="AB72" s="31">
        <v>29013.0</v>
      </c>
      <c r="AC72" s="31">
        <v>11612.0</v>
      </c>
      <c r="AD72" s="31">
        <v>7810.0</v>
      </c>
      <c r="AE72" s="31">
        <v>9414.0</v>
      </c>
      <c r="AF72" s="31">
        <v>67612.0</v>
      </c>
      <c r="AG72" s="31">
        <v>6661.0</v>
      </c>
      <c r="AH72" s="31">
        <v>4534.0</v>
      </c>
      <c r="AI72" s="31">
        <v>53034.0</v>
      </c>
      <c r="AJ72" s="31">
        <v>8133.0</v>
      </c>
      <c r="AK72" s="31">
        <v>21130.0</v>
      </c>
      <c r="AL72" s="31">
        <v>36378.0</v>
      </c>
      <c r="AM72" s="31">
        <v>17455.0</v>
      </c>
      <c r="AN72" s="31">
        <v>2167.0</v>
      </c>
      <c r="AO72" s="31">
        <v>4128.0</v>
      </c>
      <c r="AP72" s="31">
        <v>4752.0</v>
      </c>
      <c r="AQ72" s="31">
        <v>3962.0</v>
      </c>
      <c r="AR72" s="31">
        <v>5962.0</v>
      </c>
      <c r="AS72" s="31">
        <v>28770.0</v>
      </c>
      <c r="AT72" s="31">
        <v>46601.0</v>
      </c>
      <c r="AU72" s="31">
        <v>7827.0</v>
      </c>
      <c r="AV72" s="31">
        <v>6958.0</v>
      </c>
      <c r="AW72" s="31">
        <v>33038.0</v>
      </c>
      <c r="AX72" s="31">
        <v>12165.0</v>
      </c>
      <c r="AY72" s="31">
        <v>14375.0</v>
      </c>
      <c r="AZ72" s="31">
        <v>26413.0</v>
      </c>
      <c r="BA72" s="31">
        <v>13853.0</v>
      </c>
      <c r="BB72" s="31">
        <v>24601.0</v>
      </c>
      <c r="BC72" s="31">
        <v>18547.0</v>
      </c>
      <c r="BD72" s="31">
        <v>9928.0</v>
      </c>
      <c r="BE72" s="31">
        <v>26017.0</v>
      </c>
      <c r="BF72" s="31">
        <v>20970.0</v>
      </c>
      <c r="BG72" s="31">
        <v>9562.0</v>
      </c>
      <c r="BH72" s="31">
        <v>10339.0</v>
      </c>
      <c r="BI72" s="31">
        <v>35445.0</v>
      </c>
      <c r="BJ72" s="31">
        <v>50599.0</v>
      </c>
      <c r="BK72" s="31">
        <v>0.0</v>
      </c>
      <c r="BL72" s="31">
        <v>0.0</v>
      </c>
      <c r="BM72" s="31">
        <v>0.0</v>
      </c>
      <c r="BN72" s="31">
        <v>31838.0</v>
      </c>
      <c r="BO72" s="31">
        <v>4005.0</v>
      </c>
      <c r="BP72" s="31">
        <v>16052.0</v>
      </c>
      <c r="BQ72" s="31">
        <v>4276.0</v>
      </c>
      <c r="BR72" s="31">
        <v>7723.0</v>
      </c>
      <c r="BS72" s="31">
        <v>24755.0</v>
      </c>
      <c r="BT72" s="31">
        <v>10902.0</v>
      </c>
      <c r="BU72" s="31">
        <v>40387.0</v>
      </c>
      <c r="BV72" s="31">
        <v>19941.0</v>
      </c>
      <c r="BW72" s="31">
        <v>22028.0</v>
      </c>
      <c r="BX72" s="31">
        <v>25393.0</v>
      </c>
      <c r="BY72" s="31">
        <v>19651.0</v>
      </c>
      <c r="BZ72" s="31">
        <v>10344.0</v>
      </c>
      <c r="CA72" s="31">
        <v>19681.0</v>
      </c>
      <c r="CB72" s="31">
        <v>4897.0</v>
      </c>
      <c r="CC72" s="31">
        <v>25675.0</v>
      </c>
      <c r="CD72" s="31">
        <v>16461.0</v>
      </c>
      <c r="CE72" s="31">
        <v>9353.0</v>
      </c>
      <c r="CF72" s="31">
        <v>2689.0</v>
      </c>
      <c r="CG72" s="31">
        <v>7134.0</v>
      </c>
      <c r="CH72" s="31">
        <v>0.0</v>
      </c>
      <c r="CI72" s="31">
        <v>0.0</v>
      </c>
      <c r="CJ72" s="31">
        <v>16337.0</v>
      </c>
      <c r="CK72" s="31">
        <v>5773.0</v>
      </c>
      <c r="CL72" s="31">
        <v>269016.0</v>
      </c>
      <c r="CM72" s="31">
        <v>3152.0</v>
      </c>
      <c r="CN72" s="31">
        <v>2020.0</v>
      </c>
      <c r="CO72" s="31">
        <v>2159.0</v>
      </c>
      <c r="CP72" s="31">
        <v>3849.0</v>
      </c>
      <c r="CQ72" s="31">
        <v>1572.0</v>
      </c>
      <c r="CR72" s="31">
        <v>2965.0</v>
      </c>
      <c r="CS72" s="31">
        <v>1228.0</v>
      </c>
      <c r="CT72" s="31">
        <v>1959.0</v>
      </c>
      <c r="CU72" s="31">
        <v>2089.0</v>
      </c>
      <c r="CV72" s="31">
        <v>19179.0</v>
      </c>
      <c r="CW72" s="31">
        <v>987.0</v>
      </c>
      <c r="CX72" s="31">
        <v>2030.0</v>
      </c>
      <c r="CY72" s="31">
        <v>2259.0</v>
      </c>
      <c r="CZ72" s="31">
        <v>2273.0</v>
      </c>
      <c r="DA72" s="31">
        <v>2543.0</v>
      </c>
      <c r="DB72" s="31">
        <v>2958.0</v>
      </c>
      <c r="DC72" s="31">
        <v>2065.0</v>
      </c>
      <c r="DD72" s="31">
        <v>14640.0</v>
      </c>
      <c r="DE72" s="31">
        <v>1163.0</v>
      </c>
      <c r="DF72" s="31">
        <v>1856.0</v>
      </c>
      <c r="DG72" s="31">
        <v>2311.0</v>
      </c>
      <c r="DH72" s="31">
        <v>0.0</v>
      </c>
      <c r="DI72" s="31">
        <v>0.0</v>
      </c>
      <c r="DJ72" s="31">
        <v>1650.0</v>
      </c>
      <c r="DK72" s="31">
        <v>2632.0</v>
      </c>
      <c r="DL72" s="31">
        <v>5093.0</v>
      </c>
      <c r="DM72" s="31">
        <v>2233.0</v>
      </c>
      <c r="DN72" s="31">
        <v>1484.0</v>
      </c>
      <c r="DO72" s="31">
        <v>1640.0</v>
      </c>
      <c r="DP72" s="31">
        <v>11272.0</v>
      </c>
      <c r="DQ72" s="31">
        <v>1236.0</v>
      </c>
      <c r="DR72" s="31">
        <v>797.0</v>
      </c>
      <c r="DS72" s="31">
        <v>10895.0</v>
      </c>
      <c r="DT72" s="31">
        <v>1528.0</v>
      </c>
      <c r="DU72" s="31">
        <v>4052.0</v>
      </c>
      <c r="DV72" s="31">
        <v>6841.0</v>
      </c>
      <c r="DW72" s="31">
        <v>2885.0</v>
      </c>
      <c r="DX72" s="31">
        <v>348.0</v>
      </c>
      <c r="DY72" s="31">
        <v>741.0</v>
      </c>
      <c r="DZ72" s="31">
        <v>867.0</v>
      </c>
      <c r="EA72" s="31">
        <v>764.0</v>
      </c>
      <c r="EB72" s="31">
        <v>1085.0</v>
      </c>
      <c r="EC72" s="31">
        <v>5177.0</v>
      </c>
      <c r="ED72" s="31">
        <v>8335.0</v>
      </c>
      <c r="EE72" s="31">
        <v>1268.0</v>
      </c>
      <c r="EF72" s="31">
        <v>1317.0</v>
      </c>
      <c r="EG72" s="31">
        <v>5656.0</v>
      </c>
      <c r="EH72" s="31">
        <v>1810.0</v>
      </c>
      <c r="EI72" s="31">
        <v>2538.0</v>
      </c>
      <c r="EJ72" s="31">
        <v>4695.0</v>
      </c>
      <c r="EK72" s="31">
        <v>2536.0</v>
      </c>
      <c r="EL72" s="31">
        <v>4422.0</v>
      </c>
      <c r="EM72" s="31">
        <v>3560.0</v>
      </c>
      <c r="EN72" s="31">
        <v>1953.0</v>
      </c>
      <c r="EO72" s="31">
        <v>4874.0</v>
      </c>
      <c r="EP72" s="31">
        <v>4056.0</v>
      </c>
      <c r="EQ72" s="31">
        <v>1875.0</v>
      </c>
      <c r="ER72" s="31">
        <v>1910.0</v>
      </c>
      <c r="ES72" s="31">
        <v>6124.0</v>
      </c>
      <c r="ET72" s="31">
        <v>9389.0</v>
      </c>
      <c r="EU72" s="31">
        <v>0.0</v>
      </c>
      <c r="EV72" s="31">
        <v>0.0</v>
      </c>
      <c r="EW72" s="31">
        <v>0.0</v>
      </c>
      <c r="EX72" s="31">
        <v>6012.0</v>
      </c>
      <c r="EY72" s="31">
        <v>667.0</v>
      </c>
      <c r="EZ72" s="31">
        <v>2885.0</v>
      </c>
      <c r="FA72" s="31">
        <v>723.0</v>
      </c>
      <c r="FB72" s="31">
        <v>1425.0</v>
      </c>
      <c r="FC72" s="31">
        <v>4949.0</v>
      </c>
      <c r="FD72" s="31">
        <v>2011.0</v>
      </c>
      <c r="FE72" s="31">
        <v>8225.0</v>
      </c>
      <c r="FF72" s="31">
        <v>3523.0</v>
      </c>
      <c r="FG72" s="31">
        <v>3938.0</v>
      </c>
      <c r="FH72" s="31">
        <v>4840.0</v>
      </c>
      <c r="FI72" s="31">
        <v>3692.0</v>
      </c>
      <c r="FJ72" s="31">
        <v>1830.0</v>
      </c>
      <c r="FK72" s="31">
        <v>2845.0</v>
      </c>
      <c r="FL72" s="31">
        <v>950.0</v>
      </c>
      <c r="FM72" s="31">
        <v>4637.0</v>
      </c>
      <c r="FN72" s="31">
        <v>2933.0</v>
      </c>
      <c r="FO72" s="31">
        <v>1686.0</v>
      </c>
      <c r="FP72" s="31">
        <v>481.0</v>
      </c>
      <c r="FQ72" s="31">
        <v>1372.0</v>
      </c>
      <c r="FR72" s="31">
        <v>0.0</v>
      </c>
      <c r="FS72" s="31">
        <v>0.0</v>
      </c>
      <c r="FT72" s="31">
        <v>2911.0</v>
      </c>
      <c r="FU72" s="31">
        <v>1064.0</v>
      </c>
    </row>
    <row r="73">
      <c r="A73" s="30">
        <v>44348.0</v>
      </c>
      <c r="B73" s="31">
        <v>1886859.0</v>
      </c>
      <c r="C73" s="31">
        <v>21834.0</v>
      </c>
      <c r="D73" s="31">
        <v>14894.0</v>
      </c>
      <c r="E73" s="31">
        <v>14796.0</v>
      </c>
      <c r="F73" s="31">
        <v>28221.0</v>
      </c>
      <c r="G73" s="31">
        <v>11871.0</v>
      </c>
      <c r="H73" s="31">
        <v>19372.0</v>
      </c>
      <c r="I73" s="31">
        <v>8783.0</v>
      </c>
      <c r="J73" s="31">
        <v>14726.0</v>
      </c>
      <c r="K73" s="31">
        <v>15371.0</v>
      </c>
      <c r="L73" s="31">
        <v>118960.0</v>
      </c>
      <c r="M73" s="31">
        <v>6670.0</v>
      </c>
      <c r="N73" s="31">
        <v>14967.0</v>
      </c>
      <c r="O73" s="31">
        <v>15761.0</v>
      </c>
      <c r="P73" s="31">
        <v>13347.0</v>
      </c>
      <c r="Q73" s="31">
        <v>17067.0</v>
      </c>
      <c r="R73" s="31">
        <v>19062.0</v>
      </c>
      <c r="S73" s="31">
        <v>14370.0</v>
      </c>
      <c r="T73" s="31">
        <v>93076.0</v>
      </c>
      <c r="U73" s="31">
        <v>9271.0</v>
      </c>
      <c r="V73" s="31">
        <v>14834.0</v>
      </c>
      <c r="W73" s="31">
        <v>16959.0</v>
      </c>
      <c r="X73" s="31">
        <v>0.0</v>
      </c>
      <c r="Y73" s="31">
        <v>0.0</v>
      </c>
      <c r="Z73" s="31">
        <v>11238.0</v>
      </c>
      <c r="AA73" s="31">
        <v>17743.0</v>
      </c>
      <c r="AB73" s="31">
        <v>35156.0</v>
      </c>
      <c r="AC73" s="31">
        <v>15016.0</v>
      </c>
      <c r="AD73" s="31">
        <v>9789.0</v>
      </c>
      <c r="AE73" s="31">
        <v>12174.0</v>
      </c>
      <c r="AF73" s="31">
        <v>86914.0</v>
      </c>
      <c r="AG73" s="31">
        <v>8031.0</v>
      </c>
      <c r="AH73" s="31">
        <v>5661.0</v>
      </c>
      <c r="AI73" s="31">
        <v>65450.0</v>
      </c>
      <c r="AJ73" s="31">
        <v>10289.0</v>
      </c>
      <c r="AK73" s="31">
        <v>27687.0</v>
      </c>
      <c r="AL73" s="31">
        <v>47907.0</v>
      </c>
      <c r="AM73" s="31">
        <v>20902.0</v>
      </c>
      <c r="AN73" s="31">
        <v>2816.0</v>
      </c>
      <c r="AO73" s="31">
        <v>5029.0</v>
      </c>
      <c r="AP73" s="31">
        <v>5816.0</v>
      </c>
      <c r="AQ73" s="31">
        <v>4989.0</v>
      </c>
      <c r="AR73" s="31">
        <v>7571.0</v>
      </c>
      <c r="AS73" s="31">
        <v>36379.0</v>
      </c>
      <c r="AT73" s="31">
        <v>65344.0</v>
      </c>
      <c r="AU73" s="31">
        <v>10000.0</v>
      </c>
      <c r="AV73" s="31">
        <v>9755.0</v>
      </c>
      <c r="AW73" s="31">
        <v>41338.0</v>
      </c>
      <c r="AX73" s="31">
        <v>16818.0</v>
      </c>
      <c r="AY73" s="31">
        <v>18637.0</v>
      </c>
      <c r="AZ73" s="31">
        <v>35847.0</v>
      </c>
      <c r="BA73" s="31">
        <v>19351.0</v>
      </c>
      <c r="BB73" s="31">
        <v>31779.0</v>
      </c>
      <c r="BC73" s="31">
        <v>23615.0</v>
      </c>
      <c r="BD73" s="31">
        <v>12426.0</v>
      </c>
      <c r="BE73" s="31">
        <v>33237.0</v>
      </c>
      <c r="BF73" s="31">
        <v>27395.0</v>
      </c>
      <c r="BG73" s="31">
        <v>12653.0</v>
      </c>
      <c r="BH73" s="31">
        <v>14404.0</v>
      </c>
      <c r="BI73" s="31">
        <v>46755.0</v>
      </c>
      <c r="BJ73" s="31">
        <v>64222.0</v>
      </c>
      <c r="BK73" s="31">
        <v>0.0</v>
      </c>
      <c r="BL73" s="31">
        <v>0.0</v>
      </c>
      <c r="BM73" s="31">
        <v>0.0</v>
      </c>
      <c r="BN73" s="31">
        <v>41060.0</v>
      </c>
      <c r="BO73" s="31">
        <v>5005.0</v>
      </c>
      <c r="BP73" s="31">
        <v>20627.0</v>
      </c>
      <c r="BQ73" s="31">
        <v>5281.0</v>
      </c>
      <c r="BR73" s="31">
        <v>10248.0</v>
      </c>
      <c r="BS73" s="31">
        <v>34158.0</v>
      </c>
      <c r="BT73" s="31">
        <v>13630.0</v>
      </c>
      <c r="BU73" s="31">
        <v>56375.0</v>
      </c>
      <c r="BV73" s="31">
        <v>25319.0</v>
      </c>
      <c r="BW73" s="31">
        <v>29275.0</v>
      </c>
      <c r="BX73" s="31">
        <v>33701.0</v>
      </c>
      <c r="BY73" s="31">
        <v>25266.0</v>
      </c>
      <c r="BZ73" s="31">
        <v>15677.0</v>
      </c>
      <c r="CA73" s="31">
        <v>25474.0</v>
      </c>
      <c r="CB73" s="31">
        <v>6141.0</v>
      </c>
      <c r="CC73" s="31">
        <v>33453.0</v>
      </c>
      <c r="CD73" s="31">
        <v>22912.0</v>
      </c>
      <c r="CE73" s="31">
        <v>12210.0</v>
      </c>
      <c r="CF73" s="31">
        <v>3487.0</v>
      </c>
      <c r="CG73" s="31">
        <v>8722.0</v>
      </c>
      <c r="CH73" s="31">
        <v>0.0</v>
      </c>
      <c r="CI73" s="31">
        <v>0.0</v>
      </c>
      <c r="CJ73" s="31">
        <v>21840.0</v>
      </c>
      <c r="CK73" s="31">
        <v>8240.0</v>
      </c>
      <c r="CL73" s="31">
        <v>435842.0</v>
      </c>
      <c r="CM73" s="31">
        <v>4780.0</v>
      </c>
      <c r="CN73" s="31">
        <v>4038.0</v>
      </c>
      <c r="CO73" s="31">
        <v>4120.0</v>
      </c>
      <c r="CP73" s="31">
        <v>7136.0</v>
      </c>
      <c r="CQ73" s="31">
        <v>3042.0</v>
      </c>
      <c r="CR73" s="31">
        <v>3656.0</v>
      </c>
      <c r="CS73" s="31">
        <v>1971.0</v>
      </c>
      <c r="CT73" s="31">
        <v>3233.0</v>
      </c>
      <c r="CU73" s="31">
        <v>2973.0</v>
      </c>
      <c r="CV73" s="31">
        <v>23056.0</v>
      </c>
      <c r="CW73" s="31">
        <v>1504.0</v>
      </c>
      <c r="CX73" s="31">
        <v>3296.0</v>
      </c>
      <c r="CY73" s="31">
        <v>3666.0</v>
      </c>
      <c r="CZ73" s="31">
        <v>3013.0</v>
      </c>
      <c r="DA73" s="31">
        <v>3617.0</v>
      </c>
      <c r="DB73" s="31">
        <v>3685.0</v>
      </c>
      <c r="DC73" s="31">
        <v>3966.0</v>
      </c>
      <c r="DD73" s="31">
        <v>23057.0</v>
      </c>
      <c r="DE73" s="31">
        <v>2303.0</v>
      </c>
      <c r="DF73" s="31">
        <v>4331.0</v>
      </c>
      <c r="DG73" s="31">
        <v>4115.0</v>
      </c>
      <c r="DH73" s="31">
        <v>0.0</v>
      </c>
      <c r="DI73" s="31">
        <v>0.0</v>
      </c>
      <c r="DJ73" s="31">
        <v>2380.0</v>
      </c>
      <c r="DK73" s="31">
        <v>3701.0</v>
      </c>
      <c r="DL73" s="31">
        <v>6143.0</v>
      </c>
      <c r="DM73" s="31">
        <v>3404.0</v>
      </c>
      <c r="DN73" s="31">
        <v>1979.0</v>
      </c>
      <c r="DO73" s="31">
        <v>2760.0</v>
      </c>
      <c r="DP73" s="31">
        <v>19302.0</v>
      </c>
      <c r="DQ73" s="31">
        <v>1370.0</v>
      </c>
      <c r="DR73" s="31">
        <v>1127.0</v>
      </c>
      <c r="DS73" s="31">
        <v>12416.0</v>
      </c>
      <c r="DT73" s="31">
        <v>2156.0</v>
      </c>
      <c r="DU73" s="31">
        <v>6557.0</v>
      </c>
      <c r="DV73" s="31">
        <v>11529.0</v>
      </c>
      <c r="DW73" s="31">
        <v>3447.0</v>
      </c>
      <c r="DX73" s="31">
        <v>649.0</v>
      </c>
      <c r="DY73" s="31">
        <v>901.0</v>
      </c>
      <c r="DZ73" s="31">
        <v>1064.0</v>
      </c>
      <c r="EA73" s="31">
        <v>1027.0</v>
      </c>
      <c r="EB73" s="31">
        <v>1609.0</v>
      </c>
      <c r="EC73" s="31">
        <v>7609.0</v>
      </c>
      <c r="ED73" s="31">
        <v>18743.0</v>
      </c>
      <c r="EE73" s="31">
        <v>2173.0</v>
      </c>
      <c r="EF73" s="31">
        <v>2797.0</v>
      </c>
      <c r="EG73" s="31">
        <v>8300.0</v>
      </c>
      <c r="EH73" s="31">
        <v>4653.0</v>
      </c>
      <c r="EI73" s="31">
        <v>4262.0</v>
      </c>
      <c r="EJ73" s="31">
        <v>9434.0</v>
      </c>
      <c r="EK73" s="31">
        <v>5498.0</v>
      </c>
      <c r="EL73" s="31">
        <v>7178.0</v>
      </c>
      <c r="EM73" s="31">
        <v>5068.0</v>
      </c>
      <c r="EN73" s="31">
        <v>2498.0</v>
      </c>
      <c r="EO73" s="31">
        <v>7220.0</v>
      </c>
      <c r="EP73" s="31">
        <v>6425.0</v>
      </c>
      <c r="EQ73" s="31">
        <v>3091.0</v>
      </c>
      <c r="ER73" s="31">
        <v>4065.0</v>
      </c>
      <c r="ES73" s="31">
        <v>11310.0</v>
      </c>
      <c r="ET73" s="31">
        <v>13623.0</v>
      </c>
      <c r="EU73" s="31">
        <v>0.0</v>
      </c>
      <c r="EV73" s="31">
        <v>0.0</v>
      </c>
      <c r="EW73" s="31">
        <v>0.0</v>
      </c>
      <c r="EX73" s="31">
        <v>9222.0</v>
      </c>
      <c r="EY73" s="31">
        <v>1000.0</v>
      </c>
      <c r="EZ73" s="31">
        <v>4575.0</v>
      </c>
      <c r="FA73" s="31">
        <v>1005.0</v>
      </c>
      <c r="FB73" s="31">
        <v>2525.0</v>
      </c>
      <c r="FC73" s="31">
        <v>9403.0</v>
      </c>
      <c r="FD73" s="31">
        <v>2728.0</v>
      </c>
      <c r="FE73" s="31">
        <v>15988.0</v>
      </c>
      <c r="FF73" s="31">
        <v>5378.0</v>
      </c>
      <c r="FG73" s="31">
        <v>7247.0</v>
      </c>
      <c r="FH73" s="31">
        <v>8308.0</v>
      </c>
      <c r="FI73" s="31">
        <v>5615.0</v>
      </c>
      <c r="FJ73" s="31">
        <v>5333.0</v>
      </c>
      <c r="FK73" s="31">
        <v>5793.0</v>
      </c>
      <c r="FL73" s="31">
        <v>1244.0</v>
      </c>
      <c r="FM73" s="31">
        <v>7778.0</v>
      </c>
      <c r="FN73" s="31">
        <v>6451.0</v>
      </c>
      <c r="FO73" s="31">
        <v>2857.0</v>
      </c>
      <c r="FP73" s="31">
        <v>798.0</v>
      </c>
      <c r="FQ73" s="31">
        <v>1588.0</v>
      </c>
      <c r="FR73" s="31">
        <v>0.0</v>
      </c>
      <c r="FS73" s="31">
        <v>0.0</v>
      </c>
      <c r="FT73" s="31">
        <v>5503.0</v>
      </c>
      <c r="FU73" s="31">
        <v>2467.0</v>
      </c>
    </row>
    <row r="74">
      <c r="A74" s="30">
        <v>44378.0</v>
      </c>
      <c r="B74" s="31">
        <v>2229355.0</v>
      </c>
      <c r="C74" s="31">
        <v>25242.0</v>
      </c>
      <c r="D74" s="31">
        <v>17254.0</v>
      </c>
      <c r="E74" s="31">
        <v>17323.0</v>
      </c>
      <c r="F74" s="31">
        <v>34018.0</v>
      </c>
      <c r="G74" s="31">
        <v>14244.0</v>
      </c>
      <c r="H74" s="31">
        <v>22262.0</v>
      </c>
      <c r="I74" s="31">
        <v>10451.0</v>
      </c>
      <c r="J74" s="31">
        <v>17476.0</v>
      </c>
      <c r="K74" s="31">
        <v>18305.0</v>
      </c>
      <c r="L74" s="31">
        <v>139000.0</v>
      </c>
      <c r="M74" s="31">
        <v>8224.0</v>
      </c>
      <c r="N74" s="31">
        <v>17794.0</v>
      </c>
      <c r="O74" s="31">
        <v>18442.0</v>
      </c>
      <c r="P74" s="31">
        <v>15464.0</v>
      </c>
      <c r="Q74" s="31">
        <v>20478.0</v>
      </c>
      <c r="R74" s="31">
        <v>21825.0</v>
      </c>
      <c r="S74" s="31">
        <v>16751.0</v>
      </c>
      <c r="T74" s="31">
        <v>113139.0</v>
      </c>
      <c r="U74" s="31">
        <v>11119.0</v>
      </c>
      <c r="V74" s="31">
        <v>17668.0</v>
      </c>
      <c r="W74" s="31">
        <v>20732.0</v>
      </c>
      <c r="X74" s="31">
        <v>0.0</v>
      </c>
      <c r="Y74" s="31">
        <v>0.0</v>
      </c>
      <c r="Z74" s="31">
        <v>13453.0</v>
      </c>
      <c r="AA74" s="31">
        <v>20981.0</v>
      </c>
      <c r="AB74" s="31">
        <v>40759.0</v>
      </c>
      <c r="AC74" s="31">
        <v>17575.0</v>
      </c>
      <c r="AD74" s="31">
        <v>12461.0</v>
      </c>
      <c r="AE74" s="31">
        <v>14454.0</v>
      </c>
      <c r="AF74" s="31">
        <v>104581.0</v>
      </c>
      <c r="AG74" s="31">
        <v>9220.0</v>
      </c>
      <c r="AH74" s="31">
        <v>6800.0</v>
      </c>
      <c r="AI74" s="31">
        <v>77843.0</v>
      </c>
      <c r="AJ74" s="31">
        <v>12291.0</v>
      </c>
      <c r="AK74" s="31">
        <v>32567.0</v>
      </c>
      <c r="AL74" s="31">
        <v>56177.0</v>
      </c>
      <c r="AM74" s="31">
        <v>24409.0</v>
      </c>
      <c r="AN74" s="31">
        <v>3378.0</v>
      </c>
      <c r="AO74" s="31">
        <v>5827.0</v>
      </c>
      <c r="AP74" s="31">
        <v>6900.0</v>
      </c>
      <c r="AQ74" s="31">
        <v>6036.0</v>
      </c>
      <c r="AR74" s="31">
        <v>9320.0</v>
      </c>
      <c r="AS74" s="31">
        <v>42923.0</v>
      </c>
      <c r="AT74" s="31">
        <v>75331.0</v>
      </c>
      <c r="AU74" s="31">
        <v>11649.0</v>
      </c>
      <c r="AV74" s="31">
        <v>11549.0</v>
      </c>
      <c r="AW74" s="31">
        <v>48921.0</v>
      </c>
      <c r="AX74" s="31">
        <v>20231.0</v>
      </c>
      <c r="AY74" s="31">
        <v>21720.0</v>
      </c>
      <c r="AZ74" s="31">
        <v>42654.0</v>
      </c>
      <c r="BA74" s="31">
        <v>23151.0</v>
      </c>
      <c r="BB74" s="31">
        <v>37536.0</v>
      </c>
      <c r="BC74" s="31">
        <v>28374.0</v>
      </c>
      <c r="BD74" s="31">
        <v>14365.0</v>
      </c>
      <c r="BE74" s="31">
        <v>38918.0</v>
      </c>
      <c r="BF74" s="31">
        <v>32465.0</v>
      </c>
      <c r="BG74" s="31">
        <v>14718.0</v>
      </c>
      <c r="BH74" s="31">
        <v>16935.0</v>
      </c>
      <c r="BI74" s="31">
        <v>55672.0</v>
      </c>
      <c r="BJ74" s="31">
        <v>76390.0</v>
      </c>
      <c r="BK74" s="31">
        <v>0.0</v>
      </c>
      <c r="BL74" s="31">
        <v>0.0</v>
      </c>
      <c r="BM74" s="31">
        <v>0.0</v>
      </c>
      <c r="BN74" s="31">
        <v>48842.0</v>
      </c>
      <c r="BO74" s="31">
        <v>6311.0</v>
      </c>
      <c r="BP74" s="31">
        <v>23739.0</v>
      </c>
      <c r="BQ74" s="31">
        <v>6032.0</v>
      </c>
      <c r="BR74" s="31">
        <v>12249.0</v>
      </c>
      <c r="BS74" s="31">
        <v>40140.0</v>
      </c>
      <c r="BT74" s="31">
        <v>16047.0</v>
      </c>
      <c r="BU74" s="31">
        <v>66609.0</v>
      </c>
      <c r="BV74" s="31">
        <v>29693.0</v>
      </c>
      <c r="BW74" s="31">
        <v>34723.0</v>
      </c>
      <c r="BX74" s="31">
        <v>39633.0</v>
      </c>
      <c r="BY74" s="31">
        <v>29881.0</v>
      </c>
      <c r="BZ74" s="31">
        <v>18699.0</v>
      </c>
      <c r="CA74" s="31">
        <v>28866.0</v>
      </c>
      <c r="CB74" s="31">
        <v>7122.0</v>
      </c>
      <c r="CC74" s="31">
        <v>39669.0</v>
      </c>
      <c r="CD74" s="31">
        <v>26948.0</v>
      </c>
      <c r="CE74" s="31">
        <v>14172.0</v>
      </c>
      <c r="CF74" s="31">
        <v>4104.0</v>
      </c>
      <c r="CG74" s="31">
        <v>9866.0</v>
      </c>
      <c r="CH74" s="31">
        <v>0.0</v>
      </c>
      <c r="CI74" s="31">
        <v>0.0</v>
      </c>
      <c r="CJ74" s="31">
        <v>25332.0</v>
      </c>
      <c r="CK74" s="31">
        <v>9722.0</v>
      </c>
      <c r="CL74" s="31">
        <v>342496.0</v>
      </c>
      <c r="CM74" s="31">
        <v>3408.0</v>
      </c>
      <c r="CN74" s="31">
        <v>2360.0</v>
      </c>
      <c r="CO74" s="31">
        <v>2527.0</v>
      </c>
      <c r="CP74" s="31">
        <v>5797.0</v>
      </c>
      <c r="CQ74" s="31">
        <v>2373.0</v>
      </c>
      <c r="CR74" s="31">
        <v>2890.0</v>
      </c>
      <c r="CS74" s="31">
        <v>1668.0</v>
      </c>
      <c r="CT74" s="31">
        <v>2750.0</v>
      </c>
      <c r="CU74" s="31">
        <v>2934.0</v>
      </c>
      <c r="CV74" s="31">
        <v>20040.0</v>
      </c>
      <c r="CW74" s="31">
        <v>1554.0</v>
      </c>
      <c r="CX74" s="31">
        <v>2827.0</v>
      </c>
      <c r="CY74" s="31">
        <v>2681.0</v>
      </c>
      <c r="CZ74" s="31">
        <v>2117.0</v>
      </c>
      <c r="DA74" s="31">
        <v>3411.0</v>
      </c>
      <c r="DB74" s="31">
        <v>2763.0</v>
      </c>
      <c r="DC74" s="31">
        <v>2381.0</v>
      </c>
      <c r="DD74" s="31">
        <v>20063.0</v>
      </c>
      <c r="DE74" s="31">
        <v>1848.0</v>
      </c>
      <c r="DF74" s="31">
        <v>2834.0</v>
      </c>
      <c r="DG74" s="31">
        <v>3773.0</v>
      </c>
      <c r="DH74" s="31">
        <v>0.0</v>
      </c>
      <c r="DI74" s="31">
        <v>0.0</v>
      </c>
      <c r="DJ74" s="31">
        <v>2215.0</v>
      </c>
      <c r="DK74" s="31">
        <v>3238.0</v>
      </c>
      <c r="DL74" s="31">
        <v>5603.0</v>
      </c>
      <c r="DM74" s="31">
        <v>2559.0</v>
      </c>
      <c r="DN74" s="31">
        <v>2672.0</v>
      </c>
      <c r="DO74" s="31">
        <v>2280.0</v>
      </c>
      <c r="DP74" s="31">
        <v>17667.0</v>
      </c>
      <c r="DQ74" s="31">
        <v>1189.0</v>
      </c>
      <c r="DR74" s="31">
        <v>1139.0</v>
      </c>
      <c r="DS74" s="31">
        <v>12393.0</v>
      </c>
      <c r="DT74" s="31">
        <v>2002.0</v>
      </c>
      <c r="DU74" s="31">
        <v>4880.0</v>
      </c>
      <c r="DV74" s="31">
        <v>8270.0</v>
      </c>
      <c r="DW74" s="31">
        <v>3507.0</v>
      </c>
      <c r="DX74" s="31">
        <v>562.0</v>
      </c>
      <c r="DY74" s="31">
        <v>798.0</v>
      </c>
      <c r="DZ74" s="31">
        <v>1084.0</v>
      </c>
      <c r="EA74" s="31">
        <v>1047.0</v>
      </c>
      <c r="EB74" s="31">
        <v>1749.0</v>
      </c>
      <c r="EC74" s="31">
        <v>6544.0</v>
      </c>
      <c r="ED74" s="31">
        <v>9987.0</v>
      </c>
      <c r="EE74" s="31">
        <v>1649.0</v>
      </c>
      <c r="EF74" s="31">
        <v>1794.0</v>
      </c>
      <c r="EG74" s="31">
        <v>7583.0</v>
      </c>
      <c r="EH74" s="31">
        <v>3413.0</v>
      </c>
      <c r="EI74" s="31">
        <v>3083.0</v>
      </c>
      <c r="EJ74" s="31">
        <v>6807.0</v>
      </c>
      <c r="EK74" s="31">
        <v>3800.0</v>
      </c>
      <c r="EL74" s="31">
        <v>5757.0</v>
      </c>
      <c r="EM74" s="31">
        <v>4759.0</v>
      </c>
      <c r="EN74" s="31">
        <v>1939.0</v>
      </c>
      <c r="EO74" s="31">
        <v>5681.0</v>
      </c>
      <c r="EP74" s="31">
        <v>5070.0</v>
      </c>
      <c r="EQ74" s="31">
        <v>2065.0</v>
      </c>
      <c r="ER74" s="31">
        <v>2531.0</v>
      </c>
      <c r="ES74" s="31">
        <v>8917.0</v>
      </c>
      <c r="ET74" s="31">
        <v>12168.0</v>
      </c>
      <c r="EU74" s="31">
        <v>0.0</v>
      </c>
      <c r="EV74" s="31">
        <v>0.0</v>
      </c>
      <c r="EW74" s="31">
        <v>0.0</v>
      </c>
      <c r="EX74" s="31">
        <v>7782.0</v>
      </c>
      <c r="EY74" s="31">
        <v>1306.0</v>
      </c>
      <c r="EZ74" s="31">
        <v>3112.0</v>
      </c>
      <c r="FA74" s="31">
        <v>751.0</v>
      </c>
      <c r="FB74" s="31">
        <v>2001.0</v>
      </c>
      <c r="FC74" s="31">
        <v>5982.0</v>
      </c>
      <c r="FD74" s="31">
        <v>2417.0</v>
      </c>
      <c r="FE74" s="31">
        <v>10234.0</v>
      </c>
      <c r="FF74" s="31">
        <v>4374.0</v>
      </c>
      <c r="FG74" s="31">
        <v>5448.0</v>
      </c>
      <c r="FH74" s="31">
        <v>5932.0</v>
      </c>
      <c r="FI74" s="31">
        <v>4615.0</v>
      </c>
      <c r="FJ74" s="31">
        <v>3022.0</v>
      </c>
      <c r="FK74" s="31">
        <v>3392.0</v>
      </c>
      <c r="FL74" s="31">
        <v>981.0</v>
      </c>
      <c r="FM74" s="31">
        <v>6216.0</v>
      </c>
      <c r="FN74" s="31">
        <v>4036.0</v>
      </c>
      <c r="FO74" s="31">
        <v>1962.0</v>
      </c>
      <c r="FP74" s="31">
        <v>617.0</v>
      </c>
      <c r="FQ74" s="31">
        <v>1144.0</v>
      </c>
      <c r="FR74" s="31">
        <v>0.0</v>
      </c>
      <c r="FS74" s="31">
        <v>0.0</v>
      </c>
      <c r="FT74" s="31">
        <v>3492.0</v>
      </c>
      <c r="FU74" s="31">
        <v>1482.0</v>
      </c>
    </row>
    <row r="75">
      <c r="A75" s="30">
        <v>44409.0</v>
      </c>
      <c r="B75" s="31">
        <v>2581177.0</v>
      </c>
      <c r="C75" s="31">
        <v>28598.0</v>
      </c>
      <c r="D75" s="31">
        <v>19538.0</v>
      </c>
      <c r="E75" s="31">
        <v>19731.0</v>
      </c>
      <c r="F75" s="31">
        <v>39182.0</v>
      </c>
      <c r="G75" s="31">
        <v>16440.0</v>
      </c>
      <c r="H75" s="31">
        <v>24847.0</v>
      </c>
      <c r="I75" s="31">
        <v>12100.0</v>
      </c>
      <c r="J75" s="31">
        <v>19975.0</v>
      </c>
      <c r="K75" s="31">
        <v>20917.0</v>
      </c>
      <c r="L75" s="31">
        <v>161361.0</v>
      </c>
      <c r="M75" s="31">
        <v>9463.0</v>
      </c>
      <c r="N75" s="31">
        <v>20726.0</v>
      </c>
      <c r="O75" s="31">
        <v>20998.0</v>
      </c>
      <c r="P75" s="31">
        <v>17440.0</v>
      </c>
      <c r="Q75" s="31">
        <v>23626.0</v>
      </c>
      <c r="R75" s="31">
        <v>24990.0</v>
      </c>
      <c r="S75" s="31">
        <v>19564.0</v>
      </c>
      <c r="T75" s="31">
        <v>135519.0</v>
      </c>
      <c r="U75" s="31">
        <v>12677.0</v>
      </c>
      <c r="V75" s="31">
        <v>20435.0</v>
      </c>
      <c r="W75" s="31">
        <v>23739.0</v>
      </c>
      <c r="X75" s="31">
        <v>0.0</v>
      </c>
      <c r="Y75" s="31">
        <v>0.0</v>
      </c>
      <c r="Z75" s="31">
        <v>15677.0</v>
      </c>
      <c r="AA75" s="31">
        <v>24863.0</v>
      </c>
      <c r="AB75" s="31">
        <v>46953.0</v>
      </c>
      <c r="AC75" s="31">
        <v>20193.0</v>
      </c>
      <c r="AD75" s="31">
        <v>14259.0</v>
      </c>
      <c r="AE75" s="31">
        <v>16626.0</v>
      </c>
      <c r="AF75" s="31">
        <v>122853.0</v>
      </c>
      <c r="AG75" s="31">
        <v>10582.0</v>
      </c>
      <c r="AH75" s="31">
        <v>7891.0</v>
      </c>
      <c r="AI75" s="31">
        <v>91262.0</v>
      </c>
      <c r="AJ75" s="31">
        <v>14404.0</v>
      </c>
      <c r="AK75" s="31">
        <v>37563.0</v>
      </c>
      <c r="AL75" s="31">
        <v>66651.0</v>
      </c>
      <c r="AM75" s="31">
        <v>27935.0</v>
      </c>
      <c r="AN75" s="31">
        <v>3864.0</v>
      </c>
      <c r="AO75" s="31">
        <v>6700.0</v>
      </c>
      <c r="AP75" s="31">
        <v>7972.0</v>
      </c>
      <c r="AQ75" s="31">
        <v>6929.0</v>
      </c>
      <c r="AR75" s="31">
        <v>10912.0</v>
      </c>
      <c r="AS75" s="31">
        <v>48956.0</v>
      </c>
      <c r="AT75" s="31">
        <v>87015.0</v>
      </c>
      <c r="AU75" s="31">
        <v>13579.0</v>
      </c>
      <c r="AV75" s="31">
        <v>13048.0</v>
      </c>
      <c r="AW75" s="31">
        <v>56383.0</v>
      </c>
      <c r="AX75" s="31">
        <v>23255.0</v>
      </c>
      <c r="AY75" s="31">
        <v>24770.0</v>
      </c>
      <c r="AZ75" s="31">
        <v>48544.0</v>
      </c>
      <c r="BA75" s="31">
        <v>27256.0</v>
      </c>
      <c r="BB75" s="31">
        <v>42796.0</v>
      </c>
      <c r="BC75" s="31">
        <v>33005.0</v>
      </c>
      <c r="BD75" s="31">
        <v>16715.0</v>
      </c>
      <c r="BE75" s="31">
        <v>44377.0</v>
      </c>
      <c r="BF75" s="31">
        <v>37440.0</v>
      </c>
      <c r="BG75" s="31">
        <v>16954.0</v>
      </c>
      <c r="BH75" s="31">
        <v>19778.0</v>
      </c>
      <c r="BI75" s="31">
        <v>63645.0</v>
      </c>
      <c r="BJ75" s="31">
        <v>88704.0</v>
      </c>
      <c r="BK75" s="31">
        <v>0.0</v>
      </c>
      <c r="BL75" s="31">
        <v>0.0</v>
      </c>
      <c r="BM75" s="31">
        <v>0.0</v>
      </c>
      <c r="BN75" s="31">
        <v>57304.0</v>
      </c>
      <c r="BO75" s="31">
        <v>7376.0</v>
      </c>
      <c r="BP75" s="31">
        <v>27920.0</v>
      </c>
      <c r="BQ75" s="31">
        <v>7083.0</v>
      </c>
      <c r="BR75" s="31">
        <v>14033.0</v>
      </c>
      <c r="BS75" s="31">
        <v>46358.0</v>
      </c>
      <c r="BT75" s="31">
        <v>18650.0</v>
      </c>
      <c r="BU75" s="31">
        <v>77158.0</v>
      </c>
      <c r="BV75" s="31">
        <v>34552.0</v>
      </c>
      <c r="BW75" s="31">
        <v>40541.0</v>
      </c>
      <c r="BX75" s="31">
        <v>46242.0</v>
      </c>
      <c r="BY75" s="31">
        <v>34603.0</v>
      </c>
      <c r="BZ75" s="31">
        <v>21133.0</v>
      </c>
      <c r="CA75" s="31">
        <v>32890.0</v>
      </c>
      <c r="CB75" s="31">
        <v>8107.0</v>
      </c>
      <c r="CC75" s="31">
        <v>45938.0</v>
      </c>
      <c r="CD75" s="31">
        <v>30646.0</v>
      </c>
      <c r="CE75" s="31">
        <v>16330.0</v>
      </c>
      <c r="CF75" s="31">
        <v>4832.0</v>
      </c>
      <c r="CG75" s="31">
        <v>11165.0</v>
      </c>
      <c r="CH75" s="31">
        <v>0.0</v>
      </c>
      <c r="CI75" s="31">
        <v>0.0</v>
      </c>
      <c r="CJ75" s="31">
        <v>28920.0</v>
      </c>
      <c r="CK75" s="31">
        <v>11131.0</v>
      </c>
      <c r="CL75" s="31">
        <v>351822.0</v>
      </c>
      <c r="CM75" s="31">
        <v>3356.0</v>
      </c>
      <c r="CN75" s="31">
        <v>2284.0</v>
      </c>
      <c r="CO75" s="31">
        <v>2408.0</v>
      </c>
      <c r="CP75" s="31">
        <v>5164.0</v>
      </c>
      <c r="CQ75" s="31">
        <v>2196.0</v>
      </c>
      <c r="CR75" s="31">
        <v>2585.0</v>
      </c>
      <c r="CS75" s="31">
        <v>1649.0</v>
      </c>
      <c r="CT75" s="31">
        <v>2499.0</v>
      </c>
      <c r="CU75" s="31">
        <v>2612.0</v>
      </c>
      <c r="CV75" s="31">
        <v>22361.0</v>
      </c>
      <c r="CW75" s="31">
        <v>1239.0</v>
      </c>
      <c r="CX75" s="31">
        <v>2932.0</v>
      </c>
      <c r="CY75" s="31">
        <v>2556.0</v>
      </c>
      <c r="CZ75" s="31">
        <v>1976.0</v>
      </c>
      <c r="DA75" s="31">
        <v>3148.0</v>
      </c>
      <c r="DB75" s="31">
        <v>3165.0</v>
      </c>
      <c r="DC75" s="31">
        <v>2813.0</v>
      </c>
      <c r="DD75" s="31">
        <v>22380.0</v>
      </c>
      <c r="DE75" s="31">
        <v>1558.0</v>
      </c>
      <c r="DF75" s="31">
        <v>2767.0</v>
      </c>
      <c r="DG75" s="31">
        <v>3007.0</v>
      </c>
      <c r="DH75" s="31">
        <v>0.0</v>
      </c>
      <c r="DI75" s="31">
        <v>0.0</v>
      </c>
      <c r="DJ75" s="31">
        <v>2224.0</v>
      </c>
      <c r="DK75" s="31">
        <v>3882.0</v>
      </c>
      <c r="DL75" s="31">
        <v>6194.0</v>
      </c>
      <c r="DM75" s="31">
        <v>2618.0</v>
      </c>
      <c r="DN75" s="31">
        <v>1798.0</v>
      </c>
      <c r="DO75" s="31">
        <v>2172.0</v>
      </c>
      <c r="DP75" s="31">
        <v>18272.0</v>
      </c>
      <c r="DQ75" s="31">
        <v>1362.0</v>
      </c>
      <c r="DR75" s="31">
        <v>1091.0</v>
      </c>
      <c r="DS75" s="31">
        <v>13419.0</v>
      </c>
      <c r="DT75" s="31">
        <v>2113.0</v>
      </c>
      <c r="DU75" s="31">
        <v>4996.0</v>
      </c>
      <c r="DV75" s="31">
        <v>10474.0</v>
      </c>
      <c r="DW75" s="31">
        <v>3526.0</v>
      </c>
      <c r="DX75" s="31">
        <v>486.0</v>
      </c>
      <c r="DY75" s="31">
        <v>873.0</v>
      </c>
      <c r="DZ75" s="31">
        <v>1072.0</v>
      </c>
      <c r="EA75" s="31">
        <v>893.0</v>
      </c>
      <c r="EB75" s="31">
        <v>1592.0</v>
      </c>
      <c r="EC75" s="31">
        <v>6033.0</v>
      </c>
      <c r="ED75" s="31">
        <v>11684.0</v>
      </c>
      <c r="EE75" s="31">
        <v>1930.0</v>
      </c>
      <c r="EF75" s="31">
        <v>1499.0</v>
      </c>
      <c r="EG75" s="31">
        <v>7462.0</v>
      </c>
      <c r="EH75" s="31">
        <v>3024.0</v>
      </c>
      <c r="EI75" s="31">
        <v>3050.0</v>
      </c>
      <c r="EJ75" s="31">
        <v>5890.0</v>
      </c>
      <c r="EK75" s="31">
        <v>4105.0</v>
      </c>
      <c r="EL75" s="31">
        <v>5260.0</v>
      </c>
      <c r="EM75" s="31">
        <v>4631.0</v>
      </c>
      <c r="EN75" s="31">
        <v>2350.0</v>
      </c>
      <c r="EO75" s="31">
        <v>5459.0</v>
      </c>
      <c r="EP75" s="31">
        <v>4975.0</v>
      </c>
      <c r="EQ75" s="31">
        <v>2236.0</v>
      </c>
      <c r="ER75" s="31">
        <v>2843.0</v>
      </c>
      <c r="ES75" s="31">
        <v>7973.0</v>
      </c>
      <c r="ET75" s="31">
        <v>12314.0</v>
      </c>
      <c r="EU75" s="31">
        <v>0.0</v>
      </c>
      <c r="EV75" s="31">
        <v>0.0</v>
      </c>
      <c r="EW75" s="31">
        <v>0.0</v>
      </c>
      <c r="EX75" s="31">
        <v>8462.0</v>
      </c>
      <c r="EY75" s="31">
        <v>1065.0</v>
      </c>
      <c r="EZ75" s="31">
        <v>4181.0</v>
      </c>
      <c r="FA75" s="31">
        <v>1051.0</v>
      </c>
      <c r="FB75" s="31">
        <v>1784.0</v>
      </c>
      <c r="FC75" s="31">
        <v>6218.0</v>
      </c>
      <c r="FD75" s="31">
        <v>2603.0</v>
      </c>
      <c r="FE75" s="31">
        <v>10549.0</v>
      </c>
      <c r="FF75" s="31">
        <v>4859.0</v>
      </c>
      <c r="FG75" s="31">
        <v>5818.0</v>
      </c>
      <c r="FH75" s="31">
        <v>6609.0</v>
      </c>
      <c r="FI75" s="31">
        <v>4722.0</v>
      </c>
      <c r="FJ75" s="31">
        <v>2434.0</v>
      </c>
      <c r="FK75" s="31">
        <v>4024.0</v>
      </c>
      <c r="FL75" s="31">
        <v>985.0</v>
      </c>
      <c r="FM75" s="31">
        <v>6269.0</v>
      </c>
      <c r="FN75" s="31">
        <v>3698.0</v>
      </c>
      <c r="FO75" s="31">
        <v>2158.0</v>
      </c>
      <c r="FP75" s="31">
        <v>728.0</v>
      </c>
      <c r="FQ75" s="31">
        <v>1299.0</v>
      </c>
      <c r="FR75" s="31">
        <v>0.0</v>
      </c>
      <c r="FS75" s="31">
        <v>0.0</v>
      </c>
      <c r="FT75" s="31">
        <v>3588.0</v>
      </c>
      <c r="FU75" s="31">
        <v>1409.0</v>
      </c>
    </row>
    <row r="76">
      <c r="A76" s="30">
        <v>44440.0</v>
      </c>
      <c r="B76" s="31">
        <v>2951460.0</v>
      </c>
      <c r="C76" s="31">
        <v>32252.0</v>
      </c>
      <c r="D76" s="31">
        <v>22839.0</v>
      </c>
      <c r="E76" s="31">
        <v>22585.0</v>
      </c>
      <c r="F76" s="31">
        <v>44302.0</v>
      </c>
      <c r="G76" s="31">
        <v>18930.0</v>
      </c>
      <c r="H76" s="31">
        <v>27920.0</v>
      </c>
      <c r="I76" s="31">
        <v>14250.0</v>
      </c>
      <c r="J76" s="31">
        <v>23427.0</v>
      </c>
      <c r="K76" s="31">
        <v>23647.0</v>
      </c>
      <c r="L76" s="31">
        <v>183409.0</v>
      </c>
      <c r="M76" s="31">
        <v>10901.0</v>
      </c>
      <c r="N76" s="31">
        <v>23402.0</v>
      </c>
      <c r="O76" s="31">
        <v>23765.0</v>
      </c>
      <c r="P76" s="31">
        <v>19656.0</v>
      </c>
      <c r="Q76" s="31">
        <v>27147.0</v>
      </c>
      <c r="R76" s="31">
        <v>28145.0</v>
      </c>
      <c r="S76" s="31">
        <v>22279.0</v>
      </c>
      <c r="T76" s="31">
        <v>153626.0</v>
      </c>
      <c r="U76" s="31">
        <v>14574.0</v>
      </c>
      <c r="V76" s="31">
        <v>24053.0</v>
      </c>
      <c r="W76" s="31">
        <v>27727.0</v>
      </c>
      <c r="X76" s="31">
        <v>0.0</v>
      </c>
      <c r="Y76" s="31">
        <v>0.0</v>
      </c>
      <c r="Z76" s="31">
        <v>18129.0</v>
      </c>
      <c r="AA76" s="31">
        <v>28218.0</v>
      </c>
      <c r="AB76" s="31">
        <v>53262.0</v>
      </c>
      <c r="AC76" s="31">
        <v>23381.0</v>
      </c>
      <c r="AD76" s="31">
        <v>16334.0</v>
      </c>
      <c r="AE76" s="31">
        <v>18893.0</v>
      </c>
      <c r="AF76" s="31">
        <v>136744.0</v>
      </c>
      <c r="AG76" s="31">
        <v>11835.0</v>
      </c>
      <c r="AH76" s="31">
        <v>9081.0</v>
      </c>
      <c r="AI76" s="31">
        <v>104574.0</v>
      </c>
      <c r="AJ76" s="31">
        <v>16536.0</v>
      </c>
      <c r="AK76" s="31">
        <v>42875.0</v>
      </c>
      <c r="AL76" s="31">
        <v>74894.0</v>
      </c>
      <c r="AM76" s="31">
        <v>32339.0</v>
      </c>
      <c r="AN76" s="31">
        <v>4431.0</v>
      </c>
      <c r="AO76" s="31">
        <v>7662.0</v>
      </c>
      <c r="AP76" s="31">
        <v>9121.0</v>
      </c>
      <c r="AQ76" s="31">
        <v>7889.0</v>
      </c>
      <c r="AR76" s="31">
        <v>12405.0</v>
      </c>
      <c r="AS76" s="31">
        <v>55554.0</v>
      </c>
      <c r="AT76" s="31">
        <v>100056.0</v>
      </c>
      <c r="AU76" s="31">
        <v>15421.0</v>
      </c>
      <c r="AV76" s="31">
        <v>14875.0</v>
      </c>
      <c r="AW76" s="31">
        <v>64338.0</v>
      </c>
      <c r="AX76" s="31">
        <v>27859.0</v>
      </c>
      <c r="AY76" s="31">
        <v>28029.0</v>
      </c>
      <c r="AZ76" s="31">
        <v>55744.0</v>
      </c>
      <c r="BA76" s="31">
        <v>32686.0</v>
      </c>
      <c r="BB76" s="31">
        <v>48487.0</v>
      </c>
      <c r="BC76" s="31">
        <v>37745.0</v>
      </c>
      <c r="BD76" s="31">
        <v>18928.0</v>
      </c>
      <c r="BE76" s="31">
        <v>49961.0</v>
      </c>
      <c r="BF76" s="31">
        <v>42451.0</v>
      </c>
      <c r="BG76" s="31">
        <v>19208.0</v>
      </c>
      <c r="BH76" s="31">
        <v>23428.0</v>
      </c>
      <c r="BI76" s="31">
        <v>73233.0</v>
      </c>
      <c r="BJ76" s="31">
        <v>101767.0</v>
      </c>
      <c r="BK76" s="31">
        <v>0.0</v>
      </c>
      <c r="BL76" s="31">
        <v>0.0</v>
      </c>
      <c r="BM76" s="31">
        <v>0.0</v>
      </c>
      <c r="BN76" s="31">
        <v>65764.0</v>
      </c>
      <c r="BO76" s="31">
        <v>8730.0</v>
      </c>
      <c r="BP76" s="31">
        <v>32373.0</v>
      </c>
      <c r="BQ76" s="31">
        <v>8655.0</v>
      </c>
      <c r="BR76" s="31">
        <v>16474.0</v>
      </c>
      <c r="BS76" s="31">
        <v>53673.0</v>
      </c>
      <c r="BT76" s="31">
        <v>21888.0</v>
      </c>
      <c r="BU76" s="31">
        <v>88690.0</v>
      </c>
      <c r="BV76" s="31">
        <v>39486.0</v>
      </c>
      <c r="BW76" s="31">
        <v>47875.0</v>
      </c>
      <c r="BX76" s="31">
        <v>52250.0</v>
      </c>
      <c r="BY76" s="31">
        <v>39070.0</v>
      </c>
      <c r="BZ76" s="31">
        <v>24115.0</v>
      </c>
      <c r="CA76" s="31">
        <v>38238.0</v>
      </c>
      <c r="CB76" s="31">
        <v>9230.0</v>
      </c>
      <c r="CC76" s="31">
        <v>52611.0</v>
      </c>
      <c r="CD76" s="31">
        <v>35275.0</v>
      </c>
      <c r="CE76" s="31">
        <v>18742.0</v>
      </c>
      <c r="CF76" s="31">
        <v>5506.0</v>
      </c>
      <c r="CG76" s="31">
        <v>12875.0</v>
      </c>
      <c r="CH76" s="31">
        <v>0.0</v>
      </c>
      <c r="CI76" s="31">
        <v>0.0</v>
      </c>
      <c r="CJ76" s="31">
        <v>32887.0</v>
      </c>
      <c r="CK76" s="31">
        <v>12647.0</v>
      </c>
      <c r="CL76" s="31">
        <v>370283.0</v>
      </c>
      <c r="CM76" s="31">
        <v>3654.0</v>
      </c>
      <c r="CN76" s="31">
        <v>3301.0</v>
      </c>
      <c r="CO76" s="31">
        <v>2854.0</v>
      </c>
      <c r="CP76" s="31">
        <v>5120.0</v>
      </c>
      <c r="CQ76" s="31">
        <v>2490.0</v>
      </c>
      <c r="CR76" s="31">
        <v>3073.0</v>
      </c>
      <c r="CS76" s="31">
        <v>2150.0</v>
      </c>
      <c r="CT76" s="31">
        <v>3452.0</v>
      </c>
      <c r="CU76" s="31">
        <v>2730.0</v>
      </c>
      <c r="CV76" s="31">
        <v>22048.0</v>
      </c>
      <c r="CW76" s="31">
        <v>1438.0</v>
      </c>
      <c r="CX76" s="31">
        <v>2676.0</v>
      </c>
      <c r="CY76" s="31">
        <v>2767.0</v>
      </c>
      <c r="CZ76" s="31">
        <v>2216.0</v>
      </c>
      <c r="DA76" s="31">
        <v>3521.0</v>
      </c>
      <c r="DB76" s="31">
        <v>3155.0</v>
      </c>
      <c r="DC76" s="31">
        <v>2715.0</v>
      </c>
      <c r="DD76" s="31">
        <v>18107.0</v>
      </c>
      <c r="DE76" s="31">
        <v>1897.0</v>
      </c>
      <c r="DF76" s="31">
        <v>3618.0</v>
      </c>
      <c r="DG76" s="31">
        <v>3988.0</v>
      </c>
      <c r="DH76" s="31">
        <v>0.0</v>
      </c>
      <c r="DI76" s="31">
        <v>0.0</v>
      </c>
      <c r="DJ76" s="31">
        <v>2452.0</v>
      </c>
      <c r="DK76" s="31">
        <v>3355.0</v>
      </c>
      <c r="DL76" s="31">
        <v>6309.0</v>
      </c>
      <c r="DM76" s="31">
        <v>3188.0</v>
      </c>
      <c r="DN76" s="31">
        <v>2075.0</v>
      </c>
      <c r="DO76" s="31">
        <v>2267.0</v>
      </c>
      <c r="DP76" s="31">
        <v>13891.0</v>
      </c>
      <c r="DQ76" s="31">
        <v>1253.0</v>
      </c>
      <c r="DR76" s="31">
        <v>1190.0</v>
      </c>
      <c r="DS76" s="31">
        <v>13312.0</v>
      </c>
      <c r="DT76" s="31">
        <v>2132.0</v>
      </c>
      <c r="DU76" s="31">
        <v>5312.0</v>
      </c>
      <c r="DV76" s="31">
        <v>8243.0</v>
      </c>
      <c r="DW76" s="31">
        <v>4404.0</v>
      </c>
      <c r="DX76" s="31">
        <v>567.0</v>
      </c>
      <c r="DY76" s="31">
        <v>962.0</v>
      </c>
      <c r="DZ76" s="31">
        <v>1149.0</v>
      </c>
      <c r="EA76" s="31">
        <v>960.0</v>
      </c>
      <c r="EB76" s="31">
        <v>1493.0</v>
      </c>
      <c r="EC76" s="31">
        <v>6598.0</v>
      </c>
      <c r="ED76" s="31">
        <v>13041.0</v>
      </c>
      <c r="EE76" s="31">
        <v>1842.0</v>
      </c>
      <c r="EF76" s="31">
        <v>1827.0</v>
      </c>
      <c r="EG76" s="31">
        <v>7955.0</v>
      </c>
      <c r="EH76" s="31">
        <v>4604.0</v>
      </c>
      <c r="EI76" s="31">
        <v>3259.0</v>
      </c>
      <c r="EJ76" s="31">
        <v>7200.0</v>
      </c>
      <c r="EK76" s="31">
        <v>5430.0</v>
      </c>
      <c r="EL76" s="31">
        <v>5691.0</v>
      </c>
      <c r="EM76" s="31">
        <v>4740.0</v>
      </c>
      <c r="EN76" s="31">
        <v>2213.0</v>
      </c>
      <c r="EO76" s="31">
        <v>5584.0</v>
      </c>
      <c r="EP76" s="31">
        <v>5011.0</v>
      </c>
      <c r="EQ76" s="31">
        <v>2254.0</v>
      </c>
      <c r="ER76" s="31">
        <v>3650.0</v>
      </c>
      <c r="ES76" s="31">
        <v>9588.0</v>
      </c>
      <c r="ET76" s="31">
        <v>13063.0</v>
      </c>
      <c r="EU76" s="31">
        <v>0.0</v>
      </c>
      <c r="EV76" s="31">
        <v>0.0</v>
      </c>
      <c r="EW76" s="31">
        <v>0.0</v>
      </c>
      <c r="EX76" s="31">
        <v>8460.0</v>
      </c>
      <c r="EY76" s="31">
        <v>1354.0</v>
      </c>
      <c r="EZ76" s="31">
        <v>4453.0</v>
      </c>
      <c r="FA76" s="31">
        <v>1572.0</v>
      </c>
      <c r="FB76" s="31">
        <v>2441.0</v>
      </c>
      <c r="FC76" s="31">
        <v>7315.0</v>
      </c>
      <c r="FD76" s="31">
        <v>3238.0</v>
      </c>
      <c r="FE76" s="31">
        <v>11532.0</v>
      </c>
      <c r="FF76" s="31">
        <v>4934.0</v>
      </c>
      <c r="FG76" s="31">
        <v>7334.0</v>
      </c>
      <c r="FH76" s="31">
        <v>6008.0</v>
      </c>
      <c r="FI76" s="31">
        <v>4467.0</v>
      </c>
      <c r="FJ76" s="31">
        <v>2982.0</v>
      </c>
      <c r="FK76" s="31">
        <v>5348.0</v>
      </c>
      <c r="FL76" s="31">
        <v>1123.0</v>
      </c>
      <c r="FM76" s="31">
        <v>6673.0</v>
      </c>
      <c r="FN76" s="31">
        <v>4629.0</v>
      </c>
      <c r="FO76" s="31">
        <v>2412.0</v>
      </c>
      <c r="FP76" s="31">
        <v>674.0</v>
      </c>
      <c r="FQ76" s="31">
        <v>1710.0</v>
      </c>
      <c r="FR76" s="31">
        <v>0.0</v>
      </c>
      <c r="FS76" s="31">
        <v>0.0</v>
      </c>
      <c r="FT76" s="31">
        <v>3967.0</v>
      </c>
      <c r="FU76" s="31">
        <v>1516.0</v>
      </c>
    </row>
    <row r="77">
      <c r="A77" s="30">
        <v>44470.0</v>
      </c>
      <c r="B77" s="31">
        <v>3282721.0</v>
      </c>
      <c r="C77" s="31">
        <v>35507.0</v>
      </c>
      <c r="D77" s="31">
        <v>25719.0</v>
      </c>
      <c r="E77" s="31">
        <v>25373.0</v>
      </c>
      <c r="F77" s="31">
        <v>47849.0</v>
      </c>
      <c r="G77" s="31">
        <v>21282.0</v>
      </c>
      <c r="H77" s="31">
        <v>30603.0</v>
      </c>
      <c r="I77" s="31">
        <v>15895.0</v>
      </c>
      <c r="J77" s="31">
        <v>25756.0</v>
      </c>
      <c r="K77" s="31">
        <v>25982.0</v>
      </c>
      <c r="L77" s="31">
        <v>203462.0</v>
      </c>
      <c r="M77" s="31">
        <v>12072.0</v>
      </c>
      <c r="N77" s="31">
        <v>25827.0</v>
      </c>
      <c r="O77" s="31">
        <v>25878.0</v>
      </c>
      <c r="P77" s="31">
        <v>21687.0</v>
      </c>
      <c r="Q77" s="31">
        <v>30528.0</v>
      </c>
      <c r="R77" s="31">
        <v>31208.0</v>
      </c>
      <c r="S77" s="31">
        <v>24706.0</v>
      </c>
      <c r="T77" s="31">
        <v>170440.0</v>
      </c>
      <c r="U77" s="31">
        <v>16210.0</v>
      </c>
      <c r="V77" s="31">
        <v>26891.0</v>
      </c>
      <c r="W77" s="31">
        <v>31863.0</v>
      </c>
      <c r="X77" s="31">
        <v>0.0</v>
      </c>
      <c r="Y77" s="31">
        <v>0.0</v>
      </c>
      <c r="Z77" s="31">
        <v>20299.0</v>
      </c>
      <c r="AA77" s="31">
        <v>31437.0</v>
      </c>
      <c r="AB77" s="31">
        <v>59150.0</v>
      </c>
      <c r="AC77" s="31">
        <v>26045.0</v>
      </c>
      <c r="AD77" s="31">
        <v>18427.0</v>
      </c>
      <c r="AE77" s="31">
        <v>20844.0</v>
      </c>
      <c r="AF77" s="31">
        <v>149883.0</v>
      </c>
      <c r="AG77" s="31">
        <v>12969.0</v>
      </c>
      <c r="AH77" s="31">
        <v>10316.0</v>
      </c>
      <c r="AI77" s="31">
        <v>116748.0</v>
      </c>
      <c r="AJ77" s="31">
        <v>18500.0</v>
      </c>
      <c r="AK77" s="31">
        <v>47445.0</v>
      </c>
      <c r="AL77" s="31">
        <v>82627.0</v>
      </c>
      <c r="AM77" s="31">
        <v>36413.0</v>
      </c>
      <c r="AN77" s="31">
        <v>4876.0</v>
      </c>
      <c r="AO77" s="31">
        <v>8529.0</v>
      </c>
      <c r="AP77" s="31">
        <v>10142.0</v>
      </c>
      <c r="AQ77" s="31">
        <v>8774.0</v>
      </c>
      <c r="AR77" s="31">
        <v>13902.0</v>
      </c>
      <c r="AS77" s="31">
        <v>61600.0</v>
      </c>
      <c r="AT77" s="31">
        <v>112833.0</v>
      </c>
      <c r="AU77" s="31">
        <v>17156.0</v>
      </c>
      <c r="AV77" s="31">
        <v>16564.0</v>
      </c>
      <c r="AW77" s="31">
        <v>71253.0</v>
      </c>
      <c r="AX77" s="31">
        <v>32676.0</v>
      </c>
      <c r="AY77" s="31">
        <v>31019.0</v>
      </c>
      <c r="AZ77" s="31">
        <v>61947.0</v>
      </c>
      <c r="BA77" s="31">
        <v>37065.0</v>
      </c>
      <c r="BB77" s="31">
        <v>53854.0</v>
      </c>
      <c r="BC77" s="31">
        <v>42147.0</v>
      </c>
      <c r="BD77" s="31">
        <v>21014.0</v>
      </c>
      <c r="BE77" s="31">
        <v>54819.0</v>
      </c>
      <c r="BF77" s="31">
        <v>46887.0</v>
      </c>
      <c r="BG77" s="31">
        <v>21281.0</v>
      </c>
      <c r="BH77" s="31">
        <v>25922.0</v>
      </c>
      <c r="BI77" s="31">
        <v>81009.0</v>
      </c>
      <c r="BJ77" s="31">
        <v>113663.0</v>
      </c>
      <c r="BK77" s="31">
        <v>0.0</v>
      </c>
      <c r="BL77" s="31">
        <v>0.0</v>
      </c>
      <c r="BM77" s="31">
        <v>0.0</v>
      </c>
      <c r="BN77" s="31">
        <v>73149.0</v>
      </c>
      <c r="BO77" s="31">
        <v>9830.0</v>
      </c>
      <c r="BP77" s="31">
        <v>36554.0</v>
      </c>
      <c r="BQ77" s="31">
        <v>10241.0</v>
      </c>
      <c r="BR77" s="31">
        <v>18769.0</v>
      </c>
      <c r="BS77" s="31">
        <v>60239.0</v>
      </c>
      <c r="BT77" s="31">
        <v>24827.0</v>
      </c>
      <c r="BU77" s="31">
        <v>100041.0</v>
      </c>
      <c r="BV77" s="31">
        <v>44431.0</v>
      </c>
      <c r="BW77" s="31">
        <v>53617.0</v>
      </c>
      <c r="BX77" s="31">
        <v>57396.0</v>
      </c>
      <c r="BY77" s="31">
        <v>43060.0</v>
      </c>
      <c r="BZ77" s="31">
        <v>26146.0</v>
      </c>
      <c r="CA77" s="31">
        <v>41719.0</v>
      </c>
      <c r="CB77" s="31">
        <v>10252.0</v>
      </c>
      <c r="CC77" s="31">
        <v>58530.0</v>
      </c>
      <c r="CD77" s="31">
        <v>39233.0</v>
      </c>
      <c r="CE77" s="31">
        <v>20738.0</v>
      </c>
      <c r="CF77" s="31">
        <v>6094.0</v>
      </c>
      <c r="CG77" s="31">
        <v>14305.0</v>
      </c>
      <c r="CH77" s="31">
        <v>0.0</v>
      </c>
      <c r="CI77" s="31">
        <v>0.0</v>
      </c>
      <c r="CJ77" s="31">
        <v>36545.0</v>
      </c>
      <c r="CK77" s="31">
        <v>14128.0</v>
      </c>
      <c r="CL77" s="31">
        <v>331261.0</v>
      </c>
      <c r="CM77" s="31">
        <v>3255.0</v>
      </c>
      <c r="CN77" s="31">
        <v>2880.0</v>
      </c>
      <c r="CO77" s="31">
        <v>2788.0</v>
      </c>
      <c r="CP77" s="31">
        <v>3547.0</v>
      </c>
      <c r="CQ77" s="31">
        <v>2352.0</v>
      </c>
      <c r="CR77" s="31">
        <v>2683.0</v>
      </c>
      <c r="CS77" s="31">
        <v>1645.0</v>
      </c>
      <c r="CT77" s="31">
        <v>2329.0</v>
      </c>
      <c r="CU77" s="31">
        <v>2335.0</v>
      </c>
      <c r="CV77" s="31">
        <v>20053.0</v>
      </c>
      <c r="CW77" s="31">
        <v>1171.0</v>
      </c>
      <c r="CX77" s="31">
        <v>2425.0</v>
      </c>
      <c r="CY77" s="31">
        <v>2113.0</v>
      </c>
      <c r="CZ77" s="31">
        <v>2031.0</v>
      </c>
      <c r="DA77" s="31">
        <v>3381.0</v>
      </c>
      <c r="DB77" s="31">
        <v>3063.0</v>
      </c>
      <c r="DC77" s="31">
        <v>2427.0</v>
      </c>
      <c r="DD77" s="31">
        <v>16814.0</v>
      </c>
      <c r="DE77" s="31">
        <v>1636.0</v>
      </c>
      <c r="DF77" s="31">
        <v>2838.0</v>
      </c>
      <c r="DG77" s="31">
        <v>4136.0</v>
      </c>
      <c r="DH77" s="31">
        <v>0.0</v>
      </c>
      <c r="DI77" s="31">
        <v>0.0</v>
      </c>
      <c r="DJ77" s="31">
        <v>2170.0</v>
      </c>
      <c r="DK77" s="31">
        <v>3219.0</v>
      </c>
      <c r="DL77" s="31">
        <v>5888.0</v>
      </c>
      <c r="DM77" s="31">
        <v>2664.0</v>
      </c>
      <c r="DN77" s="31">
        <v>2093.0</v>
      </c>
      <c r="DO77" s="31">
        <v>1951.0</v>
      </c>
      <c r="DP77" s="31">
        <v>13139.0</v>
      </c>
      <c r="DQ77" s="31">
        <v>1134.0</v>
      </c>
      <c r="DR77" s="31">
        <v>1235.0</v>
      </c>
      <c r="DS77" s="31">
        <v>12174.0</v>
      </c>
      <c r="DT77" s="31">
        <v>1964.0</v>
      </c>
      <c r="DU77" s="31">
        <v>4570.0</v>
      </c>
      <c r="DV77" s="31">
        <v>7733.0</v>
      </c>
      <c r="DW77" s="31">
        <v>4074.0</v>
      </c>
      <c r="DX77" s="31">
        <v>445.0</v>
      </c>
      <c r="DY77" s="31">
        <v>867.0</v>
      </c>
      <c r="DZ77" s="31">
        <v>1021.0</v>
      </c>
      <c r="EA77" s="31">
        <v>885.0</v>
      </c>
      <c r="EB77" s="31">
        <v>1497.0</v>
      </c>
      <c r="EC77" s="31">
        <v>6046.0</v>
      </c>
      <c r="ED77" s="31">
        <v>12777.0</v>
      </c>
      <c r="EE77" s="31">
        <v>1735.0</v>
      </c>
      <c r="EF77" s="31">
        <v>1689.0</v>
      </c>
      <c r="EG77" s="31">
        <v>6915.0</v>
      </c>
      <c r="EH77" s="31">
        <v>4817.0</v>
      </c>
      <c r="EI77" s="31">
        <v>2990.0</v>
      </c>
      <c r="EJ77" s="31">
        <v>6203.0</v>
      </c>
      <c r="EK77" s="31">
        <v>4379.0</v>
      </c>
      <c r="EL77" s="31">
        <v>5367.0</v>
      </c>
      <c r="EM77" s="31">
        <v>4402.0</v>
      </c>
      <c r="EN77" s="31">
        <v>2086.0</v>
      </c>
      <c r="EO77" s="31">
        <v>4858.0</v>
      </c>
      <c r="EP77" s="31">
        <v>4436.0</v>
      </c>
      <c r="EQ77" s="31">
        <v>2073.0</v>
      </c>
      <c r="ER77" s="31">
        <v>2494.0</v>
      </c>
      <c r="ES77" s="31">
        <v>7776.0</v>
      </c>
      <c r="ET77" s="31">
        <v>11896.0</v>
      </c>
      <c r="EU77" s="31">
        <v>0.0</v>
      </c>
      <c r="EV77" s="31">
        <v>0.0</v>
      </c>
      <c r="EW77" s="31">
        <v>0.0</v>
      </c>
      <c r="EX77" s="31">
        <v>7385.0</v>
      </c>
      <c r="EY77" s="31">
        <v>1100.0</v>
      </c>
      <c r="EZ77" s="31">
        <v>4181.0</v>
      </c>
      <c r="FA77" s="31">
        <v>1586.0</v>
      </c>
      <c r="FB77" s="31">
        <v>2295.0</v>
      </c>
      <c r="FC77" s="31">
        <v>6566.0</v>
      </c>
      <c r="FD77" s="31">
        <v>2939.0</v>
      </c>
      <c r="FE77" s="31">
        <v>11351.0</v>
      </c>
      <c r="FF77" s="31">
        <v>4945.0</v>
      </c>
      <c r="FG77" s="31">
        <v>5742.0</v>
      </c>
      <c r="FH77" s="31">
        <v>5146.0</v>
      </c>
      <c r="FI77" s="31">
        <v>3990.0</v>
      </c>
      <c r="FJ77" s="31">
        <v>2031.0</v>
      </c>
      <c r="FK77" s="31">
        <v>3481.0</v>
      </c>
      <c r="FL77" s="31">
        <v>1022.0</v>
      </c>
      <c r="FM77" s="31">
        <v>5919.0</v>
      </c>
      <c r="FN77" s="31">
        <v>3958.0</v>
      </c>
      <c r="FO77" s="31">
        <v>1996.0</v>
      </c>
      <c r="FP77" s="31">
        <v>588.0</v>
      </c>
      <c r="FQ77" s="31">
        <v>1430.0</v>
      </c>
      <c r="FR77" s="31">
        <v>0.0</v>
      </c>
      <c r="FS77" s="31">
        <v>0.0</v>
      </c>
      <c r="FT77" s="31">
        <v>3658.0</v>
      </c>
      <c r="FU77" s="31">
        <v>1481.0</v>
      </c>
    </row>
    <row r="78">
      <c r="A78" s="30">
        <v>44501.0</v>
      </c>
      <c r="B78" s="31">
        <v>3551349.0</v>
      </c>
      <c r="C78" s="31">
        <v>37604.0</v>
      </c>
      <c r="D78" s="31">
        <v>28023.0</v>
      </c>
      <c r="E78" s="31">
        <v>27694.0</v>
      </c>
      <c r="F78" s="31">
        <v>51131.0</v>
      </c>
      <c r="G78" s="31">
        <v>23082.0</v>
      </c>
      <c r="H78" s="31">
        <v>33162.0</v>
      </c>
      <c r="I78" s="31">
        <v>17309.0</v>
      </c>
      <c r="J78" s="31">
        <v>27551.0</v>
      </c>
      <c r="K78" s="31">
        <v>27900.0</v>
      </c>
      <c r="L78" s="31">
        <v>221580.0</v>
      </c>
      <c r="M78" s="31">
        <v>13044.0</v>
      </c>
      <c r="N78" s="31">
        <v>27696.0</v>
      </c>
      <c r="O78" s="31">
        <v>27450.0</v>
      </c>
      <c r="P78" s="31">
        <v>23300.0</v>
      </c>
      <c r="Q78" s="31">
        <v>33088.0</v>
      </c>
      <c r="R78" s="31">
        <v>33682.0</v>
      </c>
      <c r="S78" s="31">
        <v>26961.0</v>
      </c>
      <c r="T78" s="31">
        <v>184889.0</v>
      </c>
      <c r="U78" s="31">
        <v>17577.0</v>
      </c>
      <c r="V78" s="31">
        <v>28999.0</v>
      </c>
      <c r="W78" s="31">
        <v>35106.0</v>
      </c>
      <c r="X78" s="31">
        <v>0.0</v>
      </c>
      <c r="Y78" s="31">
        <v>0.0</v>
      </c>
      <c r="Z78" s="31">
        <v>22155.0</v>
      </c>
      <c r="AA78" s="31">
        <v>33830.0</v>
      </c>
      <c r="AB78" s="31">
        <v>64312.0</v>
      </c>
      <c r="AC78" s="31">
        <v>28483.0</v>
      </c>
      <c r="AD78" s="31">
        <v>19845.0</v>
      </c>
      <c r="AE78" s="31">
        <v>22488.0</v>
      </c>
      <c r="AF78" s="31">
        <v>161350.0</v>
      </c>
      <c r="AG78" s="31">
        <v>13951.0</v>
      </c>
      <c r="AH78" s="31">
        <v>11305.0</v>
      </c>
      <c r="AI78" s="31">
        <v>125739.0</v>
      </c>
      <c r="AJ78" s="31">
        <v>20138.0</v>
      </c>
      <c r="AK78" s="31">
        <v>50967.0</v>
      </c>
      <c r="AL78" s="31">
        <v>89182.0</v>
      </c>
      <c r="AM78" s="31">
        <v>39702.0</v>
      </c>
      <c r="AN78" s="31">
        <v>5305.0</v>
      </c>
      <c r="AO78" s="31">
        <v>9203.0</v>
      </c>
      <c r="AP78" s="31">
        <v>10951.0</v>
      </c>
      <c r="AQ78" s="31">
        <v>9509.0</v>
      </c>
      <c r="AR78" s="31">
        <v>15154.0</v>
      </c>
      <c r="AS78" s="31">
        <v>66366.0</v>
      </c>
      <c r="AT78" s="31">
        <v>122428.0</v>
      </c>
      <c r="AU78" s="31">
        <v>18609.0</v>
      </c>
      <c r="AV78" s="31">
        <v>17834.0</v>
      </c>
      <c r="AW78" s="31">
        <v>77562.0</v>
      </c>
      <c r="AX78" s="31">
        <v>35778.0</v>
      </c>
      <c r="AY78" s="31">
        <v>33347.0</v>
      </c>
      <c r="AZ78" s="31">
        <v>66931.0</v>
      </c>
      <c r="BA78" s="31">
        <v>40557.0</v>
      </c>
      <c r="BB78" s="31">
        <v>58013.0</v>
      </c>
      <c r="BC78" s="31">
        <v>45917.0</v>
      </c>
      <c r="BD78" s="31">
        <v>22804.0</v>
      </c>
      <c r="BE78" s="31">
        <v>59041.0</v>
      </c>
      <c r="BF78" s="31">
        <v>50697.0</v>
      </c>
      <c r="BG78" s="31">
        <v>22935.0</v>
      </c>
      <c r="BH78" s="31">
        <v>27863.0</v>
      </c>
      <c r="BI78" s="31">
        <v>87301.0</v>
      </c>
      <c r="BJ78" s="31">
        <v>123484.0</v>
      </c>
      <c r="BK78" s="31">
        <v>0.0</v>
      </c>
      <c r="BL78" s="31">
        <v>0.0</v>
      </c>
      <c r="BM78" s="31">
        <v>0.0</v>
      </c>
      <c r="BN78" s="31">
        <v>79880.0</v>
      </c>
      <c r="BO78" s="31">
        <v>10742.0</v>
      </c>
      <c r="BP78" s="31">
        <v>39797.0</v>
      </c>
      <c r="BQ78" s="31">
        <v>11126.0</v>
      </c>
      <c r="BR78" s="31">
        <v>20143.0</v>
      </c>
      <c r="BS78" s="31">
        <v>65244.0</v>
      </c>
      <c r="BT78" s="31">
        <v>27159.0</v>
      </c>
      <c r="BU78" s="31">
        <v>107966.0</v>
      </c>
      <c r="BV78" s="31">
        <v>48062.0</v>
      </c>
      <c r="BW78" s="31">
        <v>57904.0</v>
      </c>
      <c r="BX78" s="31">
        <v>61650.0</v>
      </c>
      <c r="BY78" s="31">
        <v>46529.0</v>
      </c>
      <c r="BZ78" s="31">
        <v>28047.0</v>
      </c>
      <c r="CA78" s="31">
        <v>44388.0</v>
      </c>
      <c r="CB78" s="31">
        <v>11072.0</v>
      </c>
      <c r="CC78" s="31">
        <v>63406.0</v>
      </c>
      <c r="CD78" s="31">
        <v>42338.0</v>
      </c>
      <c r="CE78" s="31">
        <v>22526.0</v>
      </c>
      <c r="CF78" s="31">
        <v>6577.0</v>
      </c>
      <c r="CG78" s="31">
        <v>15442.0</v>
      </c>
      <c r="CH78" s="31">
        <v>0.0</v>
      </c>
      <c r="CI78" s="31">
        <v>0.0</v>
      </c>
      <c r="CJ78" s="31">
        <v>39023.0</v>
      </c>
      <c r="CK78" s="31">
        <v>15597.0</v>
      </c>
      <c r="CL78" s="31">
        <v>268628.0</v>
      </c>
      <c r="CM78" s="31">
        <v>2097.0</v>
      </c>
      <c r="CN78" s="31">
        <v>2304.0</v>
      </c>
      <c r="CO78" s="31">
        <v>2321.0</v>
      </c>
      <c r="CP78" s="31">
        <v>3282.0</v>
      </c>
      <c r="CQ78" s="31">
        <v>1800.0</v>
      </c>
      <c r="CR78" s="31">
        <v>2559.0</v>
      </c>
      <c r="CS78" s="31">
        <v>1414.0</v>
      </c>
      <c r="CT78" s="31">
        <v>1795.0</v>
      </c>
      <c r="CU78" s="31">
        <v>1918.0</v>
      </c>
      <c r="CV78" s="31">
        <v>18118.0</v>
      </c>
      <c r="CW78" s="31">
        <v>972.0</v>
      </c>
      <c r="CX78" s="31">
        <v>1869.0</v>
      </c>
      <c r="CY78" s="31">
        <v>1572.0</v>
      </c>
      <c r="CZ78" s="31">
        <v>1613.0</v>
      </c>
      <c r="DA78" s="31">
        <v>2560.0</v>
      </c>
      <c r="DB78" s="31">
        <v>2474.0</v>
      </c>
      <c r="DC78" s="31">
        <v>2255.0</v>
      </c>
      <c r="DD78" s="31">
        <v>14449.0</v>
      </c>
      <c r="DE78" s="31">
        <v>1367.0</v>
      </c>
      <c r="DF78" s="31">
        <v>2108.0</v>
      </c>
      <c r="DG78" s="31">
        <v>3243.0</v>
      </c>
      <c r="DH78" s="31">
        <v>0.0</v>
      </c>
      <c r="DI78" s="31">
        <v>0.0</v>
      </c>
      <c r="DJ78" s="31">
        <v>1856.0</v>
      </c>
      <c r="DK78" s="31">
        <v>2393.0</v>
      </c>
      <c r="DL78" s="31">
        <v>5162.0</v>
      </c>
      <c r="DM78" s="31">
        <v>2438.0</v>
      </c>
      <c r="DN78" s="31">
        <v>1418.0</v>
      </c>
      <c r="DO78" s="31">
        <v>1644.0</v>
      </c>
      <c r="DP78" s="31">
        <v>11467.0</v>
      </c>
      <c r="DQ78" s="31">
        <v>982.0</v>
      </c>
      <c r="DR78" s="31">
        <v>989.0</v>
      </c>
      <c r="DS78" s="31">
        <v>8991.0</v>
      </c>
      <c r="DT78" s="31">
        <v>1638.0</v>
      </c>
      <c r="DU78" s="31">
        <v>3522.0</v>
      </c>
      <c r="DV78" s="31">
        <v>6555.0</v>
      </c>
      <c r="DW78" s="31">
        <v>3289.0</v>
      </c>
      <c r="DX78" s="31">
        <v>429.0</v>
      </c>
      <c r="DY78" s="31">
        <v>674.0</v>
      </c>
      <c r="DZ78" s="31">
        <v>809.0</v>
      </c>
      <c r="EA78" s="31">
        <v>735.0</v>
      </c>
      <c r="EB78" s="31">
        <v>1252.0</v>
      </c>
      <c r="EC78" s="31">
        <v>4766.0</v>
      </c>
      <c r="ED78" s="31">
        <v>9595.0</v>
      </c>
      <c r="EE78" s="31">
        <v>1453.0</v>
      </c>
      <c r="EF78" s="31">
        <v>1270.0</v>
      </c>
      <c r="EG78" s="31">
        <v>6309.0</v>
      </c>
      <c r="EH78" s="31">
        <v>3102.0</v>
      </c>
      <c r="EI78" s="31">
        <v>2328.0</v>
      </c>
      <c r="EJ78" s="31">
        <v>4984.0</v>
      </c>
      <c r="EK78" s="31">
        <v>3492.0</v>
      </c>
      <c r="EL78" s="31">
        <v>4159.0</v>
      </c>
      <c r="EM78" s="31">
        <v>3770.0</v>
      </c>
      <c r="EN78" s="31">
        <v>1790.0</v>
      </c>
      <c r="EO78" s="31">
        <v>4222.0</v>
      </c>
      <c r="EP78" s="31">
        <v>3810.0</v>
      </c>
      <c r="EQ78" s="31">
        <v>1654.0</v>
      </c>
      <c r="ER78" s="31">
        <v>1941.0</v>
      </c>
      <c r="ES78" s="31">
        <v>6292.0</v>
      </c>
      <c r="ET78" s="31">
        <v>9821.0</v>
      </c>
      <c r="EU78" s="31">
        <v>0.0</v>
      </c>
      <c r="EV78" s="31">
        <v>0.0</v>
      </c>
      <c r="EW78" s="31">
        <v>0.0</v>
      </c>
      <c r="EX78" s="31">
        <v>6731.0</v>
      </c>
      <c r="EY78" s="31">
        <v>912.0</v>
      </c>
      <c r="EZ78" s="31">
        <v>3243.0</v>
      </c>
      <c r="FA78" s="31">
        <v>885.0</v>
      </c>
      <c r="FB78" s="31">
        <v>1374.0</v>
      </c>
      <c r="FC78" s="31">
        <v>5005.0</v>
      </c>
      <c r="FD78" s="31">
        <v>2332.0</v>
      </c>
      <c r="FE78" s="31">
        <v>7925.0</v>
      </c>
      <c r="FF78" s="31">
        <v>3631.0</v>
      </c>
      <c r="FG78" s="31">
        <v>4287.0</v>
      </c>
      <c r="FH78" s="31">
        <v>4254.0</v>
      </c>
      <c r="FI78" s="31">
        <v>3469.0</v>
      </c>
      <c r="FJ78" s="31">
        <v>1901.0</v>
      </c>
      <c r="FK78" s="31">
        <v>2669.0</v>
      </c>
      <c r="FL78" s="31">
        <v>820.0</v>
      </c>
      <c r="FM78" s="31">
        <v>4876.0</v>
      </c>
      <c r="FN78" s="31">
        <v>3105.0</v>
      </c>
      <c r="FO78" s="31">
        <v>1788.0</v>
      </c>
      <c r="FP78" s="31">
        <v>483.0</v>
      </c>
      <c r="FQ78" s="31">
        <v>1137.0</v>
      </c>
      <c r="FR78" s="31">
        <v>0.0</v>
      </c>
      <c r="FS78" s="31">
        <v>0.0</v>
      </c>
      <c r="FT78" s="31">
        <v>2478.0</v>
      </c>
      <c r="FU78" s="31">
        <v>1469.0</v>
      </c>
    </row>
    <row r="79">
      <c r="A79" s="30">
        <v>44531.0</v>
      </c>
      <c r="B79" s="31">
        <v>3833368.0</v>
      </c>
      <c r="C79" s="31">
        <v>39988.0</v>
      </c>
      <c r="D79" s="31">
        <v>30159.0</v>
      </c>
      <c r="E79" s="31">
        <v>29934.0</v>
      </c>
      <c r="F79" s="31">
        <v>55340.0</v>
      </c>
      <c r="G79" s="31">
        <v>25062.0</v>
      </c>
      <c r="H79" s="31">
        <v>35392.0</v>
      </c>
      <c r="I79" s="31">
        <v>18669.0</v>
      </c>
      <c r="J79" s="31">
        <v>29861.0</v>
      </c>
      <c r="K79" s="31">
        <v>30054.0</v>
      </c>
      <c r="L79" s="31">
        <v>237765.0</v>
      </c>
      <c r="M79" s="31">
        <v>14001.0</v>
      </c>
      <c r="N79" s="31">
        <v>29798.0</v>
      </c>
      <c r="O79" s="31">
        <v>29348.0</v>
      </c>
      <c r="P79" s="31">
        <v>24961.0</v>
      </c>
      <c r="Q79" s="31">
        <v>35579.0</v>
      </c>
      <c r="R79" s="31">
        <v>36175.0</v>
      </c>
      <c r="S79" s="31">
        <v>29183.0</v>
      </c>
      <c r="T79" s="31">
        <v>201031.0</v>
      </c>
      <c r="U79" s="31">
        <v>19065.0</v>
      </c>
      <c r="V79" s="31">
        <v>31307.0</v>
      </c>
      <c r="W79" s="31">
        <v>38438.0</v>
      </c>
      <c r="X79" s="31">
        <v>0.0</v>
      </c>
      <c r="Y79" s="31">
        <v>0.0</v>
      </c>
      <c r="Z79" s="31">
        <v>24086.0</v>
      </c>
      <c r="AA79" s="31">
        <v>36632.0</v>
      </c>
      <c r="AB79" s="31">
        <v>70049.0</v>
      </c>
      <c r="AC79" s="31">
        <v>31026.0</v>
      </c>
      <c r="AD79" s="31">
        <v>21440.0</v>
      </c>
      <c r="AE79" s="31">
        <v>24352.0</v>
      </c>
      <c r="AF79" s="31">
        <v>173827.0</v>
      </c>
      <c r="AG79" s="31">
        <v>14987.0</v>
      </c>
      <c r="AH79" s="31">
        <v>12263.0</v>
      </c>
      <c r="AI79" s="31">
        <v>135362.0</v>
      </c>
      <c r="AJ79" s="31">
        <v>21849.0</v>
      </c>
      <c r="AK79" s="31">
        <v>54984.0</v>
      </c>
      <c r="AL79" s="31">
        <v>96070.0</v>
      </c>
      <c r="AM79" s="31">
        <v>43509.0</v>
      </c>
      <c r="AN79" s="31">
        <v>5704.0</v>
      </c>
      <c r="AO79" s="31">
        <v>9993.0</v>
      </c>
      <c r="AP79" s="31">
        <v>11921.0</v>
      </c>
      <c r="AQ79" s="31">
        <v>10167.0</v>
      </c>
      <c r="AR79" s="31">
        <v>16645.0</v>
      </c>
      <c r="AS79" s="31">
        <v>71317.0</v>
      </c>
      <c r="AT79" s="31">
        <v>132820.0</v>
      </c>
      <c r="AU79" s="31">
        <v>19934.0</v>
      </c>
      <c r="AV79" s="31">
        <v>19166.0</v>
      </c>
      <c r="AW79" s="31">
        <v>85025.0</v>
      </c>
      <c r="AX79" s="31">
        <v>38632.0</v>
      </c>
      <c r="AY79" s="31">
        <v>36135.0</v>
      </c>
      <c r="AZ79" s="31">
        <v>72360.0</v>
      </c>
      <c r="BA79" s="31">
        <v>43442.0</v>
      </c>
      <c r="BB79" s="31">
        <v>62576.0</v>
      </c>
      <c r="BC79" s="31">
        <v>50058.0</v>
      </c>
      <c r="BD79" s="31">
        <v>24602.0</v>
      </c>
      <c r="BE79" s="31">
        <v>63371.0</v>
      </c>
      <c r="BF79" s="31">
        <v>54273.0</v>
      </c>
      <c r="BG79" s="31">
        <v>24740.0</v>
      </c>
      <c r="BH79" s="31">
        <v>30090.0</v>
      </c>
      <c r="BI79" s="31">
        <v>94327.0</v>
      </c>
      <c r="BJ79" s="31">
        <v>134237.0</v>
      </c>
      <c r="BK79" s="31">
        <v>0.0</v>
      </c>
      <c r="BL79" s="31">
        <v>0.0</v>
      </c>
      <c r="BM79" s="31">
        <v>0.0</v>
      </c>
      <c r="BN79" s="31">
        <v>86756.0</v>
      </c>
      <c r="BO79" s="31">
        <v>11620.0</v>
      </c>
      <c r="BP79" s="31">
        <v>43263.0</v>
      </c>
      <c r="BQ79" s="31">
        <v>12090.0</v>
      </c>
      <c r="BR79" s="31">
        <v>21791.0</v>
      </c>
      <c r="BS79" s="31">
        <v>70164.0</v>
      </c>
      <c r="BT79" s="31">
        <v>29642.0</v>
      </c>
      <c r="BU79" s="31">
        <v>115914.0</v>
      </c>
      <c r="BV79" s="31">
        <v>51315.0</v>
      </c>
      <c r="BW79" s="31">
        <v>62512.0</v>
      </c>
      <c r="BX79" s="31">
        <v>65871.0</v>
      </c>
      <c r="BY79" s="31">
        <v>49844.0</v>
      </c>
      <c r="BZ79" s="31">
        <v>29765.0</v>
      </c>
      <c r="CA79" s="31">
        <v>47597.0</v>
      </c>
      <c r="CB79" s="31">
        <v>11961.0</v>
      </c>
      <c r="CC79" s="31">
        <v>68194.0</v>
      </c>
      <c r="CD79" s="31">
        <v>45283.0</v>
      </c>
      <c r="CE79" s="31">
        <v>24308.0</v>
      </c>
      <c r="CF79" s="31">
        <v>7110.0</v>
      </c>
      <c r="CG79" s="31">
        <v>16776.0</v>
      </c>
      <c r="CH79" s="31">
        <v>0.0</v>
      </c>
      <c r="CI79" s="31">
        <v>0.0</v>
      </c>
      <c r="CJ79" s="31">
        <v>41488.0</v>
      </c>
      <c r="CK79" s="31">
        <v>17306.0</v>
      </c>
      <c r="CL79" s="31">
        <v>282019.0</v>
      </c>
      <c r="CM79" s="31">
        <v>2384.0</v>
      </c>
      <c r="CN79" s="31">
        <v>2136.0</v>
      </c>
      <c r="CO79" s="31">
        <v>2240.0</v>
      </c>
      <c r="CP79" s="31">
        <v>4209.0</v>
      </c>
      <c r="CQ79" s="31">
        <v>1980.0</v>
      </c>
      <c r="CR79" s="31">
        <v>2230.0</v>
      </c>
      <c r="CS79" s="31">
        <v>1360.0</v>
      </c>
      <c r="CT79" s="31">
        <v>2310.0</v>
      </c>
      <c r="CU79" s="31">
        <v>2154.0</v>
      </c>
      <c r="CV79" s="31">
        <v>16185.0</v>
      </c>
      <c r="CW79" s="31">
        <v>957.0</v>
      </c>
      <c r="CX79" s="31">
        <v>2102.0</v>
      </c>
      <c r="CY79" s="31">
        <v>1898.0</v>
      </c>
      <c r="CZ79" s="31">
        <v>1661.0</v>
      </c>
      <c r="DA79" s="31">
        <v>2491.0</v>
      </c>
      <c r="DB79" s="31">
        <v>2493.0</v>
      </c>
      <c r="DC79" s="31">
        <v>2222.0</v>
      </c>
      <c r="DD79" s="31">
        <v>16142.0</v>
      </c>
      <c r="DE79" s="31">
        <v>1488.0</v>
      </c>
      <c r="DF79" s="31">
        <v>2308.0</v>
      </c>
      <c r="DG79" s="31">
        <v>3332.0</v>
      </c>
      <c r="DH79" s="31">
        <v>0.0</v>
      </c>
      <c r="DI79" s="31">
        <v>0.0</v>
      </c>
      <c r="DJ79" s="31">
        <v>1931.0</v>
      </c>
      <c r="DK79" s="31">
        <v>2802.0</v>
      </c>
      <c r="DL79" s="31">
        <v>5737.0</v>
      </c>
      <c r="DM79" s="31">
        <v>2543.0</v>
      </c>
      <c r="DN79" s="31">
        <v>1595.0</v>
      </c>
      <c r="DO79" s="31">
        <v>1864.0</v>
      </c>
      <c r="DP79" s="31">
        <v>12477.0</v>
      </c>
      <c r="DQ79" s="31">
        <v>1036.0</v>
      </c>
      <c r="DR79" s="31">
        <v>958.0</v>
      </c>
      <c r="DS79" s="31">
        <v>9623.0</v>
      </c>
      <c r="DT79" s="31">
        <v>1711.0</v>
      </c>
      <c r="DU79" s="31">
        <v>4017.0</v>
      </c>
      <c r="DV79" s="31">
        <v>6888.0</v>
      </c>
      <c r="DW79" s="31">
        <v>3807.0</v>
      </c>
      <c r="DX79" s="31">
        <v>399.0</v>
      </c>
      <c r="DY79" s="31">
        <v>790.0</v>
      </c>
      <c r="DZ79" s="31">
        <v>970.0</v>
      </c>
      <c r="EA79" s="31">
        <v>658.0</v>
      </c>
      <c r="EB79" s="31">
        <v>1491.0</v>
      </c>
      <c r="EC79" s="31">
        <v>4951.0</v>
      </c>
      <c r="ED79" s="31">
        <v>10392.0</v>
      </c>
      <c r="EE79" s="31">
        <v>1325.0</v>
      </c>
      <c r="EF79" s="31">
        <v>1332.0</v>
      </c>
      <c r="EG79" s="31">
        <v>7463.0</v>
      </c>
      <c r="EH79" s="31">
        <v>2854.0</v>
      </c>
      <c r="EI79" s="31">
        <v>2788.0</v>
      </c>
      <c r="EJ79" s="31">
        <v>5429.0</v>
      </c>
      <c r="EK79" s="31">
        <v>2885.0</v>
      </c>
      <c r="EL79" s="31">
        <v>4563.0</v>
      </c>
      <c r="EM79" s="31">
        <v>4141.0</v>
      </c>
      <c r="EN79" s="31">
        <v>1798.0</v>
      </c>
      <c r="EO79" s="31">
        <v>4330.0</v>
      </c>
      <c r="EP79" s="31">
        <v>3576.0</v>
      </c>
      <c r="EQ79" s="31">
        <v>1805.0</v>
      </c>
      <c r="ER79" s="31">
        <v>2227.0</v>
      </c>
      <c r="ES79" s="31">
        <v>7026.0</v>
      </c>
      <c r="ET79" s="31">
        <v>10753.0</v>
      </c>
      <c r="EU79" s="31">
        <v>0.0</v>
      </c>
      <c r="EV79" s="31">
        <v>0.0</v>
      </c>
      <c r="EW79" s="31">
        <v>0.0</v>
      </c>
      <c r="EX79" s="31">
        <v>6876.0</v>
      </c>
      <c r="EY79" s="31">
        <v>878.0</v>
      </c>
      <c r="EZ79" s="31">
        <v>3466.0</v>
      </c>
      <c r="FA79" s="31">
        <v>964.0</v>
      </c>
      <c r="FB79" s="31">
        <v>1648.0</v>
      </c>
      <c r="FC79" s="31">
        <v>4920.0</v>
      </c>
      <c r="FD79" s="31">
        <v>2483.0</v>
      </c>
      <c r="FE79" s="31">
        <v>7948.0</v>
      </c>
      <c r="FF79" s="31">
        <v>3253.0</v>
      </c>
      <c r="FG79" s="31">
        <v>4608.0</v>
      </c>
      <c r="FH79" s="31">
        <v>4221.0</v>
      </c>
      <c r="FI79" s="31">
        <v>3315.0</v>
      </c>
      <c r="FJ79" s="31">
        <v>1718.0</v>
      </c>
      <c r="FK79" s="31">
        <v>3209.0</v>
      </c>
      <c r="FL79" s="31">
        <v>889.0</v>
      </c>
      <c r="FM79" s="31">
        <v>4788.0</v>
      </c>
      <c r="FN79" s="31">
        <v>2945.0</v>
      </c>
      <c r="FO79" s="31">
        <v>1782.0</v>
      </c>
      <c r="FP79" s="31">
        <v>533.0</v>
      </c>
      <c r="FQ79" s="31">
        <v>1334.0</v>
      </c>
      <c r="FR79" s="31">
        <v>0.0</v>
      </c>
      <c r="FS79" s="31">
        <v>0.0</v>
      </c>
      <c r="FT79" s="31">
        <v>2465.0</v>
      </c>
      <c r="FU79" s="31">
        <v>1709.0</v>
      </c>
    </row>
    <row r="80">
      <c r="A80" s="30">
        <v>44593.0</v>
      </c>
      <c r="B80" s="31">
        <v>554460.0</v>
      </c>
      <c r="C80" s="31">
        <v>7709.0</v>
      </c>
      <c r="D80" s="31">
        <v>3781.0</v>
      </c>
      <c r="E80" s="31">
        <v>4420.0</v>
      </c>
      <c r="F80" s="31">
        <v>9420.0</v>
      </c>
      <c r="G80" s="31">
        <v>3314.0</v>
      </c>
      <c r="H80" s="31">
        <v>7457.0</v>
      </c>
      <c r="I80" s="31">
        <v>2276.0</v>
      </c>
      <c r="J80" s="31">
        <v>4482.0</v>
      </c>
      <c r="K80" s="31">
        <v>4434.0</v>
      </c>
      <c r="L80" s="31">
        <v>36177.0</v>
      </c>
      <c r="M80" s="31">
        <v>1941.0</v>
      </c>
      <c r="N80" s="31">
        <v>4483.0</v>
      </c>
      <c r="O80" s="31">
        <v>4373.0</v>
      </c>
      <c r="P80" s="31">
        <v>3635.0</v>
      </c>
      <c r="Q80" s="31">
        <v>4962.0</v>
      </c>
      <c r="R80" s="31">
        <v>6344.0</v>
      </c>
      <c r="S80" s="31">
        <v>3812.0</v>
      </c>
      <c r="T80" s="31">
        <v>27572.0</v>
      </c>
      <c r="U80" s="31">
        <v>2277.0</v>
      </c>
      <c r="V80" s="31">
        <v>3789.0</v>
      </c>
      <c r="W80" s="31">
        <v>4646.0</v>
      </c>
      <c r="X80" s="31">
        <v>0.0</v>
      </c>
      <c r="Y80" s="31">
        <v>0.0</v>
      </c>
      <c r="Z80" s="31">
        <v>2953.0</v>
      </c>
      <c r="AA80" s="31">
        <v>5592.0</v>
      </c>
      <c r="AB80" s="31">
        <v>10780.0</v>
      </c>
      <c r="AC80" s="31">
        <v>4026.0</v>
      </c>
      <c r="AD80" s="31">
        <v>2818.0</v>
      </c>
      <c r="AE80" s="31">
        <v>3609.0</v>
      </c>
      <c r="AF80" s="31">
        <v>24985.0</v>
      </c>
      <c r="AG80" s="31">
        <v>3564.0</v>
      </c>
      <c r="AH80" s="31">
        <v>1522.0</v>
      </c>
      <c r="AI80" s="31">
        <v>20577.0</v>
      </c>
      <c r="AJ80" s="31">
        <v>3185.0</v>
      </c>
      <c r="AK80" s="31">
        <v>8045.0</v>
      </c>
      <c r="AL80" s="31">
        <v>15019.0</v>
      </c>
      <c r="AM80" s="31">
        <v>6195.0</v>
      </c>
      <c r="AN80" s="31">
        <v>685.0</v>
      </c>
      <c r="AO80" s="31">
        <v>1828.0</v>
      </c>
      <c r="AP80" s="31">
        <v>1596.0</v>
      </c>
      <c r="AQ80" s="31">
        <v>1362.0</v>
      </c>
      <c r="AR80" s="31">
        <v>2323.0</v>
      </c>
      <c r="AS80" s="31">
        <v>10645.0</v>
      </c>
      <c r="AT80" s="31">
        <v>17078.0</v>
      </c>
      <c r="AU80" s="31">
        <v>3140.0</v>
      </c>
      <c r="AV80" s="31">
        <v>2630.0</v>
      </c>
      <c r="AW80" s="31">
        <v>11489.0</v>
      </c>
      <c r="AX80" s="31">
        <v>4412.0</v>
      </c>
      <c r="AY80" s="31">
        <v>5781.0</v>
      </c>
      <c r="AZ80" s="31">
        <v>8478.0</v>
      </c>
      <c r="BA80" s="31">
        <v>4891.0</v>
      </c>
      <c r="BB80" s="31">
        <v>9004.0</v>
      </c>
      <c r="BC80" s="31">
        <v>6877.0</v>
      </c>
      <c r="BD80" s="31">
        <v>3929.0</v>
      </c>
      <c r="BE80" s="31">
        <v>9885.0</v>
      </c>
      <c r="BF80" s="31">
        <v>7292.0</v>
      </c>
      <c r="BG80" s="31">
        <v>3009.0</v>
      </c>
      <c r="BH80" s="31">
        <v>4037.0</v>
      </c>
      <c r="BI80" s="31">
        <v>14528.0</v>
      </c>
      <c r="BJ80" s="31">
        <v>20319.0</v>
      </c>
      <c r="BK80" s="31">
        <v>0.0</v>
      </c>
      <c r="BL80" s="31">
        <v>0.0</v>
      </c>
      <c r="BM80" s="31">
        <v>0.0</v>
      </c>
      <c r="BN80" s="31">
        <v>12644.0</v>
      </c>
      <c r="BO80" s="31">
        <v>1796.0</v>
      </c>
      <c r="BP80" s="31">
        <v>4783.0</v>
      </c>
      <c r="BQ80" s="31">
        <v>1586.0</v>
      </c>
      <c r="BR80" s="31">
        <v>2674.0</v>
      </c>
      <c r="BS80" s="31">
        <v>10257.0</v>
      </c>
      <c r="BT80" s="31">
        <v>3653.0</v>
      </c>
      <c r="BU80" s="31">
        <v>16675.0</v>
      </c>
      <c r="BV80" s="31">
        <v>8012.0</v>
      </c>
      <c r="BW80" s="31">
        <v>8294.0</v>
      </c>
      <c r="BX80" s="31">
        <v>8575.0</v>
      </c>
      <c r="BY80" s="31">
        <v>6653.0</v>
      </c>
      <c r="BZ80" s="31">
        <v>4833.0</v>
      </c>
      <c r="CA80" s="31">
        <v>7816.0</v>
      </c>
      <c r="CB80" s="31">
        <v>2313.0</v>
      </c>
      <c r="CC80" s="31">
        <v>9112.0</v>
      </c>
      <c r="CD80" s="31">
        <v>6299.0</v>
      </c>
      <c r="CE80" s="31">
        <v>3757.0</v>
      </c>
      <c r="CF80" s="31">
        <v>1107.0</v>
      </c>
      <c r="CG80" s="31">
        <v>3506.0</v>
      </c>
      <c r="CH80" s="31">
        <v>0.0</v>
      </c>
      <c r="CI80" s="31">
        <v>0.0</v>
      </c>
      <c r="CJ80" s="31">
        <v>6496.0</v>
      </c>
      <c r="CK80" s="31">
        <v>2923.0</v>
      </c>
      <c r="CL80" s="31">
        <v>277230.0</v>
      </c>
      <c r="CM80" s="31">
        <v>3854.5</v>
      </c>
      <c r="CN80" s="31">
        <v>1890.5</v>
      </c>
      <c r="CO80" s="31">
        <v>2210.0</v>
      </c>
      <c r="CP80" s="31">
        <v>4710.0</v>
      </c>
      <c r="CQ80" s="31">
        <v>1657.0</v>
      </c>
      <c r="CR80" s="31">
        <v>3728.5</v>
      </c>
      <c r="CS80" s="31">
        <v>1138.0</v>
      </c>
      <c r="CT80" s="31">
        <v>2241.0</v>
      </c>
      <c r="CU80" s="31">
        <v>2217.0</v>
      </c>
      <c r="CV80" s="31">
        <v>18088.5</v>
      </c>
      <c r="CW80" s="31">
        <v>970.5</v>
      </c>
      <c r="CX80" s="31">
        <v>2241.5</v>
      </c>
      <c r="CY80" s="31">
        <v>2186.5</v>
      </c>
      <c r="CZ80" s="31">
        <v>1817.5</v>
      </c>
      <c r="DA80" s="31">
        <v>2481.0</v>
      </c>
      <c r="DB80" s="31">
        <v>3172.0</v>
      </c>
      <c r="DC80" s="31">
        <v>1906.0</v>
      </c>
      <c r="DD80" s="31">
        <v>13786.0</v>
      </c>
      <c r="DE80" s="31">
        <v>1138.5</v>
      </c>
      <c r="DF80" s="31">
        <v>1894.5</v>
      </c>
      <c r="DG80" s="31">
        <v>2323.0</v>
      </c>
      <c r="DH80" s="31">
        <v>0.0</v>
      </c>
      <c r="DI80" s="31">
        <v>0.0</v>
      </c>
      <c r="DJ80" s="31">
        <v>1476.5</v>
      </c>
      <c r="DK80" s="31">
        <v>2796.0</v>
      </c>
      <c r="DL80" s="31">
        <v>5390.0</v>
      </c>
      <c r="DM80" s="31">
        <v>2013.0</v>
      </c>
      <c r="DN80" s="31">
        <v>1409.0</v>
      </c>
      <c r="DO80" s="31">
        <v>1804.5</v>
      </c>
      <c r="DP80" s="31">
        <v>12492.5</v>
      </c>
      <c r="DQ80" s="31">
        <v>1782.0</v>
      </c>
      <c r="DR80" s="31">
        <v>761.0</v>
      </c>
      <c r="DS80" s="31">
        <v>10288.5</v>
      </c>
      <c r="DT80" s="31">
        <v>1592.5</v>
      </c>
      <c r="DU80" s="31">
        <v>4022.5</v>
      </c>
      <c r="DV80" s="31">
        <v>7509.5</v>
      </c>
      <c r="DW80" s="31">
        <v>3097.5</v>
      </c>
      <c r="DX80" s="31">
        <v>342.5</v>
      </c>
      <c r="DY80" s="31">
        <v>914.0</v>
      </c>
      <c r="DZ80" s="31">
        <v>798.0</v>
      </c>
      <c r="EA80" s="31">
        <v>681.0</v>
      </c>
      <c r="EB80" s="31">
        <v>1161.5</v>
      </c>
      <c r="EC80" s="31">
        <v>5322.5</v>
      </c>
      <c r="ED80" s="31">
        <v>8539.0</v>
      </c>
      <c r="EE80" s="31">
        <v>1570.0</v>
      </c>
      <c r="EF80" s="31">
        <v>1315.0</v>
      </c>
      <c r="EG80" s="31">
        <v>5744.5</v>
      </c>
      <c r="EH80" s="31">
        <v>2206.0</v>
      </c>
      <c r="EI80" s="31">
        <v>2890.5</v>
      </c>
      <c r="EJ80" s="31">
        <v>4239.0</v>
      </c>
      <c r="EK80" s="31">
        <v>2445.5</v>
      </c>
      <c r="EL80" s="31">
        <v>4502.0</v>
      </c>
      <c r="EM80" s="31">
        <v>3438.5</v>
      </c>
      <c r="EN80" s="31">
        <v>1964.5</v>
      </c>
      <c r="EO80" s="31">
        <v>4942.5</v>
      </c>
      <c r="EP80" s="31">
        <v>3646.0</v>
      </c>
      <c r="EQ80" s="31">
        <v>1504.5</v>
      </c>
      <c r="ER80" s="31">
        <v>2018.5</v>
      </c>
      <c r="ES80" s="31">
        <v>7264.0</v>
      </c>
      <c r="ET80" s="31">
        <v>10159.5</v>
      </c>
      <c r="EU80" s="31">
        <v>0.0</v>
      </c>
      <c r="EV80" s="31">
        <v>0.0</v>
      </c>
      <c r="EW80" s="31">
        <v>0.0</v>
      </c>
      <c r="EX80" s="31">
        <v>6322.0</v>
      </c>
      <c r="EY80" s="31">
        <v>898.0</v>
      </c>
      <c r="EZ80" s="31">
        <v>2391.5</v>
      </c>
      <c r="FA80" s="31">
        <v>793.0</v>
      </c>
      <c r="FB80" s="31">
        <v>1337.0</v>
      </c>
      <c r="FC80" s="31">
        <v>5128.5</v>
      </c>
      <c r="FD80" s="31">
        <v>1826.5</v>
      </c>
      <c r="FE80" s="31">
        <v>8337.5</v>
      </c>
      <c r="FF80" s="31">
        <v>4006.0</v>
      </c>
      <c r="FG80" s="31">
        <v>4147.0</v>
      </c>
      <c r="FH80" s="31">
        <v>4287.5</v>
      </c>
      <c r="FI80" s="31">
        <v>3326.5</v>
      </c>
      <c r="FJ80" s="31">
        <v>2416.5</v>
      </c>
      <c r="FK80" s="31">
        <v>3908.0</v>
      </c>
      <c r="FL80" s="31">
        <v>1156.5</v>
      </c>
      <c r="FM80" s="31">
        <v>4556.0</v>
      </c>
      <c r="FN80" s="31">
        <v>3149.5</v>
      </c>
      <c r="FO80" s="31">
        <v>1878.5</v>
      </c>
      <c r="FP80" s="31">
        <v>553.5</v>
      </c>
      <c r="FQ80" s="31">
        <v>1753.0</v>
      </c>
      <c r="FR80" s="31">
        <v>0.0</v>
      </c>
      <c r="FS80" s="31">
        <v>0.0</v>
      </c>
      <c r="FT80" s="31">
        <v>3248.0</v>
      </c>
      <c r="FU80" s="31">
        <v>1461.5</v>
      </c>
    </row>
    <row r="81">
      <c r="A81" s="30">
        <v>44621.0</v>
      </c>
      <c r="B81" s="31">
        <v>906370.0</v>
      </c>
      <c r="C81" s="31">
        <v>12048.0</v>
      </c>
      <c r="D81" s="31">
        <v>6192.0</v>
      </c>
      <c r="E81" s="31">
        <v>7196.0</v>
      </c>
      <c r="F81" s="31">
        <v>14893.0</v>
      </c>
      <c r="G81" s="31">
        <v>5670.0</v>
      </c>
      <c r="H81" s="31">
        <v>12564.0</v>
      </c>
      <c r="I81" s="31">
        <v>3719.0</v>
      </c>
      <c r="J81" s="31">
        <v>7362.0</v>
      </c>
      <c r="K81" s="31">
        <v>7103.0</v>
      </c>
      <c r="L81" s="31">
        <v>60340.0</v>
      </c>
      <c r="M81" s="31">
        <v>3133.0</v>
      </c>
      <c r="N81" s="31">
        <v>7249.0</v>
      </c>
      <c r="O81" s="31">
        <v>7142.0</v>
      </c>
      <c r="P81" s="31">
        <v>5940.0</v>
      </c>
      <c r="Q81" s="31">
        <v>7999.0</v>
      </c>
      <c r="R81" s="31">
        <v>10365.0</v>
      </c>
      <c r="S81" s="31">
        <v>6247.0</v>
      </c>
      <c r="T81" s="31">
        <v>46188.0</v>
      </c>
      <c r="U81" s="31">
        <v>3833.0</v>
      </c>
      <c r="V81" s="31">
        <v>6190.0</v>
      </c>
      <c r="W81" s="31">
        <v>7383.0</v>
      </c>
      <c r="X81" s="31">
        <v>0.0</v>
      </c>
      <c r="Y81" s="31">
        <v>0.0</v>
      </c>
      <c r="Z81" s="31">
        <v>4831.0</v>
      </c>
      <c r="AA81" s="31">
        <v>9194.0</v>
      </c>
      <c r="AB81" s="31">
        <v>18341.0</v>
      </c>
      <c r="AC81" s="31">
        <v>6593.0</v>
      </c>
      <c r="AD81" s="31">
        <v>4896.0</v>
      </c>
      <c r="AE81" s="31">
        <v>5855.0</v>
      </c>
      <c r="AF81" s="31">
        <v>41773.0</v>
      </c>
      <c r="AG81" s="31">
        <v>5527.0</v>
      </c>
      <c r="AH81" s="31">
        <v>2488.0</v>
      </c>
      <c r="AI81" s="31">
        <v>32928.0</v>
      </c>
      <c r="AJ81" s="31">
        <v>5030.0</v>
      </c>
      <c r="AK81" s="31">
        <v>13093.0</v>
      </c>
      <c r="AL81" s="31">
        <v>24012.0</v>
      </c>
      <c r="AM81" s="31">
        <v>10695.0</v>
      </c>
      <c r="AN81" s="31">
        <v>1170.0</v>
      </c>
      <c r="AO81" s="31">
        <v>3017.0</v>
      </c>
      <c r="AP81" s="31">
        <v>2717.0</v>
      </c>
      <c r="AQ81" s="31">
        <v>2240.0</v>
      </c>
      <c r="AR81" s="31">
        <v>3795.0</v>
      </c>
      <c r="AS81" s="31">
        <v>16879.0</v>
      </c>
      <c r="AT81" s="31">
        <v>27886.0</v>
      </c>
      <c r="AU81" s="31">
        <v>5009.0</v>
      </c>
      <c r="AV81" s="31">
        <v>4644.0</v>
      </c>
      <c r="AW81" s="31">
        <v>18688.0</v>
      </c>
      <c r="AX81" s="31">
        <v>7483.0</v>
      </c>
      <c r="AY81" s="31">
        <v>9061.0</v>
      </c>
      <c r="AZ81" s="31">
        <v>13885.0</v>
      </c>
      <c r="BA81" s="31">
        <v>8010.0</v>
      </c>
      <c r="BB81" s="31">
        <v>15072.0</v>
      </c>
      <c r="BC81" s="31">
        <v>10922.0</v>
      </c>
      <c r="BD81" s="31">
        <v>6273.0</v>
      </c>
      <c r="BE81" s="31">
        <v>15948.0</v>
      </c>
      <c r="BF81" s="31">
        <v>12293.0</v>
      </c>
      <c r="BG81" s="31">
        <v>4988.0</v>
      </c>
      <c r="BH81" s="31">
        <v>6355.0</v>
      </c>
      <c r="BI81" s="31">
        <v>22988.0</v>
      </c>
      <c r="BJ81" s="31">
        <v>31596.0</v>
      </c>
      <c r="BK81" s="31">
        <v>0.0</v>
      </c>
      <c r="BL81" s="31">
        <v>0.0</v>
      </c>
      <c r="BM81" s="31">
        <v>0.0</v>
      </c>
      <c r="BN81" s="31">
        <v>20021.0</v>
      </c>
      <c r="BO81" s="31">
        <v>2762.0</v>
      </c>
      <c r="BP81" s="31">
        <v>8215.0</v>
      </c>
      <c r="BQ81" s="31">
        <v>2759.0</v>
      </c>
      <c r="BR81" s="31">
        <v>4441.0</v>
      </c>
      <c r="BS81" s="31">
        <v>16104.0</v>
      </c>
      <c r="BT81" s="31">
        <v>6088.0</v>
      </c>
      <c r="BU81" s="31">
        <v>27100.0</v>
      </c>
      <c r="BV81" s="31">
        <v>12668.0</v>
      </c>
      <c r="BW81" s="31">
        <v>13712.0</v>
      </c>
      <c r="BX81" s="31">
        <v>13876.0</v>
      </c>
      <c r="BY81" s="31">
        <v>10844.0</v>
      </c>
      <c r="BZ81" s="31">
        <v>7451.0</v>
      </c>
      <c r="CA81" s="31">
        <v>13579.0</v>
      </c>
      <c r="CB81" s="31">
        <v>3924.0</v>
      </c>
      <c r="CC81" s="31">
        <v>15887.0</v>
      </c>
      <c r="CD81" s="31">
        <v>10792.0</v>
      </c>
      <c r="CE81" s="31">
        <v>6184.0</v>
      </c>
      <c r="CF81" s="31">
        <v>1732.0</v>
      </c>
      <c r="CG81" s="31">
        <v>5899.0</v>
      </c>
      <c r="CH81" s="31">
        <v>0.0</v>
      </c>
      <c r="CI81" s="31">
        <v>0.0</v>
      </c>
      <c r="CJ81" s="31">
        <v>10655.0</v>
      </c>
      <c r="CK81" s="31">
        <v>4586.0</v>
      </c>
      <c r="CL81" s="31">
        <v>351910.0</v>
      </c>
      <c r="CM81" s="31">
        <v>4339.0</v>
      </c>
      <c r="CN81" s="31">
        <v>2411.0</v>
      </c>
      <c r="CO81" s="31">
        <v>2776.0</v>
      </c>
      <c r="CP81" s="31">
        <v>5473.0</v>
      </c>
      <c r="CQ81" s="31">
        <v>2356.0</v>
      </c>
      <c r="CR81" s="31">
        <v>5107.0</v>
      </c>
      <c r="CS81" s="31">
        <v>1443.0</v>
      </c>
      <c r="CT81" s="31">
        <v>2880.0</v>
      </c>
      <c r="CU81" s="31">
        <v>2669.0</v>
      </c>
      <c r="CV81" s="31">
        <v>24163.0</v>
      </c>
      <c r="CW81" s="31">
        <v>1192.0</v>
      </c>
      <c r="CX81" s="31">
        <v>2766.0</v>
      </c>
      <c r="CY81" s="31">
        <v>2769.0</v>
      </c>
      <c r="CZ81" s="31">
        <v>2305.0</v>
      </c>
      <c r="DA81" s="31">
        <v>3037.0</v>
      </c>
      <c r="DB81" s="31">
        <v>4021.0</v>
      </c>
      <c r="DC81" s="31">
        <v>2435.0</v>
      </c>
      <c r="DD81" s="31">
        <v>18616.0</v>
      </c>
      <c r="DE81" s="31">
        <v>1556.0</v>
      </c>
      <c r="DF81" s="31">
        <v>2401.0</v>
      </c>
      <c r="DG81" s="31">
        <v>2737.0</v>
      </c>
      <c r="DH81" s="31">
        <v>0.0</v>
      </c>
      <c r="DI81" s="31">
        <v>0.0</v>
      </c>
      <c r="DJ81" s="31">
        <v>1878.0</v>
      </c>
      <c r="DK81" s="31">
        <v>3602.0</v>
      </c>
      <c r="DL81" s="31">
        <v>7561.0</v>
      </c>
      <c r="DM81" s="31">
        <v>2567.0</v>
      </c>
      <c r="DN81" s="31">
        <v>2078.0</v>
      </c>
      <c r="DO81" s="31">
        <v>2246.0</v>
      </c>
      <c r="DP81" s="31">
        <v>16788.0</v>
      </c>
      <c r="DQ81" s="31">
        <v>1963.0</v>
      </c>
      <c r="DR81" s="31">
        <v>966.0</v>
      </c>
      <c r="DS81" s="31">
        <v>12351.0</v>
      </c>
      <c r="DT81" s="31">
        <v>1845.0</v>
      </c>
      <c r="DU81" s="31">
        <v>5048.0</v>
      </c>
      <c r="DV81" s="31">
        <v>8993.0</v>
      </c>
      <c r="DW81" s="31">
        <v>4500.0</v>
      </c>
      <c r="DX81" s="31">
        <v>485.0</v>
      </c>
      <c r="DY81" s="31">
        <v>1189.0</v>
      </c>
      <c r="DZ81" s="31">
        <v>1121.0</v>
      </c>
      <c r="EA81" s="31">
        <v>878.0</v>
      </c>
      <c r="EB81" s="31">
        <v>1472.0</v>
      </c>
      <c r="EC81" s="31">
        <v>6234.0</v>
      </c>
      <c r="ED81" s="31">
        <v>10808.0</v>
      </c>
      <c r="EE81" s="31">
        <v>1869.0</v>
      </c>
      <c r="EF81" s="31">
        <v>2014.0</v>
      </c>
      <c r="EG81" s="31">
        <v>7199.0</v>
      </c>
      <c r="EH81" s="31">
        <v>3071.0</v>
      </c>
      <c r="EI81" s="31">
        <v>3280.0</v>
      </c>
      <c r="EJ81" s="31">
        <v>5407.0</v>
      </c>
      <c r="EK81" s="31">
        <v>3119.0</v>
      </c>
      <c r="EL81" s="31">
        <v>6068.0</v>
      </c>
      <c r="EM81" s="31">
        <v>4045.0</v>
      </c>
      <c r="EN81" s="31">
        <v>2344.0</v>
      </c>
      <c r="EO81" s="31">
        <v>6063.0</v>
      </c>
      <c r="EP81" s="31">
        <v>5001.0</v>
      </c>
      <c r="EQ81" s="31">
        <v>1979.0</v>
      </c>
      <c r="ER81" s="31">
        <v>2318.0</v>
      </c>
      <c r="ES81" s="31">
        <v>8460.0</v>
      </c>
      <c r="ET81" s="31">
        <v>11277.0</v>
      </c>
      <c r="EU81" s="31">
        <v>0.0</v>
      </c>
      <c r="EV81" s="31">
        <v>0.0</v>
      </c>
      <c r="EW81" s="31">
        <v>0.0</v>
      </c>
      <c r="EX81" s="31">
        <v>7377.0</v>
      </c>
      <c r="EY81" s="31">
        <v>966.0</v>
      </c>
      <c r="EZ81" s="31">
        <v>3432.0</v>
      </c>
      <c r="FA81" s="31">
        <v>1173.0</v>
      </c>
      <c r="FB81" s="31">
        <v>1767.0</v>
      </c>
      <c r="FC81" s="31">
        <v>5847.0</v>
      </c>
      <c r="FD81" s="31">
        <v>2435.0</v>
      </c>
      <c r="FE81" s="31">
        <v>10425.0</v>
      </c>
      <c r="FF81" s="31">
        <v>4656.0</v>
      </c>
      <c r="FG81" s="31">
        <v>5418.0</v>
      </c>
      <c r="FH81" s="31">
        <v>5301.0</v>
      </c>
      <c r="FI81" s="31">
        <v>4191.0</v>
      </c>
      <c r="FJ81" s="31">
        <v>2618.0</v>
      </c>
      <c r="FK81" s="31">
        <v>5763.0</v>
      </c>
      <c r="FL81" s="31">
        <v>1611.0</v>
      </c>
      <c r="FM81" s="31">
        <v>6775.0</v>
      </c>
      <c r="FN81" s="31">
        <v>4493.0</v>
      </c>
      <c r="FO81" s="31">
        <v>2427.0</v>
      </c>
      <c r="FP81" s="31">
        <v>625.0</v>
      </c>
      <c r="FQ81" s="31">
        <v>2393.0</v>
      </c>
      <c r="FR81" s="31">
        <v>0.0</v>
      </c>
      <c r="FS81" s="31">
        <v>0.0</v>
      </c>
      <c r="FT81" s="31">
        <v>4159.0</v>
      </c>
      <c r="FU81" s="31">
        <v>1663.0</v>
      </c>
    </row>
    <row r="82">
      <c r="A82" s="30">
        <v>44652.0</v>
      </c>
      <c r="B82" s="31">
        <v>1239393.0</v>
      </c>
      <c r="C82" s="31">
        <v>16352.0</v>
      </c>
      <c r="D82" s="31">
        <v>8351.0</v>
      </c>
      <c r="E82" s="31">
        <v>9769.0</v>
      </c>
      <c r="F82" s="31">
        <v>19807.0</v>
      </c>
      <c r="G82" s="31">
        <v>7669.0</v>
      </c>
      <c r="H82" s="31">
        <v>17286.0</v>
      </c>
      <c r="I82" s="31">
        <v>4999.0</v>
      </c>
      <c r="J82" s="31">
        <v>9969.0</v>
      </c>
      <c r="K82" s="31">
        <v>9685.0</v>
      </c>
      <c r="L82" s="31">
        <v>82759.0</v>
      </c>
      <c r="M82" s="31">
        <v>4325.0</v>
      </c>
      <c r="N82" s="31">
        <v>9644.0</v>
      </c>
      <c r="O82" s="31">
        <v>9799.0</v>
      </c>
      <c r="P82" s="31">
        <v>8536.0</v>
      </c>
      <c r="Q82" s="31">
        <v>10779.0</v>
      </c>
      <c r="R82" s="31">
        <v>14129.0</v>
      </c>
      <c r="S82" s="31">
        <v>8713.0</v>
      </c>
      <c r="T82" s="31">
        <v>62942.0</v>
      </c>
      <c r="U82" s="31">
        <v>5159.0</v>
      </c>
      <c r="V82" s="31">
        <v>8454.0</v>
      </c>
      <c r="W82" s="31">
        <v>9871.0</v>
      </c>
      <c r="X82" s="31">
        <v>0.0</v>
      </c>
      <c r="Y82" s="31">
        <v>0.0</v>
      </c>
      <c r="Z82" s="31">
        <v>6520.0</v>
      </c>
      <c r="AA82" s="31">
        <v>12440.0</v>
      </c>
      <c r="AB82" s="31">
        <v>25276.0</v>
      </c>
      <c r="AC82" s="31">
        <v>9023.0</v>
      </c>
      <c r="AD82" s="31">
        <v>6753.0</v>
      </c>
      <c r="AE82" s="31">
        <v>8115.0</v>
      </c>
      <c r="AF82" s="31">
        <v>56809.0</v>
      </c>
      <c r="AG82" s="31">
        <v>7407.0</v>
      </c>
      <c r="AH82" s="31">
        <v>3472.0</v>
      </c>
      <c r="AI82" s="31">
        <v>45374.0</v>
      </c>
      <c r="AJ82" s="31">
        <v>6760.0</v>
      </c>
      <c r="AK82" s="31">
        <v>17634.0</v>
      </c>
      <c r="AL82" s="31">
        <v>32861.0</v>
      </c>
      <c r="AM82" s="31">
        <v>14644.0</v>
      </c>
      <c r="AN82" s="31">
        <v>1738.0</v>
      </c>
      <c r="AO82" s="31">
        <v>4134.0</v>
      </c>
      <c r="AP82" s="31">
        <v>3846.0</v>
      </c>
      <c r="AQ82" s="31">
        <v>3125.0</v>
      </c>
      <c r="AR82" s="31">
        <v>5259.0</v>
      </c>
      <c r="AS82" s="31">
        <v>22934.0</v>
      </c>
      <c r="AT82" s="31">
        <v>38500.0</v>
      </c>
      <c r="AU82" s="31">
        <v>6554.0</v>
      </c>
      <c r="AV82" s="31">
        <v>6566.0</v>
      </c>
      <c r="AW82" s="31">
        <v>26295.0</v>
      </c>
      <c r="AX82" s="31">
        <v>10226.0</v>
      </c>
      <c r="AY82" s="31">
        <v>12012.0</v>
      </c>
      <c r="AZ82" s="31">
        <v>19234.0</v>
      </c>
      <c r="BA82" s="31">
        <v>10930.0</v>
      </c>
      <c r="BB82" s="31">
        <v>20658.0</v>
      </c>
      <c r="BC82" s="31">
        <v>14874.0</v>
      </c>
      <c r="BD82" s="31">
        <v>8665.0</v>
      </c>
      <c r="BE82" s="31">
        <v>21730.0</v>
      </c>
      <c r="BF82" s="31">
        <v>17320.0</v>
      </c>
      <c r="BG82" s="31">
        <v>6871.0</v>
      </c>
      <c r="BH82" s="31">
        <v>8734.0</v>
      </c>
      <c r="BI82" s="31">
        <v>30926.0</v>
      </c>
      <c r="BJ82" s="31">
        <v>43249.0</v>
      </c>
      <c r="BK82" s="31">
        <v>0.0</v>
      </c>
      <c r="BL82" s="31">
        <v>0.0</v>
      </c>
      <c r="BM82" s="31">
        <v>0.0</v>
      </c>
      <c r="BN82" s="31">
        <v>27049.0</v>
      </c>
      <c r="BO82" s="31">
        <v>3637.0</v>
      </c>
      <c r="BP82" s="31">
        <v>11772.0</v>
      </c>
      <c r="BQ82" s="31">
        <v>3900.0</v>
      </c>
      <c r="BR82" s="31">
        <v>5983.0</v>
      </c>
      <c r="BS82" s="31">
        <v>21950.0</v>
      </c>
      <c r="BT82" s="31">
        <v>8322.0</v>
      </c>
      <c r="BU82" s="31">
        <v>36735.0</v>
      </c>
      <c r="BV82" s="31">
        <v>17377.0</v>
      </c>
      <c r="BW82" s="31">
        <v>18559.0</v>
      </c>
      <c r="BX82" s="31">
        <v>19018.0</v>
      </c>
      <c r="BY82" s="31">
        <v>14812.0</v>
      </c>
      <c r="BZ82" s="31">
        <v>9980.0</v>
      </c>
      <c r="CA82" s="31">
        <v>18499.0</v>
      </c>
      <c r="CB82" s="31">
        <v>5251.0</v>
      </c>
      <c r="CC82" s="31">
        <v>22362.0</v>
      </c>
      <c r="CD82" s="31">
        <v>15084.0</v>
      </c>
      <c r="CE82" s="31">
        <v>8578.0</v>
      </c>
      <c r="CF82" s="31">
        <v>2331.0</v>
      </c>
      <c r="CG82" s="31">
        <v>7558.0</v>
      </c>
      <c r="CH82" s="31">
        <v>0.0</v>
      </c>
      <c r="CI82" s="31">
        <v>0.0</v>
      </c>
      <c r="CJ82" s="31">
        <v>14726.0</v>
      </c>
      <c r="CK82" s="31">
        <v>6319.0</v>
      </c>
      <c r="CL82" s="31">
        <v>333023.0</v>
      </c>
      <c r="CM82" s="31">
        <v>4304.0</v>
      </c>
      <c r="CN82" s="31">
        <v>2159.0</v>
      </c>
      <c r="CO82" s="31">
        <v>2573.0</v>
      </c>
      <c r="CP82" s="31">
        <v>4914.0</v>
      </c>
      <c r="CQ82" s="31">
        <v>1999.0</v>
      </c>
      <c r="CR82" s="31">
        <v>4722.0</v>
      </c>
      <c r="CS82" s="31">
        <v>1280.0</v>
      </c>
      <c r="CT82" s="31">
        <v>2607.0</v>
      </c>
      <c r="CU82" s="31">
        <v>2582.0</v>
      </c>
      <c r="CV82" s="31">
        <v>22419.0</v>
      </c>
      <c r="CW82" s="31">
        <v>1192.0</v>
      </c>
      <c r="CX82" s="31">
        <v>2395.0</v>
      </c>
      <c r="CY82" s="31">
        <v>2657.0</v>
      </c>
      <c r="CZ82" s="31">
        <v>2596.0</v>
      </c>
      <c r="DA82" s="31">
        <v>2780.0</v>
      </c>
      <c r="DB82" s="31">
        <v>3764.0</v>
      </c>
      <c r="DC82" s="31">
        <v>2466.0</v>
      </c>
      <c r="DD82" s="31">
        <v>16754.0</v>
      </c>
      <c r="DE82" s="31">
        <v>1326.0</v>
      </c>
      <c r="DF82" s="31">
        <v>2264.0</v>
      </c>
      <c r="DG82" s="31">
        <v>2488.0</v>
      </c>
      <c r="DH82" s="31">
        <v>0.0</v>
      </c>
      <c r="DI82" s="31">
        <v>0.0</v>
      </c>
      <c r="DJ82" s="31">
        <v>1689.0</v>
      </c>
      <c r="DK82" s="31">
        <v>3246.0</v>
      </c>
      <c r="DL82" s="31">
        <v>6935.0</v>
      </c>
      <c r="DM82" s="31">
        <v>2430.0</v>
      </c>
      <c r="DN82" s="31">
        <v>1857.0</v>
      </c>
      <c r="DO82" s="31">
        <v>2260.0</v>
      </c>
      <c r="DP82" s="31">
        <v>15036.0</v>
      </c>
      <c r="DQ82" s="31">
        <v>1880.0</v>
      </c>
      <c r="DR82" s="31">
        <v>984.0</v>
      </c>
      <c r="DS82" s="31">
        <v>12446.0</v>
      </c>
      <c r="DT82" s="31">
        <v>1730.0</v>
      </c>
      <c r="DU82" s="31">
        <v>4541.0</v>
      </c>
      <c r="DV82" s="31">
        <v>8849.0</v>
      </c>
      <c r="DW82" s="31">
        <v>3949.0</v>
      </c>
      <c r="DX82" s="31">
        <v>568.0</v>
      </c>
      <c r="DY82" s="31">
        <v>1117.0</v>
      </c>
      <c r="DZ82" s="31">
        <v>1129.0</v>
      </c>
      <c r="EA82" s="31">
        <v>885.0</v>
      </c>
      <c r="EB82" s="31">
        <v>1464.0</v>
      </c>
      <c r="EC82" s="31">
        <v>6055.0</v>
      </c>
      <c r="ED82" s="31">
        <v>10614.0</v>
      </c>
      <c r="EE82" s="31">
        <v>1545.0</v>
      </c>
      <c r="EF82" s="31">
        <v>1922.0</v>
      </c>
      <c r="EG82" s="31">
        <v>7607.0</v>
      </c>
      <c r="EH82" s="31">
        <v>2743.0</v>
      </c>
      <c r="EI82" s="31">
        <v>2951.0</v>
      </c>
      <c r="EJ82" s="31">
        <v>5349.0</v>
      </c>
      <c r="EK82" s="31">
        <v>2920.0</v>
      </c>
      <c r="EL82" s="31">
        <v>5586.0</v>
      </c>
      <c r="EM82" s="31">
        <v>3952.0</v>
      </c>
      <c r="EN82" s="31">
        <v>2392.0</v>
      </c>
      <c r="EO82" s="31">
        <v>5782.0</v>
      </c>
      <c r="EP82" s="31">
        <v>5027.0</v>
      </c>
      <c r="EQ82" s="31">
        <v>1883.0</v>
      </c>
      <c r="ER82" s="31">
        <v>2379.0</v>
      </c>
      <c r="ES82" s="31">
        <v>7938.0</v>
      </c>
      <c r="ET82" s="31">
        <v>11653.0</v>
      </c>
      <c r="EU82" s="31">
        <v>0.0</v>
      </c>
      <c r="EV82" s="31">
        <v>0.0</v>
      </c>
      <c r="EW82" s="31">
        <v>0.0</v>
      </c>
      <c r="EX82" s="31">
        <v>7028.0</v>
      </c>
      <c r="EY82" s="31">
        <v>875.0</v>
      </c>
      <c r="EZ82" s="31">
        <v>3557.0</v>
      </c>
      <c r="FA82" s="31">
        <v>1141.0</v>
      </c>
      <c r="FB82" s="31">
        <v>1542.0</v>
      </c>
      <c r="FC82" s="31">
        <v>5846.0</v>
      </c>
      <c r="FD82" s="31">
        <v>2234.0</v>
      </c>
      <c r="FE82" s="31">
        <v>9635.0</v>
      </c>
      <c r="FF82" s="31">
        <v>4709.0</v>
      </c>
      <c r="FG82" s="31">
        <v>4847.0</v>
      </c>
      <c r="FH82" s="31">
        <v>5142.0</v>
      </c>
      <c r="FI82" s="31">
        <v>3968.0</v>
      </c>
      <c r="FJ82" s="31">
        <v>2529.0</v>
      </c>
      <c r="FK82" s="31">
        <v>4920.0</v>
      </c>
      <c r="FL82" s="31">
        <v>1327.0</v>
      </c>
      <c r="FM82" s="31">
        <v>6475.0</v>
      </c>
      <c r="FN82" s="31">
        <v>4292.0</v>
      </c>
      <c r="FO82" s="31">
        <v>2394.0</v>
      </c>
      <c r="FP82" s="31">
        <v>599.0</v>
      </c>
      <c r="FQ82" s="31">
        <v>1659.0</v>
      </c>
      <c r="FR82" s="31">
        <v>0.0</v>
      </c>
      <c r="FS82" s="31">
        <v>0.0</v>
      </c>
      <c r="FT82" s="31">
        <v>4071.0</v>
      </c>
      <c r="FU82" s="31">
        <v>1733.0</v>
      </c>
    </row>
    <row r="83">
      <c r="A83" s="30">
        <v>44682.0</v>
      </c>
      <c r="B83" s="31">
        <v>1526002.0</v>
      </c>
      <c r="C83" s="31">
        <v>20117.0</v>
      </c>
      <c r="D83" s="31">
        <v>10293.0</v>
      </c>
      <c r="E83" s="31">
        <v>12151.0</v>
      </c>
      <c r="F83" s="31">
        <v>24363.0</v>
      </c>
      <c r="G83" s="31">
        <v>9445.0</v>
      </c>
      <c r="H83" s="31">
        <v>21013.0</v>
      </c>
      <c r="I83" s="31">
        <v>6077.0</v>
      </c>
      <c r="J83" s="31">
        <v>12333.0</v>
      </c>
      <c r="K83" s="31">
        <v>11982.0</v>
      </c>
      <c r="L83" s="31">
        <v>103791.0</v>
      </c>
      <c r="M83" s="31">
        <v>5448.0</v>
      </c>
      <c r="N83" s="31">
        <v>11806.0</v>
      </c>
      <c r="O83" s="31">
        <v>12206.0</v>
      </c>
      <c r="P83" s="31">
        <v>10684.0</v>
      </c>
      <c r="Q83" s="31">
        <v>13288.0</v>
      </c>
      <c r="R83" s="31">
        <v>17566.0</v>
      </c>
      <c r="S83" s="31">
        <v>10578.0</v>
      </c>
      <c r="T83" s="31">
        <v>79158.0</v>
      </c>
      <c r="U83" s="31">
        <v>6119.0</v>
      </c>
      <c r="V83" s="31">
        <v>10317.0</v>
      </c>
      <c r="W83" s="31">
        <v>12023.0</v>
      </c>
      <c r="X83" s="31">
        <v>0.0</v>
      </c>
      <c r="Y83" s="31">
        <v>0.0</v>
      </c>
      <c r="Z83" s="31">
        <v>7927.0</v>
      </c>
      <c r="AA83" s="31">
        <v>14636.0</v>
      </c>
      <c r="AB83" s="31">
        <v>30955.0</v>
      </c>
      <c r="AC83" s="31">
        <v>11346.0</v>
      </c>
      <c r="AD83" s="31">
        <v>8190.0</v>
      </c>
      <c r="AE83" s="31">
        <v>9878.0</v>
      </c>
      <c r="AF83" s="31">
        <v>68363.0</v>
      </c>
      <c r="AG83" s="31">
        <v>9085.0</v>
      </c>
      <c r="AH83" s="31">
        <v>4368.0</v>
      </c>
      <c r="AI83" s="31">
        <v>56636.0</v>
      </c>
      <c r="AJ83" s="31">
        <v>8218.0</v>
      </c>
      <c r="AK83" s="31">
        <v>21884.0</v>
      </c>
      <c r="AL83" s="31">
        <v>40705.0</v>
      </c>
      <c r="AM83" s="31">
        <v>17961.0</v>
      </c>
      <c r="AN83" s="31">
        <v>2275.0</v>
      </c>
      <c r="AO83" s="31">
        <v>5243.0</v>
      </c>
      <c r="AP83" s="31">
        <v>4791.0</v>
      </c>
      <c r="AQ83" s="31">
        <v>3879.0</v>
      </c>
      <c r="AR83" s="31">
        <v>6557.0</v>
      </c>
      <c r="AS83" s="31">
        <v>28160.0</v>
      </c>
      <c r="AT83" s="31">
        <v>46210.0</v>
      </c>
      <c r="AU83" s="31">
        <v>7807.0</v>
      </c>
      <c r="AV83" s="31">
        <v>8272.0</v>
      </c>
      <c r="AW83" s="31">
        <v>31652.0</v>
      </c>
      <c r="AX83" s="31">
        <v>12391.0</v>
      </c>
      <c r="AY83" s="31">
        <v>14458.0</v>
      </c>
      <c r="AZ83" s="31">
        <v>23692.0</v>
      </c>
      <c r="BA83" s="31">
        <v>13310.0</v>
      </c>
      <c r="BB83" s="31">
        <v>25374.0</v>
      </c>
      <c r="BC83" s="31">
        <v>18315.0</v>
      </c>
      <c r="BD83" s="31">
        <v>10635.0</v>
      </c>
      <c r="BE83" s="31">
        <v>26389.0</v>
      </c>
      <c r="BF83" s="31">
        <v>21663.0</v>
      </c>
      <c r="BG83" s="31">
        <v>8454.0</v>
      </c>
      <c r="BH83" s="31">
        <v>10636.0</v>
      </c>
      <c r="BI83" s="31">
        <v>37803.0</v>
      </c>
      <c r="BJ83" s="31">
        <v>53494.0</v>
      </c>
      <c r="BK83" s="31">
        <v>0.0</v>
      </c>
      <c r="BL83" s="31">
        <v>0.0</v>
      </c>
      <c r="BM83" s="31">
        <v>0.0</v>
      </c>
      <c r="BN83" s="31">
        <v>33143.0</v>
      </c>
      <c r="BO83" s="31">
        <v>4436.0</v>
      </c>
      <c r="BP83" s="31">
        <v>14449.0</v>
      </c>
      <c r="BQ83" s="31">
        <v>4811.0</v>
      </c>
      <c r="BR83" s="31">
        <v>7420.0</v>
      </c>
      <c r="BS83" s="31">
        <v>26859.0</v>
      </c>
      <c r="BT83" s="31">
        <v>10071.0</v>
      </c>
      <c r="BU83" s="31">
        <v>44939.0</v>
      </c>
      <c r="BV83" s="31">
        <v>21186.0</v>
      </c>
      <c r="BW83" s="31">
        <v>22630.0</v>
      </c>
      <c r="BX83" s="31">
        <v>23217.0</v>
      </c>
      <c r="BY83" s="31">
        <v>18444.0</v>
      </c>
      <c r="BZ83" s="31">
        <v>12100.0</v>
      </c>
      <c r="CA83" s="31">
        <v>22442.0</v>
      </c>
      <c r="CB83" s="31">
        <v>6495.0</v>
      </c>
      <c r="CC83" s="31">
        <v>28357.0</v>
      </c>
      <c r="CD83" s="31">
        <v>18850.0</v>
      </c>
      <c r="CE83" s="31">
        <v>10147.0</v>
      </c>
      <c r="CF83" s="31">
        <v>2906.0</v>
      </c>
      <c r="CG83" s="31">
        <v>9264.0</v>
      </c>
      <c r="CH83" s="31">
        <v>0.0</v>
      </c>
      <c r="CI83" s="31">
        <v>0.0</v>
      </c>
      <c r="CJ83" s="31">
        <v>19903.0</v>
      </c>
      <c r="CK83" s="31">
        <v>7712.0</v>
      </c>
      <c r="CL83" s="31">
        <v>286609.0</v>
      </c>
      <c r="CM83" s="31">
        <v>3765.0</v>
      </c>
      <c r="CN83" s="31">
        <v>1942.0</v>
      </c>
      <c r="CO83" s="31">
        <v>2382.0</v>
      </c>
      <c r="CP83" s="31">
        <v>4556.0</v>
      </c>
      <c r="CQ83" s="31">
        <v>1776.0</v>
      </c>
      <c r="CR83" s="31">
        <v>3727.0</v>
      </c>
      <c r="CS83" s="31">
        <v>1078.0</v>
      </c>
      <c r="CT83" s="31">
        <v>2364.0</v>
      </c>
      <c r="CU83" s="31">
        <v>2297.0</v>
      </c>
      <c r="CV83" s="31">
        <v>21032.0</v>
      </c>
      <c r="CW83" s="31">
        <v>1123.0</v>
      </c>
      <c r="CX83" s="31">
        <v>2162.0</v>
      </c>
      <c r="CY83" s="31">
        <v>2407.0</v>
      </c>
      <c r="CZ83" s="31">
        <v>2148.0</v>
      </c>
      <c r="DA83" s="31">
        <v>2509.0</v>
      </c>
      <c r="DB83" s="31">
        <v>3437.0</v>
      </c>
      <c r="DC83" s="31">
        <v>1865.0</v>
      </c>
      <c r="DD83" s="31">
        <v>16216.0</v>
      </c>
      <c r="DE83" s="31">
        <v>960.0</v>
      </c>
      <c r="DF83" s="31">
        <v>1863.0</v>
      </c>
      <c r="DG83" s="31">
        <v>2152.0</v>
      </c>
      <c r="DH83" s="31">
        <v>0.0</v>
      </c>
      <c r="DI83" s="31">
        <v>0.0</v>
      </c>
      <c r="DJ83" s="31">
        <v>1407.0</v>
      </c>
      <c r="DK83" s="31">
        <v>2196.0</v>
      </c>
      <c r="DL83" s="31">
        <v>5679.0</v>
      </c>
      <c r="DM83" s="31">
        <v>2323.0</v>
      </c>
      <c r="DN83" s="31">
        <v>1437.0</v>
      </c>
      <c r="DO83" s="31">
        <v>1763.0</v>
      </c>
      <c r="DP83" s="31">
        <v>11554.0</v>
      </c>
      <c r="DQ83" s="31">
        <v>1678.0</v>
      </c>
      <c r="DR83" s="31">
        <v>896.0</v>
      </c>
      <c r="DS83" s="31">
        <v>11262.0</v>
      </c>
      <c r="DT83" s="31">
        <v>1458.0</v>
      </c>
      <c r="DU83" s="31">
        <v>4250.0</v>
      </c>
      <c r="DV83" s="31">
        <v>7844.0</v>
      </c>
      <c r="DW83" s="31">
        <v>3317.0</v>
      </c>
      <c r="DX83" s="31">
        <v>537.0</v>
      </c>
      <c r="DY83" s="31">
        <v>1109.0</v>
      </c>
      <c r="DZ83" s="31">
        <v>945.0</v>
      </c>
      <c r="EA83" s="31">
        <v>754.0</v>
      </c>
      <c r="EB83" s="31">
        <v>1298.0</v>
      </c>
      <c r="EC83" s="31">
        <v>5226.0</v>
      </c>
      <c r="ED83" s="31">
        <v>7710.0</v>
      </c>
      <c r="EE83" s="31">
        <v>1253.0</v>
      </c>
      <c r="EF83" s="31">
        <v>1706.0</v>
      </c>
      <c r="EG83" s="31">
        <v>5357.0</v>
      </c>
      <c r="EH83" s="31">
        <v>2165.0</v>
      </c>
      <c r="EI83" s="31">
        <v>2446.0</v>
      </c>
      <c r="EJ83" s="31">
        <v>4458.0</v>
      </c>
      <c r="EK83" s="31">
        <v>2380.0</v>
      </c>
      <c r="EL83" s="31">
        <v>4716.0</v>
      </c>
      <c r="EM83" s="31">
        <v>3441.0</v>
      </c>
      <c r="EN83" s="31">
        <v>1970.0</v>
      </c>
      <c r="EO83" s="31">
        <v>4659.0</v>
      </c>
      <c r="EP83" s="31">
        <v>4343.0</v>
      </c>
      <c r="EQ83" s="31">
        <v>1583.0</v>
      </c>
      <c r="ER83" s="31">
        <v>1902.0</v>
      </c>
      <c r="ES83" s="31">
        <v>6877.0</v>
      </c>
      <c r="ET83" s="31">
        <v>10245.0</v>
      </c>
      <c r="EU83" s="31">
        <v>0.0</v>
      </c>
      <c r="EV83" s="31">
        <v>0.0</v>
      </c>
      <c r="EW83" s="31">
        <v>0.0</v>
      </c>
      <c r="EX83" s="31">
        <v>6094.0</v>
      </c>
      <c r="EY83" s="31">
        <v>799.0</v>
      </c>
      <c r="EZ83" s="31">
        <v>2677.0</v>
      </c>
      <c r="FA83" s="31">
        <v>911.0</v>
      </c>
      <c r="FB83" s="31">
        <v>1437.0</v>
      </c>
      <c r="FC83" s="31">
        <v>4909.0</v>
      </c>
      <c r="FD83" s="31">
        <v>1749.0</v>
      </c>
      <c r="FE83" s="31">
        <v>8204.0</v>
      </c>
      <c r="FF83" s="31">
        <v>3809.0</v>
      </c>
      <c r="FG83" s="31">
        <v>4071.0</v>
      </c>
      <c r="FH83" s="31">
        <v>4199.0</v>
      </c>
      <c r="FI83" s="31">
        <v>3632.0</v>
      </c>
      <c r="FJ83" s="31">
        <v>2120.0</v>
      </c>
      <c r="FK83" s="31">
        <v>3943.0</v>
      </c>
      <c r="FL83" s="31">
        <v>1244.0</v>
      </c>
      <c r="FM83" s="31">
        <v>5995.0</v>
      </c>
      <c r="FN83" s="31">
        <v>3766.0</v>
      </c>
      <c r="FO83" s="31">
        <v>1569.0</v>
      </c>
      <c r="FP83" s="31">
        <v>575.0</v>
      </c>
      <c r="FQ83" s="31">
        <v>1706.0</v>
      </c>
      <c r="FR83" s="31">
        <v>0.0</v>
      </c>
      <c r="FS83" s="31">
        <v>0.0</v>
      </c>
      <c r="FT83" s="31">
        <v>5177.0</v>
      </c>
      <c r="FU83" s="31">
        <v>1393.0</v>
      </c>
    </row>
    <row r="84">
      <c r="A84" s="30">
        <v>44713.0</v>
      </c>
      <c r="B84" s="31">
        <v>1973089.0</v>
      </c>
      <c r="C84" s="31">
        <v>25454.0</v>
      </c>
      <c r="D84" s="31">
        <v>14582.0</v>
      </c>
      <c r="E84" s="31">
        <v>16303.0</v>
      </c>
      <c r="F84" s="31">
        <v>31916.0</v>
      </c>
      <c r="G84" s="31">
        <v>12535.0</v>
      </c>
      <c r="H84" s="31">
        <v>25757.0</v>
      </c>
      <c r="I84" s="31">
        <v>7774.0</v>
      </c>
      <c r="J84" s="31">
        <v>15575.0</v>
      </c>
      <c r="K84" s="31">
        <v>14622.0</v>
      </c>
      <c r="L84" s="31">
        <v>129189.0</v>
      </c>
      <c r="M84" s="31">
        <v>6969.0</v>
      </c>
      <c r="N84" s="31">
        <v>15053.0</v>
      </c>
      <c r="O84" s="31">
        <v>16110.0</v>
      </c>
      <c r="P84" s="31">
        <v>13706.0</v>
      </c>
      <c r="Q84" s="31">
        <v>16856.0</v>
      </c>
      <c r="R84" s="31">
        <v>21498.0</v>
      </c>
      <c r="S84" s="31">
        <v>14875.0</v>
      </c>
      <c r="T84" s="31">
        <v>103901.0</v>
      </c>
      <c r="U84" s="31">
        <v>8064.0</v>
      </c>
      <c r="V84" s="31">
        <v>14516.0</v>
      </c>
      <c r="W84" s="31">
        <v>16329.0</v>
      </c>
      <c r="X84" s="31">
        <v>0.0</v>
      </c>
      <c r="Y84" s="31">
        <v>0.0</v>
      </c>
      <c r="Z84" s="31">
        <v>10055.0</v>
      </c>
      <c r="AA84" s="31">
        <v>19380.0</v>
      </c>
      <c r="AB84" s="31">
        <v>37855.0</v>
      </c>
      <c r="AC84" s="31">
        <v>14677.0</v>
      </c>
      <c r="AD84" s="31">
        <v>10379.0</v>
      </c>
      <c r="AE84" s="31">
        <v>12332.0</v>
      </c>
      <c r="AF84" s="31">
        <v>87717.0</v>
      </c>
      <c r="AG84" s="31">
        <v>10807.0</v>
      </c>
      <c r="AH84" s="31">
        <v>5298.0</v>
      </c>
      <c r="AI84" s="31">
        <v>69760.0</v>
      </c>
      <c r="AJ84" s="31">
        <v>10087.0</v>
      </c>
      <c r="AK84" s="31">
        <v>29114.0</v>
      </c>
      <c r="AL84" s="31">
        <v>53513.0</v>
      </c>
      <c r="AM84" s="31">
        <v>21780.0</v>
      </c>
      <c r="AN84" s="31">
        <v>2817.0</v>
      </c>
      <c r="AO84" s="31">
        <v>6407.0</v>
      </c>
      <c r="AP84" s="31">
        <v>5810.0</v>
      </c>
      <c r="AQ84" s="31">
        <v>5035.0</v>
      </c>
      <c r="AR84" s="31">
        <v>8147.0</v>
      </c>
      <c r="AS84" s="31">
        <v>35298.0</v>
      </c>
      <c r="AT84" s="31">
        <v>64108.0</v>
      </c>
      <c r="AU84" s="31">
        <v>10162.0</v>
      </c>
      <c r="AV84" s="31">
        <v>11395.0</v>
      </c>
      <c r="AW84" s="31">
        <v>38575.0</v>
      </c>
      <c r="AX84" s="31">
        <v>16935.0</v>
      </c>
      <c r="AY84" s="31">
        <v>18238.0</v>
      </c>
      <c r="AZ84" s="31">
        <v>32142.0</v>
      </c>
      <c r="BA84" s="31">
        <v>18855.0</v>
      </c>
      <c r="BB84" s="31">
        <v>32662.0</v>
      </c>
      <c r="BC84" s="31">
        <v>22795.0</v>
      </c>
      <c r="BD84" s="31">
        <v>13059.0</v>
      </c>
      <c r="BE84" s="31">
        <v>34001.0</v>
      </c>
      <c r="BF84" s="31">
        <v>27679.0</v>
      </c>
      <c r="BG84" s="31">
        <v>11185.0</v>
      </c>
      <c r="BH84" s="31">
        <v>14052.0</v>
      </c>
      <c r="BI84" s="31">
        <v>49724.0</v>
      </c>
      <c r="BJ84" s="31">
        <v>67395.0</v>
      </c>
      <c r="BK84" s="31">
        <v>0.0</v>
      </c>
      <c r="BL84" s="31">
        <v>0.0</v>
      </c>
      <c r="BM84" s="31">
        <v>0.0</v>
      </c>
      <c r="BN84" s="31">
        <v>42408.0</v>
      </c>
      <c r="BO84" s="31">
        <v>5263.0</v>
      </c>
      <c r="BP84" s="31">
        <v>18540.0</v>
      </c>
      <c r="BQ84" s="31">
        <v>6047.0</v>
      </c>
      <c r="BR84" s="31">
        <v>9864.0</v>
      </c>
      <c r="BS84" s="31">
        <v>34990.0</v>
      </c>
      <c r="BT84" s="31">
        <v>12943.0</v>
      </c>
      <c r="BU84" s="31">
        <v>62443.0</v>
      </c>
      <c r="BV84" s="31">
        <v>27115.0</v>
      </c>
      <c r="BW84" s="31">
        <v>29697.0</v>
      </c>
      <c r="BX84" s="31">
        <v>30389.0</v>
      </c>
      <c r="BY84" s="31">
        <v>23781.0</v>
      </c>
      <c r="BZ84" s="31">
        <v>17856.0</v>
      </c>
      <c r="CA84" s="31">
        <v>30336.0</v>
      </c>
      <c r="CB84" s="31">
        <v>8137.0</v>
      </c>
      <c r="CC84" s="31">
        <v>36623.0</v>
      </c>
      <c r="CD84" s="31">
        <v>25744.0</v>
      </c>
      <c r="CE84" s="31">
        <v>12965.0</v>
      </c>
      <c r="CF84" s="31">
        <v>3590.0</v>
      </c>
      <c r="CG84" s="31">
        <v>11729.0</v>
      </c>
      <c r="CH84" s="31">
        <v>0.0</v>
      </c>
      <c r="CI84" s="31">
        <v>0.0</v>
      </c>
      <c r="CJ84" s="31">
        <v>26359.0</v>
      </c>
      <c r="CK84" s="31">
        <v>10441.0</v>
      </c>
      <c r="CL84" s="31">
        <v>447087.0</v>
      </c>
      <c r="CM84" s="31">
        <v>5337.0</v>
      </c>
      <c r="CN84" s="31">
        <v>4289.0</v>
      </c>
      <c r="CO84" s="31">
        <v>4152.0</v>
      </c>
      <c r="CP84" s="31">
        <v>7553.0</v>
      </c>
      <c r="CQ84" s="31">
        <v>3090.0</v>
      </c>
      <c r="CR84" s="31">
        <v>4744.0</v>
      </c>
      <c r="CS84" s="31">
        <v>1697.0</v>
      </c>
      <c r="CT84" s="31">
        <v>3242.0</v>
      </c>
      <c r="CU84" s="31">
        <v>2640.0</v>
      </c>
      <c r="CV84" s="31">
        <v>25398.0</v>
      </c>
      <c r="CW84" s="31">
        <v>1521.0</v>
      </c>
      <c r="CX84" s="31">
        <v>3247.0</v>
      </c>
      <c r="CY84" s="31">
        <v>3904.0</v>
      </c>
      <c r="CZ84" s="31">
        <v>3022.0</v>
      </c>
      <c r="DA84" s="31">
        <v>3568.0</v>
      </c>
      <c r="DB84" s="31">
        <v>3932.0</v>
      </c>
      <c r="DC84" s="31">
        <v>4297.0</v>
      </c>
      <c r="DD84" s="31">
        <v>24743.0</v>
      </c>
      <c r="DE84" s="31">
        <v>1945.0</v>
      </c>
      <c r="DF84" s="31">
        <v>4199.0</v>
      </c>
      <c r="DG84" s="31">
        <v>4306.0</v>
      </c>
      <c r="DH84" s="31">
        <v>0.0</v>
      </c>
      <c r="DI84" s="31">
        <v>0.0</v>
      </c>
      <c r="DJ84" s="31">
        <v>2128.0</v>
      </c>
      <c r="DK84" s="31">
        <v>4744.0</v>
      </c>
      <c r="DL84" s="31">
        <v>6900.0</v>
      </c>
      <c r="DM84" s="31">
        <v>3331.0</v>
      </c>
      <c r="DN84" s="31">
        <v>2189.0</v>
      </c>
      <c r="DO84" s="31">
        <v>2454.0</v>
      </c>
      <c r="DP84" s="31">
        <v>19354.0</v>
      </c>
      <c r="DQ84" s="31">
        <v>1722.0</v>
      </c>
      <c r="DR84" s="31">
        <v>930.0</v>
      </c>
      <c r="DS84" s="31">
        <v>13124.0</v>
      </c>
      <c r="DT84" s="31">
        <v>1869.0</v>
      </c>
      <c r="DU84" s="31">
        <v>7230.0</v>
      </c>
      <c r="DV84" s="31">
        <v>12808.0</v>
      </c>
      <c r="DW84" s="31">
        <v>3819.0</v>
      </c>
      <c r="DX84" s="31">
        <v>542.0</v>
      </c>
      <c r="DY84" s="31">
        <v>1164.0</v>
      </c>
      <c r="DZ84" s="31">
        <v>1019.0</v>
      </c>
      <c r="EA84" s="31">
        <v>1156.0</v>
      </c>
      <c r="EB84" s="31">
        <v>1590.0</v>
      </c>
      <c r="EC84" s="31">
        <v>7138.0</v>
      </c>
      <c r="ED84" s="31">
        <v>17898.0</v>
      </c>
      <c r="EE84" s="31">
        <v>2355.0</v>
      </c>
      <c r="EF84" s="31">
        <v>3123.0</v>
      </c>
      <c r="EG84" s="31">
        <v>6923.0</v>
      </c>
      <c r="EH84" s="31">
        <v>4544.0</v>
      </c>
      <c r="EI84" s="31">
        <v>3780.0</v>
      </c>
      <c r="EJ84" s="31">
        <v>8450.0</v>
      </c>
      <c r="EK84" s="31">
        <v>5545.0</v>
      </c>
      <c r="EL84" s="31">
        <v>7288.0</v>
      </c>
      <c r="EM84" s="31">
        <v>4480.0</v>
      </c>
      <c r="EN84" s="31">
        <v>2424.0</v>
      </c>
      <c r="EO84" s="31">
        <v>7612.0</v>
      </c>
      <c r="EP84" s="31">
        <v>6016.0</v>
      </c>
      <c r="EQ84" s="31">
        <v>2731.0</v>
      </c>
      <c r="ER84" s="31">
        <v>3416.0</v>
      </c>
      <c r="ES84" s="31">
        <v>11921.0</v>
      </c>
      <c r="ET84" s="31">
        <v>13901.0</v>
      </c>
      <c r="EU84" s="31">
        <v>0.0</v>
      </c>
      <c r="EV84" s="31">
        <v>0.0</v>
      </c>
      <c r="EW84" s="31">
        <v>0.0</v>
      </c>
      <c r="EX84" s="31">
        <v>9265.0</v>
      </c>
      <c r="EY84" s="31">
        <v>827.0</v>
      </c>
      <c r="EZ84" s="31">
        <v>4091.0</v>
      </c>
      <c r="FA84" s="31">
        <v>1236.0</v>
      </c>
      <c r="FB84" s="31">
        <v>2444.0</v>
      </c>
      <c r="FC84" s="31">
        <v>8131.0</v>
      </c>
      <c r="FD84" s="31">
        <v>2872.0</v>
      </c>
      <c r="FE84" s="31">
        <v>17504.0</v>
      </c>
      <c r="FF84" s="31">
        <v>5929.0</v>
      </c>
      <c r="FG84" s="31">
        <v>7067.0</v>
      </c>
      <c r="FH84" s="31">
        <v>7172.0</v>
      </c>
      <c r="FI84" s="31">
        <v>5337.0</v>
      </c>
      <c r="FJ84" s="31">
        <v>5756.0</v>
      </c>
      <c r="FK84" s="31">
        <v>7894.0</v>
      </c>
      <c r="FL84" s="31">
        <v>1642.0</v>
      </c>
      <c r="FM84" s="31">
        <v>8266.0</v>
      </c>
      <c r="FN84" s="31">
        <v>6894.0</v>
      </c>
      <c r="FO84" s="31">
        <v>2818.0</v>
      </c>
      <c r="FP84" s="31">
        <v>684.0</v>
      </c>
      <c r="FQ84" s="31">
        <v>2465.0</v>
      </c>
      <c r="FR84" s="31">
        <v>0.0</v>
      </c>
      <c r="FS84" s="31">
        <v>0.0</v>
      </c>
      <c r="FT84" s="31">
        <v>6456.0</v>
      </c>
      <c r="FU84" s="31">
        <v>2729.0</v>
      </c>
    </row>
    <row r="85">
      <c r="A85" s="30">
        <v>44743.0</v>
      </c>
      <c r="B85" s="31">
        <v>2315794.0</v>
      </c>
      <c r="C85" s="31">
        <v>29427.0</v>
      </c>
      <c r="D85" s="31">
        <v>16848.0</v>
      </c>
      <c r="E85" s="31">
        <v>18809.0</v>
      </c>
      <c r="F85" s="31">
        <v>37254.0</v>
      </c>
      <c r="G85" s="31">
        <v>14541.0</v>
      </c>
      <c r="H85" s="31">
        <v>29184.0</v>
      </c>
      <c r="I85" s="31">
        <v>9291.0</v>
      </c>
      <c r="J85" s="31">
        <v>18510.0</v>
      </c>
      <c r="K85" s="31">
        <v>17045.0</v>
      </c>
      <c r="L85" s="31">
        <v>150840.0</v>
      </c>
      <c r="M85" s="31">
        <v>8369.0</v>
      </c>
      <c r="N85" s="31">
        <v>17784.0</v>
      </c>
      <c r="O85" s="31">
        <v>19242.0</v>
      </c>
      <c r="P85" s="31">
        <v>15653.0</v>
      </c>
      <c r="Q85" s="31">
        <v>20284.0</v>
      </c>
      <c r="R85" s="31">
        <v>24601.0</v>
      </c>
      <c r="S85" s="31">
        <v>17244.0</v>
      </c>
      <c r="T85" s="31">
        <v>124292.0</v>
      </c>
      <c r="U85" s="31">
        <v>9750.0</v>
      </c>
      <c r="V85" s="31">
        <v>16779.0</v>
      </c>
      <c r="W85" s="31">
        <v>20118.0</v>
      </c>
      <c r="X85" s="31">
        <v>0.0</v>
      </c>
      <c r="Y85" s="31">
        <v>0.0</v>
      </c>
      <c r="Z85" s="31">
        <v>11537.0</v>
      </c>
      <c r="AA85" s="31">
        <v>22650.0</v>
      </c>
      <c r="AB85" s="31">
        <v>43332.0</v>
      </c>
      <c r="AC85" s="31">
        <v>17312.0</v>
      </c>
      <c r="AD85" s="31">
        <v>12853.0</v>
      </c>
      <c r="AE85" s="31">
        <v>14499.0</v>
      </c>
      <c r="AF85" s="31">
        <v>106210.0</v>
      </c>
      <c r="AG85" s="31">
        <v>12302.0</v>
      </c>
      <c r="AH85" s="31">
        <v>6455.0</v>
      </c>
      <c r="AI85" s="31">
        <v>82293.0</v>
      </c>
      <c r="AJ85" s="31">
        <v>11836.0</v>
      </c>
      <c r="AK85" s="31">
        <v>34086.0</v>
      </c>
      <c r="AL85" s="31">
        <v>61954.0</v>
      </c>
      <c r="AM85" s="31">
        <v>25218.0</v>
      </c>
      <c r="AN85" s="31">
        <v>3313.0</v>
      </c>
      <c r="AO85" s="31">
        <v>7401.0</v>
      </c>
      <c r="AP85" s="31">
        <v>6761.0</v>
      </c>
      <c r="AQ85" s="31">
        <v>5991.0</v>
      </c>
      <c r="AR85" s="31">
        <v>9537.0</v>
      </c>
      <c r="AS85" s="31">
        <v>41201.0</v>
      </c>
      <c r="AT85" s="31">
        <v>73818.0</v>
      </c>
      <c r="AU85" s="31">
        <v>11788.0</v>
      </c>
      <c r="AV85" s="31">
        <v>13153.0</v>
      </c>
      <c r="AW85" s="31">
        <v>45692.0</v>
      </c>
      <c r="AX85" s="31">
        <v>20667.0</v>
      </c>
      <c r="AY85" s="31">
        <v>21294.0</v>
      </c>
      <c r="AZ85" s="31">
        <v>38067.0</v>
      </c>
      <c r="BA85" s="31">
        <v>22486.0</v>
      </c>
      <c r="BB85" s="31">
        <v>38296.0</v>
      </c>
      <c r="BC85" s="31">
        <v>27229.0</v>
      </c>
      <c r="BD85" s="31">
        <v>14974.0</v>
      </c>
      <c r="BE85" s="31">
        <v>39310.0</v>
      </c>
      <c r="BF85" s="31">
        <v>32365.0</v>
      </c>
      <c r="BG85" s="31">
        <v>13147.0</v>
      </c>
      <c r="BH85" s="31">
        <v>16473.0</v>
      </c>
      <c r="BI85" s="31">
        <v>57882.0</v>
      </c>
      <c r="BJ85" s="31">
        <v>79440.0</v>
      </c>
      <c r="BK85" s="31">
        <v>0.0</v>
      </c>
      <c r="BL85" s="31">
        <v>0.0</v>
      </c>
      <c r="BM85" s="31">
        <v>0.0</v>
      </c>
      <c r="BN85" s="31">
        <v>49945.0</v>
      </c>
      <c r="BO85" s="31">
        <v>6365.0</v>
      </c>
      <c r="BP85" s="31">
        <v>21897.0</v>
      </c>
      <c r="BQ85" s="31">
        <v>6882.0</v>
      </c>
      <c r="BR85" s="31">
        <v>11552.0</v>
      </c>
      <c r="BS85" s="31">
        <v>40497.0</v>
      </c>
      <c r="BT85" s="31">
        <v>15159.0</v>
      </c>
      <c r="BU85" s="31">
        <v>73055.0</v>
      </c>
      <c r="BV85" s="31">
        <v>31754.0</v>
      </c>
      <c r="BW85" s="31">
        <v>34995.0</v>
      </c>
      <c r="BX85" s="31">
        <v>36403.0</v>
      </c>
      <c r="BY85" s="31">
        <v>27731.0</v>
      </c>
      <c r="BZ85" s="31">
        <v>21375.0</v>
      </c>
      <c r="CA85" s="31">
        <v>34345.0</v>
      </c>
      <c r="CB85" s="31">
        <v>9502.0</v>
      </c>
      <c r="CC85" s="31">
        <v>43614.0</v>
      </c>
      <c r="CD85" s="31">
        <v>30460.0</v>
      </c>
      <c r="CE85" s="31">
        <v>15733.0</v>
      </c>
      <c r="CF85" s="31">
        <v>4178.0</v>
      </c>
      <c r="CG85" s="31">
        <v>13305.0</v>
      </c>
      <c r="CH85" s="31">
        <v>0.0</v>
      </c>
      <c r="CI85" s="31">
        <v>0.0</v>
      </c>
      <c r="CJ85" s="31">
        <v>30276.0</v>
      </c>
      <c r="CK85" s="31">
        <v>12260.0</v>
      </c>
      <c r="CL85" s="31">
        <v>342705.0</v>
      </c>
      <c r="CM85" s="31">
        <v>3973.0</v>
      </c>
      <c r="CN85" s="31">
        <v>2266.0</v>
      </c>
      <c r="CO85" s="31">
        <v>2506.0</v>
      </c>
      <c r="CP85" s="31">
        <v>5338.0</v>
      </c>
      <c r="CQ85" s="31">
        <v>2006.0</v>
      </c>
      <c r="CR85" s="31">
        <v>3427.0</v>
      </c>
      <c r="CS85" s="31">
        <v>1517.0</v>
      </c>
      <c r="CT85" s="31">
        <v>2935.0</v>
      </c>
      <c r="CU85" s="31">
        <v>2423.0</v>
      </c>
      <c r="CV85" s="31">
        <v>21651.0</v>
      </c>
      <c r="CW85" s="31">
        <v>1400.0</v>
      </c>
      <c r="CX85" s="31">
        <v>2731.0</v>
      </c>
      <c r="CY85" s="31">
        <v>3132.0</v>
      </c>
      <c r="CZ85" s="31">
        <v>1947.0</v>
      </c>
      <c r="DA85" s="31">
        <v>3428.0</v>
      </c>
      <c r="DB85" s="31">
        <v>3103.0</v>
      </c>
      <c r="DC85" s="31">
        <v>2369.0</v>
      </c>
      <c r="DD85" s="31">
        <v>20391.0</v>
      </c>
      <c r="DE85" s="31">
        <v>1686.0</v>
      </c>
      <c r="DF85" s="31">
        <v>2263.0</v>
      </c>
      <c r="DG85" s="31">
        <v>3789.0</v>
      </c>
      <c r="DH85" s="31">
        <v>0.0</v>
      </c>
      <c r="DI85" s="31">
        <v>0.0</v>
      </c>
      <c r="DJ85" s="31">
        <v>1482.0</v>
      </c>
      <c r="DK85" s="31">
        <v>3270.0</v>
      </c>
      <c r="DL85" s="31">
        <v>5477.0</v>
      </c>
      <c r="DM85" s="31">
        <v>2635.0</v>
      </c>
      <c r="DN85" s="31">
        <v>2474.0</v>
      </c>
      <c r="DO85" s="31">
        <v>2167.0</v>
      </c>
      <c r="DP85" s="31">
        <v>18493.0</v>
      </c>
      <c r="DQ85" s="31">
        <v>1495.0</v>
      </c>
      <c r="DR85" s="31">
        <v>1157.0</v>
      </c>
      <c r="DS85" s="31">
        <v>12533.0</v>
      </c>
      <c r="DT85" s="31">
        <v>1749.0</v>
      </c>
      <c r="DU85" s="31">
        <v>4972.0</v>
      </c>
      <c r="DV85" s="31">
        <v>8441.0</v>
      </c>
      <c r="DW85" s="31">
        <v>3438.0</v>
      </c>
      <c r="DX85" s="31">
        <v>496.0</v>
      </c>
      <c r="DY85" s="31">
        <v>994.0</v>
      </c>
      <c r="DZ85" s="31">
        <v>951.0</v>
      </c>
      <c r="EA85" s="31">
        <v>956.0</v>
      </c>
      <c r="EB85" s="31">
        <v>1390.0</v>
      </c>
      <c r="EC85" s="31">
        <v>5903.0</v>
      </c>
      <c r="ED85" s="31">
        <v>9710.0</v>
      </c>
      <c r="EE85" s="31">
        <v>1626.0</v>
      </c>
      <c r="EF85" s="31">
        <v>1758.0</v>
      </c>
      <c r="EG85" s="31">
        <v>7117.0</v>
      </c>
      <c r="EH85" s="31">
        <v>3732.0</v>
      </c>
      <c r="EI85" s="31">
        <v>3056.0</v>
      </c>
      <c r="EJ85" s="31">
        <v>5925.0</v>
      </c>
      <c r="EK85" s="31">
        <v>3631.0</v>
      </c>
      <c r="EL85" s="31">
        <v>5634.0</v>
      </c>
      <c r="EM85" s="31">
        <v>4434.0</v>
      </c>
      <c r="EN85" s="31">
        <v>1915.0</v>
      </c>
      <c r="EO85" s="31">
        <v>5309.0</v>
      </c>
      <c r="EP85" s="31">
        <v>4686.0</v>
      </c>
      <c r="EQ85" s="31">
        <v>1962.0</v>
      </c>
      <c r="ER85" s="31">
        <v>2421.0</v>
      </c>
      <c r="ES85" s="31">
        <v>8158.0</v>
      </c>
      <c r="ET85" s="31">
        <v>12045.0</v>
      </c>
      <c r="EU85" s="31">
        <v>0.0</v>
      </c>
      <c r="EV85" s="31">
        <v>0.0</v>
      </c>
      <c r="EW85" s="31">
        <v>0.0</v>
      </c>
      <c r="EX85" s="31">
        <v>7537.0</v>
      </c>
      <c r="EY85" s="31">
        <v>1102.0</v>
      </c>
      <c r="EZ85" s="31">
        <v>3357.0</v>
      </c>
      <c r="FA85" s="31">
        <v>835.0</v>
      </c>
      <c r="FB85" s="31">
        <v>1688.0</v>
      </c>
      <c r="FC85" s="31">
        <v>5507.0</v>
      </c>
      <c r="FD85" s="31">
        <v>2216.0</v>
      </c>
      <c r="FE85" s="31">
        <v>10612.0</v>
      </c>
      <c r="FF85" s="31">
        <v>4639.0</v>
      </c>
      <c r="FG85" s="31">
        <v>5298.0</v>
      </c>
      <c r="FH85" s="31">
        <v>6014.0</v>
      </c>
      <c r="FI85" s="31">
        <v>3950.0</v>
      </c>
      <c r="FJ85" s="31">
        <v>3519.0</v>
      </c>
      <c r="FK85" s="31">
        <v>4009.0</v>
      </c>
      <c r="FL85" s="31">
        <v>1365.0</v>
      </c>
      <c r="FM85" s="31">
        <v>6991.0</v>
      </c>
      <c r="FN85" s="31">
        <v>4716.0</v>
      </c>
      <c r="FO85" s="31">
        <v>2768.0</v>
      </c>
      <c r="FP85" s="31">
        <v>588.0</v>
      </c>
      <c r="FQ85" s="31">
        <v>1576.0</v>
      </c>
      <c r="FR85" s="31">
        <v>0.0</v>
      </c>
      <c r="FS85" s="31">
        <v>0.0</v>
      </c>
      <c r="FT85" s="31">
        <v>3917.0</v>
      </c>
      <c r="FU85" s="31">
        <v>1819.0</v>
      </c>
    </row>
    <row r="87">
      <c r="B87" s="32">
        <f t="array" ref="B87:C87">index(linest(B2:B85),0)</f>
        <v>-4500.552901</v>
      </c>
      <c r="C87" s="32">
        <v>2630108.9030407346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29"/>
    <col customWidth="1" min="2" max="2" width="14.43"/>
    <col customWidth="1" min="3" max="3" width="14.0"/>
    <col customWidth="1" min="4" max="4" width="14.71"/>
    <col customWidth="1" min="5" max="5" width="14.0"/>
    <col customWidth="1" min="6" max="6" width="13.43"/>
    <col customWidth="1" min="7" max="8" width="14.43"/>
    <col customWidth="1" min="9" max="9" width="14.0"/>
    <col customWidth="1" min="10" max="10" width="14.29"/>
    <col customWidth="1" min="11" max="11" width="14.57"/>
    <col customWidth="1" min="12" max="12" width="14.43"/>
    <col customWidth="1" min="13" max="13" width="14.0"/>
    <col customWidth="1" min="14" max="14" width="14.71"/>
    <col customWidth="1" min="15" max="15" width="14.0"/>
    <col customWidth="1" min="16" max="16" width="13.43"/>
    <col customWidth="1" min="17" max="18" width="14.43"/>
    <col customWidth="1" min="19" max="19" width="14.0"/>
    <col customWidth="1" min="20" max="21" width="14.43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57"/>
    <col customWidth="1" min="31" max="31" width="14.43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57"/>
    <col customWidth="1" min="41" max="41" width="14.43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57"/>
    <col customWidth="1" min="51" max="51" width="14.43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57"/>
    <col customWidth="1" min="61" max="61" width="14.43"/>
    <col customWidth="1" min="62" max="62" width="14.0"/>
    <col customWidth="1" min="63" max="63" width="14.71"/>
    <col customWidth="1" min="64" max="64" width="14.0"/>
    <col customWidth="1" min="65" max="65" width="13.43"/>
    <col customWidth="1" min="66" max="67" width="14.43"/>
    <col customWidth="1" min="68" max="68" width="14.14"/>
    <col customWidth="1" min="69" max="69" width="14.43"/>
    <col customWidth="1" min="70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5" max="76" width="14.43"/>
    <col customWidth="1" min="77" max="77" width="14.0"/>
    <col customWidth="1" min="78" max="78" width="14.29"/>
    <col customWidth="1" min="79" max="79" width="14.57"/>
    <col customWidth="1" min="80" max="80" width="14.43"/>
    <col customWidth="1" min="81" max="81" width="14.29"/>
    <col customWidth="1" min="82" max="82" width="14.0"/>
    <col customWidth="1" min="83" max="83" width="14.71"/>
    <col customWidth="1" min="84" max="84" width="14.0"/>
    <col customWidth="1" min="85" max="85" width="13.57"/>
  </cols>
  <sheetData>
    <row r="1">
      <c r="A1" s="33" t="str">
        <f>In!A1</f>
        <v>Region</v>
      </c>
      <c r="B1" s="6">
        <f>In!B1</f>
        <v>41699</v>
      </c>
      <c r="C1" s="7">
        <f>In!C1</f>
        <v>41730</v>
      </c>
      <c r="D1" s="7">
        <f>In!D1</f>
        <v>41760</v>
      </c>
      <c r="E1" s="7">
        <f>In!E1</f>
        <v>41791</v>
      </c>
      <c r="F1" s="7">
        <f>In!F1</f>
        <v>41821</v>
      </c>
      <c r="G1" s="7">
        <f>In!G1</f>
        <v>41852</v>
      </c>
      <c r="H1" s="7">
        <f>In!H1</f>
        <v>41883</v>
      </c>
      <c r="I1" s="7">
        <f>In!I1</f>
        <v>41913</v>
      </c>
      <c r="J1" s="7">
        <f>In!J1</f>
        <v>41944</v>
      </c>
      <c r="K1" s="9">
        <f>In!K1</f>
        <v>41974</v>
      </c>
      <c r="L1" s="6">
        <f>In!L1</f>
        <v>42064</v>
      </c>
      <c r="M1" s="7">
        <f>In!M1</f>
        <v>42095</v>
      </c>
      <c r="N1" s="7">
        <f>In!N1</f>
        <v>42125</v>
      </c>
      <c r="O1" s="7">
        <f>In!O1</f>
        <v>42156</v>
      </c>
      <c r="P1" s="7">
        <f>In!P1</f>
        <v>42186</v>
      </c>
      <c r="Q1" s="7">
        <f>In!Q1</f>
        <v>42217</v>
      </c>
      <c r="R1" s="7">
        <f>In!R1</f>
        <v>42248</v>
      </c>
      <c r="S1" s="7">
        <f>In!S1</f>
        <v>42278</v>
      </c>
      <c r="T1" s="9">
        <f>In!T1</f>
        <v>42309</v>
      </c>
      <c r="U1" s="6">
        <f>In!U1</f>
        <v>42430</v>
      </c>
      <c r="V1" s="7">
        <f>In!V1</f>
        <v>42461</v>
      </c>
      <c r="W1" s="7">
        <f>In!W1</f>
        <v>42491</v>
      </c>
      <c r="X1" s="7">
        <f>In!X1</f>
        <v>42522</v>
      </c>
      <c r="Y1" s="7">
        <f>In!Y1</f>
        <v>42552</v>
      </c>
      <c r="Z1" s="7">
        <f>In!Z1</f>
        <v>42583</v>
      </c>
      <c r="AA1" s="7">
        <f>In!AA1</f>
        <v>42614</v>
      </c>
      <c r="AB1" s="7">
        <f>In!AB1</f>
        <v>42644</v>
      </c>
      <c r="AC1" s="7">
        <f>In!AC1</f>
        <v>42675</v>
      </c>
      <c r="AD1" s="9">
        <f>In!AD1</f>
        <v>42705</v>
      </c>
      <c r="AE1" s="6">
        <f>In!AE1</f>
        <v>42795</v>
      </c>
      <c r="AF1" s="7">
        <f>In!AF1</f>
        <v>42826</v>
      </c>
      <c r="AG1" s="7">
        <f>In!AG1</f>
        <v>42856</v>
      </c>
      <c r="AH1" s="7">
        <f>In!AH1</f>
        <v>42887</v>
      </c>
      <c r="AI1" s="7">
        <f>In!AI1</f>
        <v>42917</v>
      </c>
      <c r="AJ1" s="7">
        <f>In!AJ1</f>
        <v>42948</v>
      </c>
      <c r="AK1" s="7">
        <f>In!AK1</f>
        <v>42979</v>
      </c>
      <c r="AL1" s="7">
        <f>In!AL1</f>
        <v>43009</v>
      </c>
      <c r="AM1" s="7">
        <f>In!AM1</f>
        <v>43040</v>
      </c>
      <c r="AN1" s="9">
        <f>In!AN1</f>
        <v>43070</v>
      </c>
      <c r="AO1" s="6">
        <f>In!AO1</f>
        <v>43160</v>
      </c>
      <c r="AP1" s="7">
        <f>In!AP1</f>
        <v>43191</v>
      </c>
      <c r="AQ1" s="7">
        <f>In!AQ1</f>
        <v>43221</v>
      </c>
      <c r="AR1" s="7">
        <f>In!AR1</f>
        <v>43252</v>
      </c>
      <c r="AS1" s="7">
        <f>In!AS1</f>
        <v>43282</v>
      </c>
      <c r="AT1" s="7">
        <f>In!AT1</f>
        <v>43313</v>
      </c>
      <c r="AU1" s="7">
        <f>In!AU1</f>
        <v>43344</v>
      </c>
      <c r="AV1" s="7">
        <f>In!AV1</f>
        <v>43374</v>
      </c>
      <c r="AW1" s="7">
        <f>In!AW1</f>
        <v>43405</v>
      </c>
      <c r="AX1" s="9">
        <f>In!AX1</f>
        <v>43435</v>
      </c>
      <c r="AY1" s="6">
        <f>In!AY1</f>
        <v>43525</v>
      </c>
      <c r="AZ1" s="7">
        <f>In!AZ1</f>
        <v>43556</v>
      </c>
      <c r="BA1" s="7">
        <f>In!BA1</f>
        <v>43586</v>
      </c>
      <c r="BB1" s="7">
        <f>In!BB1</f>
        <v>43617</v>
      </c>
      <c r="BC1" s="7">
        <f>In!BC1</f>
        <v>43647</v>
      </c>
      <c r="BD1" s="7">
        <f>In!BD1</f>
        <v>43678</v>
      </c>
      <c r="BE1" s="7">
        <f>In!BE1</f>
        <v>43709</v>
      </c>
      <c r="BF1" s="7">
        <f>In!BF1</f>
        <v>43739</v>
      </c>
      <c r="BG1" s="7">
        <f>In!BG1</f>
        <v>43770</v>
      </c>
      <c r="BH1" s="9">
        <f>In!BH1</f>
        <v>43800</v>
      </c>
      <c r="BI1" s="6">
        <f>In!BI1</f>
        <v>43891</v>
      </c>
      <c r="BJ1" s="7">
        <f>In!BJ1</f>
        <v>43922</v>
      </c>
      <c r="BK1" s="7">
        <f>In!BK1</f>
        <v>43952</v>
      </c>
      <c r="BL1" s="7">
        <f>In!BL1</f>
        <v>43983</v>
      </c>
      <c r="BM1" s="7">
        <f>In!BM1</f>
        <v>44013</v>
      </c>
      <c r="BN1" s="7">
        <f>In!BN1</f>
        <v>44044</v>
      </c>
      <c r="BO1" s="7">
        <f>In!BO1</f>
        <v>44075</v>
      </c>
      <c r="BP1" s="9">
        <f>In!BP1</f>
        <v>44105</v>
      </c>
      <c r="BQ1" s="6">
        <f>In!BQ1</f>
        <v>44228</v>
      </c>
      <c r="BR1" s="7">
        <f>In!BR1</f>
        <v>44256</v>
      </c>
      <c r="BS1" s="7">
        <f>In!BS1</f>
        <v>44287</v>
      </c>
      <c r="BT1" s="7">
        <f>In!BT1</f>
        <v>44317</v>
      </c>
      <c r="BU1" s="7">
        <f>In!BU1</f>
        <v>44348</v>
      </c>
      <c r="BV1" s="7">
        <f>In!BV1</f>
        <v>44378</v>
      </c>
      <c r="BW1" s="7">
        <f>In!BW1</f>
        <v>44409</v>
      </c>
      <c r="BX1" s="7">
        <f>In!BX1</f>
        <v>44440</v>
      </c>
      <c r="BY1" s="7">
        <f>In!BY1</f>
        <v>44470</v>
      </c>
      <c r="BZ1" s="7">
        <f>In!BZ1</f>
        <v>44501</v>
      </c>
      <c r="CA1" s="9">
        <f>In!CA1</f>
        <v>44531</v>
      </c>
      <c r="CB1" s="6">
        <f>In!CB1</f>
        <v>44593</v>
      </c>
      <c r="CC1" s="7">
        <f>In!CC1</f>
        <v>44621</v>
      </c>
      <c r="CD1" s="7">
        <f>In!CD1</f>
        <v>44652</v>
      </c>
      <c r="CE1" s="7">
        <f>In!CE1</f>
        <v>44682</v>
      </c>
      <c r="CF1" s="7">
        <f>In!CF1</f>
        <v>44713</v>
      </c>
      <c r="CG1" s="9">
        <f>In!CG1</f>
        <v>44743</v>
      </c>
    </row>
    <row r="2">
      <c r="A2" s="14" t="s">
        <v>8</v>
      </c>
      <c r="B2" s="18">
        <v>13557.666666666686</v>
      </c>
      <c r="C2" s="19">
        <v>26844.0</v>
      </c>
      <c r="D2" s="19">
        <v>26211.0</v>
      </c>
      <c r="E2" s="19">
        <v>22945.0</v>
      </c>
      <c r="F2" s="19">
        <v>29052.0</v>
      </c>
      <c r="G2" s="19">
        <v>18530.0</v>
      </c>
      <c r="H2" s="19">
        <v>31769.0</v>
      </c>
      <c r="I2" s="19">
        <v>31236.0</v>
      </c>
      <c r="J2" s="19">
        <v>35931.0</v>
      </c>
      <c r="K2" s="20">
        <v>36792.0</v>
      </c>
      <c r="L2" s="18">
        <v>14172.333333333314</v>
      </c>
      <c r="M2" s="19">
        <v>19715.0</v>
      </c>
      <c r="N2" s="19">
        <v>17253.0</v>
      </c>
      <c r="O2" s="19">
        <v>28456.0</v>
      </c>
      <c r="P2" s="19">
        <v>23470.0</v>
      </c>
      <c r="Q2" s="19">
        <v>15326.0</v>
      </c>
      <c r="R2" s="19">
        <v>22354.0</v>
      </c>
      <c r="S2" s="19">
        <v>22410.0</v>
      </c>
      <c r="T2" s="20">
        <v>23408.0</v>
      </c>
      <c r="U2" s="18">
        <v>23734.333333333314</v>
      </c>
      <c r="V2" s="19">
        <v>20978.0</v>
      </c>
      <c r="W2" s="19">
        <v>23459.0</v>
      </c>
      <c r="X2" s="19">
        <v>26215.0</v>
      </c>
      <c r="Y2" s="19">
        <v>18181.0</v>
      </c>
      <c r="Z2" s="19">
        <v>14506.0</v>
      </c>
      <c r="AA2" s="19">
        <v>21911.0</v>
      </c>
      <c r="AB2" s="19">
        <v>21582.0</v>
      </c>
      <c r="AC2" s="19">
        <v>22985.0</v>
      </c>
      <c r="AD2" s="20">
        <v>20928.0</v>
      </c>
      <c r="AE2" s="18">
        <v>17375.0</v>
      </c>
      <c r="AF2" s="19">
        <v>12781.0</v>
      </c>
      <c r="AG2" s="19">
        <v>15814.0</v>
      </c>
      <c r="AH2" s="19">
        <v>21571.0</v>
      </c>
      <c r="AI2" s="19">
        <v>17398.0</v>
      </c>
      <c r="AJ2" s="19">
        <v>17805.0</v>
      </c>
      <c r="AK2" s="19">
        <v>18729.0</v>
      </c>
      <c r="AL2" s="19">
        <v>22175.0</v>
      </c>
      <c r="AM2" s="19">
        <v>22516.0</v>
      </c>
      <c r="AN2" s="20">
        <v>10966.0</v>
      </c>
      <c r="AO2" s="18">
        <v>15579.333333333372</v>
      </c>
      <c r="AP2" s="19">
        <v>10370.0</v>
      </c>
      <c r="AQ2" s="19">
        <v>12351.0</v>
      </c>
      <c r="AR2" s="19">
        <v>5989.0</v>
      </c>
      <c r="AS2" s="19">
        <v>3202.0</v>
      </c>
      <c r="AT2" s="19">
        <v>5750.0</v>
      </c>
      <c r="AU2" s="19">
        <v>5482.0</v>
      </c>
      <c r="AV2" s="19">
        <v>11886.0</v>
      </c>
      <c r="AW2" s="19">
        <v>17300.0</v>
      </c>
      <c r="AX2" s="20">
        <v>5816.0</v>
      </c>
      <c r="AY2" s="18">
        <v>24588.333333333314</v>
      </c>
      <c r="AZ2" s="19">
        <v>24224.0</v>
      </c>
      <c r="BA2" s="19">
        <v>17513.0</v>
      </c>
      <c r="BB2" s="19">
        <v>18564.0</v>
      </c>
      <c r="BC2" s="19">
        <v>19846.0</v>
      </c>
      <c r="BD2" s="19">
        <v>12746.0</v>
      </c>
      <c r="BE2" s="19">
        <v>26534.0</v>
      </c>
      <c r="BF2" s="19">
        <v>29473.0</v>
      </c>
      <c r="BG2" s="19">
        <v>36760.0</v>
      </c>
      <c r="BH2" s="20">
        <v>26367.0</v>
      </c>
      <c r="BI2" s="18">
        <v>15254.666666666628</v>
      </c>
      <c r="BJ2" s="19">
        <v>-6413.0</v>
      </c>
      <c r="BK2" s="19">
        <v>-927.0</v>
      </c>
      <c r="BL2" s="19">
        <v>10428.0</v>
      </c>
      <c r="BM2" s="19">
        <v>16416.0</v>
      </c>
      <c r="BN2" s="19">
        <v>3837.0</v>
      </c>
      <c r="BO2" s="19">
        <v>12548.0</v>
      </c>
      <c r="BP2" s="20">
        <v>4456.0</v>
      </c>
      <c r="BQ2" s="18">
        <v>13418.0</v>
      </c>
      <c r="BR2" s="19">
        <v>27745.0</v>
      </c>
      <c r="BS2" s="19">
        <v>27354.0</v>
      </c>
      <c r="BT2" s="19">
        <v>14019.0</v>
      </c>
      <c r="BU2" s="19">
        <v>18262.0</v>
      </c>
      <c r="BV2" s="19">
        <v>46792.0</v>
      </c>
      <c r="BW2" s="19">
        <v>51330.0</v>
      </c>
      <c r="BX2" s="19">
        <v>55877.0</v>
      </c>
      <c r="BY2" s="19">
        <v>52179.0</v>
      </c>
      <c r="BZ2" s="19">
        <v>51030.0</v>
      </c>
      <c r="CA2" s="20">
        <v>58483.0</v>
      </c>
      <c r="CB2" s="18">
        <v>-20886.0</v>
      </c>
      <c r="CC2" s="19">
        <v>-8903.0</v>
      </c>
      <c r="CD2" s="19">
        <v>-13530.0</v>
      </c>
      <c r="CE2" s="19">
        <v>-11065.0</v>
      </c>
      <c r="CF2" s="19">
        <v>-21467.0</v>
      </c>
      <c r="CG2" s="20">
        <v>22882.0</v>
      </c>
    </row>
    <row r="3">
      <c r="A3" s="14" t="s">
        <v>9</v>
      </c>
      <c r="B3" s="18">
        <v>258.0</v>
      </c>
      <c r="C3" s="19">
        <v>353.0</v>
      </c>
      <c r="D3" s="19">
        <v>610.0</v>
      </c>
      <c r="E3" s="19">
        <v>860.0</v>
      </c>
      <c r="F3" s="19">
        <v>948.0</v>
      </c>
      <c r="G3" s="19">
        <v>909.0</v>
      </c>
      <c r="H3" s="19">
        <v>549.0</v>
      </c>
      <c r="I3" s="19">
        <v>855.0</v>
      </c>
      <c r="J3" s="19">
        <v>720.0</v>
      </c>
      <c r="K3" s="20">
        <v>755.0</v>
      </c>
      <c r="L3" s="18">
        <v>535.3333333333335</v>
      </c>
      <c r="M3" s="19">
        <v>294.0</v>
      </c>
      <c r="N3" s="19">
        <v>362.0</v>
      </c>
      <c r="O3" s="19">
        <v>893.0</v>
      </c>
      <c r="P3" s="19">
        <v>724.0</v>
      </c>
      <c r="Q3" s="19">
        <v>908.0</v>
      </c>
      <c r="R3" s="19">
        <v>368.0</v>
      </c>
      <c r="S3" s="19">
        <v>129.0</v>
      </c>
      <c r="T3" s="20">
        <v>44.0</v>
      </c>
      <c r="U3" s="18">
        <v>740.0</v>
      </c>
      <c r="V3" s="19">
        <v>470.0</v>
      </c>
      <c r="W3" s="19">
        <v>509.0</v>
      </c>
      <c r="X3" s="19">
        <v>926.0</v>
      </c>
      <c r="Y3" s="19">
        <v>659.0</v>
      </c>
      <c r="Z3" s="19">
        <v>907.0</v>
      </c>
      <c r="AA3" s="19">
        <v>437.0</v>
      </c>
      <c r="AB3" s="19">
        <v>248.0</v>
      </c>
      <c r="AC3" s="19">
        <v>290.0</v>
      </c>
      <c r="AD3" s="20">
        <v>401.0</v>
      </c>
      <c r="AE3" s="18">
        <v>312.33333333333303</v>
      </c>
      <c r="AF3" s="19">
        <v>35.0</v>
      </c>
      <c r="AG3" s="19">
        <v>-129.0</v>
      </c>
      <c r="AH3" s="19">
        <v>765.0</v>
      </c>
      <c r="AI3" s="19">
        <v>427.0</v>
      </c>
      <c r="AJ3" s="19">
        <v>1035.0</v>
      </c>
      <c r="AK3" s="19">
        <v>240.0</v>
      </c>
      <c r="AL3" s="19">
        <v>-334.0</v>
      </c>
      <c r="AM3" s="19">
        <v>-138.0</v>
      </c>
      <c r="AN3" s="20">
        <v>1.0</v>
      </c>
      <c r="AO3" s="18">
        <v>-54.0</v>
      </c>
      <c r="AP3" s="19">
        <v>461.0</v>
      </c>
      <c r="AQ3" s="19">
        <v>251.0</v>
      </c>
      <c r="AR3" s="19">
        <v>715.0</v>
      </c>
      <c r="AS3" s="19">
        <v>418.0</v>
      </c>
      <c r="AT3" s="19">
        <v>884.0</v>
      </c>
      <c r="AU3" s="19">
        <v>359.0</v>
      </c>
      <c r="AV3" s="19">
        <v>532.0</v>
      </c>
      <c r="AW3" s="19">
        <v>934.0</v>
      </c>
      <c r="AX3" s="20">
        <v>-269.0</v>
      </c>
      <c r="AY3" s="18">
        <v>455.3333333333335</v>
      </c>
      <c r="AZ3" s="19">
        <v>612.0</v>
      </c>
      <c r="BA3" s="19">
        <v>374.0</v>
      </c>
      <c r="BB3" s="19">
        <v>652.0</v>
      </c>
      <c r="BC3" s="19">
        <v>531.0</v>
      </c>
      <c r="BD3" s="19">
        <v>431.0</v>
      </c>
      <c r="BE3" s="19">
        <v>846.0</v>
      </c>
      <c r="BF3" s="19">
        <v>1626.0</v>
      </c>
      <c r="BG3" s="19">
        <v>1325.0</v>
      </c>
      <c r="BH3" s="20">
        <v>1425.0</v>
      </c>
      <c r="BI3" s="18">
        <v>817.3333333333335</v>
      </c>
      <c r="BJ3" s="19">
        <v>358.0</v>
      </c>
      <c r="BK3" s="19">
        <v>203.0</v>
      </c>
      <c r="BL3" s="19">
        <v>313.0</v>
      </c>
      <c r="BM3" s="19">
        <v>441.0</v>
      </c>
      <c r="BN3" s="19">
        <v>-149.0</v>
      </c>
      <c r="BO3" s="19">
        <v>778.0</v>
      </c>
      <c r="BP3" s="20">
        <v>-46.0</v>
      </c>
      <c r="BQ3" s="18">
        <v>118.5</v>
      </c>
      <c r="BR3" s="19">
        <v>114.0</v>
      </c>
      <c r="BS3" s="19">
        <v>-52.0</v>
      </c>
      <c r="BT3" s="19">
        <v>-310.0</v>
      </c>
      <c r="BU3" s="19">
        <v>3.0</v>
      </c>
      <c r="BV3" s="19">
        <v>1056.0</v>
      </c>
      <c r="BW3" s="19">
        <v>1348.0</v>
      </c>
      <c r="BX3" s="19">
        <v>1526.0</v>
      </c>
      <c r="BY3" s="19">
        <v>789.0</v>
      </c>
      <c r="BZ3" s="19">
        <v>851.0</v>
      </c>
      <c r="CA3" s="20">
        <v>1016.0</v>
      </c>
      <c r="CB3" s="18">
        <v>-999.5</v>
      </c>
      <c r="CC3" s="19">
        <v>-899.0</v>
      </c>
      <c r="CD3" s="19">
        <v>-1016.0</v>
      </c>
      <c r="CE3" s="19">
        <v>-1259.0</v>
      </c>
      <c r="CF3" s="19">
        <v>-1163.0</v>
      </c>
      <c r="CG3" s="20">
        <v>-288.0</v>
      </c>
    </row>
    <row r="4">
      <c r="A4" s="14" t="s">
        <v>10</v>
      </c>
      <c r="B4" s="18">
        <v>-139.5</v>
      </c>
      <c r="C4" s="19">
        <v>-269.0</v>
      </c>
      <c r="D4" s="19">
        <v>-402.0</v>
      </c>
      <c r="E4" s="19">
        <v>293.0</v>
      </c>
      <c r="F4" s="19">
        <v>176.0</v>
      </c>
      <c r="G4" s="19">
        <v>-240.0</v>
      </c>
      <c r="H4" s="19">
        <v>-848.0</v>
      </c>
      <c r="I4" s="19">
        <v>-764.0</v>
      </c>
      <c r="J4" s="19">
        <v>-452.0</v>
      </c>
      <c r="K4" s="20">
        <v>-376.0</v>
      </c>
      <c r="L4" s="18">
        <v>-321.3333333333335</v>
      </c>
      <c r="M4" s="19">
        <v>-123.0</v>
      </c>
      <c r="N4" s="19">
        <v>-203.0</v>
      </c>
      <c r="O4" s="19">
        <v>512.0</v>
      </c>
      <c r="P4" s="19">
        <v>683.0</v>
      </c>
      <c r="Q4" s="19">
        <v>55.0</v>
      </c>
      <c r="R4" s="19">
        <v>-474.0</v>
      </c>
      <c r="S4" s="19">
        <v>-385.0</v>
      </c>
      <c r="T4" s="20">
        <v>-548.0</v>
      </c>
      <c r="U4" s="18">
        <v>-16.333333333333485</v>
      </c>
      <c r="V4" s="19">
        <v>81.0</v>
      </c>
      <c r="W4" s="19">
        <v>-30.0</v>
      </c>
      <c r="X4" s="19">
        <v>476.0</v>
      </c>
      <c r="Y4" s="19">
        <v>811.0</v>
      </c>
      <c r="Z4" s="19">
        <v>542.0</v>
      </c>
      <c r="AA4" s="19">
        <v>-250.0</v>
      </c>
      <c r="AB4" s="19">
        <v>-162.0</v>
      </c>
      <c r="AC4" s="19">
        <v>-402.0</v>
      </c>
      <c r="AD4" s="20">
        <v>-550.0</v>
      </c>
      <c r="AE4" s="18">
        <v>-212.33333333333348</v>
      </c>
      <c r="AF4" s="19">
        <v>-123.0</v>
      </c>
      <c r="AG4" s="19">
        <v>-243.0</v>
      </c>
      <c r="AH4" s="19">
        <v>472.0</v>
      </c>
      <c r="AI4" s="19">
        <v>343.0</v>
      </c>
      <c r="AJ4" s="19">
        <v>-14.0</v>
      </c>
      <c r="AK4" s="19">
        <v>-376.0</v>
      </c>
      <c r="AL4" s="19">
        <v>-585.0</v>
      </c>
      <c r="AM4" s="19">
        <v>-672.0</v>
      </c>
      <c r="AN4" s="20">
        <v>-643.0</v>
      </c>
      <c r="AO4" s="18">
        <v>-344.6666666666665</v>
      </c>
      <c r="AP4" s="19">
        <v>-556.0</v>
      </c>
      <c r="AQ4" s="19">
        <v>-375.0</v>
      </c>
      <c r="AR4" s="19">
        <v>448.0</v>
      </c>
      <c r="AS4" s="19">
        <v>550.0</v>
      </c>
      <c r="AT4" s="19">
        <v>120.0</v>
      </c>
      <c r="AU4" s="19">
        <v>-615.0</v>
      </c>
      <c r="AV4" s="19">
        <v>-693.0</v>
      </c>
      <c r="AW4" s="19">
        <v>-893.0</v>
      </c>
      <c r="AX4" s="20">
        <v>-603.0</v>
      </c>
      <c r="AY4" s="18">
        <v>29.666666666666515</v>
      </c>
      <c r="AZ4" s="19">
        <v>3.0</v>
      </c>
      <c r="BA4" s="19">
        <v>92.0</v>
      </c>
      <c r="BB4" s="19">
        <v>614.0</v>
      </c>
      <c r="BC4" s="19">
        <v>652.0</v>
      </c>
      <c r="BD4" s="19">
        <v>-81.0</v>
      </c>
      <c r="BE4" s="19">
        <v>-376.0</v>
      </c>
      <c r="BF4" s="19">
        <v>-516.0</v>
      </c>
      <c r="BG4" s="19">
        <v>-237.0</v>
      </c>
      <c r="BH4" s="20">
        <v>-280.0</v>
      </c>
      <c r="BI4" s="18">
        <v>165.0</v>
      </c>
      <c r="BJ4" s="19">
        <v>91.0</v>
      </c>
      <c r="BK4" s="19">
        <v>98.0</v>
      </c>
      <c r="BL4" s="19">
        <v>827.0</v>
      </c>
      <c r="BM4" s="19">
        <v>656.0</v>
      </c>
      <c r="BN4" s="19">
        <v>536.0</v>
      </c>
      <c r="BO4" s="19">
        <v>-428.0</v>
      </c>
      <c r="BP4" s="20">
        <v>-468.0</v>
      </c>
      <c r="BQ4" s="18">
        <v>6.0</v>
      </c>
      <c r="BR4" s="19">
        <v>12.0</v>
      </c>
      <c r="BS4" s="19">
        <v>-174.0</v>
      </c>
      <c r="BT4" s="19">
        <v>-269.0</v>
      </c>
      <c r="BU4" s="19">
        <v>351.0</v>
      </c>
      <c r="BV4" s="19">
        <v>591.0</v>
      </c>
      <c r="BW4" s="19">
        <v>602.0</v>
      </c>
      <c r="BX4" s="19">
        <v>-90.0</v>
      </c>
      <c r="BY4" s="19">
        <v>-104.0</v>
      </c>
      <c r="BZ4" s="19">
        <v>-115.0</v>
      </c>
      <c r="CA4" s="20">
        <v>312.0</v>
      </c>
      <c r="CB4" s="18">
        <v>-77.0</v>
      </c>
      <c r="CC4" s="19">
        <v>-189.0</v>
      </c>
      <c r="CD4" s="19">
        <v>-144.0</v>
      </c>
      <c r="CE4" s="19">
        <v>-348.0</v>
      </c>
      <c r="CF4" s="19">
        <v>111.0</v>
      </c>
      <c r="CG4" s="20">
        <v>488.0</v>
      </c>
    </row>
    <row r="5">
      <c r="A5" s="14" t="s">
        <v>11</v>
      </c>
      <c r="B5" s="18">
        <v>-4.5</v>
      </c>
      <c r="C5" s="19">
        <v>185.0</v>
      </c>
      <c r="D5" s="19">
        <v>-263.0</v>
      </c>
      <c r="E5" s="19">
        <v>219.0</v>
      </c>
      <c r="F5" s="19">
        <v>134.0</v>
      </c>
      <c r="G5" s="19">
        <v>325.0</v>
      </c>
      <c r="H5" s="19">
        <v>68.0</v>
      </c>
      <c r="I5" s="19">
        <v>-229.0</v>
      </c>
      <c r="J5" s="19">
        <v>-283.0</v>
      </c>
      <c r="K5" s="20">
        <v>-315.0</v>
      </c>
      <c r="L5" s="18">
        <v>-356.0</v>
      </c>
      <c r="M5" s="19">
        <v>-44.0</v>
      </c>
      <c r="N5" s="19">
        <v>-265.0</v>
      </c>
      <c r="O5" s="19">
        <v>334.0</v>
      </c>
      <c r="P5" s="19">
        <v>216.0</v>
      </c>
      <c r="Q5" s="19">
        <v>435.0</v>
      </c>
      <c r="R5" s="19">
        <v>-82.0</v>
      </c>
      <c r="S5" s="19">
        <v>-361.0</v>
      </c>
      <c r="T5" s="20">
        <v>-412.0</v>
      </c>
      <c r="U5" s="18">
        <v>-157.66666666666652</v>
      </c>
      <c r="V5" s="19">
        <v>-53.0</v>
      </c>
      <c r="W5" s="19">
        <v>-29.0</v>
      </c>
      <c r="X5" s="19">
        <v>175.0</v>
      </c>
      <c r="Y5" s="19">
        <v>373.0</v>
      </c>
      <c r="Z5" s="19">
        <v>415.0</v>
      </c>
      <c r="AA5" s="19">
        <v>-129.0</v>
      </c>
      <c r="AB5" s="19">
        <v>-108.0</v>
      </c>
      <c r="AC5" s="19">
        <v>-379.0</v>
      </c>
      <c r="AD5" s="20">
        <v>-68.0</v>
      </c>
      <c r="AE5" s="18">
        <v>-143.0</v>
      </c>
      <c r="AF5" s="19">
        <v>-169.0</v>
      </c>
      <c r="AG5" s="19">
        <v>-572.0</v>
      </c>
      <c r="AH5" s="19">
        <v>247.0</v>
      </c>
      <c r="AI5" s="19">
        <v>-217.0</v>
      </c>
      <c r="AJ5" s="19">
        <v>66.0</v>
      </c>
      <c r="AK5" s="19">
        <v>-326.0</v>
      </c>
      <c r="AL5" s="19">
        <v>-378.0</v>
      </c>
      <c r="AM5" s="19">
        <v>-472.0</v>
      </c>
      <c r="AN5" s="20">
        <v>-603.0</v>
      </c>
      <c r="AO5" s="18">
        <v>-262.0</v>
      </c>
      <c r="AP5" s="19">
        <v>-236.0</v>
      </c>
      <c r="AQ5" s="19">
        <v>-350.0</v>
      </c>
      <c r="AR5" s="19">
        <v>-11.0</v>
      </c>
      <c r="AS5" s="19">
        <v>-342.0</v>
      </c>
      <c r="AT5" s="19">
        <v>104.0</v>
      </c>
      <c r="AU5" s="19">
        <v>-360.0</v>
      </c>
      <c r="AV5" s="19">
        <v>-374.0</v>
      </c>
      <c r="AW5" s="19">
        <v>-665.0</v>
      </c>
      <c r="AX5" s="20">
        <v>-239.0</v>
      </c>
      <c r="AY5" s="18">
        <v>237.33333333333303</v>
      </c>
      <c r="AZ5" s="19">
        <v>532.0</v>
      </c>
      <c r="BA5" s="19">
        <v>185.0</v>
      </c>
      <c r="BB5" s="19">
        <v>432.0</v>
      </c>
      <c r="BC5" s="19">
        <v>72.0</v>
      </c>
      <c r="BD5" s="19">
        <v>521.0</v>
      </c>
      <c r="BE5" s="19">
        <v>181.0</v>
      </c>
      <c r="BF5" s="19">
        <v>-42.0</v>
      </c>
      <c r="BG5" s="19">
        <v>-90.0</v>
      </c>
      <c r="BH5" s="20">
        <v>174.0</v>
      </c>
      <c r="BI5" s="18">
        <v>160.66666666666674</v>
      </c>
      <c r="BJ5" s="19">
        <v>56.0</v>
      </c>
      <c r="BK5" s="19">
        <v>-284.0</v>
      </c>
      <c r="BL5" s="19">
        <v>665.0</v>
      </c>
      <c r="BM5" s="19">
        <v>-279.0</v>
      </c>
      <c r="BN5" s="19">
        <v>-21.0</v>
      </c>
      <c r="BO5" s="19">
        <v>-600.0</v>
      </c>
      <c r="BP5" s="20">
        <v>-487.0</v>
      </c>
      <c r="BQ5" s="18">
        <v>-125.0</v>
      </c>
      <c r="BR5" s="19">
        <v>-346.0</v>
      </c>
      <c r="BS5" s="19">
        <v>-225.0</v>
      </c>
      <c r="BT5" s="19">
        <v>-345.0</v>
      </c>
      <c r="BU5" s="19">
        <v>157.0</v>
      </c>
      <c r="BV5" s="19">
        <v>293.0</v>
      </c>
      <c r="BW5" s="19">
        <v>682.0</v>
      </c>
      <c r="BX5" s="19">
        <v>263.0</v>
      </c>
      <c r="BY5" s="19">
        <v>-43.0</v>
      </c>
      <c r="BZ5" s="19">
        <v>119.0</v>
      </c>
      <c r="CA5" s="20">
        <v>456.0</v>
      </c>
      <c r="CB5" s="18">
        <v>-81.0</v>
      </c>
      <c r="CC5" s="19">
        <v>-235.0</v>
      </c>
      <c r="CD5" s="19">
        <v>-193.0</v>
      </c>
      <c r="CE5" s="19">
        <v>-392.0</v>
      </c>
      <c r="CF5" s="19">
        <v>-3.0</v>
      </c>
      <c r="CG5" s="20">
        <v>147.0</v>
      </c>
    </row>
    <row r="6">
      <c r="A6" s="14" t="s">
        <v>12</v>
      </c>
      <c r="B6" s="18">
        <v>831.25</v>
      </c>
      <c r="C6" s="19">
        <v>738.0</v>
      </c>
      <c r="D6" s="19">
        <v>901.0</v>
      </c>
      <c r="E6" s="19">
        <v>643.0</v>
      </c>
      <c r="F6" s="19">
        <v>894.0</v>
      </c>
      <c r="G6" s="19">
        <v>-932.0</v>
      </c>
      <c r="H6" s="19">
        <v>2790.0</v>
      </c>
      <c r="I6" s="19">
        <v>2326.0</v>
      </c>
      <c r="J6" s="19">
        <v>1381.0</v>
      </c>
      <c r="K6" s="20">
        <v>1322.0</v>
      </c>
      <c r="L6" s="18">
        <v>552.666666666667</v>
      </c>
      <c r="M6" s="19">
        <v>970.0</v>
      </c>
      <c r="N6" s="19">
        <v>850.0</v>
      </c>
      <c r="O6" s="19">
        <v>227.0</v>
      </c>
      <c r="P6" s="19">
        <v>647.0</v>
      </c>
      <c r="Q6" s="19">
        <v>871.0</v>
      </c>
      <c r="R6" s="19">
        <v>3772.0</v>
      </c>
      <c r="S6" s="19">
        <v>1795.0</v>
      </c>
      <c r="T6" s="20">
        <v>611.0</v>
      </c>
      <c r="U6" s="18">
        <v>783.0</v>
      </c>
      <c r="V6" s="19">
        <v>1354.0</v>
      </c>
      <c r="W6" s="19">
        <v>729.0</v>
      </c>
      <c r="X6" s="19">
        <v>299.0</v>
      </c>
      <c r="Y6" s="19">
        <v>370.0</v>
      </c>
      <c r="Z6" s="19">
        <v>-754.0</v>
      </c>
      <c r="AA6" s="19">
        <v>2890.0</v>
      </c>
      <c r="AB6" s="19">
        <v>2025.0</v>
      </c>
      <c r="AC6" s="19">
        <v>1642.0</v>
      </c>
      <c r="AD6" s="20">
        <v>1642.0</v>
      </c>
      <c r="AE6" s="18">
        <v>1675.333333333333</v>
      </c>
      <c r="AF6" s="19">
        <v>1793.0</v>
      </c>
      <c r="AG6" s="19">
        <v>1509.0</v>
      </c>
      <c r="AH6" s="19">
        <v>1184.0</v>
      </c>
      <c r="AI6" s="19">
        <v>441.0</v>
      </c>
      <c r="AJ6" s="19">
        <v>1026.0</v>
      </c>
      <c r="AK6" s="19">
        <v>2975.0</v>
      </c>
      <c r="AL6" s="19">
        <v>3240.0</v>
      </c>
      <c r="AM6" s="19">
        <v>2644.0</v>
      </c>
      <c r="AN6" s="20">
        <v>-9728.0</v>
      </c>
      <c r="AO6" s="18">
        <v>452.66666666666697</v>
      </c>
      <c r="AP6" s="19">
        <v>-42.0</v>
      </c>
      <c r="AQ6" s="19">
        <v>175.0</v>
      </c>
      <c r="AR6" s="19">
        <v>-590.0</v>
      </c>
      <c r="AS6" s="19">
        <v>329.0</v>
      </c>
      <c r="AT6" s="19">
        <v>-870.0</v>
      </c>
      <c r="AU6" s="19">
        <v>3410.0</v>
      </c>
      <c r="AV6" s="19">
        <v>1683.0</v>
      </c>
      <c r="AW6" s="19">
        <v>966.0</v>
      </c>
      <c r="AX6" s="20">
        <v>444.0</v>
      </c>
      <c r="AY6" s="18">
        <v>999.333333333333</v>
      </c>
      <c r="AZ6" s="19">
        <v>2135.0</v>
      </c>
      <c r="BA6" s="19">
        <v>-725.0</v>
      </c>
      <c r="BB6" s="19">
        <v>-1167.0</v>
      </c>
      <c r="BC6" s="19">
        <v>494.0</v>
      </c>
      <c r="BD6" s="19">
        <v>-66.0</v>
      </c>
      <c r="BE6" s="19">
        <v>1884.0</v>
      </c>
      <c r="BF6" s="19">
        <v>1417.0</v>
      </c>
      <c r="BG6" s="19">
        <v>1409.0</v>
      </c>
      <c r="BH6" s="20">
        <v>1298.0</v>
      </c>
      <c r="BI6" s="18">
        <v>1105.333333333334</v>
      </c>
      <c r="BJ6" s="19">
        <v>-778.0</v>
      </c>
      <c r="BK6" s="19">
        <v>-1350.0</v>
      </c>
      <c r="BL6" s="19">
        <v>-807.0</v>
      </c>
      <c r="BM6" s="19">
        <v>-281.0</v>
      </c>
      <c r="BN6" s="19">
        <v>-223.0</v>
      </c>
      <c r="BO6" s="19">
        <v>1226.0</v>
      </c>
      <c r="BP6" s="20">
        <v>264.0</v>
      </c>
      <c r="BQ6" s="18">
        <v>183.0</v>
      </c>
      <c r="BR6" s="19">
        <v>505.0</v>
      </c>
      <c r="BS6" s="19">
        <v>605.0</v>
      </c>
      <c r="BT6" s="19">
        <v>-127.0</v>
      </c>
      <c r="BU6" s="19">
        <v>-373.0</v>
      </c>
      <c r="BV6" s="19">
        <v>835.0</v>
      </c>
      <c r="BW6" s="19">
        <v>1349.0</v>
      </c>
      <c r="BX6" s="19">
        <v>2370.0</v>
      </c>
      <c r="BY6" s="19">
        <v>1890.0</v>
      </c>
      <c r="BZ6" s="19">
        <v>1316.0</v>
      </c>
      <c r="CA6" s="20">
        <v>1563.0</v>
      </c>
      <c r="CB6" s="18">
        <v>-557.5</v>
      </c>
      <c r="CC6" s="19">
        <v>-582.0</v>
      </c>
      <c r="CD6" s="19">
        <v>-130.0</v>
      </c>
      <c r="CE6" s="19">
        <v>-628.0</v>
      </c>
      <c r="CF6" s="19">
        <v>-1196.0</v>
      </c>
      <c r="CG6" s="20">
        <v>471.0</v>
      </c>
    </row>
    <row r="7">
      <c r="A7" s="14" t="s">
        <v>13</v>
      </c>
      <c r="B7" s="18">
        <v>-27.0</v>
      </c>
      <c r="C7" s="19">
        <v>-77.0</v>
      </c>
      <c r="D7" s="19">
        <v>-203.0</v>
      </c>
      <c r="E7" s="19">
        <v>154.0</v>
      </c>
      <c r="F7" s="19">
        <v>-92.0</v>
      </c>
      <c r="G7" s="19">
        <v>-710.0</v>
      </c>
      <c r="H7" s="19">
        <v>226.0</v>
      </c>
      <c r="I7" s="19">
        <v>103.0</v>
      </c>
      <c r="J7" s="19">
        <v>-45.0</v>
      </c>
      <c r="K7" s="20">
        <v>-2.0</v>
      </c>
      <c r="L7" s="18">
        <v>-167.66666666666674</v>
      </c>
      <c r="M7" s="19">
        <v>-237.0</v>
      </c>
      <c r="N7" s="19">
        <v>-147.0</v>
      </c>
      <c r="O7" s="19">
        <v>-189.0</v>
      </c>
      <c r="P7" s="19">
        <v>-49.0</v>
      </c>
      <c r="Q7" s="19">
        <v>-765.0</v>
      </c>
      <c r="R7" s="19">
        <v>212.0</v>
      </c>
      <c r="S7" s="19">
        <v>-138.0</v>
      </c>
      <c r="T7" s="20">
        <v>-124.0</v>
      </c>
      <c r="U7" s="18">
        <v>-91.33333333333348</v>
      </c>
      <c r="V7" s="19">
        <v>-46.0</v>
      </c>
      <c r="W7" s="19">
        <v>1.0</v>
      </c>
      <c r="X7" s="19">
        <v>-123.0</v>
      </c>
      <c r="Y7" s="19">
        <v>-304.0</v>
      </c>
      <c r="Z7" s="19">
        <v>-480.0</v>
      </c>
      <c r="AA7" s="19">
        <v>14.0</v>
      </c>
      <c r="AB7" s="19">
        <v>-10.0</v>
      </c>
      <c r="AC7" s="19">
        <v>123.0</v>
      </c>
      <c r="AD7" s="20">
        <v>-227.0</v>
      </c>
      <c r="AE7" s="18">
        <v>-32.666666666666515</v>
      </c>
      <c r="AF7" s="19">
        <v>-169.0</v>
      </c>
      <c r="AG7" s="19">
        <v>-396.0</v>
      </c>
      <c r="AH7" s="19">
        <v>-156.0</v>
      </c>
      <c r="AI7" s="19">
        <v>-407.0</v>
      </c>
      <c r="AJ7" s="19">
        <v>-259.0</v>
      </c>
      <c r="AK7" s="19">
        <v>-212.0</v>
      </c>
      <c r="AL7" s="19">
        <v>11.0</v>
      </c>
      <c r="AM7" s="19">
        <v>-189.0</v>
      </c>
      <c r="AN7" s="20">
        <v>-352.0</v>
      </c>
      <c r="AO7" s="18">
        <v>-231.66666666666674</v>
      </c>
      <c r="AP7" s="19">
        <v>-174.0</v>
      </c>
      <c r="AQ7" s="19">
        <v>-274.0</v>
      </c>
      <c r="AR7" s="19">
        <v>-242.0</v>
      </c>
      <c r="AS7" s="19">
        <v>-333.0</v>
      </c>
      <c r="AT7" s="19">
        <v>-337.0</v>
      </c>
      <c r="AU7" s="19">
        <v>-382.0</v>
      </c>
      <c r="AV7" s="19">
        <v>-339.0</v>
      </c>
      <c r="AW7" s="19">
        <v>-414.0</v>
      </c>
      <c r="AX7" s="20">
        <v>-167.0</v>
      </c>
      <c r="AY7" s="18">
        <v>51.666666666666515</v>
      </c>
      <c r="AZ7" s="19">
        <v>184.0</v>
      </c>
      <c r="BA7" s="19">
        <v>34.0</v>
      </c>
      <c r="BB7" s="19">
        <v>-30.0</v>
      </c>
      <c r="BC7" s="19">
        <v>71.0</v>
      </c>
      <c r="BD7" s="19">
        <v>-85.0</v>
      </c>
      <c r="BE7" s="19">
        <v>82.0</v>
      </c>
      <c r="BF7" s="19">
        <v>309.0</v>
      </c>
      <c r="BG7" s="19">
        <v>-29.0</v>
      </c>
      <c r="BH7" s="20">
        <v>109.0</v>
      </c>
      <c r="BI7" s="18">
        <v>95.33333333333326</v>
      </c>
      <c r="BJ7" s="19">
        <v>-19.0</v>
      </c>
      <c r="BK7" s="19">
        <v>-48.0</v>
      </c>
      <c r="BL7" s="19">
        <v>-108.0</v>
      </c>
      <c r="BM7" s="19">
        <v>-106.0</v>
      </c>
      <c r="BN7" s="19">
        <v>-50.0</v>
      </c>
      <c r="BO7" s="19">
        <v>103.0</v>
      </c>
      <c r="BP7" s="20">
        <v>-57.0</v>
      </c>
      <c r="BQ7" s="18">
        <v>168.5</v>
      </c>
      <c r="BR7" s="19">
        <v>190.0</v>
      </c>
      <c r="BS7" s="19">
        <v>88.0</v>
      </c>
      <c r="BT7" s="19">
        <v>53.0</v>
      </c>
      <c r="BU7" s="19">
        <v>150.0</v>
      </c>
      <c r="BV7" s="19">
        <v>71.0</v>
      </c>
      <c r="BW7" s="19">
        <v>285.0</v>
      </c>
      <c r="BX7" s="19">
        <v>673.0</v>
      </c>
      <c r="BY7" s="19">
        <v>340.0</v>
      </c>
      <c r="BZ7" s="19">
        <v>180.0</v>
      </c>
      <c r="CA7" s="20">
        <v>458.0</v>
      </c>
      <c r="CB7" s="18">
        <v>16.5</v>
      </c>
      <c r="CC7" s="19">
        <v>-212.0</v>
      </c>
      <c r="CD7" s="19">
        <v>7.0</v>
      </c>
      <c r="CE7" s="19">
        <v>-117.0</v>
      </c>
      <c r="CF7" s="19">
        <v>-235.0</v>
      </c>
      <c r="CG7" s="20">
        <v>241.0</v>
      </c>
    </row>
    <row r="8">
      <c r="A8" s="14" t="s">
        <v>14</v>
      </c>
      <c r="B8" s="18">
        <v>209.5</v>
      </c>
      <c r="C8" s="19">
        <v>521.0</v>
      </c>
      <c r="D8" s="19">
        <v>614.0</v>
      </c>
      <c r="E8" s="19">
        <v>1418.0</v>
      </c>
      <c r="F8" s="19">
        <v>1506.0</v>
      </c>
      <c r="G8" s="19">
        <v>651.0</v>
      </c>
      <c r="H8" s="19">
        <v>591.0</v>
      </c>
      <c r="I8" s="19">
        <v>1043.0</v>
      </c>
      <c r="J8" s="19">
        <v>710.0</v>
      </c>
      <c r="K8" s="20">
        <v>1530.0</v>
      </c>
      <c r="L8" s="18">
        <v>-192.0</v>
      </c>
      <c r="M8" s="19">
        <v>187.0</v>
      </c>
      <c r="N8" s="19">
        <v>-1.0</v>
      </c>
      <c r="O8" s="19">
        <v>215.0</v>
      </c>
      <c r="P8" s="19">
        <v>395.0</v>
      </c>
      <c r="Q8" s="19">
        <v>215.0</v>
      </c>
      <c r="R8" s="19">
        <v>-132.0</v>
      </c>
      <c r="S8" s="19">
        <v>54.0</v>
      </c>
      <c r="T8" s="20">
        <v>585.0</v>
      </c>
      <c r="U8" s="18">
        <v>845.6666666666665</v>
      </c>
      <c r="V8" s="19">
        <v>856.0</v>
      </c>
      <c r="W8" s="19">
        <v>971.0</v>
      </c>
      <c r="X8" s="19">
        <v>1306.0</v>
      </c>
      <c r="Y8" s="19">
        <v>817.0</v>
      </c>
      <c r="Z8" s="19">
        <v>872.0</v>
      </c>
      <c r="AA8" s="19">
        <v>287.0</v>
      </c>
      <c r="AB8" s="19">
        <v>52.0</v>
      </c>
      <c r="AC8" s="19">
        <v>271.0</v>
      </c>
      <c r="AD8" s="20">
        <v>-213.0</v>
      </c>
      <c r="AE8" s="18">
        <v>-95.66666666666697</v>
      </c>
      <c r="AF8" s="19">
        <v>-385.0</v>
      </c>
      <c r="AG8" s="19">
        <v>-357.0</v>
      </c>
      <c r="AH8" s="19">
        <v>524.0</v>
      </c>
      <c r="AI8" s="19">
        <v>755.0</v>
      </c>
      <c r="AJ8" s="19">
        <v>631.0</v>
      </c>
      <c r="AK8" s="19">
        <v>401.0</v>
      </c>
      <c r="AL8" s="19">
        <v>28.0</v>
      </c>
      <c r="AM8" s="19">
        <v>219.0</v>
      </c>
      <c r="AN8" s="20">
        <v>102.0</v>
      </c>
      <c r="AO8" s="18">
        <v>710.3333333333335</v>
      </c>
      <c r="AP8" s="19">
        <v>459.0</v>
      </c>
      <c r="AQ8" s="19">
        <v>333.0</v>
      </c>
      <c r="AR8" s="19">
        <v>673.0</v>
      </c>
      <c r="AS8" s="19">
        <v>-99.0</v>
      </c>
      <c r="AT8" s="19">
        <v>52.0</v>
      </c>
      <c r="AU8" s="19">
        <v>-381.0</v>
      </c>
      <c r="AV8" s="19">
        <v>-186.0</v>
      </c>
      <c r="AW8" s="19">
        <v>-439.0</v>
      </c>
      <c r="AX8" s="20">
        <v>-607.0</v>
      </c>
      <c r="AY8" s="18">
        <v>-288.3333333333335</v>
      </c>
      <c r="AZ8" s="19">
        <v>-450.0</v>
      </c>
      <c r="BA8" s="19">
        <v>-534.0</v>
      </c>
      <c r="BB8" s="19">
        <v>-349.0</v>
      </c>
      <c r="BC8" s="19">
        <v>-392.0</v>
      </c>
      <c r="BD8" s="19">
        <v>-313.0</v>
      </c>
      <c r="BE8" s="19">
        <v>-334.0</v>
      </c>
      <c r="BF8" s="19">
        <v>-1137.0</v>
      </c>
      <c r="BG8" s="19">
        <v>362.0</v>
      </c>
      <c r="BH8" s="20">
        <v>3673.0</v>
      </c>
      <c r="BI8" s="18">
        <v>446.0</v>
      </c>
      <c r="BJ8" s="19">
        <v>-3.0</v>
      </c>
      <c r="BK8" s="19">
        <v>-174.0</v>
      </c>
      <c r="BL8" s="19">
        <v>745.0</v>
      </c>
      <c r="BM8" s="19">
        <v>470.0</v>
      </c>
      <c r="BN8" s="19">
        <v>505.0</v>
      </c>
      <c r="BO8" s="19">
        <v>-324.0</v>
      </c>
      <c r="BP8" s="20">
        <v>-321.0</v>
      </c>
      <c r="BQ8" s="18">
        <v>390.0</v>
      </c>
      <c r="BR8" s="19">
        <v>1845.0</v>
      </c>
      <c r="BS8" s="19">
        <v>2468.0</v>
      </c>
      <c r="BT8" s="19">
        <v>915.0</v>
      </c>
      <c r="BU8" s="19">
        <v>1507.0</v>
      </c>
      <c r="BV8" s="19">
        <v>2342.0</v>
      </c>
      <c r="BW8" s="19">
        <v>2870.0</v>
      </c>
      <c r="BX8" s="19">
        <v>2986.0</v>
      </c>
      <c r="BY8" s="19">
        <v>1788.0</v>
      </c>
      <c r="BZ8" s="19">
        <v>2332.0</v>
      </c>
      <c r="CA8" s="20">
        <v>3030.0</v>
      </c>
      <c r="CB8" s="18">
        <v>-130.5</v>
      </c>
      <c r="CC8" s="19">
        <v>-204.0</v>
      </c>
      <c r="CD8" s="19">
        <v>113.0</v>
      </c>
      <c r="CE8" s="19">
        <v>-92.0</v>
      </c>
      <c r="CF8" s="19">
        <v>-132.0</v>
      </c>
      <c r="CG8" s="20">
        <v>1422.0</v>
      </c>
    </row>
    <row r="9">
      <c r="A9" s="14" t="s">
        <v>15</v>
      </c>
      <c r="B9" s="18">
        <v>-36.75</v>
      </c>
      <c r="C9" s="19">
        <v>-130.0</v>
      </c>
      <c r="D9" s="19">
        <v>0.0</v>
      </c>
      <c r="E9" s="19">
        <v>160.0</v>
      </c>
      <c r="F9" s="19">
        <v>188.0</v>
      </c>
      <c r="G9" s="19">
        <v>55.0</v>
      </c>
      <c r="H9" s="19">
        <v>128.0</v>
      </c>
      <c r="I9" s="19">
        <v>-18.0</v>
      </c>
      <c r="J9" s="19">
        <v>-160.0</v>
      </c>
      <c r="K9" s="20">
        <v>79.0</v>
      </c>
      <c r="L9" s="18">
        <v>11.333333333333485</v>
      </c>
      <c r="M9" s="19">
        <v>20.0</v>
      </c>
      <c r="N9" s="19">
        <v>-53.0</v>
      </c>
      <c r="O9" s="19">
        <v>234.0</v>
      </c>
      <c r="P9" s="19">
        <v>76.0</v>
      </c>
      <c r="Q9" s="19">
        <v>-52.0</v>
      </c>
      <c r="R9" s="19">
        <v>-248.0</v>
      </c>
      <c r="S9" s="19">
        <v>-210.0</v>
      </c>
      <c r="T9" s="20">
        <v>-239.0</v>
      </c>
      <c r="U9" s="18">
        <v>-85.66666666666652</v>
      </c>
      <c r="V9" s="19">
        <v>42.0</v>
      </c>
      <c r="W9" s="19">
        <v>-117.0</v>
      </c>
      <c r="X9" s="19">
        <v>324.0</v>
      </c>
      <c r="Y9" s="19">
        <v>131.0</v>
      </c>
      <c r="Z9" s="19">
        <v>-183.0</v>
      </c>
      <c r="AA9" s="19">
        <v>-192.0</v>
      </c>
      <c r="AB9" s="19">
        <v>-385.0</v>
      </c>
      <c r="AC9" s="19">
        <v>-94.0</v>
      </c>
      <c r="AD9" s="20">
        <v>-243.0</v>
      </c>
      <c r="AE9" s="18">
        <v>-123.0</v>
      </c>
      <c r="AF9" s="19">
        <v>-126.0</v>
      </c>
      <c r="AG9" s="19">
        <v>-102.0</v>
      </c>
      <c r="AH9" s="19">
        <v>336.0</v>
      </c>
      <c r="AI9" s="19">
        <v>-272.0</v>
      </c>
      <c r="AJ9" s="19">
        <v>-91.0</v>
      </c>
      <c r="AK9" s="19">
        <v>-375.0</v>
      </c>
      <c r="AL9" s="19">
        <v>-472.0</v>
      </c>
      <c r="AM9" s="19">
        <v>-316.0</v>
      </c>
      <c r="AN9" s="20">
        <v>-347.0</v>
      </c>
      <c r="AO9" s="18">
        <v>-191.0</v>
      </c>
      <c r="AP9" s="19">
        <v>-159.0</v>
      </c>
      <c r="AQ9" s="19">
        <v>-165.0</v>
      </c>
      <c r="AR9" s="19">
        <v>286.0</v>
      </c>
      <c r="AS9" s="19">
        <v>-186.0</v>
      </c>
      <c r="AT9" s="19">
        <v>-220.0</v>
      </c>
      <c r="AU9" s="19">
        <v>-501.0</v>
      </c>
      <c r="AV9" s="19">
        <v>-477.0</v>
      </c>
      <c r="AW9" s="19">
        <v>-484.0</v>
      </c>
      <c r="AX9" s="20">
        <v>-298.0</v>
      </c>
      <c r="AY9" s="18">
        <v>-64.0</v>
      </c>
      <c r="AZ9" s="19">
        <v>-121.0</v>
      </c>
      <c r="BA9" s="19">
        <v>-83.0</v>
      </c>
      <c r="BB9" s="19">
        <v>486.0</v>
      </c>
      <c r="BC9" s="19">
        <v>110.0</v>
      </c>
      <c r="BD9" s="19">
        <v>-83.0</v>
      </c>
      <c r="BE9" s="19">
        <v>232.0</v>
      </c>
      <c r="BF9" s="19">
        <v>-349.0</v>
      </c>
      <c r="BG9" s="19">
        <v>-205.0</v>
      </c>
      <c r="BH9" s="20">
        <v>-110.0</v>
      </c>
      <c r="BI9" s="18">
        <v>-26.0</v>
      </c>
      <c r="BJ9" s="19">
        <v>71.0</v>
      </c>
      <c r="BK9" s="19">
        <v>117.0</v>
      </c>
      <c r="BL9" s="19">
        <v>712.0</v>
      </c>
      <c r="BM9" s="19">
        <v>-60.0</v>
      </c>
      <c r="BN9" s="19">
        <v>285.0</v>
      </c>
      <c r="BO9" s="19">
        <v>-59.0</v>
      </c>
      <c r="BP9" s="20">
        <v>-382.0</v>
      </c>
      <c r="BQ9" s="18">
        <v>-32.5</v>
      </c>
      <c r="BR9" s="19">
        <v>-93.0</v>
      </c>
      <c r="BS9" s="19">
        <v>-106.0</v>
      </c>
      <c r="BT9" s="19">
        <v>-146.0</v>
      </c>
      <c r="BU9" s="19">
        <v>322.0</v>
      </c>
      <c r="BV9" s="19">
        <v>159.0</v>
      </c>
      <c r="BW9" s="19">
        <v>209.0</v>
      </c>
      <c r="BX9" s="19">
        <v>-38.0</v>
      </c>
      <c r="BY9" s="19">
        <v>-72.0</v>
      </c>
      <c r="BZ9" s="19">
        <v>-45.0</v>
      </c>
      <c r="CA9" s="20">
        <v>-26.0</v>
      </c>
      <c r="CB9" s="18">
        <v>-79.0</v>
      </c>
      <c r="CC9" s="19">
        <v>-249.0</v>
      </c>
      <c r="CD9" s="19">
        <v>-107.0</v>
      </c>
      <c r="CE9" s="19">
        <v>-14.0</v>
      </c>
      <c r="CF9" s="19">
        <v>415.0</v>
      </c>
      <c r="CG9" s="20">
        <v>118.0</v>
      </c>
    </row>
    <row r="10">
      <c r="A10" s="14" t="s">
        <v>16</v>
      </c>
      <c r="B10" s="18">
        <v>206.0</v>
      </c>
      <c r="C10" s="19">
        <v>312.0</v>
      </c>
      <c r="D10" s="19">
        <v>266.0</v>
      </c>
      <c r="E10" s="19">
        <v>399.0</v>
      </c>
      <c r="F10" s="19">
        <v>745.0</v>
      </c>
      <c r="G10" s="19">
        <v>462.0</v>
      </c>
      <c r="H10" s="19">
        <v>1.0</v>
      </c>
      <c r="I10" s="19">
        <v>286.0</v>
      </c>
      <c r="J10" s="19">
        <v>232.0</v>
      </c>
      <c r="K10" s="20">
        <v>375.0</v>
      </c>
      <c r="L10" s="18">
        <v>127.33333333333348</v>
      </c>
      <c r="M10" s="19">
        <v>669.0</v>
      </c>
      <c r="N10" s="19">
        <v>796.0</v>
      </c>
      <c r="O10" s="19">
        <v>905.0</v>
      </c>
      <c r="P10" s="19">
        <v>1085.0</v>
      </c>
      <c r="Q10" s="19">
        <v>657.0</v>
      </c>
      <c r="R10" s="19">
        <v>698.0</v>
      </c>
      <c r="S10" s="19">
        <v>865.0</v>
      </c>
      <c r="T10" s="20">
        <v>711.0</v>
      </c>
      <c r="U10" s="18">
        <v>678.6666666666665</v>
      </c>
      <c r="V10" s="19">
        <v>256.0</v>
      </c>
      <c r="W10" s="19">
        <v>1174.0</v>
      </c>
      <c r="X10" s="19">
        <v>1247.0</v>
      </c>
      <c r="Y10" s="19">
        <v>952.0</v>
      </c>
      <c r="Z10" s="19">
        <v>508.0</v>
      </c>
      <c r="AA10" s="19">
        <v>319.0</v>
      </c>
      <c r="AB10" s="19">
        <v>568.0</v>
      </c>
      <c r="AC10" s="19">
        <v>502.0</v>
      </c>
      <c r="AD10" s="20">
        <v>924.0</v>
      </c>
      <c r="AE10" s="18">
        <v>373.6666666666665</v>
      </c>
      <c r="AF10" s="19">
        <v>-203.0</v>
      </c>
      <c r="AG10" s="19">
        <v>-389.0</v>
      </c>
      <c r="AH10" s="19">
        <v>238.0</v>
      </c>
      <c r="AI10" s="19">
        <v>-155.0</v>
      </c>
      <c r="AJ10" s="19">
        <v>182.0</v>
      </c>
      <c r="AK10" s="19">
        <v>193.0</v>
      </c>
      <c r="AL10" s="19">
        <v>-480.0</v>
      </c>
      <c r="AM10" s="19">
        <v>-839.0</v>
      </c>
      <c r="AN10" s="20">
        <v>-656.0</v>
      </c>
      <c r="AO10" s="18">
        <v>42.66666666666697</v>
      </c>
      <c r="AP10" s="19">
        <v>-42.0</v>
      </c>
      <c r="AQ10" s="19">
        <v>-100.0</v>
      </c>
      <c r="AR10" s="19">
        <v>450.0</v>
      </c>
      <c r="AS10" s="19">
        <v>-589.0</v>
      </c>
      <c r="AT10" s="19">
        <v>340.0</v>
      </c>
      <c r="AU10" s="19">
        <v>-307.0</v>
      </c>
      <c r="AV10" s="19">
        <v>-84.0</v>
      </c>
      <c r="AW10" s="19">
        <v>-563.0</v>
      </c>
      <c r="AX10" s="20">
        <v>-529.0</v>
      </c>
      <c r="AY10" s="18">
        <v>171.33333333333348</v>
      </c>
      <c r="AZ10" s="19">
        <v>610.0</v>
      </c>
      <c r="BA10" s="19">
        <v>66.0</v>
      </c>
      <c r="BB10" s="19">
        <v>727.0</v>
      </c>
      <c r="BC10" s="19">
        <v>229.0</v>
      </c>
      <c r="BD10" s="19">
        <v>418.0</v>
      </c>
      <c r="BE10" s="19">
        <v>44.0</v>
      </c>
      <c r="BF10" s="19">
        <v>474.0</v>
      </c>
      <c r="BG10" s="19">
        <v>395.0</v>
      </c>
      <c r="BH10" s="20">
        <v>800.0</v>
      </c>
      <c r="BI10" s="18">
        <v>410.0</v>
      </c>
      <c r="BJ10" s="19">
        <v>-154.0</v>
      </c>
      <c r="BK10" s="19">
        <v>492.0</v>
      </c>
      <c r="BL10" s="19">
        <v>687.0</v>
      </c>
      <c r="BM10" s="19">
        <v>225.0</v>
      </c>
      <c r="BN10" s="19">
        <v>762.0</v>
      </c>
      <c r="BO10" s="19">
        <v>477.0</v>
      </c>
      <c r="BP10" s="20">
        <v>-247.0</v>
      </c>
      <c r="BQ10" s="18">
        <v>32.5</v>
      </c>
      <c r="BR10" s="19">
        <v>-125.0</v>
      </c>
      <c r="BS10" s="19">
        <v>-11.0</v>
      </c>
      <c r="BT10" s="19">
        <v>-390.0</v>
      </c>
      <c r="BU10" s="19">
        <v>598.0</v>
      </c>
      <c r="BV10" s="19">
        <v>421.0</v>
      </c>
      <c r="BW10" s="19">
        <v>394.0</v>
      </c>
      <c r="BX10" s="19">
        <v>-11.0</v>
      </c>
      <c r="BY10" s="19">
        <v>444.0</v>
      </c>
      <c r="BZ10" s="19">
        <v>-16.0</v>
      </c>
      <c r="CA10" s="20">
        <v>497.0</v>
      </c>
      <c r="CB10" s="18">
        <v>-131.0</v>
      </c>
      <c r="CC10" s="19">
        <v>-285.0</v>
      </c>
      <c r="CD10" s="19">
        <v>-361.0</v>
      </c>
      <c r="CE10" s="19">
        <v>-378.0</v>
      </c>
      <c r="CF10" s="19">
        <v>-79.0</v>
      </c>
      <c r="CG10" s="20">
        <v>-177.0</v>
      </c>
    </row>
    <row r="11">
      <c r="A11" s="14" t="s">
        <v>17</v>
      </c>
      <c r="B11" s="18">
        <v>92.25</v>
      </c>
      <c r="C11" s="19">
        <v>231.0</v>
      </c>
      <c r="D11" s="19">
        <v>3.0</v>
      </c>
      <c r="E11" s="19">
        <v>448.0</v>
      </c>
      <c r="F11" s="19">
        <v>649.0</v>
      </c>
      <c r="G11" s="19">
        <v>822.0</v>
      </c>
      <c r="H11" s="19">
        <v>-401.0</v>
      </c>
      <c r="I11" s="19">
        <v>-44.0</v>
      </c>
      <c r="J11" s="19">
        <v>179.0</v>
      </c>
      <c r="K11" s="20">
        <v>155.0</v>
      </c>
      <c r="L11" s="18">
        <v>91.66666666666652</v>
      </c>
      <c r="M11" s="19">
        <v>249.0</v>
      </c>
      <c r="N11" s="19">
        <v>98.0</v>
      </c>
      <c r="O11" s="19">
        <v>1024.0</v>
      </c>
      <c r="P11" s="19">
        <v>750.0</v>
      </c>
      <c r="Q11" s="19">
        <v>505.0</v>
      </c>
      <c r="R11" s="19">
        <v>-298.0</v>
      </c>
      <c r="S11" s="19">
        <v>-295.0</v>
      </c>
      <c r="T11" s="20">
        <v>28.0</v>
      </c>
      <c r="U11" s="18">
        <v>345.6666666666665</v>
      </c>
      <c r="V11" s="19">
        <v>655.0</v>
      </c>
      <c r="W11" s="19">
        <v>287.0</v>
      </c>
      <c r="X11" s="19">
        <v>966.0</v>
      </c>
      <c r="Y11" s="19">
        <v>842.0</v>
      </c>
      <c r="Z11" s="19">
        <v>1103.0</v>
      </c>
      <c r="AA11" s="19">
        <v>-337.0</v>
      </c>
      <c r="AB11" s="19">
        <v>-443.0</v>
      </c>
      <c r="AC11" s="19">
        <v>121.0</v>
      </c>
      <c r="AD11" s="20">
        <v>341.0</v>
      </c>
      <c r="AE11" s="18">
        <v>249.66666666666652</v>
      </c>
      <c r="AF11" s="19">
        <v>222.0</v>
      </c>
      <c r="AG11" s="19">
        <v>-183.0</v>
      </c>
      <c r="AH11" s="19">
        <v>703.0</v>
      </c>
      <c r="AI11" s="19">
        <v>-5.0</v>
      </c>
      <c r="AJ11" s="19">
        <v>335.0</v>
      </c>
      <c r="AK11" s="19">
        <v>-814.0</v>
      </c>
      <c r="AL11" s="19">
        <v>-562.0</v>
      </c>
      <c r="AM11" s="19">
        <v>-506.0</v>
      </c>
      <c r="AN11" s="20">
        <v>-585.0</v>
      </c>
      <c r="AO11" s="18">
        <v>-25.0</v>
      </c>
      <c r="AP11" s="19">
        <v>23.0</v>
      </c>
      <c r="AQ11" s="19">
        <v>-136.0</v>
      </c>
      <c r="AR11" s="19">
        <v>682.0</v>
      </c>
      <c r="AS11" s="19">
        <v>160.0</v>
      </c>
      <c r="AT11" s="19">
        <v>543.0</v>
      </c>
      <c r="AU11" s="19">
        <v>-601.0</v>
      </c>
      <c r="AV11" s="19">
        <v>-509.0</v>
      </c>
      <c r="AW11" s="19">
        <v>-231.0</v>
      </c>
      <c r="AX11" s="20">
        <v>-265.0</v>
      </c>
      <c r="AY11" s="18">
        <v>198.33333333333348</v>
      </c>
      <c r="AZ11" s="19">
        <v>306.0</v>
      </c>
      <c r="BA11" s="19">
        <v>263.0</v>
      </c>
      <c r="BB11" s="19">
        <v>746.0</v>
      </c>
      <c r="BC11" s="19">
        <v>249.0</v>
      </c>
      <c r="BD11" s="19">
        <v>417.0</v>
      </c>
      <c r="BE11" s="19">
        <v>-245.0</v>
      </c>
      <c r="BF11" s="19">
        <v>-123.0</v>
      </c>
      <c r="BG11" s="19">
        <v>-191.0</v>
      </c>
      <c r="BH11" s="20">
        <v>-183.0</v>
      </c>
      <c r="BI11" s="18">
        <v>24.0</v>
      </c>
      <c r="BJ11" s="19">
        <v>-280.0</v>
      </c>
      <c r="BK11" s="19">
        <v>-189.0</v>
      </c>
      <c r="BL11" s="19">
        <v>465.0</v>
      </c>
      <c r="BM11" s="19">
        <v>399.0</v>
      </c>
      <c r="BN11" s="19">
        <v>305.0</v>
      </c>
      <c r="BO11" s="19">
        <v>-328.0</v>
      </c>
      <c r="BP11" s="20">
        <v>-368.0</v>
      </c>
      <c r="BQ11" s="18">
        <v>-143.5</v>
      </c>
      <c r="BR11" s="19">
        <v>-176.0</v>
      </c>
      <c r="BS11" s="19">
        <v>-264.0</v>
      </c>
      <c r="BT11" s="19">
        <v>-238.0</v>
      </c>
      <c r="BU11" s="19">
        <v>537.0</v>
      </c>
      <c r="BV11" s="19">
        <v>397.0</v>
      </c>
      <c r="BW11" s="19">
        <v>489.0</v>
      </c>
      <c r="BX11" s="19">
        <v>-188.0</v>
      </c>
      <c r="BY11" s="19">
        <v>93.0</v>
      </c>
      <c r="BZ11" s="19">
        <v>-27.0</v>
      </c>
      <c r="CA11" s="20">
        <v>69.0</v>
      </c>
      <c r="CB11" s="18">
        <v>-313.0</v>
      </c>
      <c r="CC11" s="19">
        <v>-180.0</v>
      </c>
      <c r="CD11" s="19">
        <v>-356.0</v>
      </c>
      <c r="CE11" s="19">
        <v>-490.0</v>
      </c>
      <c r="CF11" s="19">
        <v>241.0</v>
      </c>
      <c r="CG11" s="20">
        <v>211.0</v>
      </c>
    </row>
    <row r="12">
      <c r="A12" s="14" t="s">
        <v>18</v>
      </c>
      <c r="B12" s="18">
        <v>7054.25</v>
      </c>
      <c r="C12" s="19">
        <v>8410.0</v>
      </c>
      <c r="D12" s="19">
        <v>6382.0</v>
      </c>
      <c r="E12" s="19">
        <v>5594.0</v>
      </c>
      <c r="F12" s="19">
        <v>11380.0</v>
      </c>
      <c r="G12" s="19">
        <v>7935.0</v>
      </c>
      <c r="H12" s="19">
        <v>9036.0</v>
      </c>
      <c r="I12" s="19">
        <v>10623.0</v>
      </c>
      <c r="J12" s="19">
        <v>12261.0</v>
      </c>
      <c r="K12" s="20">
        <v>6911.0</v>
      </c>
      <c r="L12" s="18">
        <v>5440.0</v>
      </c>
      <c r="M12" s="19">
        <v>7217.0</v>
      </c>
      <c r="N12" s="19">
        <v>6529.0</v>
      </c>
      <c r="O12" s="19">
        <v>6966.0</v>
      </c>
      <c r="P12" s="19">
        <v>6839.0</v>
      </c>
      <c r="Q12" s="19">
        <v>11175.0</v>
      </c>
      <c r="R12" s="19">
        <v>8388.0</v>
      </c>
      <c r="S12" s="19">
        <v>7313.0</v>
      </c>
      <c r="T12" s="20">
        <v>6332.0</v>
      </c>
      <c r="U12" s="18">
        <v>7119.666666666664</v>
      </c>
      <c r="V12" s="19">
        <v>8334.0</v>
      </c>
      <c r="W12" s="19">
        <v>7877.0</v>
      </c>
      <c r="X12" s="19">
        <v>7620.0</v>
      </c>
      <c r="Y12" s="19">
        <v>6088.0</v>
      </c>
      <c r="Z12" s="19">
        <v>9309.0</v>
      </c>
      <c r="AA12" s="19">
        <v>11218.0</v>
      </c>
      <c r="AB12" s="19">
        <v>10994.0</v>
      </c>
      <c r="AC12" s="19">
        <v>13479.0</v>
      </c>
      <c r="AD12" s="20">
        <v>7463.0</v>
      </c>
      <c r="AE12" s="18">
        <v>8343.333333333336</v>
      </c>
      <c r="AF12" s="19">
        <v>5611.0</v>
      </c>
      <c r="AG12" s="19">
        <v>4258.0</v>
      </c>
      <c r="AH12" s="19">
        <v>7833.0</v>
      </c>
      <c r="AI12" s="19">
        <v>4351.0</v>
      </c>
      <c r="AJ12" s="19">
        <v>3547.0</v>
      </c>
      <c r="AK12" s="19">
        <v>9435.0</v>
      </c>
      <c r="AL12" s="19">
        <v>6878.0</v>
      </c>
      <c r="AM12" s="19">
        <v>12412.0</v>
      </c>
      <c r="AN12" s="20">
        <v>3742.0</v>
      </c>
      <c r="AO12" s="18">
        <v>6600.333333333332</v>
      </c>
      <c r="AP12" s="19">
        <v>9194.0</v>
      </c>
      <c r="AQ12" s="19">
        <v>8453.0</v>
      </c>
      <c r="AR12" s="19">
        <v>6757.0</v>
      </c>
      <c r="AS12" s="19">
        <v>9482.0</v>
      </c>
      <c r="AT12" s="19">
        <v>8825.0</v>
      </c>
      <c r="AU12" s="19">
        <v>12521.0</v>
      </c>
      <c r="AV12" s="19">
        <v>11996.0</v>
      </c>
      <c r="AW12" s="19">
        <v>10078.0</v>
      </c>
      <c r="AX12" s="20">
        <v>8372.0</v>
      </c>
      <c r="AY12" s="18">
        <v>5490.666666666664</v>
      </c>
      <c r="AZ12" s="19">
        <v>8336.0</v>
      </c>
      <c r="BA12" s="19">
        <v>11354.0</v>
      </c>
      <c r="BB12" s="19">
        <v>11849.0</v>
      </c>
      <c r="BC12" s="19">
        <v>7551.0</v>
      </c>
      <c r="BD12" s="19">
        <v>12369.0</v>
      </c>
      <c r="BE12" s="19">
        <v>9315.0</v>
      </c>
      <c r="BF12" s="19">
        <v>7428.0</v>
      </c>
      <c r="BG12" s="19">
        <v>13395.0</v>
      </c>
      <c r="BH12" s="20">
        <v>12074.0</v>
      </c>
      <c r="BI12" s="18">
        <v>5149.333333333332</v>
      </c>
      <c r="BJ12" s="19">
        <v>-1964.0</v>
      </c>
      <c r="BK12" s="19">
        <v>-3515.0</v>
      </c>
      <c r="BL12" s="19">
        <v>533.0</v>
      </c>
      <c r="BM12" s="19">
        <v>6684.0</v>
      </c>
      <c r="BN12" s="19">
        <v>9796.0</v>
      </c>
      <c r="BO12" s="19">
        <v>9762.0</v>
      </c>
      <c r="BP12" s="20">
        <v>7518.0</v>
      </c>
      <c r="BQ12" s="18">
        <v>6165.0</v>
      </c>
      <c r="BR12" s="19">
        <v>11399.0</v>
      </c>
      <c r="BS12" s="19">
        <v>9381.0</v>
      </c>
      <c r="BT12" s="19">
        <v>8756.0</v>
      </c>
      <c r="BU12" s="19">
        <v>4907.0</v>
      </c>
      <c r="BV12" s="19">
        <v>9743.0</v>
      </c>
      <c r="BW12" s="19">
        <v>8985.0</v>
      </c>
      <c r="BX12" s="19">
        <v>12439.0</v>
      </c>
      <c r="BY12" s="19">
        <v>14770.0</v>
      </c>
      <c r="BZ12" s="19">
        <v>9525.0</v>
      </c>
      <c r="CA12" s="20">
        <v>13038.0</v>
      </c>
      <c r="CB12" s="18">
        <v>4450.5</v>
      </c>
      <c r="CC12" s="19">
        <v>10712.0</v>
      </c>
      <c r="CD12" s="19">
        <v>7381.0</v>
      </c>
      <c r="CE12" s="19">
        <v>5358.0</v>
      </c>
      <c r="CF12" s="19">
        <v>4761.0</v>
      </c>
      <c r="CG12" s="20">
        <v>6981.0</v>
      </c>
    </row>
    <row r="13">
      <c r="A13" s="14" t="s">
        <v>19</v>
      </c>
      <c r="B13" s="18">
        <v>-71.5</v>
      </c>
      <c r="C13" s="19">
        <v>-39.0</v>
      </c>
      <c r="D13" s="19">
        <v>-281.0</v>
      </c>
      <c r="E13" s="19">
        <v>-243.0</v>
      </c>
      <c r="F13" s="19">
        <v>-463.0</v>
      </c>
      <c r="G13" s="19">
        <v>197.0</v>
      </c>
      <c r="H13" s="19">
        <v>381.0</v>
      </c>
      <c r="I13" s="19">
        <v>32.0</v>
      </c>
      <c r="J13" s="19">
        <v>471.0</v>
      </c>
      <c r="K13" s="20">
        <v>-356.0</v>
      </c>
      <c r="L13" s="18">
        <v>-257.66666666666674</v>
      </c>
      <c r="M13" s="19">
        <v>-91.0</v>
      </c>
      <c r="N13" s="19">
        <v>-169.0</v>
      </c>
      <c r="O13" s="19">
        <v>-39.0</v>
      </c>
      <c r="P13" s="19">
        <v>-475.0</v>
      </c>
      <c r="Q13" s="19">
        <v>-15.0</v>
      </c>
      <c r="R13" s="19">
        <v>435.0</v>
      </c>
      <c r="S13" s="19">
        <v>-106.0</v>
      </c>
      <c r="T13" s="20">
        <v>-336.0</v>
      </c>
      <c r="U13" s="18">
        <v>-12.333333333333258</v>
      </c>
      <c r="V13" s="19">
        <v>89.0</v>
      </c>
      <c r="W13" s="19">
        <v>-91.0</v>
      </c>
      <c r="X13" s="19">
        <v>-222.0</v>
      </c>
      <c r="Y13" s="19">
        <v>-560.0</v>
      </c>
      <c r="Z13" s="19">
        <v>222.0</v>
      </c>
      <c r="AA13" s="19">
        <v>186.0</v>
      </c>
      <c r="AB13" s="19">
        <v>-25.0</v>
      </c>
      <c r="AC13" s="19">
        <v>-126.0</v>
      </c>
      <c r="AD13" s="20">
        <v>-167.0</v>
      </c>
      <c r="AE13" s="18">
        <v>-99.0</v>
      </c>
      <c r="AF13" s="19">
        <v>-104.0</v>
      </c>
      <c r="AG13" s="19">
        <v>-237.0</v>
      </c>
      <c r="AH13" s="19">
        <v>-243.0</v>
      </c>
      <c r="AI13" s="19">
        <v>-749.0</v>
      </c>
      <c r="AJ13" s="19">
        <v>-150.0</v>
      </c>
      <c r="AK13" s="19">
        <v>-473.0</v>
      </c>
      <c r="AL13" s="19">
        <v>-160.0</v>
      </c>
      <c r="AM13" s="19">
        <v>-122.0</v>
      </c>
      <c r="AN13" s="20">
        <v>-311.0</v>
      </c>
      <c r="AO13" s="18">
        <v>-142.0</v>
      </c>
      <c r="AP13" s="19">
        <v>-272.0</v>
      </c>
      <c r="AQ13" s="19">
        <v>-191.0</v>
      </c>
      <c r="AR13" s="19">
        <v>-209.0</v>
      </c>
      <c r="AS13" s="19">
        <v>-760.0</v>
      </c>
      <c r="AT13" s="19">
        <v>-210.0</v>
      </c>
      <c r="AU13" s="19">
        <v>-359.0</v>
      </c>
      <c r="AV13" s="19">
        <v>-371.0</v>
      </c>
      <c r="AW13" s="19">
        <v>56.0</v>
      </c>
      <c r="AX13" s="20">
        <v>27.0</v>
      </c>
      <c r="AY13" s="18">
        <v>19.0</v>
      </c>
      <c r="AZ13" s="19">
        <v>-25.0</v>
      </c>
      <c r="BA13" s="19">
        <v>111.0</v>
      </c>
      <c r="BB13" s="19">
        <v>129.0</v>
      </c>
      <c r="BC13" s="19">
        <v>-456.0</v>
      </c>
      <c r="BD13" s="19">
        <v>55.0</v>
      </c>
      <c r="BE13" s="19">
        <v>-115.0</v>
      </c>
      <c r="BF13" s="19">
        <v>-193.0</v>
      </c>
      <c r="BG13" s="19">
        <v>-134.0</v>
      </c>
      <c r="BH13" s="20">
        <v>101.0</v>
      </c>
      <c r="BI13" s="18">
        <v>-3.0</v>
      </c>
      <c r="BJ13" s="19">
        <v>-4.0</v>
      </c>
      <c r="BK13" s="19">
        <v>-27.0</v>
      </c>
      <c r="BL13" s="19">
        <v>91.0</v>
      </c>
      <c r="BM13" s="19">
        <v>-360.0</v>
      </c>
      <c r="BN13" s="19">
        <v>70.0</v>
      </c>
      <c r="BO13" s="19">
        <v>-241.0</v>
      </c>
      <c r="BP13" s="20">
        <v>-193.0</v>
      </c>
      <c r="BQ13" s="18">
        <v>-66.5</v>
      </c>
      <c r="BR13" s="19">
        <v>-76.0</v>
      </c>
      <c r="BS13" s="19">
        <v>-265.0</v>
      </c>
      <c r="BT13" s="19">
        <v>-239.0</v>
      </c>
      <c r="BU13" s="19">
        <v>-51.0</v>
      </c>
      <c r="BV13" s="19">
        <v>-98.0</v>
      </c>
      <c r="BW13" s="19">
        <v>115.0</v>
      </c>
      <c r="BX13" s="19">
        <v>-148.0</v>
      </c>
      <c r="BY13" s="19">
        <v>13.0</v>
      </c>
      <c r="BZ13" s="19">
        <v>0.0</v>
      </c>
      <c r="CA13" s="20">
        <v>65.0</v>
      </c>
      <c r="CB13" s="18">
        <v>-117.5</v>
      </c>
      <c r="CC13" s="19">
        <v>-219.0</v>
      </c>
      <c r="CD13" s="19">
        <v>-245.0</v>
      </c>
      <c r="CE13" s="19">
        <v>-304.0</v>
      </c>
      <c r="CF13" s="19">
        <v>-101.0</v>
      </c>
      <c r="CG13" s="20">
        <v>-171.0</v>
      </c>
    </row>
    <row r="14">
      <c r="A14" s="14" t="s">
        <v>20</v>
      </c>
      <c r="B14" s="18">
        <v>18.75</v>
      </c>
      <c r="C14" s="19">
        <v>91.0</v>
      </c>
      <c r="D14" s="19">
        <v>-110.0</v>
      </c>
      <c r="E14" s="19">
        <v>0.0</v>
      </c>
      <c r="F14" s="19">
        <v>28.0</v>
      </c>
      <c r="G14" s="19">
        <v>-301.0</v>
      </c>
      <c r="H14" s="19">
        <v>432.0</v>
      </c>
      <c r="I14" s="19">
        <v>480.0</v>
      </c>
      <c r="J14" s="19">
        <v>79.0</v>
      </c>
      <c r="K14" s="20">
        <v>-320.0</v>
      </c>
      <c r="L14" s="18">
        <v>-266.6666666666665</v>
      </c>
      <c r="M14" s="19">
        <v>-78.0</v>
      </c>
      <c r="N14" s="19">
        <v>11.0</v>
      </c>
      <c r="O14" s="19">
        <v>98.0</v>
      </c>
      <c r="P14" s="19">
        <v>267.0</v>
      </c>
      <c r="Q14" s="19">
        <v>47.0</v>
      </c>
      <c r="R14" s="19">
        <v>512.0</v>
      </c>
      <c r="S14" s="19">
        <v>76.0</v>
      </c>
      <c r="T14" s="20">
        <v>1.0</v>
      </c>
      <c r="U14" s="18">
        <v>68.0</v>
      </c>
      <c r="V14" s="19">
        <v>70.0</v>
      </c>
      <c r="W14" s="19">
        <v>-14.0</v>
      </c>
      <c r="X14" s="19">
        <v>34.0</v>
      </c>
      <c r="Y14" s="19">
        <v>43.0</v>
      </c>
      <c r="Z14" s="19">
        <v>105.0</v>
      </c>
      <c r="AA14" s="19">
        <v>908.0</v>
      </c>
      <c r="AB14" s="19">
        <v>487.0</v>
      </c>
      <c r="AC14" s="19">
        <v>90.0</v>
      </c>
      <c r="AD14" s="20">
        <v>-63.0</v>
      </c>
      <c r="AE14" s="18">
        <v>184.0</v>
      </c>
      <c r="AF14" s="19">
        <v>-131.0</v>
      </c>
      <c r="AG14" s="19">
        <v>-121.0</v>
      </c>
      <c r="AH14" s="19">
        <v>379.0</v>
      </c>
      <c r="AI14" s="19">
        <v>-538.0</v>
      </c>
      <c r="AJ14" s="19">
        <v>-339.0</v>
      </c>
      <c r="AK14" s="19">
        <v>768.0</v>
      </c>
      <c r="AL14" s="19">
        <v>186.0</v>
      </c>
      <c r="AM14" s="19">
        <v>165.0</v>
      </c>
      <c r="AN14" s="20">
        <v>-16.0</v>
      </c>
      <c r="AO14" s="18">
        <v>136.66666666666697</v>
      </c>
      <c r="AP14" s="19">
        <v>-100.0</v>
      </c>
      <c r="AQ14" s="19">
        <v>-104.0</v>
      </c>
      <c r="AR14" s="19">
        <v>-37.0</v>
      </c>
      <c r="AS14" s="19">
        <v>-384.0</v>
      </c>
      <c r="AT14" s="19">
        <v>-483.0</v>
      </c>
      <c r="AU14" s="19">
        <v>184.0</v>
      </c>
      <c r="AV14" s="19">
        <v>549.0</v>
      </c>
      <c r="AW14" s="19">
        <v>-251.0</v>
      </c>
      <c r="AX14" s="20">
        <v>-209.0</v>
      </c>
      <c r="AY14" s="18">
        <v>364.6666666666665</v>
      </c>
      <c r="AZ14" s="19">
        <v>232.0</v>
      </c>
      <c r="BA14" s="19">
        <v>136.0</v>
      </c>
      <c r="BB14" s="19">
        <v>130.0</v>
      </c>
      <c r="BC14" s="19">
        <v>172.0</v>
      </c>
      <c r="BD14" s="19">
        <v>43.0</v>
      </c>
      <c r="BE14" s="19">
        <v>94.0</v>
      </c>
      <c r="BF14" s="19">
        <v>553.0</v>
      </c>
      <c r="BG14" s="19">
        <v>50.0</v>
      </c>
      <c r="BH14" s="20">
        <v>-189.0</v>
      </c>
      <c r="BI14" s="18">
        <v>144.0</v>
      </c>
      <c r="BJ14" s="19">
        <v>-359.0</v>
      </c>
      <c r="BK14" s="19">
        <v>-456.0</v>
      </c>
      <c r="BL14" s="19">
        <v>31.0</v>
      </c>
      <c r="BM14" s="19">
        <v>13.0</v>
      </c>
      <c r="BN14" s="19">
        <v>143.0</v>
      </c>
      <c r="BO14" s="19">
        <v>863.0</v>
      </c>
      <c r="BP14" s="20">
        <v>248.0</v>
      </c>
      <c r="BQ14" s="18">
        <v>41.0</v>
      </c>
      <c r="BR14" s="19">
        <v>249.0</v>
      </c>
      <c r="BS14" s="19">
        <v>18.0</v>
      </c>
      <c r="BT14" s="19">
        <v>-181.0</v>
      </c>
      <c r="BU14" s="19">
        <v>194.0</v>
      </c>
      <c r="BV14" s="19">
        <v>235.0</v>
      </c>
      <c r="BW14" s="19">
        <v>208.0</v>
      </c>
      <c r="BX14" s="19">
        <v>645.0</v>
      </c>
      <c r="BY14" s="19">
        <v>761.0</v>
      </c>
      <c r="BZ14" s="19">
        <v>272.0</v>
      </c>
      <c r="CA14" s="20">
        <v>552.0</v>
      </c>
      <c r="CB14" s="18">
        <v>-101.5</v>
      </c>
      <c r="CC14" s="19">
        <v>184.0</v>
      </c>
      <c r="CD14" s="19">
        <v>316.0</v>
      </c>
      <c r="CE14" s="19">
        <v>76.0</v>
      </c>
      <c r="CF14" s="19">
        <v>42.0</v>
      </c>
      <c r="CG14" s="20">
        <v>122.0</v>
      </c>
    </row>
    <row r="15">
      <c r="A15" s="14" t="s">
        <v>21</v>
      </c>
      <c r="B15" s="18">
        <v>220.75</v>
      </c>
      <c r="C15" s="19">
        <v>292.0</v>
      </c>
      <c r="D15" s="19">
        <v>79.0</v>
      </c>
      <c r="E15" s="19">
        <v>-40.0</v>
      </c>
      <c r="F15" s="19">
        <v>88.0</v>
      </c>
      <c r="G15" s="19">
        <v>65.0</v>
      </c>
      <c r="H15" s="19">
        <v>123.0</v>
      </c>
      <c r="I15" s="19">
        <v>284.0</v>
      </c>
      <c r="J15" s="19">
        <v>-165.0</v>
      </c>
      <c r="K15" s="20">
        <v>439.0</v>
      </c>
      <c r="L15" s="18">
        <v>-397.6666666666665</v>
      </c>
      <c r="M15" s="19">
        <v>280.0</v>
      </c>
      <c r="N15" s="19">
        <v>-104.0</v>
      </c>
      <c r="O15" s="19">
        <v>454.0</v>
      </c>
      <c r="P15" s="19">
        <v>433.0</v>
      </c>
      <c r="Q15" s="19">
        <v>232.0</v>
      </c>
      <c r="R15" s="19">
        <v>306.0</v>
      </c>
      <c r="S15" s="19">
        <v>-155.0</v>
      </c>
      <c r="T15" s="20">
        <v>-641.0</v>
      </c>
      <c r="U15" s="18">
        <v>-28.0</v>
      </c>
      <c r="V15" s="19">
        <v>-456.0</v>
      </c>
      <c r="W15" s="19">
        <v>-19.0</v>
      </c>
      <c r="X15" s="19">
        <v>-134.0</v>
      </c>
      <c r="Y15" s="19">
        <v>-349.0</v>
      </c>
      <c r="Z15" s="19">
        <v>597.0</v>
      </c>
      <c r="AA15" s="19">
        <v>477.0</v>
      </c>
      <c r="AB15" s="19">
        <v>1235.0</v>
      </c>
      <c r="AC15" s="19">
        <v>-1122.0</v>
      </c>
      <c r="AD15" s="20">
        <v>50.0</v>
      </c>
      <c r="AE15" s="18">
        <v>428.0</v>
      </c>
      <c r="AF15" s="19">
        <v>145.0</v>
      </c>
      <c r="AG15" s="19">
        <v>-141.0</v>
      </c>
      <c r="AH15" s="19">
        <v>-56.0</v>
      </c>
      <c r="AI15" s="19">
        <v>-180.0</v>
      </c>
      <c r="AJ15" s="19">
        <v>273.0</v>
      </c>
      <c r="AK15" s="19">
        <v>74.0</v>
      </c>
      <c r="AL15" s="19">
        <v>2068.0</v>
      </c>
      <c r="AM15" s="19">
        <v>-1389.0</v>
      </c>
      <c r="AN15" s="20">
        <v>175.0</v>
      </c>
      <c r="AO15" s="18">
        <v>330.3333333333335</v>
      </c>
      <c r="AP15" s="19">
        <v>46.0</v>
      </c>
      <c r="AQ15" s="19">
        <v>-88.0</v>
      </c>
      <c r="AR15" s="19">
        <v>93.0</v>
      </c>
      <c r="AS15" s="19">
        <v>-350.0</v>
      </c>
      <c r="AT15" s="19">
        <v>18.0</v>
      </c>
      <c r="AU15" s="19">
        <v>-128.0</v>
      </c>
      <c r="AV15" s="19">
        <v>-1534.0</v>
      </c>
      <c r="AW15" s="19">
        <v>1017.0</v>
      </c>
      <c r="AX15" s="20">
        <v>-212.0</v>
      </c>
      <c r="AY15" s="18">
        <v>136.33333333333348</v>
      </c>
      <c r="AZ15" s="19">
        <v>107.0</v>
      </c>
      <c r="BA15" s="19">
        <v>-117.0</v>
      </c>
      <c r="BB15" s="19">
        <v>-342.0</v>
      </c>
      <c r="BC15" s="19">
        <v>-511.0</v>
      </c>
      <c r="BD15" s="19">
        <v>-109.0</v>
      </c>
      <c r="BE15" s="19">
        <v>162.0</v>
      </c>
      <c r="BF15" s="19">
        <v>-920.0</v>
      </c>
      <c r="BG15" s="19">
        <v>962.0</v>
      </c>
      <c r="BH15" s="20">
        <v>-14.0</v>
      </c>
      <c r="BI15" s="18">
        <v>-128.0</v>
      </c>
      <c r="BJ15" s="19">
        <v>-237.0</v>
      </c>
      <c r="BK15" s="19">
        <v>-291.0</v>
      </c>
      <c r="BL15" s="19">
        <v>-244.0</v>
      </c>
      <c r="BM15" s="19">
        <v>-560.0</v>
      </c>
      <c r="BN15" s="19">
        <v>-114.0</v>
      </c>
      <c r="BO15" s="19">
        <v>-23.0</v>
      </c>
      <c r="BP15" s="20">
        <v>-1866.0</v>
      </c>
      <c r="BQ15" s="18">
        <v>-369.0</v>
      </c>
      <c r="BR15" s="19">
        <v>-375.0</v>
      </c>
      <c r="BS15" s="19">
        <v>-384.0</v>
      </c>
      <c r="BT15" s="19">
        <v>-780.0</v>
      </c>
      <c r="BU15" s="19">
        <v>-263.0</v>
      </c>
      <c r="BV15" s="19">
        <v>204.0</v>
      </c>
      <c r="BW15" s="19">
        <v>300.0</v>
      </c>
      <c r="BX15" s="19">
        <v>643.0</v>
      </c>
      <c r="BY15" s="19">
        <v>664.0</v>
      </c>
      <c r="BZ15" s="19">
        <v>1375.0</v>
      </c>
      <c r="CA15" s="20">
        <v>942.0</v>
      </c>
      <c r="CB15" s="18">
        <v>-401.0</v>
      </c>
      <c r="CC15" s="19">
        <v>-521.0</v>
      </c>
      <c r="CD15" s="19">
        <v>-579.0</v>
      </c>
      <c r="CE15" s="19">
        <v>-628.0</v>
      </c>
      <c r="CF15" s="19">
        <v>-724.0</v>
      </c>
      <c r="CG15" s="20">
        <v>-300.0</v>
      </c>
    </row>
    <row r="16">
      <c r="A16" s="14" t="s">
        <v>22</v>
      </c>
      <c r="B16" s="18">
        <v>91.25</v>
      </c>
      <c r="C16" s="19">
        <v>108.0</v>
      </c>
      <c r="D16" s="19">
        <v>142.0</v>
      </c>
      <c r="E16" s="19">
        <v>-443.0</v>
      </c>
      <c r="F16" s="19">
        <v>-243.0</v>
      </c>
      <c r="G16" s="19">
        <v>-1634.0</v>
      </c>
      <c r="H16" s="19">
        <v>1774.0</v>
      </c>
      <c r="I16" s="19">
        <v>77.0</v>
      </c>
      <c r="J16" s="19">
        <v>198.0</v>
      </c>
      <c r="K16" s="20">
        <v>-17.0</v>
      </c>
      <c r="L16" s="18">
        <v>-747.0</v>
      </c>
      <c r="M16" s="19">
        <v>-770.0</v>
      </c>
      <c r="N16" s="19">
        <v>1121.0</v>
      </c>
      <c r="O16" s="19">
        <v>604.0</v>
      </c>
      <c r="P16" s="19">
        <v>1019.0</v>
      </c>
      <c r="Q16" s="19">
        <v>-152.0</v>
      </c>
      <c r="R16" s="19">
        <v>-1249.0</v>
      </c>
      <c r="S16" s="19">
        <v>-1626.0</v>
      </c>
      <c r="T16" s="20">
        <v>-1592.0</v>
      </c>
      <c r="U16" s="18">
        <v>-487.0</v>
      </c>
      <c r="V16" s="19">
        <v>-1418.0</v>
      </c>
      <c r="W16" s="19">
        <v>-673.0</v>
      </c>
      <c r="X16" s="19">
        <v>200.0</v>
      </c>
      <c r="Y16" s="19">
        <v>-153.0</v>
      </c>
      <c r="Z16" s="19">
        <v>-398.0</v>
      </c>
      <c r="AA16" s="19">
        <v>-766.0</v>
      </c>
      <c r="AB16" s="19">
        <v>-565.0</v>
      </c>
      <c r="AC16" s="19">
        <v>1310.0</v>
      </c>
      <c r="AD16" s="20">
        <v>503.0</v>
      </c>
      <c r="AE16" s="18">
        <v>-18.666666666666515</v>
      </c>
      <c r="AF16" s="19">
        <v>174.0</v>
      </c>
      <c r="AG16" s="19">
        <v>-87.0</v>
      </c>
      <c r="AH16" s="19">
        <v>271.0</v>
      </c>
      <c r="AI16" s="19">
        <v>-69.0</v>
      </c>
      <c r="AJ16" s="19">
        <v>129.0</v>
      </c>
      <c r="AK16" s="19">
        <v>-1597.0</v>
      </c>
      <c r="AL16" s="19">
        <v>-436.0</v>
      </c>
      <c r="AM16" s="19">
        <v>1679.0</v>
      </c>
      <c r="AN16" s="20">
        <v>11.0</v>
      </c>
      <c r="AO16" s="18">
        <v>-374.3333333333335</v>
      </c>
      <c r="AP16" s="19">
        <v>-618.0</v>
      </c>
      <c r="AQ16" s="19">
        <v>-94.0</v>
      </c>
      <c r="AR16" s="19">
        <v>-126.0</v>
      </c>
      <c r="AS16" s="19">
        <v>-1889.0</v>
      </c>
      <c r="AT16" s="19">
        <v>-302.0</v>
      </c>
      <c r="AU16" s="19">
        <v>-3832.0</v>
      </c>
      <c r="AV16" s="19">
        <v>-736.0</v>
      </c>
      <c r="AW16" s="19">
        <v>-885.0</v>
      </c>
      <c r="AX16" s="20">
        <v>-312.0</v>
      </c>
      <c r="AY16" s="18">
        <v>-91.66666666666652</v>
      </c>
      <c r="AZ16" s="19">
        <v>-246.0</v>
      </c>
      <c r="BA16" s="19">
        <v>173.0</v>
      </c>
      <c r="BB16" s="19">
        <v>-97.0</v>
      </c>
      <c r="BC16" s="19">
        <v>162.0</v>
      </c>
      <c r="BD16" s="19">
        <v>-91.0</v>
      </c>
      <c r="BE16" s="19">
        <v>-380.0</v>
      </c>
      <c r="BF16" s="19">
        <v>-619.0</v>
      </c>
      <c r="BG16" s="19">
        <v>-454.0</v>
      </c>
      <c r="BH16" s="20">
        <v>36.0</v>
      </c>
      <c r="BI16" s="18">
        <v>6.0</v>
      </c>
      <c r="BJ16" s="19">
        <v>-406.0</v>
      </c>
      <c r="BK16" s="19">
        <v>-198.0</v>
      </c>
      <c r="BL16" s="19">
        <v>297.0</v>
      </c>
      <c r="BM16" s="19">
        <v>255.0</v>
      </c>
      <c r="BN16" s="19">
        <v>228.0</v>
      </c>
      <c r="BO16" s="19">
        <v>-417.0</v>
      </c>
      <c r="BP16" s="20">
        <v>-577.0</v>
      </c>
      <c r="BQ16" s="18">
        <v>-83.5</v>
      </c>
      <c r="BR16" s="19">
        <v>-164.0</v>
      </c>
      <c r="BS16" s="19">
        <v>-384.0</v>
      </c>
      <c r="BT16" s="19">
        <v>-601.0</v>
      </c>
      <c r="BU16" s="19">
        <v>-368.0</v>
      </c>
      <c r="BV16" s="19">
        <v>436.0</v>
      </c>
      <c r="BW16" s="19">
        <v>406.0</v>
      </c>
      <c r="BX16" s="19">
        <v>159.0</v>
      </c>
      <c r="BY16" s="19">
        <v>263.0</v>
      </c>
      <c r="BZ16" s="19">
        <v>127.0</v>
      </c>
      <c r="CA16" s="20">
        <v>463.0</v>
      </c>
      <c r="CB16" s="18">
        <v>-151.5</v>
      </c>
      <c r="CC16" s="19">
        <v>-363.0</v>
      </c>
      <c r="CD16" s="19">
        <v>-485.0</v>
      </c>
      <c r="CE16" s="19">
        <v>-327.0</v>
      </c>
      <c r="CF16" s="19">
        <v>-476.0</v>
      </c>
      <c r="CG16" s="20">
        <v>261.0</v>
      </c>
    </row>
    <row r="17">
      <c r="A17" s="14" t="s">
        <v>23</v>
      </c>
      <c r="B17" s="18">
        <v>-75.5</v>
      </c>
      <c r="C17" s="19">
        <v>54.0</v>
      </c>
      <c r="D17" s="19">
        <v>-337.0</v>
      </c>
      <c r="E17" s="19">
        <v>130.0</v>
      </c>
      <c r="F17" s="19">
        <v>450.0</v>
      </c>
      <c r="G17" s="19">
        <v>63.0</v>
      </c>
      <c r="H17" s="19">
        <v>-229.0</v>
      </c>
      <c r="I17" s="19">
        <v>-444.0</v>
      </c>
      <c r="J17" s="19">
        <v>-406.0</v>
      </c>
      <c r="K17" s="20">
        <v>-561.0</v>
      </c>
      <c r="L17" s="18">
        <v>-321.0</v>
      </c>
      <c r="M17" s="19">
        <v>-115.0</v>
      </c>
      <c r="N17" s="19">
        <v>-477.0</v>
      </c>
      <c r="O17" s="19">
        <v>482.0</v>
      </c>
      <c r="P17" s="19">
        <v>214.0</v>
      </c>
      <c r="Q17" s="19">
        <v>-98.0</v>
      </c>
      <c r="R17" s="19">
        <v>-52.0</v>
      </c>
      <c r="S17" s="19">
        <v>-255.0</v>
      </c>
      <c r="T17" s="20">
        <v>-579.0</v>
      </c>
      <c r="U17" s="18">
        <v>64.66666666666652</v>
      </c>
      <c r="V17" s="19">
        <v>57.0</v>
      </c>
      <c r="W17" s="19">
        <v>-75.0</v>
      </c>
      <c r="X17" s="19">
        <v>534.0</v>
      </c>
      <c r="Y17" s="19">
        <v>191.0</v>
      </c>
      <c r="Z17" s="19">
        <v>319.0</v>
      </c>
      <c r="AA17" s="19">
        <v>149.0</v>
      </c>
      <c r="AB17" s="19">
        <v>-224.0</v>
      </c>
      <c r="AC17" s="19">
        <v>-242.0</v>
      </c>
      <c r="AD17" s="20">
        <v>-357.0</v>
      </c>
      <c r="AE17" s="18">
        <v>-121.33333333333348</v>
      </c>
      <c r="AF17" s="19">
        <v>-306.0</v>
      </c>
      <c r="AG17" s="19">
        <v>-478.0</v>
      </c>
      <c r="AH17" s="19">
        <v>215.0</v>
      </c>
      <c r="AI17" s="19">
        <v>-573.0</v>
      </c>
      <c r="AJ17" s="19">
        <v>-61.0</v>
      </c>
      <c r="AK17" s="19">
        <v>-316.0</v>
      </c>
      <c r="AL17" s="19">
        <v>-656.0</v>
      </c>
      <c r="AM17" s="19">
        <v>-658.0</v>
      </c>
      <c r="AN17" s="20">
        <v>-711.0</v>
      </c>
      <c r="AO17" s="18">
        <v>-413.0</v>
      </c>
      <c r="AP17" s="19">
        <v>-241.0</v>
      </c>
      <c r="AQ17" s="19">
        <v>-447.0</v>
      </c>
      <c r="AR17" s="19">
        <v>314.0</v>
      </c>
      <c r="AS17" s="19">
        <v>-8.0</v>
      </c>
      <c r="AT17" s="19">
        <v>-267.0</v>
      </c>
      <c r="AU17" s="19">
        <v>-554.0</v>
      </c>
      <c r="AV17" s="19">
        <v>-536.0</v>
      </c>
      <c r="AW17" s="19">
        <v>-766.0</v>
      </c>
      <c r="AX17" s="20">
        <v>-604.0</v>
      </c>
      <c r="AY17" s="18">
        <v>145.33333333333303</v>
      </c>
      <c r="AZ17" s="19">
        <v>269.0</v>
      </c>
      <c r="BA17" s="19">
        <v>-237.0</v>
      </c>
      <c r="BB17" s="19">
        <v>883.0</v>
      </c>
      <c r="BC17" s="19">
        <v>-227.0</v>
      </c>
      <c r="BD17" s="19">
        <v>255.0</v>
      </c>
      <c r="BE17" s="19">
        <v>-232.0</v>
      </c>
      <c r="BF17" s="19">
        <v>-389.0</v>
      </c>
      <c r="BG17" s="19">
        <v>-173.0</v>
      </c>
      <c r="BH17" s="20">
        <v>-99.0</v>
      </c>
      <c r="BI17" s="18">
        <v>-11.666666666666515</v>
      </c>
      <c r="BJ17" s="19">
        <v>-105.0</v>
      </c>
      <c r="BK17" s="19">
        <v>66.0</v>
      </c>
      <c r="BL17" s="19">
        <v>835.0</v>
      </c>
      <c r="BM17" s="19">
        <v>-203.0</v>
      </c>
      <c r="BN17" s="19">
        <v>89.0</v>
      </c>
      <c r="BO17" s="19">
        <v>-106.0</v>
      </c>
      <c r="BP17" s="20">
        <v>-614.0</v>
      </c>
      <c r="BQ17" s="18">
        <v>-110.0</v>
      </c>
      <c r="BR17" s="19">
        <v>-59.0</v>
      </c>
      <c r="BS17" s="19">
        <v>-323.0</v>
      </c>
      <c r="BT17" s="19">
        <v>-372.0</v>
      </c>
      <c r="BU17" s="19">
        <v>388.0</v>
      </c>
      <c r="BV17" s="19">
        <v>493.0</v>
      </c>
      <c r="BW17" s="19">
        <v>528.0</v>
      </c>
      <c r="BX17" s="19">
        <v>336.0</v>
      </c>
      <c r="BY17" s="19">
        <v>98.0</v>
      </c>
      <c r="BZ17" s="19">
        <v>531.0</v>
      </c>
      <c r="CA17" s="20">
        <v>493.0</v>
      </c>
      <c r="CB17" s="18">
        <v>-233.0</v>
      </c>
      <c r="CC17" s="19">
        <v>6.0</v>
      </c>
      <c r="CD17" s="19">
        <v>-110.0</v>
      </c>
      <c r="CE17" s="19">
        <v>-314.0</v>
      </c>
      <c r="CF17" s="19">
        <v>415.0</v>
      </c>
      <c r="CG17" s="20">
        <v>146.0</v>
      </c>
    </row>
    <row r="18">
      <c r="A18" s="14" t="s">
        <v>24</v>
      </c>
      <c r="B18" s="18">
        <v>137.5</v>
      </c>
      <c r="C18" s="19">
        <v>287.0</v>
      </c>
      <c r="D18" s="19">
        <v>269.0</v>
      </c>
      <c r="E18" s="19">
        <v>430.0</v>
      </c>
      <c r="F18" s="19">
        <v>721.0</v>
      </c>
      <c r="G18" s="19">
        <v>183.0</v>
      </c>
      <c r="H18" s="19">
        <v>76.0</v>
      </c>
      <c r="I18" s="19">
        <v>200.0</v>
      </c>
      <c r="J18" s="19">
        <v>-138.0</v>
      </c>
      <c r="K18" s="20">
        <v>320.0</v>
      </c>
      <c r="L18" s="18">
        <v>-363.0</v>
      </c>
      <c r="M18" s="19">
        <v>137.0</v>
      </c>
      <c r="N18" s="19">
        <v>456.0</v>
      </c>
      <c r="O18" s="19">
        <v>1003.0</v>
      </c>
      <c r="P18" s="19">
        <v>1073.0</v>
      </c>
      <c r="Q18" s="19">
        <v>764.0</v>
      </c>
      <c r="R18" s="19">
        <v>387.0</v>
      </c>
      <c r="S18" s="19">
        <v>161.0</v>
      </c>
      <c r="T18" s="20">
        <v>-283.0</v>
      </c>
      <c r="U18" s="18">
        <v>507.3333333333335</v>
      </c>
      <c r="V18" s="19">
        <v>326.0</v>
      </c>
      <c r="W18" s="19">
        <v>54.0</v>
      </c>
      <c r="X18" s="19">
        <v>360.0</v>
      </c>
      <c r="Y18" s="19">
        <v>423.0</v>
      </c>
      <c r="Z18" s="19">
        <v>253.0</v>
      </c>
      <c r="AA18" s="19">
        <v>240.0</v>
      </c>
      <c r="AB18" s="19">
        <v>114.0</v>
      </c>
      <c r="AC18" s="19">
        <v>-315.0</v>
      </c>
      <c r="AD18" s="20">
        <v>245.0</v>
      </c>
      <c r="AE18" s="18">
        <v>231.33333333333348</v>
      </c>
      <c r="AF18" s="19">
        <v>375.0</v>
      </c>
      <c r="AG18" s="19">
        <v>-12.0</v>
      </c>
      <c r="AH18" s="19">
        <v>833.0</v>
      </c>
      <c r="AI18" s="19">
        <v>540.0</v>
      </c>
      <c r="AJ18" s="19">
        <v>287.0</v>
      </c>
      <c r="AK18" s="19">
        <v>256.0</v>
      </c>
      <c r="AL18" s="19">
        <v>370.0</v>
      </c>
      <c r="AM18" s="19">
        <v>222.0</v>
      </c>
      <c r="AN18" s="20">
        <v>229.0</v>
      </c>
      <c r="AO18" s="18">
        <v>289.0</v>
      </c>
      <c r="AP18" s="19">
        <v>-526.0</v>
      </c>
      <c r="AQ18" s="19">
        <v>-679.0</v>
      </c>
      <c r="AR18" s="19">
        <v>226.0</v>
      </c>
      <c r="AS18" s="19">
        <v>142.0</v>
      </c>
      <c r="AT18" s="19">
        <v>-243.0</v>
      </c>
      <c r="AU18" s="19">
        <v>202.0</v>
      </c>
      <c r="AV18" s="19">
        <v>-698.0</v>
      </c>
      <c r="AW18" s="19">
        <v>-344.0</v>
      </c>
      <c r="AX18" s="20">
        <v>-253.0</v>
      </c>
      <c r="AY18" s="18">
        <v>107.0</v>
      </c>
      <c r="AZ18" s="19">
        <v>414.0</v>
      </c>
      <c r="BA18" s="19">
        <v>-122.0</v>
      </c>
      <c r="BB18" s="19">
        <v>206.0</v>
      </c>
      <c r="BC18" s="19">
        <v>263.0</v>
      </c>
      <c r="BD18" s="19">
        <v>-527.0</v>
      </c>
      <c r="BE18" s="19">
        <v>-609.0</v>
      </c>
      <c r="BF18" s="19">
        <v>-142.0</v>
      </c>
      <c r="BG18" s="19">
        <v>-277.0</v>
      </c>
      <c r="BH18" s="20">
        <v>-116.0</v>
      </c>
      <c r="BI18" s="18">
        <v>187.66666666666697</v>
      </c>
      <c r="BJ18" s="19">
        <v>-499.0</v>
      </c>
      <c r="BK18" s="19">
        <v>-279.0</v>
      </c>
      <c r="BL18" s="19">
        <v>933.0</v>
      </c>
      <c r="BM18" s="19">
        <v>374.0</v>
      </c>
      <c r="BN18" s="19">
        <v>23.0</v>
      </c>
      <c r="BO18" s="19">
        <v>-247.0</v>
      </c>
      <c r="BP18" s="20">
        <v>-345.0</v>
      </c>
      <c r="BQ18" s="18">
        <v>-132.5</v>
      </c>
      <c r="BR18" s="19">
        <v>39.0</v>
      </c>
      <c r="BS18" s="19">
        <v>-63.0</v>
      </c>
      <c r="BT18" s="19">
        <v>-493.0</v>
      </c>
      <c r="BU18" s="19">
        <v>290.0</v>
      </c>
      <c r="BV18" s="19">
        <v>761.0</v>
      </c>
      <c r="BW18" s="19">
        <v>722.0</v>
      </c>
      <c r="BX18" s="19">
        <v>938.0</v>
      </c>
      <c r="BY18" s="19">
        <v>877.0</v>
      </c>
      <c r="BZ18" s="19">
        <v>532.0</v>
      </c>
      <c r="CA18" s="20">
        <v>909.0</v>
      </c>
      <c r="CB18" s="18">
        <v>-430.0</v>
      </c>
      <c r="CC18" s="19">
        <v>-504.0</v>
      </c>
      <c r="CD18" s="19">
        <v>-194.0</v>
      </c>
      <c r="CE18" s="19">
        <v>-686.0</v>
      </c>
      <c r="CF18" s="19">
        <v>82.0</v>
      </c>
      <c r="CG18" s="20">
        <v>876.0</v>
      </c>
    </row>
    <row r="19">
      <c r="A19" s="14" t="s">
        <v>25</v>
      </c>
      <c r="B19" s="18">
        <v>218.5</v>
      </c>
      <c r="C19" s="19">
        <v>327.0</v>
      </c>
      <c r="D19" s="19">
        <v>180.0</v>
      </c>
      <c r="E19" s="19">
        <v>201.0</v>
      </c>
      <c r="F19" s="19">
        <v>542.0</v>
      </c>
      <c r="G19" s="19">
        <v>54.0</v>
      </c>
      <c r="H19" s="19">
        <v>840.0</v>
      </c>
      <c r="I19" s="19">
        <v>518.0</v>
      </c>
      <c r="J19" s="19">
        <v>567.0</v>
      </c>
      <c r="K19" s="20">
        <v>363.0</v>
      </c>
      <c r="L19" s="18">
        <v>172.0</v>
      </c>
      <c r="M19" s="19">
        <v>343.0</v>
      </c>
      <c r="N19" s="19">
        <v>262.0</v>
      </c>
      <c r="O19" s="19">
        <v>351.0</v>
      </c>
      <c r="P19" s="19">
        <v>601.0</v>
      </c>
      <c r="Q19" s="19">
        <v>-14.0</v>
      </c>
      <c r="R19" s="19">
        <v>1252.0</v>
      </c>
      <c r="S19" s="19">
        <v>623.0</v>
      </c>
      <c r="T19" s="20">
        <v>448.0</v>
      </c>
      <c r="U19" s="18">
        <v>349.33333333333303</v>
      </c>
      <c r="V19" s="19">
        <v>218.0</v>
      </c>
      <c r="W19" s="19">
        <v>316.0</v>
      </c>
      <c r="X19" s="19">
        <v>-188.0</v>
      </c>
      <c r="Y19" s="19">
        <v>445.0</v>
      </c>
      <c r="Z19" s="19">
        <v>126.0</v>
      </c>
      <c r="AA19" s="19">
        <v>815.0</v>
      </c>
      <c r="AB19" s="19">
        <v>688.0</v>
      </c>
      <c r="AC19" s="19">
        <v>47.0</v>
      </c>
      <c r="AD19" s="20">
        <v>-18.0</v>
      </c>
      <c r="AE19" s="18">
        <v>126.66666666666652</v>
      </c>
      <c r="AF19" s="19">
        <v>188.0</v>
      </c>
      <c r="AG19" s="19">
        <v>-103.0</v>
      </c>
      <c r="AH19" s="19">
        <v>-272.0</v>
      </c>
      <c r="AI19" s="19">
        <v>-146.0</v>
      </c>
      <c r="AJ19" s="19">
        <v>5.0</v>
      </c>
      <c r="AK19" s="19">
        <v>960.0</v>
      </c>
      <c r="AL19" s="19">
        <v>-180.0</v>
      </c>
      <c r="AM19" s="19">
        <v>99.0</v>
      </c>
      <c r="AN19" s="20">
        <v>-25.0</v>
      </c>
      <c r="AO19" s="18">
        <v>10.33333333333303</v>
      </c>
      <c r="AP19" s="19">
        <v>91.0</v>
      </c>
      <c r="AQ19" s="19">
        <v>-54.0</v>
      </c>
      <c r="AR19" s="19">
        <v>-508.0</v>
      </c>
      <c r="AS19" s="19">
        <v>-25.0</v>
      </c>
      <c r="AT19" s="19">
        <v>-509.0</v>
      </c>
      <c r="AU19" s="19">
        <v>876.0</v>
      </c>
      <c r="AV19" s="19">
        <v>780.0</v>
      </c>
      <c r="AW19" s="19">
        <v>27.0</v>
      </c>
      <c r="AX19" s="20">
        <v>-313.0</v>
      </c>
      <c r="AY19" s="18">
        <v>120.33333333333348</v>
      </c>
      <c r="AZ19" s="19">
        <v>42.0</v>
      </c>
      <c r="BA19" s="19">
        <v>82.0</v>
      </c>
      <c r="BB19" s="19">
        <v>-522.0</v>
      </c>
      <c r="BC19" s="19">
        <v>183.0</v>
      </c>
      <c r="BD19" s="19">
        <v>-595.0</v>
      </c>
      <c r="BE19" s="19">
        <v>700.0</v>
      </c>
      <c r="BF19" s="19">
        <v>685.0</v>
      </c>
      <c r="BG19" s="19">
        <v>94.0</v>
      </c>
      <c r="BH19" s="20">
        <v>-21.0</v>
      </c>
      <c r="BI19" s="18">
        <v>64.0</v>
      </c>
      <c r="BJ19" s="19">
        <v>-103.0</v>
      </c>
      <c r="BK19" s="19">
        <v>-200.0</v>
      </c>
      <c r="BL19" s="19">
        <v>-567.0</v>
      </c>
      <c r="BM19" s="19">
        <v>40.0</v>
      </c>
      <c r="BN19" s="19">
        <v>-698.0</v>
      </c>
      <c r="BO19" s="19">
        <v>280.0</v>
      </c>
      <c r="BP19" s="20">
        <v>561.0</v>
      </c>
      <c r="BQ19" s="18">
        <v>-73.0</v>
      </c>
      <c r="BR19" s="19">
        <v>33.0</v>
      </c>
      <c r="BS19" s="19">
        <v>55.0</v>
      </c>
      <c r="BT19" s="19">
        <v>-131.0</v>
      </c>
      <c r="BU19" s="19">
        <v>-295.0</v>
      </c>
      <c r="BV19" s="19">
        <v>132.0</v>
      </c>
      <c r="BW19" s="19">
        <v>-365.0</v>
      </c>
      <c r="BX19" s="19">
        <v>733.0</v>
      </c>
      <c r="BY19" s="19">
        <v>333.0</v>
      </c>
      <c r="BZ19" s="19">
        <v>319.0</v>
      </c>
      <c r="CA19" s="20">
        <v>283.0</v>
      </c>
      <c r="CB19" s="18">
        <v>-266.0</v>
      </c>
      <c r="CC19" s="19">
        <v>-81.0</v>
      </c>
      <c r="CD19" s="19">
        <v>-87.0</v>
      </c>
      <c r="CE19" s="19">
        <v>-44.0</v>
      </c>
      <c r="CF19" s="19">
        <v>-823.0</v>
      </c>
      <c r="CG19" s="20">
        <v>157.0</v>
      </c>
    </row>
    <row r="20">
      <c r="A20" s="14" t="s">
        <v>26</v>
      </c>
      <c r="B20" s="18">
        <v>-1039.75</v>
      </c>
      <c r="C20" s="19">
        <v>939.0</v>
      </c>
      <c r="D20" s="19">
        <v>14077.0</v>
      </c>
      <c r="E20" s="19">
        <v>3726.0</v>
      </c>
      <c r="F20" s="19">
        <v>-2019.0</v>
      </c>
      <c r="G20" s="19">
        <v>9802.0</v>
      </c>
      <c r="H20" s="19">
        <v>10779.0</v>
      </c>
      <c r="I20" s="19">
        <v>8760.0</v>
      </c>
      <c r="J20" s="19">
        <v>8605.0</v>
      </c>
      <c r="K20" s="20">
        <v>19112.0</v>
      </c>
      <c r="L20" s="18">
        <v>17876.333333333336</v>
      </c>
      <c r="M20" s="19">
        <v>7742.0</v>
      </c>
      <c r="N20" s="19">
        <v>7375.0</v>
      </c>
      <c r="O20" s="19">
        <v>-720.0</v>
      </c>
      <c r="P20" s="19">
        <v>-2072.0</v>
      </c>
      <c r="Q20" s="19">
        <v>-1411.0</v>
      </c>
      <c r="R20" s="19">
        <v>2451.0</v>
      </c>
      <c r="S20" s="19">
        <v>14940.0</v>
      </c>
      <c r="T20" s="20">
        <v>17628.0</v>
      </c>
      <c r="U20" s="18">
        <v>4137.666666666668</v>
      </c>
      <c r="V20" s="19">
        <v>2407.0</v>
      </c>
      <c r="W20" s="19">
        <v>4850.0</v>
      </c>
      <c r="X20" s="19">
        <v>-1819.0</v>
      </c>
      <c r="Y20" s="19">
        <v>1467.0</v>
      </c>
      <c r="Z20" s="19">
        <v>-2921.0</v>
      </c>
      <c r="AA20" s="19">
        <v>-913.0</v>
      </c>
      <c r="AB20" s="19">
        <v>2727.0</v>
      </c>
      <c r="AC20" s="19">
        <v>1246.0</v>
      </c>
      <c r="AD20" s="20">
        <v>9595.0</v>
      </c>
      <c r="AE20" s="18">
        <v>2874.333333333334</v>
      </c>
      <c r="AF20" s="19">
        <v>7235.0</v>
      </c>
      <c r="AG20" s="19">
        <v>18149.0</v>
      </c>
      <c r="AH20" s="19">
        <v>-811.0</v>
      </c>
      <c r="AI20" s="19">
        <v>15134.0</v>
      </c>
      <c r="AJ20" s="19">
        <v>9292.0</v>
      </c>
      <c r="AK20" s="19">
        <v>7910.0</v>
      </c>
      <c r="AL20" s="19">
        <v>12576.0</v>
      </c>
      <c r="AM20" s="19">
        <v>9296.0</v>
      </c>
      <c r="AN20" s="20">
        <v>23616.0</v>
      </c>
      <c r="AO20" s="18">
        <v>9332.666666666666</v>
      </c>
      <c r="AP20" s="19">
        <v>7881.0</v>
      </c>
      <c r="AQ20" s="19">
        <v>10530.0</v>
      </c>
      <c r="AR20" s="19">
        <v>-1234.0</v>
      </c>
      <c r="AS20" s="19">
        <v>5179.0</v>
      </c>
      <c r="AT20" s="19">
        <v>5888.0</v>
      </c>
      <c r="AU20" s="19">
        <v>2685.0</v>
      </c>
      <c r="AV20" s="19">
        <v>7998.0</v>
      </c>
      <c r="AW20" s="19">
        <v>19702.0</v>
      </c>
      <c r="AX20" s="20">
        <v>12136.0</v>
      </c>
      <c r="AY20" s="18">
        <v>7270.666666666668</v>
      </c>
      <c r="AZ20" s="19">
        <v>-395.0</v>
      </c>
      <c r="BA20" s="19">
        <v>348.0</v>
      </c>
      <c r="BB20" s="19">
        <v>-7498.0</v>
      </c>
      <c r="BC20" s="19">
        <v>4720.0</v>
      </c>
      <c r="BD20" s="19">
        <v>-3599.0</v>
      </c>
      <c r="BE20" s="19">
        <v>9348.0</v>
      </c>
      <c r="BF20" s="19">
        <v>12467.0</v>
      </c>
      <c r="BG20" s="19">
        <v>10967.0</v>
      </c>
      <c r="BH20" s="20">
        <v>-669.0</v>
      </c>
      <c r="BI20" s="18">
        <v>-2309.333333333334</v>
      </c>
      <c r="BJ20" s="19">
        <v>-724.0</v>
      </c>
      <c r="BK20" s="19">
        <v>6502.0</v>
      </c>
      <c r="BL20" s="19">
        <v>-13666.0</v>
      </c>
      <c r="BM20" s="19">
        <v>1157.0</v>
      </c>
      <c r="BN20" s="19">
        <v>-12396.0</v>
      </c>
      <c r="BO20" s="19">
        <v>-909.0</v>
      </c>
      <c r="BP20" s="20">
        <v>3972.0</v>
      </c>
      <c r="BQ20" s="18">
        <v>-293.0</v>
      </c>
      <c r="BR20" s="19">
        <v>-1244.0</v>
      </c>
      <c r="BS20" s="19">
        <v>5063.0</v>
      </c>
      <c r="BT20" s="19">
        <v>9279.0</v>
      </c>
      <c r="BU20" s="19">
        <v>-2340.0</v>
      </c>
      <c r="BV20" s="19">
        <v>-1571.0</v>
      </c>
      <c r="BW20" s="19">
        <v>-4091.0</v>
      </c>
      <c r="BX20" s="19">
        <v>1342.0</v>
      </c>
      <c r="BY20" s="19">
        <v>-444.0</v>
      </c>
      <c r="BZ20" s="19">
        <v>7017.0</v>
      </c>
      <c r="CA20" s="20">
        <v>-3724.0</v>
      </c>
      <c r="CB20" s="18">
        <v>-5555.5</v>
      </c>
      <c r="CC20" s="19">
        <v>-3699.0</v>
      </c>
      <c r="CD20" s="19">
        <v>-3208.0</v>
      </c>
      <c r="CE20" s="19">
        <v>2725.0</v>
      </c>
      <c r="CF20" s="19">
        <v>-6238.0</v>
      </c>
      <c r="CG20" s="20">
        <v>-871.0</v>
      </c>
    </row>
    <row r="21">
      <c r="A21" s="14" t="s">
        <v>27</v>
      </c>
      <c r="B21" s="18">
        <v>-8.5</v>
      </c>
      <c r="C21" s="19">
        <v>-123.0</v>
      </c>
      <c r="D21" s="19">
        <v>-32.0</v>
      </c>
      <c r="E21" s="19">
        <v>38.0</v>
      </c>
      <c r="F21" s="19">
        <v>-105.0</v>
      </c>
      <c r="G21" s="19">
        <v>31.0</v>
      </c>
      <c r="H21" s="19">
        <v>-15.0</v>
      </c>
      <c r="I21" s="19">
        <v>-43.0</v>
      </c>
      <c r="J21" s="19">
        <v>-64.0</v>
      </c>
      <c r="K21" s="20">
        <v>-93.0</v>
      </c>
      <c r="L21" s="18">
        <v>-24.333333333333485</v>
      </c>
      <c r="M21" s="19">
        <v>-105.0</v>
      </c>
      <c r="N21" s="19">
        <v>-78.0</v>
      </c>
      <c r="O21" s="19">
        <v>113.0</v>
      </c>
      <c r="P21" s="19">
        <v>-59.0</v>
      </c>
      <c r="Q21" s="19">
        <v>13.0</v>
      </c>
      <c r="R21" s="19">
        <v>55.0</v>
      </c>
      <c r="S21" s="19">
        <v>-197.0</v>
      </c>
      <c r="T21" s="20">
        <v>-319.0</v>
      </c>
      <c r="U21" s="18">
        <v>-56.33333333333326</v>
      </c>
      <c r="V21" s="19">
        <v>44.0</v>
      </c>
      <c r="W21" s="19">
        <v>-74.0</v>
      </c>
      <c r="X21" s="19">
        <v>79.0</v>
      </c>
      <c r="Y21" s="19">
        <v>-315.0</v>
      </c>
      <c r="Z21" s="19">
        <v>20.0</v>
      </c>
      <c r="AA21" s="19">
        <v>42.0</v>
      </c>
      <c r="AB21" s="19">
        <v>-185.0</v>
      </c>
      <c r="AC21" s="19">
        <v>-130.0</v>
      </c>
      <c r="AD21" s="20">
        <v>-320.0</v>
      </c>
      <c r="AE21" s="18">
        <v>-103.66666666666674</v>
      </c>
      <c r="AF21" s="19">
        <v>-185.0</v>
      </c>
      <c r="AG21" s="19">
        <v>-171.0</v>
      </c>
      <c r="AH21" s="19">
        <v>-152.0</v>
      </c>
      <c r="AI21" s="19">
        <v>-360.0</v>
      </c>
      <c r="AJ21" s="19">
        <v>-34.0</v>
      </c>
      <c r="AK21" s="19">
        <v>-244.0</v>
      </c>
      <c r="AL21" s="19">
        <v>-74.0</v>
      </c>
      <c r="AM21" s="19">
        <v>-82.0</v>
      </c>
      <c r="AN21" s="20">
        <v>-303.0</v>
      </c>
      <c r="AO21" s="18">
        <v>-74.66666666666652</v>
      </c>
      <c r="AP21" s="19">
        <v>-135.0</v>
      </c>
      <c r="AQ21" s="19">
        <v>-84.0</v>
      </c>
      <c r="AR21" s="19">
        <v>-84.0</v>
      </c>
      <c r="AS21" s="19">
        <v>-303.0</v>
      </c>
      <c r="AT21" s="19">
        <v>64.0</v>
      </c>
      <c r="AU21" s="19">
        <v>-43.0</v>
      </c>
      <c r="AV21" s="19">
        <v>-133.0</v>
      </c>
      <c r="AW21" s="19">
        <v>-151.0</v>
      </c>
      <c r="AX21" s="20">
        <v>-227.0</v>
      </c>
      <c r="AY21" s="18">
        <v>21.0</v>
      </c>
      <c r="AZ21" s="19">
        <v>-46.0</v>
      </c>
      <c r="BA21" s="19">
        <v>-8.0</v>
      </c>
      <c r="BB21" s="19">
        <v>-23.0</v>
      </c>
      <c r="BC21" s="19">
        <v>-241.0</v>
      </c>
      <c r="BD21" s="19">
        <v>38.0</v>
      </c>
      <c r="BE21" s="19">
        <v>154.0</v>
      </c>
      <c r="BF21" s="19">
        <v>-34.0</v>
      </c>
      <c r="BG21" s="19">
        <v>-40.0</v>
      </c>
      <c r="BH21" s="20">
        <v>-273.0</v>
      </c>
      <c r="BI21" s="18">
        <v>-48.33333333333326</v>
      </c>
      <c r="BJ21" s="19">
        <v>-58.0</v>
      </c>
      <c r="BK21" s="19">
        <v>32.0</v>
      </c>
      <c r="BL21" s="19">
        <v>161.0</v>
      </c>
      <c r="BM21" s="19">
        <v>-79.0</v>
      </c>
      <c r="BN21" s="19">
        <v>214.0</v>
      </c>
      <c r="BO21" s="19">
        <v>-18.0</v>
      </c>
      <c r="BP21" s="20">
        <v>87.0</v>
      </c>
      <c r="BQ21" s="18">
        <v>141.5</v>
      </c>
      <c r="BR21" s="19">
        <v>-62.0</v>
      </c>
      <c r="BS21" s="19">
        <v>34.0</v>
      </c>
      <c r="BT21" s="19">
        <v>7.0</v>
      </c>
      <c r="BU21" s="19">
        <v>139.0</v>
      </c>
      <c r="BV21" s="19">
        <v>-67.0</v>
      </c>
      <c r="BW21" s="19">
        <v>241.0</v>
      </c>
      <c r="BX21" s="19">
        <v>334.0</v>
      </c>
      <c r="BY21" s="19">
        <v>233.0</v>
      </c>
      <c r="BZ21" s="19">
        <v>214.0</v>
      </c>
      <c r="CA21" s="20">
        <v>10.0</v>
      </c>
      <c r="CB21" s="18">
        <v>46.5</v>
      </c>
      <c r="CC21" s="19">
        <v>-26.0</v>
      </c>
      <c r="CD21" s="19">
        <v>-20.0</v>
      </c>
      <c r="CE21" s="19">
        <v>138.0</v>
      </c>
      <c r="CF21" s="19">
        <v>74.0</v>
      </c>
      <c r="CG21" s="20">
        <v>-72.0</v>
      </c>
    </row>
    <row r="22">
      <c r="A22" s="14" t="s">
        <v>28</v>
      </c>
      <c r="B22" s="18">
        <v>-477.0</v>
      </c>
      <c r="C22" s="19">
        <v>-612.0</v>
      </c>
      <c r="D22" s="19">
        <v>-740.0</v>
      </c>
      <c r="E22" s="19">
        <v>-615.0</v>
      </c>
      <c r="F22" s="19">
        <v>-863.0</v>
      </c>
      <c r="G22" s="19">
        <v>-811.0</v>
      </c>
      <c r="H22" s="19">
        <v>-1030.0</v>
      </c>
      <c r="I22" s="19">
        <v>-974.0</v>
      </c>
      <c r="J22" s="19">
        <v>-935.0</v>
      </c>
      <c r="K22" s="20">
        <v>-815.0</v>
      </c>
      <c r="L22" s="18">
        <v>-703.0</v>
      </c>
      <c r="M22" s="19">
        <v>-705.0</v>
      </c>
      <c r="N22" s="19">
        <v>-584.0</v>
      </c>
      <c r="O22" s="19">
        <v>-572.0</v>
      </c>
      <c r="P22" s="19">
        <v>-640.0</v>
      </c>
      <c r="Q22" s="19">
        <v>-599.0</v>
      </c>
      <c r="R22" s="19">
        <v>-929.0</v>
      </c>
      <c r="S22" s="19">
        <v>-1024.0</v>
      </c>
      <c r="T22" s="20">
        <v>-926.0</v>
      </c>
      <c r="U22" s="18">
        <v>-445.66666666666697</v>
      </c>
      <c r="V22" s="19">
        <v>-468.0</v>
      </c>
      <c r="W22" s="19">
        <v>-587.0</v>
      </c>
      <c r="X22" s="19">
        <v>-256.0</v>
      </c>
      <c r="Y22" s="19">
        <v>-576.0</v>
      </c>
      <c r="Z22" s="19">
        <v>-430.0</v>
      </c>
      <c r="AA22" s="19">
        <v>-902.0</v>
      </c>
      <c r="AB22" s="19">
        <v>-846.0</v>
      </c>
      <c r="AC22" s="19">
        <v>-816.0</v>
      </c>
      <c r="AD22" s="20">
        <v>-714.0</v>
      </c>
      <c r="AE22" s="18">
        <v>-608.0</v>
      </c>
      <c r="AF22" s="19">
        <v>-690.0</v>
      </c>
      <c r="AG22" s="19">
        <v>-598.0</v>
      </c>
      <c r="AH22" s="19">
        <v>-329.0</v>
      </c>
      <c r="AI22" s="19">
        <v>-1001.0</v>
      </c>
      <c r="AJ22" s="19">
        <v>-795.0</v>
      </c>
      <c r="AK22" s="19">
        <v>-995.0</v>
      </c>
      <c r="AL22" s="19">
        <v>-1314.0</v>
      </c>
      <c r="AM22" s="19">
        <v>-1048.0</v>
      </c>
      <c r="AN22" s="20">
        <v>-876.0</v>
      </c>
      <c r="AO22" s="18">
        <v>-587.333333333333</v>
      </c>
      <c r="AP22" s="19">
        <v>-577.0</v>
      </c>
      <c r="AQ22" s="19">
        <v>-906.0</v>
      </c>
      <c r="AR22" s="19">
        <v>-289.0</v>
      </c>
      <c r="AS22" s="19">
        <v>-814.0</v>
      </c>
      <c r="AT22" s="19">
        <v>-700.0</v>
      </c>
      <c r="AU22" s="19">
        <v>-965.0</v>
      </c>
      <c r="AV22" s="19">
        <v>-1213.0</v>
      </c>
      <c r="AW22" s="19">
        <v>-1039.0</v>
      </c>
      <c r="AX22" s="20">
        <v>-1011.0</v>
      </c>
      <c r="AY22" s="18">
        <v>-503.3333333333335</v>
      </c>
      <c r="AZ22" s="19">
        <v>-782.0</v>
      </c>
      <c r="BA22" s="19">
        <v>-606.0</v>
      </c>
      <c r="BB22" s="19">
        <v>-136.0</v>
      </c>
      <c r="BC22" s="19">
        <v>-817.0</v>
      </c>
      <c r="BD22" s="19">
        <v>-509.0</v>
      </c>
      <c r="BE22" s="19">
        <v>-933.0</v>
      </c>
      <c r="BF22" s="19">
        <v>-1086.0</v>
      </c>
      <c r="BG22" s="19">
        <v>-720.0</v>
      </c>
      <c r="BH22" s="20">
        <v>-696.0</v>
      </c>
      <c r="BI22" s="18">
        <v>-373.3333333333335</v>
      </c>
      <c r="BJ22" s="19">
        <v>-38.0</v>
      </c>
      <c r="BK22" s="19">
        <v>-61.0</v>
      </c>
      <c r="BL22" s="19">
        <v>262.0</v>
      </c>
      <c r="BM22" s="19">
        <v>81.0</v>
      </c>
      <c r="BN22" s="19">
        <v>-141.0</v>
      </c>
      <c r="BO22" s="19">
        <v>-822.0</v>
      </c>
      <c r="BP22" s="20">
        <v>-685.0</v>
      </c>
      <c r="BQ22" s="18">
        <v>-143.0</v>
      </c>
      <c r="BR22" s="19">
        <v>-408.0</v>
      </c>
      <c r="BS22" s="19">
        <v>-417.0</v>
      </c>
      <c r="BT22" s="19">
        <v>-450.0</v>
      </c>
      <c r="BU22" s="19">
        <v>-12.0</v>
      </c>
      <c r="BV22" s="19">
        <v>-304.0</v>
      </c>
      <c r="BW22" s="19">
        <v>-114.0</v>
      </c>
      <c r="BX22" s="19">
        <v>-671.0</v>
      </c>
      <c r="BY22" s="19">
        <v>-668.0</v>
      </c>
      <c r="BZ22" s="19">
        <v>-488.0</v>
      </c>
      <c r="CA22" s="20">
        <v>-322.0</v>
      </c>
      <c r="CB22" s="18">
        <v>-271.5</v>
      </c>
      <c r="CC22" s="19">
        <v>-409.0</v>
      </c>
      <c r="CD22" s="19">
        <v>-500.0</v>
      </c>
      <c r="CE22" s="19">
        <v>-414.0</v>
      </c>
      <c r="CF22" s="19">
        <v>-209.0</v>
      </c>
      <c r="CG22" s="20">
        <v>32.0</v>
      </c>
    </row>
    <row r="23">
      <c r="A23" s="14" t="s">
        <v>29</v>
      </c>
      <c r="B23" s="18">
        <v>-381.5</v>
      </c>
      <c r="C23" s="19">
        <v>-537.0</v>
      </c>
      <c r="D23" s="19">
        <v>-563.0</v>
      </c>
      <c r="E23" s="19">
        <v>-360.0</v>
      </c>
      <c r="F23" s="19">
        <v>-548.0</v>
      </c>
      <c r="G23" s="19">
        <v>-513.0</v>
      </c>
      <c r="H23" s="19">
        <v>-1185.0</v>
      </c>
      <c r="I23" s="19">
        <v>-920.0</v>
      </c>
      <c r="J23" s="19">
        <v>-801.0</v>
      </c>
      <c r="K23" s="20">
        <v>-768.0</v>
      </c>
      <c r="L23" s="18">
        <v>-634.333333333333</v>
      </c>
      <c r="M23" s="19">
        <v>-497.0</v>
      </c>
      <c r="N23" s="19">
        <v>-620.0</v>
      </c>
      <c r="O23" s="19">
        <v>-141.0</v>
      </c>
      <c r="P23" s="19">
        <v>-294.0</v>
      </c>
      <c r="Q23" s="19">
        <v>-649.0</v>
      </c>
      <c r="R23" s="19">
        <v>-1219.0</v>
      </c>
      <c r="S23" s="19">
        <v>-1019.0</v>
      </c>
      <c r="T23" s="20">
        <v>-962.0</v>
      </c>
      <c r="U23" s="18">
        <v>-465.0</v>
      </c>
      <c r="V23" s="19">
        <v>-529.0</v>
      </c>
      <c r="W23" s="19">
        <v>-616.0</v>
      </c>
      <c r="X23" s="19">
        <v>140.0</v>
      </c>
      <c r="Y23" s="19">
        <v>-220.0</v>
      </c>
      <c r="Z23" s="19">
        <v>-492.0</v>
      </c>
      <c r="AA23" s="19">
        <v>-763.0</v>
      </c>
      <c r="AB23" s="19">
        <v>-1189.0</v>
      </c>
      <c r="AC23" s="19">
        <v>-732.0</v>
      </c>
      <c r="AD23" s="20">
        <v>-790.0</v>
      </c>
      <c r="AE23" s="18">
        <v>-551.3333333333335</v>
      </c>
      <c r="AF23" s="19">
        <v>-495.0</v>
      </c>
      <c r="AG23" s="19">
        <v>-615.0</v>
      </c>
      <c r="AH23" s="19">
        <v>-188.0</v>
      </c>
      <c r="AI23" s="19">
        <v>-362.0</v>
      </c>
      <c r="AJ23" s="19">
        <v>-409.0</v>
      </c>
      <c r="AK23" s="19">
        <v>-1080.0</v>
      </c>
      <c r="AL23" s="19">
        <v>-1375.0</v>
      </c>
      <c r="AM23" s="19">
        <v>-981.0</v>
      </c>
      <c r="AN23" s="20">
        <v>-886.0</v>
      </c>
      <c r="AO23" s="18">
        <v>-475.0</v>
      </c>
      <c r="AP23" s="19">
        <v>-375.0</v>
      </c>
      <c r="AQ23" s="19">
        <v>-533.0</v>
      </c>
      <c r="AR23" s="19">
        <v>188.0</v>
      </c>
      <c r="AS23" s="19">
        <v>-234.0</v>
      </c>
      <c r="AT23" s="19">
        <v>-451.0</v>
      </c>
      <c r="AU23" s="19">
        <v>-1209.0</v>
      </c>
      <c r="AV23" s="19">
        <v>-1164.0</v>
      </c>
      <c r="AW23" s="19">
        <v>-910.0</v>
      </c>
      <c r="AX23" s="20">
        <v>-980.0</v>
      </c>
      <c r="AY23" s="18">
        <v>-263.0</v>
      </c>
      <c r="AZ23" s="19">
        <v>-393.0</v>
      </c>
      <c r="BA23" s="19">
        <v>-145.0</v>
      </c>
      <c r="BB23" s="19">
        <v>525.0</v>
      </c>
      <c r="BC23" s="19">
        <v>-167.0</v>
      </c>
      <c r="BD23" s="19">
        <v>-77.0</v>
      </c>
      <c r="BE23" s="19">
        <v>-768.0</v>
      </c>
      <c r="BF23" s="19">
        <v>-431.0</v>
      </c>
      <c r="BG23" s="19">
        <v>-261.0</v>
      </c>
      <c r="BH23" s="20">
        <v>-484.0</v>
      </c>
      <c r="BI23" s="18">
        <v>-203.66666666666652</v>
      </c>
      <c r="BJ23" s="19">
        <v>-61.0</v>
      </c>
      <c r="BK23" s="19">
        <v>-29.0</v>
      </c>
      <c r="BL23" s="19">
        <v>793.0</v>
      </c>
      <c r="BM23" s="19">
        <v>54.0</v>
      </c>
      <c r="BN23" s="19">
        <v>17.0</v>
      </c>
      <c r="BO23" s="19">
        <v>-475.0</v>
      </c>
      <c r="BP23" s="20">
        <v>-423.0</v>
      </c>
      <c r="BQ23" s="18">
        <v>-38.5</v>
      </c>
      <c r="BR23" s="19">
        <v>-392.0</v>
      </c>
      <c r="BS23" s="19">
        <v>-422.0</v>
      </c>
      <c r="BT23" s="19">
        <v>-140.0</v>
      </c>
      <c r="BU23" s="19">
        <v>285.0</v>
      </c>
      <c r="BV23" s="19">
        <v>-15.0</v>
      </c>
      <c r="BW23" s="19">
        <v>47.0</v>
      </c>
      <c r="BX23" s="19">
        <v>-372.0</v>
      </c>
      <c r="BY23" s="19">
        <v>-138.0</v>
      </c>
      <c r="BZ23" s="19">
        <v>-414.0</v>
      </c>
      <c r="CA23" s="20">
        <v>-201.0</v>
      </c>
      <c r="CB23" s="18">
        <v>-237.0</v>
      </c>
      <c r="CC23" s="19">
        <v>-387.0</v>
      </c>
      <c r="CD23" s="19">
        <v>-200.0</v>
      </c>
      <c r="CE23" s="19">
        <v>-365.0</v>
      </c>
      <c r="CF23" s="19">
        <v>266.0</v>
      </c>
      <c r="CG23" s="20">
        <v>-124.0</v>
      </c>
    </row>
    <row r="24">
      <c r="A24" s="14" t="s">
        <v>30</v>
      </c>
      <c r="B24" s="18">
        <v>3.75</v>
      </c>
      <c r="C24" s="19">
        <v>35.0</v>
      </c>
      <c r="D24" s="19">
        <v>20.0</v>
      </c>
      <c r="E24" s="19">
        <v>14.0</v>
      </c>
      <c r="F24" s="19">
        <v>-17.0</v>
      </c>
      <c r="G24" s="19">
        <v>-27.0</v>
      </c>
      <c r="H24" s="19">
        <v>-38.0</v>
      </c>
      <c r="I24" s="19">
        <v>-39.0</v>
      </c>
      <c r="J24" s="19">
        <v>39.0</v>
      </c>
      <c r="K24" s="20">
        <v>4.0</v>
      </c>
      <c r="L24" s="18">
        <v>25.666666666666657</v>
      </c>
      <c r="M24" s="19">
        <v>19.0</v>
      </c>
      <c r="N24" s="19">
        <v>24.0</v>
      </c>
      <c r="O24" s="19">
        <v>1.0</v>
      </c>
      <c r="P24" s="19">
        <v>31.0</v>
      </c>
      <c r="Q24" s="19">
        <v>36.0</v>
      </c>
      <c r="R24" s="19">
        <v>-60.0</v>
      </c>
      <c r="S24" s="19">
        <v>-38.0</v>
      </c>
      <c r="T24" s="20">
        <v>18.0</v>
      </c>
      <c r="U24" s="18">
        <v>-15.333333333333343</v>
      </c>
      <c r="V24" s="19">
        <v>-9.0</v>
      </c>
      <c r="W24" s="19">
        <v>-30.0</v>
      </c>
      <c r="X24" s="19">
        <v>85.0</v>
      </c>
      <c r="Y24" s="19">
        <v>-54.0</v>
      </c>
      <c r="Z24" s="19">
        <v>-45.0</v>
      </c>
      <c r="AA24" s="19">
        <v>-76.0</v>
      </c>
      <c r="AB24" s="19">
        <v>-24.0</v>
      </c>
      <c r="AC24" s="19">
        <v>-90.0</v>
      </c>
      <c r="AD24" s="20">
        <v>-31.0</v>
      </c>
      <c r="AE24" s="18">
        <v>5.666666666666657</v>
      </c>
      <c r="AF24" s="19">
        <v>23.0</v>
      </c>
      <c r="AG24" s="19">
        <v>-69.0</v>
      </c>
      <c r="AH24" s="19">
        <v>24.0</v>
      </c>
      <c r="AI24" s="19">
        <v>83.0</v>
      </c>
      <c r="AJ24" s="19">
        <v>-79.0</v>
      </c>
      <c r="AK24" s="19">
        <v>-97.0</v>
      </c>
      <c r="AL24" s="19">
        <v>-80.0</v>
      </c>
      <c r="AM24" s="19">
        <v>-3.0</v>
      </c>
      <c r="AN24" s="20">
        <v>-50.0</v>
      </c>
      <c r="AO24" s="18">
        <v>-31.0</v>
      </c>
      <c r="AP24" s="19">
        <v>-40.0</v>
      </c>
      <c r="AQ24" s="19">
        <v>-47.0</v>
      </c>
      <c r="AR24" s="19">
        <v>-34.0</v>
      </c>
      <c r="AS24" s="19">
        <v>76.0</v>
      </c>
      <c r="AT24" s="19">
        <v>-31.0</v>
      </c>
      <c r="AU24" s="19">
        <v>-89.0</v>
      </c>
      <c r="AV24" s="19">
        <v>-71.0</v>
      </c>
      <c r="AW24" s="19">
        <v>-15.0</v>
      </c>
      <c r="AX24" s="20">
        <v>-48.0</v>
      </c>
      <c r="AY24" s="18">
        <v>0.0</v>
      </c>
      <c r="AZ24" s="19">
        <v>0.0</v>
      </c>
      <c r="BA24" s="19">
        <v>0.0</v>
      </c>
      <c r="BB24" s="19">
        <v>0.0</v>
      </c>
      <c r="BC24" s="19">
        <v>0.0</v>
      </c>
      <c r="BD24" s="19">
        <v>0.0</v>
      </c>
      <c r="BE24" s="19">
        <v>0.0</v>
      </c>
      <c r="BF24" s="19">
        <v>0.0</v>
      </c>
      <c r="BG24" s="19">
        <v>0.0</v>
      </c>
      <c r="BH24" s="20">
        <v>77.0</v>
      </c>
      <c r="BI24" s="18">
        <v>0.0</v>
      </c>
      <c r="BJ24" s="19">
        <v>0.0</v>
      </c>
      <c r="BK24" s="19">
        <v>0.0</v>
      </c>
      <c r="BL24" s="19">
        <v>0.0</v>
      </c>
      <c r="BM24" s="19">
        <v>0.0</v>
      </c>
      <c r="BN24" s="19">
        <v>0.0</v>
      </c>
      <c r="BO24" s="19">
        <v>0.0</v>
      </c>
      <c r="BP24" s="20">
        <v>0.0</v>
      </c>
      <c r="BQ24" s="18">
        <v>0.0</v>
      </c>
      <c r="BR24" s="19">
        <v>0.0</v>
      </c>
      <c r="BS24" s="19">
        <v>0.0</v>
      </c>
      <c r="BT24" s="19">
        <v>0.0</v>
      </c>
      <c r="BU24" s="19">
        <v>0.0</v>
      </c>
      <c r="BV24" s="19">
        <v>0.0</v>
      </c>
      <c r="BW24" s="19">
        <v>0.0</v>
      </c>
      <c r="BX24" s="19">
        <v>0.0</v>
      </c>
      <c r="BY24" s="19">
        <v>0.0</v>
      </c>
      <c r="BZ24" s="19">
        <v>0.0</v>
      </c>
      <c r="CA24" s="20">
        <v>0.0</v>
      </c>
      <c r="CB24" s="18">
        <v>0.0</v>
      </c>
      <c r="CC24" s="19">
        <v>0.0</v>
      </c>
      <c r="CD24" s="19">
        <v>0.0</v>
      </c>
      <c r="CE24" s="19">
        <v>0.0</v>
      </c>
      <c r="CF24" s="19">
        <v>0.0</v>
      </c>
      <c r="CG24" s="20">
        <v>0.0</v>
      </c>
    </row>
    <row r="25">
      <c r="A25" s="14" t="s">
        <v>31</v>
      </c>
      <c r="B25" s="18">
        <v>-385.25</v>
      </c>
      <c r="C25" s="19">
        <v>-572.0</v>
      </c>
      <c r="D25" s="19">
        <v>-583.0</v>
      </c>
      <c r="E25" s="19">
        <v>-374.0</v>
      </c>
      <c r="F25" s="19">
        <v>-531.0</v>
      </c>
      <c r="G25" s="19">
        <v>-486.0</v>
      </c>
      <c r="H25" s="19">
        <v>-1147.0</v>
      </c>
      <c r="I25" s="19">
        <v>-881.0</v>
      </c>
      <c r="J25" s="19">
        <v>-840.0</v>
      </c>
      <c r="K25" s="20">
        <v>-772.0</v>
      </c>
      <c r="L25" s="18">
        <v>-660.0</v>
      </c>
      <c r="M25" s="19">
        <v>-516.0</v>
      </c>
      <c r="N25" s="19">
        <v>-644.0</v>
      </c>
      <c r="O25" s="19">
        <v>-142.0</v>
      </c>
      <c r="P25" s="19">
        <v>-325.0</v>
      </c>
      <c r="Q25" s="19">
        <v>-685.0</v>
      </c>
      <c r="R25" s="19">
        <v>-1159.0</v>
      </c>
      <c r="S25" s="19">
        <v>-981.0</v>
      </c>
      <c r="T25" s="20">
        <v>-980.0</v>
      </c>
      <c r="U25" s="18">
        <v>-449.6666666666665</v>
      </c>
      <c r="V25" s="19">
        <v>-520.0</v>
      </c>
      <c r="W25" s="19">
        <v>-586.0</v>
      </c>
      <c r="X25" s="19">
        <v>55.0</v>
      </c>
      <c r="Y25" s="19">
        <v>-166.0</v>
      </c>
      <c r="Z25" s="19">
        <v>-447.0</v>
      </c>
      <c r="AA25" s="19">
        <v>-687.0</v>
      </c>
      <c r="AB25" s="19">
        <v>-1165.0</v>
      </c>
      <c r="AC25" s="19">
        <v>-642.0</v>
      </c>
      <c r="AD25" s="20">
        <v>-759.0</v>
      </c>
      <c r="AE25" s="18">
        <v>-557.0</v>
      </c>
      <c r="AF25" s="19">
        <v>-518.0</v>
      </c>
      <c r="AG25" s="19">
        <v>-546.0</v>
      </c>
      <c r="AH25" s="19">
        <v>-212.0</v>
      </c>
      <c r="AI25" s="19">
        <v>-445.0</v>
      </c>
      <c r="AJ25" s="19">
        <v>-330.0</v>
      </c>
      <c r="AK25" s="19">
        <v>-983.0</v>
      </c>
      <c r="AL25" s="19">
        <v>-1295.0</v>
      </c>
      <c r="AM25" s="19">
        <v>-978.0</v>
      </c>
      <c r="AN25" s="20">
        <v>-836.0</v>
      </c>
      <c r="AO25" s="18">
        <v>-444.0</v>
      </c>
      <c r="AP25" s="19">
        <v>-335.0</v>
      </c>
      <c r="AQ25" s="19">
        <v>-486.0</v>
      </c>
      <c r="AR25" s="19">
        <v>222.0</v>
      </c>
      <c r="AS25" s="19">
        <v>-310.0</v>
      </c>
      <c r="AT25" s="19">
        <v>-420.0</v>
      </c>
      <c r="AU25" s="19">
        <v>-1120.0</v>
      </c>
      <c r="AV25" s="19">
        <v>-1093.0</v>
      </c>
      <c r="AW25" s="19">
        <v>-895.0</v>
      </c>
      <c r="AX25" s="20">
        <v>-932.0</v>
      </c>
      <c r="AY25" s="18">
        <v>0.0</v>
      </c>
      <c r="AZ25" s="19">
        <v>0.0</v>
      </c>
      <c r="BA25" s="19">
        <v>0.0</v>
      </c>
      <c r="BB25" s="19">
        <v>0.0</v>
      </c>
      <c r="BC25" s="19">
        <v>0.0</v>
      </c>
      <c r="BD25" s="19">
        <v>0.0</v>
      </c>
      <c r="BE25" s="19">
        <v>0.0</v>
      </c>
      <c r="BF25" s="19">
        <v>0.0</v>
      </c>
      <c r="BG25" s="19">
        <v>0.0</v>
      </c>
      <c r="BH25" s="20">
        <v>-3067.0</v>
      </c>
      <c r="BI25" s="18">
        <v>0.0</v>
      </c>
      <c r="BJ25" s="19">
        <v>0.0</v>
      </c>
      <c r="BK25" s="19">
        <v>0.0</v>
      </c>
      <c r="BL25" s="19">
        <v>0.0</v>
      </c>
      <c r="BM25" s="19">
        <v>0.0</v>
      </c>
      <c r="BN25" s="19">
        <v>0.0</v>
      </c>
      <c r="BO25" s="19">
        <v>0.0</v>
      </c>
      <c r="BP25" s="20">
        <v>0.0</v>
      </c>
      <c r="BQ25" s="18">
        <v>0.0</v>
      </c>
      <c r="BR25" s="19">
        <v>0.0</v>
      </c>
      <c r="BS25" s="19">
        <v>0.0</v>
      </c>
      <c r="BT25" s="19">
        <v>0.0</v>
      </c>
      <c r="BU25" s="19">
        <v>0.0</v>
      </c>
      <c r="BV25" s="19">
        <v>0.0</v>
      </c>
      <c r="BW25" s="19">
        <v>0.0</v>
      </c>
      <c r="BX25" s="19">
        <v>0.0</v>
      </c>
      <c r="BY25" s="19">
        <v>0.0</v>
      </c>
      <c r="BZ25" s="19">
        <v>0.0</v>
      </c>
      <c r="CA25" s="20">
        <v>0.0</v>
      </c>
      <c r="CB25" s="18">
        <v>0.0</v>
      </c>
      <c r="CC25" s="19">
        <v>0.0</v>
      </c>
      <c r="CD25" s="19">
        <v>0.0</v>
      </c>
      <c r="CE25" s="19">
        <v>0.0</v>
      </c>
      <c r="CF25" s="19">
        <v>0.0</v>
      </c>
      <c r="CG25" s="20">
        <v>0.0</v>
      </c>
    </row>
    <row r="26">
      <c r="A26" s="14" t="s">
        <v>32</v>
      </c>
      <c r="B26" s="18">
        <v>-31.75</v>
      </c>
      <c r="C26" s="19">
        <v>111.0</v>
      </c>
      <c r="D26" s="19">
        <v>206.0</v>
      </c>
      <c r="E26" s="19">
        <v>89.0</v>
      </c>
      <c r="F26" s="19">
        <v>33.0</v>
      </c>
      <c r="G26" s="19">
        <v>107.0</v>
      </c>
      <c r="H26" s="19">
        <v>-339.0</v>
      </c>
      <c r="I26" s="19">
        <v>-212.0</v>
      </c>
      <c r="J26" s="19">
        <v>-358.0</v>
      </c>
      <c r="K26" s="20">
        <v>-367.0</v>
      </c>
      <c r="L26" s="18">
        <v>-125.33333333333348</v>
      </c>
      <c r="M26" s="19">
        <v>-176.0</v>
      </c>
      <c r="N26" s="19">
        <v>-190.0</v>
      </c>
      <c r="O26" s="19">
        <v>85.0</v>
      </c>
      <c r="P26" s="19">
        <v>225.0</v>
      </c>
      <c r="Q26" s="19">
        <v>53.0</v>
      </c>
      <c r="R26" s="19">
        <v>-424.0</v>
      </c>
      <c r="S26" s="19">
        <v>-438.0</v>
      </c>
      <c r="T26" s="20">
        <v>-500.0</v>
      </c>
      <c r="U26" s="18">
        <v>-76.0</v>
      </c>
      <c r="V26" s="19">
        <v>-3.0</v>
      </c>
      <c r="W26" s="19">
        <v>-153.0</v>
      </c>
      <c r="X26" s="19">
        <v>74.0</v>
      </c>
      <c r="Y26" s="19">
        <v>152.0</v>
      </c>
      <c r="Z26" s="19">
        <v>345.0</v>
      </c>
      <c r="AA26" s="19">
        <v>-623.0</v>
      </c>
      <c r="AB26" s="19">
        <v>-674.0</v>
      </c>
      <c r="AC26" s="19">
        <v>-288.0</v>
      </c>
      <c r="AD26" s="20">
        <v>-344.0</v>
      </c>
      <c r="AE26" s="18">
        <v>-225.33333333333303</v>
      </c>
      <c r="AF26" s="19">
        <v>-271.0</v>
      </c>
      <c r="AG26" s="19">
        <v>-300.0</v>
      </c>
      <c r="AH26" s="19">
        <v>177.0</v>
      </c>
      <c r="AI26" s="19">
        <v>-127.0</v>
      </c>
      <c r="AJ26" s="19">
        <v>0.0</v>
      </c>
      <c r="AK26" s="19">
        <v>-795.0</v>
      </c>
      <c r="AL26" s="19">
        <v>-601.0</v>
      </c>
      <c r="AM26" s="19">
        <v>-609.0</v>
      </c>
      <c r="AN26" s="20">
        <v>-458.0</v>
      </c>
      <c r="AO26" s="18">
        <v>-324.3333333333335</v>
      </c>
      <c r="AP26" s="19">
        <v>-307.0</v>
      </c>
      <c r="AQ26" s="19">
        <v>-266.0</v>
      </c>
      <c r="AR26" s="19">
        <v>257.0</v>
      </c>
      <c r="AS26" s="19">
        <v>48.0</v>
      </c>
      <c r="AT26" s="19">
        <v>-98.0</v>
      </c>
      <c r="AU26" s="19">
        <v>-595.0</v>
      </c>
      <c r="AV26" s="19">
        <v>-1053.0</v>
      </c>
      <c r="AW26" s="19">
        <v>-743.0</v>
      </c>
      <c r="AX26" s="20">
        <v>-715.0</v>
      </c>
      <c r="AY26" s="18">
        <v>-168.66666666666652</v>
      </c>
      <c r="AZ26" s="19">
        <v>-224.0</v>
      </c>
      <c r="BA26" s="19">
        <v>-10.0</v>
      </c>
      <c r="BB26" s="19">
        <v>664.0</v>
      </c>
      <c r="BC26" s="19">
        <v>278.0</v>
      </c>
      <c r="BD26" s="19">
        <v>219.0</v>
      </c>
      <c r="BE26" s="19">
        <v>-681.0</v>
      </c>
      <c r="BF26" s="19">
        <v>-706.0</v>
      </c>
      <c r="BG26" s="19">
        <v>-496.0</v>
      </c>
      <c r="BH26" s="20">
        <v>-391.0</v>
      </c>
      <c r="BI26" s="18">
        <v>-192.0</v>
      </c>
      <c r="BJ26" s="19">
        <v>13.0</v>
      </c>
      <c r="BK26" s="19">
        <v>-344.0</v>
      </c>
      <c r="BL26" s="19">
        <v>583.0</v>
      </c>
      <c r="BM26" s="19">
        <v>245.0</v>
      </c>
      <c r="BN26" s="19">
        <v>-81.0</v>
      </c>
      <c r="BO26" s="19">
        <v>-511.0</v>
      </c>
      <c r="BP26" s="20">
        <v>-697.0</v>
      </c>
      <c r="BQ26" s="18">
        <v>-124.0</v>
      </c>
      <c r="BR26" s="19">
        <v>-108.0</v>
      </c>
      <c r="BS26" s="19">
        <v>-152.0</v>
      </c>
      <c r="BT26" s="19">
        <v>-178.0</v>
      </c>
      <c r="BU26" s="19">
        <v>387.0</v>
      </c>
      <c r="BV26" s="19">
        <v>291.0</v>
      </c>
      <c r="BW26" s="19">
        <v>291.0</v>
      </c>
      <c r="BX26" s="19">
        <v>-388.0</v>
      </c>
      <c r="BY26" s="19">
        <v>-285.0</v>
      </c>
      <c r="BZ26" s="19">
        <v>-183.0</v>
      </c>
      <c r="CA26" s="20">
        <v>-218.0</v>
      </c>
      <c r="CB26" s="18">
        <v>-183.0</v>
      </c>
      <c r="CC26" s="19">
        <v>-248.0</v>
      </c>
      <c r="CD26" s="19">
        <v>-321.0</v>
      </c>
      <c r="CE26" s="19">
        <v>-265.0</v>
      </c>
      <c r="CF26" s="19">
        <v>350.0</v>
      </c>
      <c r="CG26" s="20">
        <v>133.0</v>
      </c>
    </row>
    <row r="27">
      <c r="A27" s="14" t="s">
        <v>33</v>
      </c>
      <c r="B27" s="18">
        <v>375.25</v>
      </c>
      <c r="C27" s="19">
        <v>564.0</v>
      </c>
      <c r="D27" s="19">
        <v>537.0</v>
      </c>
      <c r="E27" s="19">
        <v>609.0</v>
      </c>
      <c r="F27" s="19">
        <v>708.0</v>
      </c>
      <c r="G27" s="19">
        <v>627.0</v>
      </c>
      <c r="H27" s="19">
        <v>639.0</v>
      </c>
      <c r="I27" s="19">
        <v>201.0</v>
      </c>
      <c r="J27" s="19">
        <v>200.0</v>
      </c>
      <c r="K27" s="20">
        <v>855.0</v>
      </c>
      <c r="L27" s="18">
        <v>470.3333333333335</v>
      </c>
      <c r="M27" s="19">
        <v>605.0</v>
      </c>
      <c r="N27" s="19">
        <v>420.0</v>
      </c>
      <c r="O27" s="19">
        <v>792.0</v>
      </c>
      <c r="P27" s="19">
        <v>1280.0</v>
      </c>
      <c r="Q27" s="19">
        <v>1155.0</v>
      </c>
      <c r="R27" s="19">
        <v>674.0</v>
      </c>
      <c r="S27" s="19">
        <v>464.0</v>
      </c>
      <c r="T27" s="20">
        <v>330.0</v>
      </c>
      <c r="U27" s="18">
        <v>597.666666666667</v>
      </c>
      <c r="V27" s="19">
        <v>864.0</v>
      </c>
      <c r="W27" s="19">
        <v>818.0</v>
      </c>
      <c r="X27" s="19">
        <v>902.0</v>
      </c>
      <c r="Y27" s="19">
        <v>1105.0</v>
      </c>
      <c r="Z27" s="19">
        <v>979.0</v>
      </c>
      <c r="AA27" s="19">
        <v>958.0</v>
      </c>
      <c r="AB27" s="19">
        <v>617.0</v>
      </c>
      <c r="AC27" s="19">
        <v>1109.0</v>
      </c>
      <c r="AD27" s="20">
        <v>781.0</v>
      </c>
      <c r="AE27" s="18">
        <v>574.3333333333335</v>
      </c>
      <c r="AF27" s="19">
        <v>917.0</v>
      </c>
      <c r="AG27" s="19">
        <v>840.0</v>
      </c>
      <c r="AH27" s="19">
        <v>1344.0</v>
      </c>
      <c r="AI27" s="19">
        <v>971.0</v>
      </c>
      <c r="AJ27" s="19">
        <v>963.0</v>
      </c>
      <c r="AK27" s="19">
        <v>969.0</v>
      </c>
      <c r="AL27" s="19">
        <v>633.0</v>
      </c>
      <c r="AM27" s="19">
        <v>768.0</v>
      </c>
      <c r="AN27" s="20">
        <v>711.0</v>
      </c>
      <c r="AO27" s="18">
        <v>720.3333333333335</v>
      </c>
      <c r="AP27" s="19">
        <v>696.0</v>
      </c>
      <c r="AQ27" s="19">
        <v>644.0</v>
      </c>
      <c r="AR27" s="19">
        <v>1225.0</v>
      </c>
      <c r="AS27" s="19">
        <v>962.0</v>
      </c>
      <c r="AT27" s="19">
        <v>953.0</v>
      </c>
      <c r="AU27" s="19">
        <v>889.0</v>
      </c>
      <c r="AV27" s="19">
        <v>584.0</v>
      </c>
      <c r="AW27" s="19">
        <v>536.0</v>
      </c>
      <c r="AX27" s="20">
        <v>817.0</v>
      </c>
      <c r="AY27" s="18">
        <v>908.6666666666665</v>
      </c>
      <c r="AZ27" s="19">
        <v>1226.0</v>
      </c>
      <c r="BA27" s="19">
        <v>927.0</v>
      </c>
      <c r="BB27" s="19">
        <v>1149.0</v>
      </c>
      <c r="BC27" s="19">
        <v>1564.0</v>
      </c>
      <c r="BD27" s="19">
        <v>1185.0</v>
      </c>
      <c r="BE27" s="19">
        <v>1256.0</v>
      </c>
      <c r="BF27" s="19">
        <v>766.0</v>
      </c>
      <c r="BG27" s="19">
        <v>844.0</v>
      </c>
      <c r="BH27" s="20">
        <v>1200.0</v>
      </c>
      <c r="BI27" s="18">
        <v>916.0</v>
      </c>
      <c r="BJ27" s="19">
        <v>31.0</v>
      </c>
      <c r="BK27" s="19">
        <v>320.0</v>
      </c>
      <c r="BL27" s="19">
        <v>1295.0</v>
      </c>
      <c r="BM27" s="19">
        <v>1387.0</v>
      </c>
      <c r="BN27" s="19">
        <v>1171.0</v>
      </c>
      <c r="BO27" s="19">
        <v>1289.0</v>
      </c>
      <c r="BP27" s="20">
        <v>897.0</v>
      </c>
      <c r="BQ27" s="18">
        <v>961.5</v>
      </c>
      <c r="BR27" s="19">
        <v>1389.0</v>
      </c>
      <c r="BS27" s="19">
        <v>1306.0</v>
      </c>
      <c r="BT27" s="19">
        <v>790.0</v>
      </c>
      <c r="BU27" s="19">
        <v>1452.0</v>
      </c>
      <c r="BV27" s="19">
        <v>2070.0</v>
      </c>
      <c r="BW27" s="19">
        <v>1766.0</v>
      </c>
      <c r="BX27" s="19">
        <v>1675.0</v>
      </c>
      <c r="BY27" s="19">
        <v>1121.0</v>
      </c>
      <c r="BZ27" s="19">
        <v>1137.0</v>
      </c>
      <c r="CA27" s="20">
        <v>1517.0</v>
      </c>
      <c r="CB27" s="18">
        <v>349.0</v>
      </c>
      <c r="CC27" s="19">
        <v>957.0</v>
      </c>
      <c r="CD27" s="19">
        <v>732.0</v>
      </c>
      <c r="CE27" s="19">
        <v>924.0</v>
      </c>
      <c r="CF27" s="19">
        <v>82.0</v>
      </c>
      <c r="CG27" s="20">
        <v>1190.0</v>
      </c>
    </row>
    <row r="28">
      <c r="A28" s="14" t="s">
        <v>34</v>
      </c>
      <c r="B28" s="18">
        <v>539.5</v>
      </c>
      <c r="C28" s="19">
        <v>1418.0</v>
      </c>
      <c r="D28" s="19">
        <v>2762.0</v>
      </c>
      <c r="E28" s="19">
        <v>3920.0</v>
      </c>
      <c r="F28" s="19">
        <v>708.0</v>
      </c>
      <c r="G28" s="19">
        <v>3845.0</v>
      </c>
      <c r="H28" s="19">
        <v>550.0</v>
      </c>
      <c r="I28" s="19">
        <v>830.0</v>
      </c>
      <c r="J28" s="19">
        <v>1767.0</v>
      </c>
      <c r="K28" s="20">
        <v>3340.0</v>
      </c>
      <c r="L28" s="18">
        <v>460.33333333333303</v>
      </c>
      <c r="M28" s="19">
        <v>335.0</v>
      </c>
      <c r="N28" s="19">
        <v>350.0</v>
      </c>
      <c r="O28" s="19">
        <v>462.0</v>
      </c>
      <c r="P28" s="19">
        <v>667.0</v>
      </c>
      <c r="Q28" s="19">
        <v>1510.0</v>
      </c>
      <c r="R28" s="19">
        <v>1729.0</v>
      </c>
      <c r="S28" s="19">
        <v>1866.0</v>
      </c>
      <c r="T28" s="20">
        <v>1954.0</v>
      </c>
      <c r="U28" s="18">
        <v>2064.0</v>
      </c>
      <c r="V28" s="19">
        <v>252.0</v>
      </c>
      <c r="W28" s="19">
        <v>3269.0</v>
      </c>
      <c r="X28" s="19">
        <v>1797.0</v>
      </c>
      <c r="Y28" s="19">
        <v>978.0</v>
      </c>
      <c r="Z28" s="19">
        <v>2481.0</v>
      </c>
      <c r="AA28" s="19">
        <v>1336.0</v>
      </c>
      <c r="AB28" s="19">
        <v>853.0</v>
      </c>
      <c r="AC28" s="19">
        <v>2273.0</v>
      </c>
      <c r="AD28" s="20">
        <v>2228.0</v>
      </c>
      <c r="AE28" s="18">
        <v>1993.666666666666</v>
      </c>
      <c r="AF28" s="19">
        <v>530.0</v>
      </c>
      <c r="AG28" s="19">
        <v>3464.0</v>
      </c>
      <c r="AH28" s="19">
        <v>2653.0</v>
      </c>
      <c r="AI28" s="19">
        <v>3833.0</v>
      </c>
      <c r="AJ28" s="19">
        <v>2452.0</v>
      </c>
      <c r="AK28" s="19">
        <v>1871.0</v>
      </c>
      <c r="AL28" s="19">
        <v>1863.0</v>
      </c>
      <c r="AM28" s="19">
        <v>5126.0</v>
      </c>
      <c r="AN28" s="20">
        <v>3086.0</v>
      </c>
      <c r="AO28" s="18">
        <v>2924.0</v>
      </c>
      <c r="AP28" s="19">
        <v>626.0</v>
      </c>
      <c r="AQ28" s="19">
        <v>2994.0</v>
      </c>
      <c r="AR28" s="19">
        <v>3269.0</v>
      </c>
      <c r="AS28" s="19">
        <v>3613.0</v>
      </c>
      <c r="AT28" s="19">
        <v>3880.0</v>
      </c>
      <c r="AU28" s="19">
        <v>3485.0</v>
      </c>
      <c r="AV28" s="19">
        <v>6760.0</v>
      </c>
      <c r="AW28" s="19">
        <v>5281.0</v>
      </c>
      <c r="AX28" s="20">
        <v>5061.0</v>
      </c>
      <c r="AY28" s="18">
        <v>2050.333333333334</v>
      </c>
      <c r="AZ28" s="19">
        <v>6057.0</v>
      </c>
      <c r="BA28" s="19">
        <v>3823.0</v>
      </c>
      <c r="BB28" s="19">
        <v>3013.0</v>
      </c>
      <c r="BC28" s="19">
        <v>3131.0</v>
      </c>
      <c r="BD28" s="19">
        <v>3469.0</v>
      </c>
      <c r="BE28" s="19">
        <v>2979.0</v>
      </c>
      <c r="BF28" s="19">
        <v>1532.0</v>
      </c>
      <c r="BG28" s="19">
        <v>3780.0</v>
      </c>
      <c r="BH28" s="20">
        <v>4074.0</v>
      </c>
      <c r="BI28" s="18">
        <v>1551.666666666666</v>
      </c>
      <c r="BJ28" s="19">
        <v>3414.0</v>
      </c>
      <c r="BK28" s="19">
        <v>3343.0</v>
      </c>
      <c r="BL28" s="19">
        <v>2791.0</v>
      </c>
      <c r="BM28" s="19">
        <v>2838.0</v>
      </c>
      <c r="BN28" s="19">
        <v>2849.0</v>
      </c>
      <c r="BO28" s="19">
        <v>2800.0</v>
      </c>
      <c r="BP28" s="20">
        <v>5062.0</v>
      </c>
      <c r="BQ28" s="18">
        <v>1403.0</v>
      </c>
      <c r="BR28" s="19">
        <v>5459.0</v>
      </c>
      <c r="BS28" s="19">
        <v>3955.0</v>
      </c>
      <c r="BT28" s="19">
        <v>2543.0</v>
      </c>
      <c r="BU28" s="19">
        <v>2473.0</v>
      </c>
      <c r="BV28" s="19">
        <v>4000.0</v>
      </c>
      <c r="BW28" s="19">
        <v>2979.0</v>
      </c>
      <c r="BX28" s="19">
        <v>3797.0</v>
      </c>
      <c r="BY28" s="19">
        <v>296.0</v>
      </c>
      <c r="BZ28" s="19">
        <v>4311.0</v>
      </c>
      <c r="CA28" s="20">
        <v>5353.0</v>
      </c>
      <c r="CB28" s="18">
        <v>2590.0</v>
      </c>
      <c r="CC28" s="19">
        <v>5704.0</v>
      </c>
      <c r="CD28" s="19">
        <v>2912.0</v>
      </c>
      <c r="CE28" s="19">
        <v>1091.0</v>
      </c>
      <c r="CF28" s="19">
        <v>1652.0</v>
      </c>
      <c r="CG28" s="20">
        <v>3341.0</v>
      </c>
    </row>
    <row r="29">
      <c r="A29" s="14" t="s">
        <v>35</v>
      </c>
      <c r="B29" s="18">
        <v>-238.0</v>
      </c>
      <c r="C29" s="19">
        <v>-162.0</v>
      </c>
      <c r="D29" s="19">
        <v>-772.0</v>
      </c>
      <c r="E29" s="19">
        <v>-910.0</v>
      </c>
      <c r="F29" s="19">
        <v>-916.0</v>
      </c>
      <c r="G29" s="19">
        <v>-607.0</v>
      </c>
      <c r="H29" s="19">
        <v>-381.0</v>
      </c>
      <c r="I29" s="19">
        <v>-107.0</v>
      </c>
      <c r="J29" s="19">
        <v>-37.0</v>
      </c>
      <c r="K29" s="20">
        <v>-154.0</v>
      </c>
      <c r="L29" s="18">
        <v>-104.66666666666652</v>
      </c>
      <c r="M29" s="19">
        <v>-90.0</v>
      </c>
      <c r="N29" s="19">
        <v>-378.0</v>
      </c>
      <c r="O29" s="19">
        <v>-394.0</v>
      </c>
      <c r="P29" s="19">
        <v>-555.0</v>
      </c>
      <c r="Q29" s="19">
        <v>-791.0</v>
      </c>
      <c r="R29" s="19">
        <v>-616.0</v>
      </c>
      <c r="S29" s="19">
        <v>-343.0</v>
      </c>
      <c r="T29" s="20">
        <v>-618.0</v>
      </c>
      <c r="U29" s="18">
        <v>-154.0</v>
      </c>
      <c r="V29" s="19">
        <v>-7.0</v>
      </c>
      <c r="W29" s="19">
        <v>-620.0</v>
      </c>
      <c r="X29" s="19">
        <v>-690.0</v>
      </c>
      <c r="Y29" s="19">
        <v>-273.0</v>
      </c>
      <c r="Z29" s="19">
        <v>-354.0</v>
      </c>
      <c r="AA29" s="19">
        <v>-321.0</v>
      </c>
      <c r="AB29" s="19">
        <v>-515.0</v>
      </c>
      <c r="AC29" s="19">
        <v>-512.0</v>
      </c>
      <c r="AD29" s="20">
        <v>-589.0</v>
      </c>
      <c r="AE29" s="18">
        <v>61.33333333333303</v>
      </c>
      <c r="AF29" s="19">
        <v>-1.0</v>
      </c>
      <c r="AG29" s="19">
        <v>-338.0</v>
      </c>
      <c r="AH29" s="19">
        <v>-633.0</v>
      </c>
      <c r="AI29" s="19">
        <v>-731.0</v>
      </c>
      <c r="AJ29" s="19">
        <v>-371.0</v>
      </c>
      <c r="AK29" s="19">
        <v>-381.0</v>
      </c>
      <c r="AL29" s="19">
        <v>-735.0</v>
      </c>
      <c r="AM29" s="19">
        <v>-307.0</v>
      </c>
      <c r="AN29" s="20">
        <v>-190.0</v>
      </c>
      <c r="AO29" s="18">
        <v>-184.0</v>
      </c>
      <c r="AP29" s="19">
        <v>-249.0</v>
      </c>
      <c r="AQ29" s="19">
        <v>-426.0</v>
      </c>
      <c r="AR29" s="19">
        <v>-476.0</v>
      </c>
      <c r="AS29" s="19">
        <v>-478.0</v>
      </c>
      <c r="AT29" s="19">
        <v>-224.0</v>
      </c>
      <c r="AU29" s="19">
        <v>-483.0</v>
      </c>
      <c r="AV29" s="19">
        <v>-458.0</v>
      </c>
      <c r="AW29" s="19">
        <v>-624.0</v>
      </c>
      <c r="AX29" s="20">
        <v>-432.0</v>
      </c>
      <c r="AY29" s="18">
        <v>-64.33333333333348</v>
      </c>
      <c r="AZ29" s="19">
        <v>-378.0</v>
      </c>
      <c r="BA29" s="19">
        <v>-575.0</v>
      </c>
      <c r="BB29" s="19">
        <v>-289.0</v>
      </c>
      <c r="BC29" s="19">
        <v>-324.0</v>
      </c>
      <c r="BD29" s="19">
        <v>-535.0</v>
      </c>
      <c r="BE29" s="19">
        <v>-785.0</v>
      </c>
      <c r="BF29" s="19">
        <v>-574.0</v>
      </c>
      <c r="BG29" s="19">
        <v>-678.0</v>
      </c>
      <c r="BH29" s="20">
        <v>-545.0</v>
      </c>
      <c r="BI29" s="18">
        <v>-173.0</v>
      </c>
      <c r="BJ29" s="19">
        <v>-352.0</v>
      </c>
      <c r="BK29" s="19">
        <v>-336.0</v>
      </c>
      <c r="BL29" s="19">
        <v>-54.0</v>
      </c>
      <c r="BM29" s="19">
        <v>-243.0</v>
      </c>
      <c r="BN29" s="19">
        <v>-541.0</v>
      </c>
      <c r="BO29" s="19">
        <v>-852.0</v>
      </c>
      <c r="BP29" s="20">
        <v>-549.0</v>
      </c>
      <c r="BQ29" s="18">
        <v>-227.0</v>
      </c>
      <c r="BR29" s="19">
        <v>-122.0</v>
      </c>
      <c r="BS29" s="19">
        <v>-95.0</v>
      </c>
      <c r="BT29" s="19">
        <v>-496.0</v>
      </c>
      <c r="BU29" s="19">
        <v>-240.0</v>
      </c>
      <c r="BV29" s="19">
        <v>-152.0</v>
      </c>
      <c r="BW29" s="19">
        <v>-153.0</v>
      </c>
      <c r="BX29" s="19">
        <v>-190.0</v>
      </c>
      <c r="BY29" s="19">
        <v>-255.0</v>
      </c>
      <c r="BZ29" s="19">
        <v>-375.0</v>
      </c>
      <c r="CA29" s="20">
        <v>-255.0</v>
      </c>
      <c r="CB29" s="18">
        <v>-458.0</v>
      </c>
      <c r="CC29" s="19">
        <v>-368.0</v>
      </c>
      <c r="CD29" s="19">
        <v>-242.0</v>
      </c>
      <c r="CE29" s="19">
        <v>-590.0</v>
      </c>
      <c r="CF29" s="19">
        <v>-381.0</v>
      </c>
      <c r="CG29" s="20">
        <v>-173.0</v>
      </c>
    </row>
    <row r="30">
      <c r="A30" s="14" t="s">
        <v>36</v>
      </c>
      <c r="B30" s="18">
        <v>-105.25</v>
      </c>
      <c r="C30" s="19">
        <v>16.0</v>
      </c>
      <c r="D30" s="19">
        <v>98.0</v>
      </c>
      <c r="E30" s="19">
        <v>220.0</v>
      </c>
      <c r="F30" s="19">
        <v>123.0</v>
      </c>
      <c r="G30" s="19">
        <v>97.0</v>
      </c>
      <c r="H30" s="19">
        <v>-296.0</v>
      </c>
      <c r="I30" s="19">
        <v>93.0</v>
      </c>
      <c r="J30" s="19">
        <v>-99.0</v>
      </c>
      <c r="K30" s="20">
        <v>-216.0</v>
      </c>
      <c r="L30" s="18">
        <v>16.666666666666742</v>
      </c>
      <c r="M30" s="19">
        <v>124.0</v>
      </c>
      <c r="N30" s="19">
        <v>76.0</v>
      </c>
      <c r="O30" s="19">
        <v>305.0</v>
      </c>
      <c r="P30" s="19">
        <v>217.0</v>
      </c>
      <c r="Q30" s="19">
        <v>261.0</v>
      </c>
      <c r="R30" s="19">
        <v>-60.0</v>
      </c>
      <c r="S30" s="19">
        <v>-27.0</v>
      </c>
      <c r="T30" s="20">
        <v>-413.0</v>
      </c>
      <c r="U30" s="18">
        <v>73.33333333333348</v>
      </c>
      <c r="V30" s="19">
        <v>172.0</v>
      </c>
      <c r="W30" s="19">
        <v>-46.0</v>
      </c>
      <c r="X30" s="19">
        <v>343.0</v>
      </c>
      <c r="Y30" s="19">
        <v>196.0</v>
      </c>
      <c r="Z30" s="19">
        <v>200.0</v>
      </c>
      <c r="AA30" s="19">
        <v>-287.0</v>
      </c>
      <c r="AB30" s="19">
        <v>23.0</v>
      </c>
      <c r="AC30" s="19">
        <v>-156.0</v>
      </c>
      <c r="AD30" s="20">
        <v>-303.0</v>
      </c>
      <c r="AE30" s="18">
        <v>-32.0</v>
      </c>
      <c r="AF30" s="19">
        <v>77.0</v>
      </c>
      <c r="AG30" s="19">
        <v>-51.0</v>
      </c>
      <c r="AH30" s="19">
        <v>-519.0</v>
      </c>
      <c r="AI30" s="19">
        <v>-140.0</v>
      </c>
      <c r="AJ30" s="19">
        <v>2.0</v>
      </c>
      <c r="AK30" s="19">
        <v>-453.0</v>
      </c>
      <c r="AL30" s="19">
        <v>31.0</v>
      </c>
      <c r="AM30" s="19">
        <v>-358.0</v>
      </c>
      <c r="AN30" s="20">
        <v>-364.0</v>
      </c>
      <c r="AO30" s="18">
        <v>-200.0</v>
      </c>
      <c r="AP30" s="19">
        <v>-270.0</v>
      </c>
      <c r="AQ30" s="19">
        <v>-239.0</v>
      </c>
      <c r="AR30" s="19">
        <v>218.0</v>
      </c>
      <c r="AS30" s="19">
        <v>-130.0</v>
      </c>
      <c r="AT30" s="19">
        <v>3.0</v>
      </c>
      <c r="AU30" s="19">
        <v>132.0</v>
      </c>
      <c r="AV30" s="19">
        <v>-460.0</v>
      </c>
      <c r="AW30" s="19">
        <v>-208.0</v>
      </c>
      <c r="AX30" s="20">
        <v>-378.0</v>
      </c>
      <c r="AY30" s="18">
        <v>37.33333333333326</v>
      </c>
      <c r="AZ30" s="19">
        <v>-61.0</v>
      </c>
      <c r="BA30" s="19">
        <v>-31.0</v>
      </c>
      <c r="BB30" s="19">
        <v>633.0</v>
      </c>
      <c r="BC30" s="19">
        <v>77.0</v>
      </c>
      <c r="BD30" s="19">
        <v>175.0</v>
      </c>
      <c r="BE30" s="19">
        <v>-146.0</v>
      </c>
      <c r="BF30" s="19">
        <v>-67.0</v>
      </c>
      <c r="BG30" s="19">
        <v>29.0</v>
      </c>
      <c r="BH30" s="20">
        <v>87.0</v>
      </c>
      <c r="BI30" s="18">
        <v>90.66666666666674</v>
      </c>
      <c r="BJ30" s="19">
        <v>200.0</v>
      </c>
      <c r="BK30" s="19">
        <v>252.0</v>
      </c>
      <c r="BL30" s="19">
        <v>624.0</v>
      </c>
      <c r="BM30" s="19">
        <v>179.0</v>
      </c>
      <c r="BN30" s="19">
        <v>317.0</v>
      </c>
      <c r="BO30" s="19">
        <v>178.0</v>
      </c>
      <c r="BP30" s="20">
        <v>83.0</v>
      </c>
      <c r="BQ30" s="18">
        <v>97.0</v>
      </c>
      <c r="BR30" s="19">
        <v>50.0</v>
      </c>
      <c r="BS30" s="19">
        <v>17.0</v>
      </c>
      <c r="BT30" s="19">
        <v>-131.0</v>
      </c>
      <c r="BU30" s="19">
        <v>489.0</v>
      </c>
      <c r="BV30" s="19">
        <v>-17.0</v>
      </c>
      <c r="BW30" s="19">
        <v>292.0</v>
      </c>
      <c r="BX30" s="19">
        <v>494.0</v>
      </c>
      <c r="BY30" s="19">
        <v>389.0</v>
      </c>
      <c r="BZ30" s="19">
        <v>246.0</v>
      </c>
      <c r="CA30" s="20">
        <v>284.0</v>
      </c>
      <c r="CB30" s="18">
        <v>-35.0</v>
      </c>
      <c r="CC30" s="19">
        <v>-237.0</v>
      </c>
      <c r="CD30" s="19">
        <v>-104.0</v>
      </c>
      <c r="CE30" s="19">
        <v>-133.0</v>
      </c>
      <c r="CF30" s="19">
        <v>110.0</v>
      </c>
      <c r="CG30" s="20">
        <v>-157.0</v>
      </c>
    </row>
    <row r="31">
      <c r="A31" s="14" t="s">
        <v>37</v>
      </c>
      <c r="B31" s="18">
        <v>-46.75</v>
      </c>
      <c r="C31" s="19">
        <v>-153.0</v>
      </c>
      <c r="D31" s="19">
        <v>-184.0</v>
      </c>
      <c r="E31" s="19">
        <v>181.0</v>
      </c>
      <c r="F31" s="19">
        <v>-48.0</v>
      </c>
      <c r="G31" s="19">
        <v>-238.0</v>
      </c>
      <c r="H31" s="19">
        <v>-30.0</v>
      </c>
      <c r="I31" s="19">
        <v>-27.0</v>
      </c>
      <c r="J31" s="19">
        <v>126.0</v>
      </c>
      <c r="K31" s="20">
        <v>23.0</v>
      </c>
      <c r="L31" s="18">
        <v>-49.33333333333326</v>
      </c>
      <c r="M31" s="19">
        <v>126.0</v>
      </c>
      <c r="N31" s="19">
        <v>87.0</v>
      </c>
      <c r="O31" s="19">
        <v>221.0</v>
      </c>
      <c r="P31" s="19">
        <v>224.0</v>
      </c>
      <c r="Q31" s="19">
        <v>98.0</v>
      </c>
      <c r="R31" s="19">
        <v>-197.0</v>
      </c>
      <c r="S31" s="19">
        <v>-127.0</v>
      </c>
      <c r="T31" s="20">
        <v>-225.0</v>
      </c>
      <c r="U31" s="18">
        <v>-37.0</v>
      </c>
      <c r="V31" s="19">
        <v>-46.0</v>
      </c>
      <c r="W31" s="19">
        <v>-96.0</v>
      </c>
      <c r="X31" s="19">
        <v>-51.0</v>
      </c>
      <c r="Y31" s="19">
        <v>95.0</v>
      </c>
      <c r="Z31" s="19">
        <v>813.0</v>
      </c>
      <c r="AA31" s="19">
        <v>77.0</v>
      </c>
      <c r="AB31" s="19">
        <v>-7.0</v>
      </c>
      <c r="AC31" s="19">
        <v>-39.0</v>
      </c>
      <c r="AD31" s="20">
        <v>-458.0</v>
      </c>
      <c r="AE31" s="18">
        <v>-2.3333333333332575</v>
      </c>
      <c r="AF31" s="19">
        <v>-116.0</v>
      </c>
      <c r="AG31" s="19">
        <v>-61.0</v>
      </c>
      <c r="AH31" s="19">
        <v>119.0</v>
      </c>
      <c r="AI31" s="19">
        <v>-175.0</v>
      </c>
      <c r="AJ31" s="19">
        <v>197.0</v>
      </c>
      <c r="AK31" s="19">
        <v>-134.0</v>
      </c>
      <c r="AL31" s="19">
        <v>206.0</v>
      </c>
      <c r="AM31" s="19">
        <v>-359.0</v>
      </c>
      <c r="AN31" s="20">
        <v>-218.0</v>
      </c>
      <c r="AO31" s="18">
        <v>-62.333333333333485</v>
      </c>
      <c r="AP31" s="19">
        <v>-228.0</v>
      </c>
      <c r="AQ31" s="19">
        <v>-191.0</v>
      </c>
      <c r="AR31" s="19">
        <v>-363.0</v>
      </c>
      <c r="AS31" s="19">
        <v>-53.0</v>
      </c>
      <c r="AT31" s="19">
        <v>157.0</v>
      </c>
      <c r="AU31" s="19">
        <v>-245.0</v>
      </c>
      <c r="AV31" s="19">
        <v>-143.0</v>
      </c>
      <c r="AW31" s="19">
        <v>-231.0</v>
      </c>
      <c r="AX31" s="20">
        <v>-375.0</v>
      </c>
      <c r="AY31" s="18">
        <v>172.33333333333348</v>
      </c>
      <c r="AZ31" s="19">
        <v>96.0</v>
      </c>
      <c r="BA31" s="19">
        <v>40.0</v>
      </c>
      <c r="BB31" s="19">
        <v>53.0</v>
      </c>
      <c r="BC31" s="19">
        <v>312.0</v>
      </c>
      <c r="BD31" s="19">
        <v>496.0</v>
      </c>
      <c r="BE31" s="19">
        <v>55.0</v>
      </c>
      <c r="BF31" s="19">
        <v>388.0</v>
      </c>
      <c r="BG31" s="19">
        <v>-208.0</v>
      </c>
      <c r="BH31" s="20">
        <v>-37.0</v>
      </c>
      <c r="BI31" s="18">
        <v>101.0</v>
      </c>
      <c r="BJ31" s="19">
        <v>88.0</v>
      </c>
      <c r="BK31" s="19">
        <v>23.0</v>
      </c>
      <c r="BL31" s="19">
        <v>180.0</v>
      </c>
      <c r="BM31" s="19">
        <v>62.0</v>
      </c>
      <c r="BN31" s="19">
        <v>271.0</v>
      </c>
      <c r="BO31" s="19">
        <v>269.0</v>
      </c>
      <c r="BP31" s="20">
        <v>-19.0</v>
      </c>
      <c r="BQ31" s="18">
        <v>26.0</v>
      </c>
      <c r="BR31" s="19">
        <v>21.0</v>
      </c>
      <c r="BS31" s="19">
        <v>67.0</v>
      </c>
      <c r="BT31" s="19">
        <v>-75.0</v>
      </c>
      <c r="BU31" s="19">
        <v>-107.0</v>
      </c>
      <c r="BV31" s="19">
        <v>268.0</v>
      </c>
      <c r="BW31" s="19">
        <v>406.0</v>
      </c>
      <c r="BX31" s="19">
        <v>342.0</v>
      </c>
      <c r="BY31" s="19">
        <v>357.0</v>
      </c>
      <c r="BZ31" s="19">
        <v>78.0</v>
      </c>
      <c r="CA31" s="20">
        <v>82.0</v>
      </c>
      <c r="CB31" s="18">
        <v>-351.5</v>
      </c>
      <c r="CC31" s="19">
        <v>-456.0</v>
      </c>
      <c r="CD31" s="19">
        <v>-658.0</v>
      </c>
      <c r="CE31" s="19">
        <v>-380.0</v>
      </c>
      <c r="CF31" s="19">
        <v>-248.0</v>
      </c>
      <c r="CG31" s="20">
        <v>22.0</v>
      </c>
    </row>
    <row r="32">
      <c r="A32" s="14" t="s">
        <v>38</v>
      </c>
      <c r="B32" s="18">
        <v>2916.5</v>
      </c>
      <c r="C32" s="19">
        <v>7787.0</v>
      </c>
      <c r="D32" s="19">
        <v>3004.0</v>
      </c>
      <c r="E32" s="19">
        <v>-2193.0</v>
      </c>
      <c r="F32" s="19">
        <v>5516.0</v>
      </c>
      <c r="G32" s="19">
        <v>-2686.0</v>
      </c>
      <c r="H32" s="19">
        <v>8605.0</v>
      </c>
      <c r="I32" s="19">
        <v>7388.0</v>
      </c>
      <c r="J32" s="19">
        <v>9546.0</v>
      </c>
      <c r="K32" s="20">
        <v>4163.0</v>
      </c>
      <c r="L32" s="18">
        <v>-541.3333333333321</v>
      </c>
      <c r="M32" s="19">
        <v>3045.0</v>
      </c>
      <c r="N32" s="19">
        <v>1619.0</v>
      </c>
      <c r="O32" s="19">
        <v>-1608.0</v>
      </c>
      <c r="P32" s="19">
        <v>-3044.0</v>
      </c>
      <c r="Q32" s="19">
        <v>-3755.0</v>
      </c>
      <c r="R32" s="19">
        <v>6555.0</v>
      </c>
      <c r="S32" s="19">
        <v>8837.0</v>
      </c>
      <c r="T32" s="20">
        <v>10477.0</v>
      </c>
      <c r="U32" s="18">
        <v>2941.333333333334</v>
      </c>
      <c r="V32" s="19">
        <v>3499.0</v>
      </c>
      <c r="W32" s="19">
        <v>2944.0</v>
      </c>
      <c r="X32" s="19">
        <v>-592.0</v>
      </c>
      <c r="Y32" s="19">
        <v>-1621.0</v>
      </c>
      <c r="Z32" s="19">
        <v>-5264.0</v>
      </c>
      <c r="AA32" s="19">
        <v>7185.0</v>
      </c>
      <c r="AB32" s="19">
        <v>10664.0</v>
      </c>
      <c r="AC32" s="19">
        <v>10705.0</v>
      </c>
      <c r="AD32" s="20">
        <v>8365.0</v>
      </c>
      <c r="AE32" s="18">
        <v>4664.666666666668</v>
      </c>
      <c r="AF32" s="19">
        <v>6295.0</v>
      </c>
      <c r="AG32" s="19">
        <v>3926.0</v>
      </c>
      <c r="AH32" s="19">
        <v>-498.0</v>
      </c>
      <c r="AI32" s="19">
        <v>1024.0</v>
      </c>
      <c r="AJ32" s="19">
        <v>-1256.0</v>
      </c>
      <c r="AK32" s="19">
        <v>10513.0</v>
      </c>
      <c r="AL32" s="19">
        <v>13080.0</v>
      </c>
      <c r="AM32" s="19">
        <v>10753.0</v>
      </c>
      <c r="AN32" s="20">
        <v>6715.0</v>
      </c>
      <c r="AO32" s="18">
        <v>3621.666666666666</v>
      </c>
      <c r="AP32" s="19">
        <v>3630.0</v>
      </c>
      <c r="AQ32" s="19">
        <v>4147.0</v>
      </c>
      <c r="AR32" s="19">
        <v>-5063.0</v>
      </c>
      <c r="AS32" s="19">
        <v>-3597.0</v>
      </c>
      <c r="AT32" s="19">
        <v>-6449.0</v>
      </c>
      <c r="AU32" s="19">
        <v>6442.0</v>
      </c>
      <c r="AV32" s="19">
        <v>8091.0</v>
      </c>
      <c r="AW32" s="19">
        <v>6003.0</v>
      </c>
      <c r="AX32" s="20">
        <v>3707.0</v>
      </c>
      <c r="AY32" s="18">
        <v>1979.6666666666679</v>
      </c>
      <c r="AZ32" s="19">
        <v>-1261.0</v>
      </c>
      <c r="BA32" s="19">
        <v>-388.0</v>
      </c>
      <c r="BB32" s="19">
        <v>-7611.0</v>
      </c>
      <c r="BC32" s="19">
        <v>-2600.0</v>
      </c>
      <c r="BD32" s="19">
        <v>-4676.0</v>
      </c>
      <c r="BE32" s="19">
        <v>4003.0</v>
      </c>
      <c r="BF32" s="19">
        <v>7892.0</v>
      </c>
      <c r="BG32" s="19">
        <v>6050.0</v>
      </c>
      <c r="BH32" s="20">
        <v>7080.0</v>
      </c>
      <c r="BI32" s="18">
        <v>2792.000000000002</v>
      </c>
      <c r="BJ32" s="19">
        <v>-3127.0</v>
      </c>
      <c r="BK32" s="19">
        <v>-2728.0</v>
      </c>
      <c r="BL32" s="19">
        <v>-7648.0</v>
      </c>
      <c r="BM32" s="19">
        <v>-5656.0</v>
      </c>
      <c r="BN32" s="19">
        <v>-2904.0</v>
      </c>
      <c r="BO32" s="19">
        <v>3774.0</v>
      </c>
      <c r="BP32" s="20">
        <v>4965.0</v>
      </c>
      <c r="BQ32" s="18">
        <v>1703.5</v>
      </c>
      <c r="BR32" s="19">
        <v>3213.0</v>
      </c>
      <c r="BS32" s="19">
        <v>3506.0</v>
      </c>
      <c r="BT32" s="19">
        <v>3102.0</v>
      </c>
      <c r="BU32" s="19">
        <v>-2854.0</v>
      </c>
      <c r="BV32" s="19">
        <v>-4905.0</v>
      </c>
      <c r="BW32" s="19">
        <v>580.0</v>
      </c>
      <c r="BX32" s="19">
        <v>3481.0</v>
      </c>
      <c r="BY32" s="19">
        <v>8219.0</v>
      </c>
      <c r="BZ32" s="19">
        <v>3673.0</v>
      </c>
      <c r="CA32" s="20">
        <v>3035.0</v>
      </c>
      <c r="CB32" s="18">
        <v>-90.0</v>
      </c>
      <c r="CC32" s="19">
        <v>354.0</v>
      </c>
      <c r="CD32" s="19">
        <v>1240.0</v>
      </c>
      <c r="CE32" s="19">
        <v>1091.0</v>
      </c>
      <c r="CF32" s="19">
        <v>-4320.0</v>
      </c>
      <c r="CG32" s="20">
        <v>-4258.0</v>
      </c>
    </row>
    <row r="33">
      <c r="A33" s="14" t="s">
        <v>39</v>
      </c>
      <c r="B33" s="18">
        <v>146.5</v>
      </c>
      <c r="C33" s="19">
        <v>266.0</v>
      </c>
      <c r="D33" s="19">
        <v>221.0</v>
      </c>
      <c r="E33" s="19">
        <v>287.0</v>
      </c>
      <c r="F33" s="19">
        <v>308.0</v>
      </c>
      <c r="G33" s="19">
        <v>223.0</v>
      </c>
      <c r="H33" s="19">
        <v>507.0</v>
      </c>
      <c r="I33" s="19">
        <v>342.0</v>
      </c>
      <c r="J33" s="19">
        <v>103.0</v>
      </c>
      <c r="K33" s="20">
        <v>161.0</v>
      </c>
      <c r="L33" s="18">
        <v>160.33333333333326</v>
      </c>
      <c r="M33" s="19">
        <v>61.0</v>
      </c>
      <c r="N33" s="19">
        <v>298.0</v>
      </c>
      <c r="O33" s="19">
        <v>352.0</v>
      </c>
      <c r="P33" s="19">
        <v>276.0</v>
      </c>
      <c r="Q33" s="19">
        <v>421.0</v>
      </c>
      <c r="R33" s="19">
        <v>183.0</v>
      </c>
      <c r="S33" s="19">
        <v>242.0</v>
      </c>
      <c r="T33" s="20">
        <v>59.0</v>
      </c>
      <c r="U33" s="18">
        <v>199.33333333333348</v>
      </c>
      <c r="V33" s="19">
        <v>215.0</v>
      </c>
      <c r="W33" s="19">
        <v>124.0</v>
      </c>
      <c r="X33" s="19">
        <v>241.0</v>
      </c>
      <c r="Y33" s="19">
        <v>435.0</v>
      </c>
      <c r="Z33" s="19">
        <v>351.0</v>
      </c>
      <c r="AA33" s="19">
        <v>179.0</v>
      </c>
      <c r="AB33" s="19">
        <v>122.0</v>
      </c>
      <c r="AC33" s="19">
        <v>33.0</v>
      </c>
      <c r="AD33" s="20">
        <v>27.0</v>
      </c>
      <c r="AE33" s="18">
        <v>103.0</v>
      </c>
      <c r="AF33" s="19">
        <v>64.0</v>
      </c>
      <c r="AG33" s="19">
        <v>87.0</v>
      </c>
      <c r="AH33" s="19">
        <v>141.0</v>
      </c>
      <c r="AI33" s="19">
        <v>319.0</v>
      </c>
      <c r="AJ33" s="19">
        <v>231.0</v>
      </c>
      <c r="AK33" s="19">
        <v>-92.0</v>
      </c>
      <c r="AL33" s="19">
        <v>-3.0</v>
      </c>
      <c r="AM33" s="19">
        <v>-176.0</v>
      </c>
      <c r="AN33" s="20">
        <v>64.0</v>
      </c>
      <c r="AO33" s="18">
        <v>128.33333333333326</v>
      </c>
      <c r="AP33" s="19">
        <v>185.0</v>
      </c>
      <c r="AQ33" s="19">
        <v>58.0</v>
      </c>
      <c r="AR33" s="19">
        <v>366.0</v>
      </c>
      <c r="AS33" s="19">
        <v>254.0</v>
      </c>
      <c r="AT33" s="19">
        <v>307.0</v>
      </c>
      <c r="AU33" s="19">
        <v>152.0</v>
      </c>
      <c r="AV33" s="19">
        <v>169.0</v>
      </c>
      <c r="AW33" s="19">
        <v>182.0</v>
      </c>
      <c r="AX33" s="20">
        <v>414.0</v>
      </c>
      <c r="AY33" s="18">
        <v>741.0</v>
      </c>
      <c r="AZ33" s="19">
        <v>715.0</v>
      </c>
      <c r="BA33" s="19">
        <v>600.0</v>
      </c>
      <c r="BB33" s="19">
        <v>805.0</v>
      </c>
      <c r="BC33" s="19">
        <v>781.0</v>
      </c>
      <c r="BD33" s="19">
        <v>1476.0</v>
      </c>
      <c r="BE33" s="19">
        <v>1416.0</v>
      </c>
      <c r="BF33" s="19">
        <v>773.0</v>
      </c>
      <c r="BG33" s="19">
        <v>502.0</v>
      </c>
      <c r="BH33" s="20">
        <v>517.0</v>
      </c>
      <c r="BI33" s="18">
        <v>461.3333333333335</v>
      </c>
      <c r="BJ33" s="19">
        <v>-350.0</v>
      </c>
      <c r="BK33" s="19">
        <v>-119.0</v>
      </c>
      <c r="BL33" s="19">
        <v>136.0</v>
      </c>
      <c r="BM33" s="19">
        <v>33.0</v>
      </c>
      <c r="BN33" s="19">
        <v>-154.0</v>
      </c>
      <c r="BO33" s="19">
        <v>320.0</v>
      </c>
      <c r="BP33" s="20">
        <v>113.0</v>
      </c>
      <c r="BQ33" s="18">
        <v>266.0</v>
      </c>
      <c r="BR33" s="19">
        <v>421.0</v>
      </c>
      <c r="BS33" s="19">
        <v>697.0</v>
      </c>
      <c r="BT33" s="19">
        <v>187.0</v>
      </c>
      <c r="BU33" s="19">
        <v>845.0</v>
      </c>
      <c r="BV33" s="19">
        <v>1028.0</v>
      </c>
      <c r="BW33" s="19">
        <v>912.0</v>
      </c>
      <c r="BX33" s="19">
        <v>906.0</v>
      </c>
      <c r="BY33" s="19">
        <v>1147.0</v>
      </c>
      <c r="BZ33" s="19">
        <v>578.0</v>
      </c>
      <c r="CA33" s="20">
        <v>670.0</v>
      </c>
      <c r="CB33" s="18">
        <v>-349.0</v>
      </c>
      <c r="CC33" s="19">
        <v>-123.0</v>
      </c>
      <c r="CD33" s="19">
        <v>107.0</v>
      </c>
      <c r="CE33" s="19">
        <v>-238.0</v>
      </c>
      <c r="CF33" s="19">
        <v>179.0</v>
      </c>
      <c r="CG33" s="20">
        <v>472.0</v>
      </c>
    </row>
    <row r="34">
      <c r="A34" s="14" t="s">
        <v>40</v>
      </c>
      <c r="B34" s="18">
        <v>-165.75</v>
      </c>
      <c r="C34" s="19">
        <v>-248.0</v>
      </c>
      <c r="D34" s="19">
        <v>-279.0</v>
      </c>
      <c r="E34" s="19">
        <v>-35.0</v>
      </c>
      <c r="F34" s="19">
        <v>-127.0</v>
      </c>
      <c r="G34" s="19">
        <v>-165.0</v>
      </c>
      <c r="H34" s="19">
        <v>-164.0</v>
      </c>
      <c r="I34" s="19">
        <v>-371.0</v>
      </c>
      <c r="J34" s="19">
        <v>-258.0</v>
      </c>
      <c r="K34" s="20">
        <v>-329.0</v>
      </c>
      <c r="L34" s="18">
        <v>-251.66666666666674</v>
      </c>
      <c r="M34" s="19">
        <v>-216.0</v>
      </c>
      <c r="N34" s="19">
        <v>-255.0</v>
      </c>
      <c r="O34" s="19">
        <v>21.0</v>
      </c>
      <c r="P34" s="19">
        <v>-47.0</v>
      </c>
      <c r="Q34" s="19">
        <v>-27.0</v>
      </c>
      <c r="R34" s="19">
        <v>-300.0</v>
      </c>
      <c r="S34" s="19">
        <v>-420.0</v>
      </c>
      <c r="T34" s="20">
        <v>-444.0</v>
      </c>
      <c r="U34" s="18">
        <v>-193.66666666666674</v>
      </c>
      <c r="V34" s="19">
        <v>-175.0</v>
      </c>
      <c r="W34" s="19">
        <v>-162.0</v>
      </c>
      <c r="X34" s="19">
        <v>190.0</v>
      </c>
      <c r="Y34" s="19">
        <v>-78.0</v>
      </c>
      <c r="Z34" s="19">
        <v>81.0</v>
      </c>
      <c r="AA34" s="19">
        <v>-130.0</v>
      </c>
      <c r="AB34" s="19">
        <v>-318.0</v>
      </c>
      <c r="AC34" s="19">
        <v>-216.0</v>
      </c>
      <c r="AD34" s="20">
        <v>-288.0</v>
      </c>
      <c r="AE34" s="18">
        <v>-196.66666666666663</v>
      </c>
      <c r="AF34" s="19">
        <v>-160.0</v>
      </c>
      <c r="AG34" s="19">
        <v>-283.0</v>
      </c>
      <c r="AH34" s="19">
        <v>72.0</v>
      </c>
      <c r="AI34" s="19">
        <v>-75.0</v>
      </c>
      <c r="AJ34" s="19">
        <v>-102.0</v>
      </c>
      <c r="AK34" s="19">
        <v>-371.0</v>
      </c>
      <c r="AL34" s="19">
        <v>-423.0</v>
      </c>
      <c r="AM34" s="19">
        <v>-362.0</v>
      </c>
      <c r="AN34" s="20">
        <v>-386.0</v>
      </c>
      <c r="AO34" s="18">
        <v>-234.33333333333337</v>
      </c>
      <c r="AP34" s="19">
        <v>-281.0</v>
      </c>
      <c r="AQ34" s="19">
        <v>-288.0</v>
      </c>
      <c r="AR34" s="19">
        <v>175.0</v>
      </c>
      <c r="AS34" s="19">
        <v>-157.0</v>
      </c>
      <c r="AT34" s="19">
        <v>-133.0</v>
      </c>
      <c r="AU34" s="19">
        <v>-367.0</v>
      </c>
      <c r="AV34" s="19">
        <v>-511.0</v>
      </c>
      <c r="AW34" s="19">
        <v>-432.0</v>
      </c>
      <c r="AX34" s="20">
        <v>-467.0</v>
      </c>
      <c r="AY34" s="18">
        <v>-152.0000000000001</v>
      </c>
      <c r="AZ34" s="19">
        <v>-109.0</v>
      </c>
      <c r="BA34" s="19">
        <v>-169.0</v>
      </c>
      <c r="BB34" s="19">
        <v>124.0</v>
      </c>
      <c r="BC34" s="19">
        <v>-100.0</v>
      </c>
      <c r="BD34" s="19">
        <v>-30.0</v>
      </c>
      <c r="BE34" s="19">
        <v>-156.0</v>
      </c>
      <c r="BF34" s="19">
        <v>-331.0</v>
      </c>
      <c r="BG34" s="19">
        <v>-266.0</v>
      </c>
      <c r="BH34" s="20">
        <v>-274.0</v>
      </c>
      <c r="BI34" s="18">
        <v>-121.33333333333337</v>
      </c>
      <c r="BJ34" s="19">
        <v>27.0</v>
      </c>
      <c r="BK34" s="19">
        <v>-4.0</v>
      </c>
      <c r="BL34" s="19">
        <v>283.0</v>
      </c>
      <c r="BM34" s="19">
        <v>-77.0</v>
      </c>
      <c r="BN34" s="19">
        <v>101.0</v>
      </c>
      <c r="BO34" s="19">
        <v>-191.0</v>
      </c>
      <c r="BP34" s="20">
        <v>-219.0</v>
      </c>
      <c r="BQ34" s="18">
        <v>-109.5</v>
      </c>
      <c r="BR34" s="19">
        <v>-181.0</v>
      </c>
      <c r="BS34" s="19">
        <v>-59.0</v>
      </c>
      <c r="BT34" s="19">
        <v>-209.0</v>
      </c>
      <c r="BU34" s="19">
        <v>47.0</v>
      </c>
      <c r="BV34" s="19">
        <v>-5.0</v>
      </c>
      <c r="BW34" s="19">
        <v>13.0</v>
      </c>
      <c r="BX34" s="19">
        <v>-200.0</v>
      </c>
      <c r="BY34" s="19">
        <v>-186.0</v>
      </c>
      <c r="BZ34" s="19">
        <v>-126.0</v>
      </c>
      <c r="CA34" s="20">
        <v>-92.0</v>
      </c>
      <c r="CB34" s="18">
        <v>-85.0</v>
      </c>
      <c r="CC34" s="19">
        <v>-99.0</v>
      </c>
      <c r="CD34" s="19">
        <v>-57.0</v>
      </c>
      <c r="CE34" s="19">
        <v>-137.0</v>
      </c>
      <c r="CF34" s="19">
        <v>131.0</v>
      </c>
      <c r="CG34" s="20">
        <v>-101.0</v>
      </c>
    </row>
    <row r="35">
      <c r="A35" s="21" t="s">
        <v>41</v>
      </c>
      <c r="B35" s="18">
        <v>2318.75</v>
      </c>
      <c r="C35" s="19">
        <v>3114.0</v>
      </c>
      <c r="D35" s="19">
        <v>3432.0</v>
      </c>
      <c r="E35" s="19">
        <v>4653.0</v>
      </c>
      <c r="F35" s="19">
        <v>5406.0</v>
      </c>
      <c r="G35" s="19">
        <v>5233.0</v>
      </c>
      <c r="H35" s="19">
        <v>2154.0</v>
      </c>
      <c r="I35" s="19">
        <v>2294.0</v>
      </c>
      <c r="J35" s="19">
        <v>5412.0</v>
      </c>
      <c r="K35" s="20">
        <v>4827.0</v>
      </c>
      <c r="L35" s="18">
        <v>4248.333333333334</v>
      </c>
      <c r="M35" s="19">
        <v>3928.0</v>
      </c>
      <c r="N35" s="19">
        <v>4679.0</v>
      </c>
      <c r="O35" s="19">
        <v>6074.0</v>
      </c>
      <c r="P35" s="19">
        <v>6456.0</v>
      </c>
      <c r="Q35" s="19">
        <v>6817.0</v>
      </c>
      <c r="R35" s="19">
        <v>4157.0</v>
      </c>
      <c r="S35" s="19">
        <v>3209.0</v>
      </c>
      <c r="T35" s="20">
        <v>4606.0</v>
      </c>
      <c r="U35" s="18">
        <v>4219.0</v>
      </c>
      <c r="V35" s="19">
        <v>3496.0</v>
      </c>
      <c r="W35" s="19">
        <v>5314.0</v>
      </c>
      <c r="X35" s="19">
        <v>7215.0</v>
      </c>
      <c r="Y35" s="19">
        <v>6839.0</v>
      </c>
      <c r="Z35" s="19">
        <v>6587.0</v>
      </c>
      <c r="AA35" s="19">
        <v>4467.0</v>
      </c>
      <c r="AB35" s="19">
        <v>2736.0</v>
      </c>
      <c r="AC35" s="19">
        <v>3479.0</v>
      </c>
      <c r="AD35" s="20">
        <v>2915.0</v>
      </c>
      <c r="AE35" s="18">
        <v>2759.333333333334</v>
      </c>
      <c r="AF35" s="19">
        <v>1863.0</v>
      </c>
      <c r="AG35" s="19">
        <v>2180.0</v>
      </c>
      <c r="AH35" s="19">
        <v>6948.0</v>
      </c>
      <c r="AI35" s="19">
        <v>3595.0</v>
      </c>
      <c r="AJ35" s="19">
        <v>4536.0</v>
      </c>
      <c r="AK35" s="19">
        <v>1434.0</v>
      </c>
      <c r="AL35" s="19">
        <v>2225.0</v>
      </c>
      <c r="AM35" s="19">
        <v>1831.0</v>
      </c>
      <c r="AN35" s="20">
        <v>2052.0</v>
      </c>
      <c r="AO35" s="18">
        <v>3085.0</v>
      </c>
      <c r="AP35" s="19">
        <v>3009.0</v>
      </c>
      <c r="AQ35" s="19">
        <v>5027.0</v>
      </c>
      <c r="AR35" s="19">
        <v>7170.0</v>
      </c>
      <c r="AS35" s="19">
        <v>5056.0</v>
      </c>
      <c r="AT35" s="19">
        <v>8725.0</v>
      </c>
      <c r="AU35" s="19">
        <v>1235.0</v>
      </c>
      <c r="AV35" s="19">
        <v>2185.0</v>
      </c>
      <c r="AW35" s="19">
        <v>2859.0</v>
      </c>
      <c r="AX35" s="20">
        <v>3049.0</v>
      </c>
      <c r="AY35" s="18">
        <v>2554.333333333332</v>
      </c>
      <c r="AZ35" s="19">
        <v>3721.0</v>
      </c>
      <c r="BA35" s="19">
        <v>3675.0</v>
      </c>
      <c r="BB35" s="19">
        <v>3673.0</v>
      </c>
      <c r="BC35" s="19">
        <v>3710.0</v>
      </c>
      <c r="BD35" s="19">
        <v>4015.0</v>
      </c>
      <c r="BE35" s="19">
        <v>2388.0</v>
      </c>
      <c r="BF35" s="19">
        <v>2467.0</v>
      </c>
      <c r="BG35" s="19">
        <v>3105.0</v>
      </c>
      <c r="BH35" s="20">
        <v>3669.0</v>
      </c>
      <c r="BI35" s="18">
        <v>1948.3333333333321</v>
      </c>
      <c r="BJ35" s="19">
        <v>407.0</v>
      </c>
      <c r="BK35" s="19">
        <v>236.0</v>
      </c>
      <c r="BL35" s="19">
        <v>4294.0</v>
      </c>
      <c r="BM35" s="19">
        <v>4946.0</v>
      </c>
      <c r="BN35" s="19">
        <v>6010.0</v>
      </c>
      <c r="BO35" s="19">
        <v>3212.0</v>
      </c>
      <c r="BP35" s="20">
        <v>2242.0</v>
      </c>
      <c r="BQ35" s="18">
        <v>2946.0</v>
      </c>
      <c r="BR35" s="19">
        <v>3625.0</v>
      </c>
      <c r="BS35" s="19">
        <v>2093.0</v>
      </c>
      <c r="BT35" s="19">
        <v>2335.0</v>
      </c>
      <c r="BU35" s="19">
        <v>3914.0</v>
      </c>
      <c r="BV35" s="19">
        <v>7246.0</v>
      </c>
      <c r="BW35" s="19">
        <v>6332.0</v>
      </c>
      <c r="BX35" s="19">
        <v>2757.0</v>
      </c>
      <c r="BY35" s="19">
        <v>929.0</v>
      </c>
      <c r="BZ35" s="19">
        <v>2765.0</v>
      </c>
      <c r="CA35" s="20">
        <v>3198.0</v>
      </c>
      <c r="CB35" s="18">
        <v>360.0</v>
      </c>
      <c r="CC35" s="19">
        <v>-467.0</v>
      </c>
      <c r="CD35" s="19">
        <v>258.0</v>
      </c>
      <c r="CE35" s="19">
        <v>908.0</v>
      </c>
      <c r="CF35" s="19">
        <v>1982.0</v>
      </c>
      <c r="CG35" s="20">
        <v>3511.0</v>
      </c>
    </row>
    <row r="36">
      <c r="A36" s="14" t="s">
        <v>42</v>
      </c>
      <c r="B36" s="18">
        <v>511.25</v>
      </c>
      <c r="C36" s="19">
        <v>994.0</v>
      </c>
      <c r="D36" s="19">
        <v>290.0</v>
      </c>
      <c r="E36" s="19">
        <v>2.0</v>
      </c>
      <c r="F36" s="19">
        <v>-308.0</v>
      </c>
      <c r="G36" s="19">
        <v>-1140.0</v>
      </c>
      <c r="H36" s="19">
        <v>242.0</v>
      </c>
      <c r="I36" s="19">
        <v>695.0</v>
      </c>
      <c r="J36" s="19">
        <v>147.0</v>
      </c>
      <c r="K36" s="20">
        <v>-509.0</v>
      </c>
      <c r="L36" s="18">
        <v>-620.0</v>
      </c>
      <c r="M36" s="19">
        <v>-415.0</v>
      </c>
      <c r="N36" s="19">
        <v>-176.0</v>
      </c>
      <c r="O36" s="19">
        <v>-428.0</v>
      </c>
      <c r="P36" s="19">
        <v>-970.0</v>
      </c>
      <c r="Q36" s="19">
        <v>-992.0</v>
      </c>
      <c r="R36" s="19">
        <v>518.0</v>
      </c>
      <c r="S36" s="19">
        <v>-19.0</v>
      </c>
      <c r="T36" s="20">
        <v>-311.0</v>
      </c>
      <c r="U36" s="18">
        <v>11.333333333333258</v>
      </c>
      <c r="V36" s="19">
        <v>51.0</v>
      </c>
      <c r="W36" s="19">
        <v>-120.0</v>
      </c>
      <c r="X36" s="19">
        <v>-166.0</v>
      </c>
      <c r="Y36" s="19">
        <v>-744.0</v>
      </c>
      <c r="Z36" s="19">
        <v>-785.0</v>
      </c>
      <c r="AA36" s="19">
        <v>515.0</v>
      </c>
      <c r="AB36" s="19">
        <v>-107.0</v>
      </c>
      <c r="AC36" s="19">
        <v>-129.0</v>
      </c>
      <c r="AD36" s="20">
        <v>-319.0</v>
      </c>
      <c r="AE36" s="18">
        <v>7.0</v>
      </c>
      <c r="AF36" s="19">
        <v>-265.0</v>
      </c>
      <c r="AG36" s="19">
        <v>-257.0</v>
      </c>
      <c r="AH36" s="19">
        <v>-309.0</v>
      </c>
      <c r="AI36" s="19">
        <v>-906.0</v>
      </c>
      <c r="AJ36" s="19">
        <v>-967.0</v>
      </c>
      <c r="AK36" s="19">
        <v>652.0</v>
      </c>
      <c r="AL36" s="19">
        <v>59.0</v>
      </c>
      <c r="AM36" s="19">
        <v>31.0</v>
      </c>
      <c r="AN36" s="20">
        <v>-61.0</v>
      </c>
      <c r="AO36" s="18">
        <v>186.00000000000023</v>
      </c>
      <c r="AP36" s="19">
        <v>-60.0</v>
      </c>
      <c r="AQ36" s="19">
        <v>-331.0</v>
      </c>
      <c r="AR36" s="19">
        <v>-273.0</v>
      </c>
      <c r="AS36" s="19">
        <v>-682.0</v>
      </c>
      <c r="AT36" s="19">
        <v>-1693.0</v>
      </c>
      <c r="AU36" s="19">
        <v>171.0</v>
      </c>
      <c r="AV36" s="19">
        <v>-692.0</v>
      </c>
      <c r="AW36" s="19">
        <v>-61.0</v>
      </c>
      <c r="AX36" s="20">
        <v>-433.0</v>
      </c>
      <c r="AY36" s="18">
        <v>-145.33333333333348</v>
      </c>
      <c r="AZ36" s="19">
        <v>-367.0</v>
      </c>
      <c r="BA36" s="19">
        <v>-298.0</v>
      </c>
      <c r="BB36" s="19">
        <v>-338.0</v>
      </c>
      <c r="BC36" s="19">
        <v>-619.0</v>
      </c>
      <c r="BD36" s="19">
        <v>-1766.0</v>
      </c>
      <c r="BE36" s="19">
        <v>-176.0</v>
      </c>
      <c r="BF36" s="19">
        <v>-1520.0</v>
      </c>
      <c r="BG36" s="19">
        <v>-1225.0</v>
      </c>
      <c r="BH36" s="20">
        <v>-1136.0</v>
      </c>
      <c r="BI36" s="18">
        <v>-295.66666666666674</v>
      </c>
      <c r="BJ36" s="19">
        <v>-177.0</v>
      </c>
      <c r="BK36" s="19">
        <v>-199.0</v>
      </c>
      <c r="BL36" s="19">
        <v>-23.0</v>
      </c>
      <c r="BM36" s="19">
        <v>-375.0</v>
      </c>
      <c r="BN36" s="19">
        <v>-1123.0</v>
      </c>
      <c r="BO36" s="19">
        <v>-744.0</v>
      </c>
      <c r="BP36" s="20">
        <v>-599.0</v>
      </c>
      <c r="BQ36" s="18">
        <v>-239.0</v>
      </c>
      <c r="BR36" s="19">
        <v>-276.0</v>
      </c>
      <c r="BS36" s="19">
        <v>-265.0</v>
      </c>
      <c r="BT36" s="19">
        <v>-345.0</v>
      </c>
      <c r="BU36" s="19">
        <v>0.0</v>
      </c>
      <c r="BV36" s="19">
        <v>-114.0</v>
      </c>
      <c r="BW36" s="19">
        <v>-233.0</v>
      </c>
      <c r="BX36" s="19">
        <v>-305.0</v>
      </c>
      <c r="BY36" s="19">
        <v>-371.0</v>
      </c>
      <c r="BZ36" s="19">
        <v>-60.0</v>
      </c>
      <c r="CA36" s="20">
        <v>-197.0</v>
      </c>
      <c r="CB36" s="18">
        <v>-329.5</v>
      </c>
      <c r="CC36" s="19">
        <v>-405.0</v>
      </c>
      <c r="CD36" s="19">
        <v>-318.0</v>
      </c>
      <c r="CE36" s="19">
        <v>-369.0</v>
      </c>
      <c r="CF36" s="19">
        <v>-201.0</v>
      </c>
      <c r="CG36" s="20">
        <v>-34.0</v>
      </c>
    </row>
    <row r="37">
      <c r="A37" s="14" t="s">
        <v>43</v>
      </c>
      <c r="B37" s="18">
        <v>-234.75</v>
      </c>
      <c r="C37" s="19">
        <v>-441.0</v>
      </c>
      <c r="D37" s="19">
        <v>-672.0</v>
      </c>
      <c r="E37" s="19">
        <v>-335.0</v>
      </c>
      <c r="F37" s="19">
        <v>-266.0</v>
      </c>
      <c r="G37" s="19">
        <v>-546.0</v>
      </c>
      <c r="H37" s="19">
        <v>-743.0</v>
      </c>
      <c r="I37" s="19">
        <v>-944.0</v>
      </c>
      <c r="J37" s="19">
        <v>-611.0</v>
      </c>
      <c r="K37" s="20">
        <v>-817.0</v>
      </c>
      <c r="L37" s="18">
        <v>-610.0</v>
      </c>
      <c r="M37" s="19">
        <v>-536.0</v>
      </c>
      <c r="N37" s="19">
        <v>-366.0</v>
      </c>
      <c r="O37" s="19">
        <v>16.0</v>
      </c>
      <c r="P37" s="19">
        <v>-71.0</v>
      </c>
      <c r="Q37" s="19">
        <v>-377.0</v>
      </c>
      <c r="R37" s="19">
        <v>-635.0</v>
      </c>
      <c r="S37" s="19">
        <v>-943.0</v>
      </c>
      <c r="T37" s="20">
        <v>-648.0</v>
      </c>
      <c r="U37" s="18">
        <v>-409.99999999999955</v>
      </c>
      <c r="V37" s="19">
        <v>-459.0</v>
      </c>
      <c r="W37" s="19">
        <v>-483.0</v>
      </c>
      <c r="X37" s="19">
        <v>179.0</v>
      </c>
      <c r="Y37" s="19">
        <v>-282.0</v>
      </c>
      <c r="Z37" s="19">
        <v>-683.0</v>
      </c>
      <c r="AA37" s="19">
        <v>-143.0</v>
      </c>
      <c r="AB37" s="19">
        <v>-567.0</v>
      </c>
      <c r="AC37" s="19">
        <v>-356.0</v>
      </c>
      <c r="AD37" s="20">
        <v>-429.0</v>
      </c>
      <c r="AE37" s="18">
        <v>-473.99999999999955</v>
      </c>
      <c r="AF37" s="19">
        <v>-426.0</v>
      </c>
      <c r="AG37" s="19">
        <v>-524.0</v>
      </c>
      <c r="AH37" s="19">
        <v>-289.0</v>
      </c>
      <c r="AI37" s="19">
        <v>-942.0</v>
      </c>
      <c r="AJ37" s="19">
        <v>-675.0</v>
      </c>
      <c r="AK37" s="19">
        <v>-90.0</v>
      </c>
      <c r="AL37" s="19">
        <v>-689.0</v>
      </c>
      <c r="AM37" s="19">
        <v>-676.0</v>
      </c>
      <c r="AN37" s="20">
        <v>-127.0</v>
      </c>
      <c r="AO37" s="18">
        <v>-411.0</v>
      </c>
      <c r="AP37" s="19">
        <v>-688.0</v>
      </c>
      <c r="AQ37" s="19">
        <v>-762.0</v>
      </c>
      <c r="AR37" s="19">
        <v>-292.0</v>
      </c>
      <c r="AS37" s="19">
        <v>-357.0</v>
      </c>
      <c r="AT37" s="19">
        <v>-244.0</v>
      </c>
      <c r="AU37" s="19">
        <v>-544.0</v>
      </c>
      <c r="AV37" s="19">
        <v>390.0</v>
      </c>
      <c r="AW37" s="19">
        <v>-263.0</v>
      </c>
      <c r="AX37" s="20">
        <v>226.0</v>
      </c>
      <c r="AY37" s="18">
        <v>-144.0</v>
      </c>
      <c r="AZ37" s="19">
        <v>-340.0</v>
      </c>
      <c r="BA37" s="19">
        <v>-436.0</v>
      </c>
      <c r="BB37" s="19">
        <v>36.0</v>
      </c>
      <c r="BC37" s="19">
        <v>-410.0</v>
      </c>
      <c r="BD37" s="19">
        <v>-892.0</v>
      </c>
      <c r="BE37" s="19">
        <v>-913.0</v>
      </c>
      <c r="BF37" s="19">
        <v>-501.0</v>
      </c>
      <c r="BG37" s="19">
        <v>-223.0</v>
      </c>
      <c r="BH37" s="20">
        <v>-595.0</v>
      </c>
      <c r="BI37" s="18">
        <v>-114.33333333333348</v>
      </c>
      <c r="BJ37" s="19">
        <v>88.0</v>
      </c>
      <c r="BK37" s="19">
        <v>726.0</v>
      </c>
      <c r="BL37" s="19">
        <v>1472.0</v>
      </c>
      <c r="BM37" s="19">
        <v>1144.0</v>
      </c>
      <c r="BN37" s="19">
        <v>1116.0</v>
      </c>
      <c r="BO37" s="19">
        <v>274.0</v>
      </c>
      <c r="BP37" s="20">
        <v>-43.0</v>
      </c>
      <c r="BQ37" s="18">
        <v>-2.5</v>
      </c>
      <c r="BR37" s="19">
        <v>-194.0</v>
      </c>
      <c r="BS37" s="19">
        <v>-312.0</v>
      </c>
      <c r="BT37" s="19">
        <v>-432.0</v>
      </c>
      <c r="BU37" s="19">
        <v>303.0</v>
      </c>
      <c r="BV37" s="19">
        <v>504.0</v>
      </c>
      <c r="BW37" s="19">
        <v>919.0</v>
      </c>
      <c r="BX37" s="19">
        <v>475.0</v>
      </c>
      <c r="BY37" s="19">
        <v>139.0</v>
      </c>
      <c r="BZ37" s="19">
        <v>-17.0</v>
      </c>
      <c r="CA37" s="20">
        <v>1286.0</v>
      </c>
      <c r="CB37" s="18">
        <v>-848.5</v>
      </c>
      <c r="CC37" s="19">
        <v>-705.0</v>
      </c>
      <c r="CD37" s="19">
        <v>-511.0</v>
      </c>
      <c r="CE37" s="19">
        <v>-715.0</v>
      </c>
      <c r="CF37" s="19">
        <v>-193.0</v>
      </c>
      <c r="CG37" s="20">
        <v>361.0</v>
      </c>
    </row>
    <row r="38">
      <c r="A38" s="14" t="s">
        <v>44</v>
      </c>
      <c r="B38" s="18">
        <v>102.25</v>
      </c>
      <c r="C38" s="19">
        <v>782.0</v>
      </c>
      <c r="D38" s="19">
        <v>249.0</v>
      </c>
      <c r="E38" s="19">
        <v>544.0</v>
      </c>
      <c r="F38" s="19">
        <v>569.0</v>
      </c>
      <c r="G38" s="19">
        <v>-301.0</v>
      </c>
      <c r="H38" s="19">
        <v>418.0</v>
      </c>
      <c r="I38" s="19">
        <v>1354.0</v>
      </c>
      <c r="J38" s="19">
        <v>373.0</v>
      </c>
      <c r="K38" s="20">
        <v>499.0</v>
      </c>
      <c r="L38" s="18">
        <v>325.66666666666606</v>
      </c>
      <c r="M38" s="19">
        <v>301.0</v>
      </c>
      <c r="N38" s="19">
        <v>-200.0</v>
      </c>
      <c r="O38" s="19">
        <v>-114.0</v>
      </c>
      <c r="P38" s="19">
        <v>-114.0</v>
      </c>
      <c r="Q38" s="19">
        <v>-1116.0</v>
      </c>
      <c r="R38" s="19">
        <v>1155.0</v>
      </c>
      <c r="S38" s="19">
        <v>561.0</v>
      </c>
      <c r="T38" s="20">
        <v>-137.0</v>
      </c>
      <c r="U38" s="18">
        <v>535.333333333333</v>
      </c>
      <c r="V38" s="19">
        <v>1104.0</v>
      </c>
      <c r="W38" s="19">
        <v>51.0</v>
      </c>
      <c r="X38" s="19">
        <v>307.0</v>
      </c>
      <c r="Y38" s="19">
        <v>-112.0</v>
      </c>
      <c r="Z38" s="19">
        <v>-318.0</v>
      </c>
      <c r="AA38" s="19">
        <v>1093.0</v>
      </c>
      <c r="AB38" s="19">
        <v>853.0</v>
      </c>
      <c r="AC38" s="19">
        <v>464.0</v>
      </c>
      <c r="AD38" s="20">
        <v>-13.0</v>
      </c>
      <c r="AE38" s="18">
        <v>156.33333333333303</v>
      </c>
      <c r="AF38" s="19">
        <v>597.0</v>
      </c>
      <c r="AG38" s="19">
        <v>-391.0</v>
      </c>
      <c r="AH38" s="19">
        <v>66.0</v>
      </c>
      <c r="AI38" s="19">
        <v>-93.0</v>
      </c>
      <c r="AJ38" s="19">
        <v>77.0</v>
      </c>
      <c r="AK38" s="19">
        <v>976.0</v>
      </c>
      <c r="AL38" s="19">
        <v>340.0</v>
      </c>
      <c r="AM38" s="19">
        <v>32.0</v>
      </c>
      <c r="AN38" s="20">
        <v>-166.0</v>
      </c>
      <c r="AO38" s="18">
        <v>-326.0</v>
      </c>
      <c r="AP38" s="19">
        <v>78.0</v>
      </c>
      <c r="AQ38" s="19">
        <v>-207.0</v>
      </c>
      <c r="AR38" s="19">
        <v>-381.0</v>
      </c>
      <c r="AS38" s="19">
        <v>-234.0</v>
      </c>
      <c r="AT38" s="19">
        <v>-1133.0</v>
      </c>
      <c r="AU38" s="19">
        <v>887.0</v>
      </c>
      <c r="AV38" s="19">
        <v>604.0</v>
      </c>
      <c r="AW38" s="19">
        <v>-289.0</v>
      </c>
      <c r="AX38" s="20">
        <v>-737.0</v>
      </c>
      <c r="AY38" s="18">
        <v>102.66666666666606</v>
      </c>
      <c r="AZ38" s="19">
        <v>666.0</v>
      </c>
      <c r="BA38" s="19">
        <v>624.0</v>
      </c>
      <c r="BB38" s="19">
        <v>65.0</v>
      </c>
      <c r="BC38" s="19">
        <v>860.0</v>
      </c>
      <c r="BD38" s="19">
        <v>170.0</v>
      </c>
      <c r="BE38" s="19">
        <v>2947.0</v>
      </c>
      <c r="BF38" s="19">
        <v>2849.0</v>
      </c>
      <c r="BG38" s="19">
        <v>2608.0</v>
      </c>
      <c r="BH38" s="20">
        <v>2221.0</v>
      </c>
      <c r="BI38" s="18">
        <v>1572.666666666667</v>
      </c>
      <c r="BJ38" s="19">
        <v>383.0</v>
      </c>
      <c r="BK38" s="19">
        <v>9.0</v>
      </c>
      <c r="BL38" s="19">
        <v>104.0</v>
      </c>
      <c r="BM38" s="19">
        <v>2199.0</v>
      </c>
      <c r="BN38" s="19">
        <v>727.0</v>
      </c>
      <c r="BO38" s="19">
        <v>2584.0</v>
      </c>
      <c r="BP38" s="20">
        <v>1399.0</v>
      </c>
      <c r="BQ38" s="18">
        <v>778.5</v>
      </c>
      <c r="BR38" s="19">
        <v>1106.0</v>
      </c>
      <c r="BS38" s="19">
        <v>1026.0</v>
      </c>
      <c r="BT38" s="19">
        <v>576.0</v>
      </c>
      <c r="BU38" s="19">
        <v>-145.0</v>
      </c>
      <c r="BV38" s="19">
        <v>1477.0</v>
      </c>
      <c r="BW38" s="19">
        <v>321.0</v>
      </c>
      <c r="BX38" s="19">
        <v>2153.0</v>
      </c>
      <c r="BY38" s="19">
        <v>2601.0</v>
      </c>
      <c r="BZ38" s="19">
        <v>1680.0</v>
      </c>
      <c r="CA38" s="20">
        <v>3072.0</v>
      </c>
      <c r="CB38" s="18">
        <v>-640.0</v>
      </c>
      <c r="CC38" s="19">
        <v>-827.0</v>
      </c>
      <c r="CD38" s="19">
        <v>-209.0</v>
      </c>
      <c r="CE38" s="19">
        <v>-711.0</v>
      </c>
      <c r="CF38" s="19">
        <v>-1644.0</v>
      </c>
      <c r="CG38" s="20">
        <v>1540.0</v>
      </c>
    </row>
    <row r="39">
      <c r="A39" s="14" t="s">
        <v>45</v>
      </c>
      <c r="B39" s="18">
        <v>-795.5</v>
      </c>
      <c r="C39" s="19">
        <v>-1110.0</v>
      </c>
      <c r="D39" s="19">
        <v>-1071.0</v>
      </c>
      <c r="E39" s="19">
        <v>-667.0</v>
      </c>
      <c r="F39" s="19">
        <v>-962.0</v>
      </c>
      <c r="G39" s="19">
        <v>-640.0</v>
      </c>
      <c r="H39" s="19">
        <v>-1541.0</v>
      </c>
      <c r="I39" s="19">
        <v>-2004.0</v>
      </c>
      <c r="J39" s="19">
        <v>-1468.0</v>
      </c>
      <c r="K39" s="20">
        <v>-1299.0</v>
      </c>
      <c r="L39" s="18">
        <v>-1326.0</v>
      </c>
      <c r="M39" s="19">
        <v>-1401.0</v>
      </c>
      <c r="N39" s="19">
        <v>-845.0</v>
      </c>
      <c r="O39" s="19">
        <v>-971.0</v>
      </c>
      <c r="P39" s="19">
        <v>613.0</v>
      </c>
      <c r="Q39" s="19">
        <v>150.0</v>
      </c>
      <c r="R39" s="19">
        <v>-1763.0</v>
      </c>
      <c r="S39" s="19">
        <v>-2238.0</v>
      </c>
      <c r="T39" s="20">
        <v>-1423.0</v>
      </c>
      <c r="U39" s="18">
        <v>-946.9999999999995</v>
      </c>
      <c r="V39" s="19">
        <v>-911.0</v>
      </c>
      <c r="W39" s="19">
        <v>-925.0</v>
      </c>
      <c r="X39" s="19">
        <v>-200.0</v>
      </c>
      <c r="Y39" s="19">
        <v>-82.0</v>
      </c>
      <c r="Z39" s="19">
        <v>-206.0</v>
      </c>
      <c r="AA39" s="19">
        <v>-1620.0</v>
      </c>
      <c r="AB39" s="19">
        <v>-1626.0</v>
      </c>
      <c r="AC39" s="19">
        <v>-1435.0</v>
      </c>
      <c r="AD39" s="20">
        <v>-1062.0</v>
      </c>
      <c r="AE39" s="18">
        <v>-1027.3333333333335</v>
      </c>
      <c r="AF39" s="19">
        <v>-812.0</v>
      </c>
      <c r="AG39" s="19">
        <v>-1095.0</v>
      </c>
      <c r="AH39" s="19">
        <v>-137.0</v>
      </c>
      <c r="AI39" s="19">
        <v>-481.0</v>
      </c>
      <c r="AJ39" s="19">
        <v>-566.0</v>
      </c>
      <c r="AK39" s="19">
        <v>-1604.0</v>
      </c>
      <c r="AL39" s="19">
        <v>-1603.0</v>
      </c>
      <c r="AM39" s="19">
        <v>-1885.0</v>
      </c>
      <c r="AN39" s="20">
        <v>-1451.0</v>
      </c>
      <c r="AO39" s="18">
        <v>-1184.0</v>
      </c>
      <c r="AP39" s="19">
        <v>-1144.0</v>
      </c>
      <c r="AQ39" s="19">
        <v>-1332.0</v>
      </c>
      <c r="AR39" s="19">
        <v>173.0</v>
      </c>
      <c r="AS39" s="19">
        <v>-383.0</v>
      </c>
      <c r="AT39" s="19">
        <v>-584.0</v>
      </c>
      <c r="AU39" s="19">
        <v>-1219.0</v>
      </c>
      <c r="AV39" s="19">
        <v>-1092.0</v>
      </c>
      <c r="AW39" s="19">
        <v>-1183.0</v>
      </c>
      <c r="AX39" s="20">
        <v>-692.0</v>
      </c>
      <c r="AY39" s="18">
        <v>-544.0</v>
      </c>
      <c r="AZ39" s="19">
        <v>-399.0</v>
      </c>
      <c r="BA39" s="19">
        <v>-418.0</v>
      </c>
      <c r="BB39" s="19">
        <v>614.0</v>
      </c>
      <c r="BC39" s="19">
        <v>-170.0</v>
      </c>
      <c r="BD39" s="19">
        <v>-28.0</v>
      </c>
      <c r="BE39" s="19">
        <v>-1238.0</v>
      </c>
      <c r="BF39" s="19">
        <v>-1357.0</v>
      </c>
      <c r="BG39" s="19">
        <v>-1106.0</v>
      </c>
      <c r="BH39" s="20">
        <v>-574.0</v>
      </c>
      <c r="BI39" s="18">
        <v>-519.0</v>
      </c>
      <c r="BJ39" s="19">
        <v>135.0</v>
      </c>
      <c r="BK39" s="19">
        <v>-411.0</v>
      </c>
      <c r="BL39" s="19">
        <v>930.0</v>
      </c>
      <c r="BM39" s="19">
        <v>-103.0</v>
      </c>
      <c r="BN39" s="19">
        <v>349.0</v>
      </c>
      <c r="BO39" s="19">
        <v>-933.0</v>
      </c>
      <c r="BP39" s="20">
        <v>-1294.0</v>
      </c>
      <c r="BQ39" s="18">
        <v>-387.0</v>
      </c>
      <c r="BR39" s="19">
        <v>-575.0</v>
      </c>
      <c r="BS39" s="19">
        <v>-1056.0</v>
      </c>
      <c r="BT39" s="19">
        <v>-702.0</v>
      </c>
      <c r="BU39" s="19">
        <v>217.0</v>
      </c>
      <c r="BV39" s="19">
        <v>508.0</v>
      </c>
      <c r="BW39" s="19">
        <v>553.0</v>
      </c>
      <c r="BX39" s="19">
        <v>-621.0</v>
      </c>
      <c r="BY39" s="19">
        <v>-483.0</v>
      </c>
      <c r="BZ39" s="19">
        <v>-283.0</v>
      </c>
      <c r="CA39" s="20">
        <v>-117.0</v>
      </c>
      <c r="CB39" s="18">
        <v>-270.0</v>
      </c>
      <c r="CC39" s="19">
        <v>-517.0</v>
      </c>
      <c r="CD39" s="19">
        <v>-878.0</v>
      </c>
      <c r="CE39" s="19">
        <v>-296.0</v>
      </c>
      <c r="CF39" s="19">
        <v>331.0</v>
      </c>
      <c r="CG39" s="20">
        <v>363.0</v>
      </c>
    </row>
    <row r="40">
      <c r="A40" s="14" t="s">
        <v>46</v>
      </c>
      <c r="B40" s="18">
        <v>155.25</v>
      </c>
      <c r="C40" s="19">
        <v>196.0</v>
      </c>
      <c r="D40" s="19">
        <v>99.0</v>
      </c>
      <c r="E40" s="19">
        <v>279.0</v>
      </c>
      <c r="F40" s="19">
        <v>306.0</v>
      </c>
      <c r="G40" s="19">
        <v>242.0</v>
      </c>
      <c r="H40" s="19">
        <v>267.0</v>
      </c>
      <c r="I40" s="19">
        <v>110.0</v>
      </c>
      <c r="J40" s="19">
        <v>233.0</v>
      </c>
      <c r="K40" s="20">
        <v>258.0</v>
      </c>
      <c r="L40" s="18">
        <v>144.33333333333337</v>
      </c>
      <c r="M40" s="19">
        <v>295.0</v>
      </c>
      <c r="N40" s="19">
        <v>137.0</v>
      </c>
      <c r="O40" s="19">
        <v>205.0</v>
      </c>
      <c r="P40" s="19">
        <v>262.0</v>
      </c>
      <c r="Q40" s="19">
        <v>407.0</v>
      </c>
      <c r="R40" s="19">
        <v>93.0</v>
      </c>
      <c r="S40" s="19">
        <v>-81.0</v>
      </c>
      <c r="T40" s="20">
        <v>-30.0</v>
      </c>
      <c r="U40" s="18">
        <v>130.00000000000006</v>
      </c>
      <c r="V40" s="19">
        <v>183.0</v>
      </c>
      <c r="W40" s="19">
        <v>86.0</v>
      </c>
      <c r="X40" s="19">
        <v>176.0</v>
      </c>
      <c r="Y40" s="19">
        <v>176.0</v>
      </c>
      <c r="Z40" s="19">
        <v>270.0</v>
      </c>
      <c r="AA40" s="19">
        <v>92.0</v>
      </c>
      <c r="AB40" s="19">
        <v>-13.0</v>
      </c>
      <c r="AC40" s="19">
        <v>-1.0</v>
      </c>
      <c r="AD40" s="20">
        <v>144.0</v>
      </c>
      <c r="AE40" s="18">
        <v>96.00000000000006</v>
      </c>
      <c r="AF40" s="19">
        <v>53.0</v>
      </c>
      <c r="AG40" s="19">
        <v>26.0</v>
      </c>
      <c r="AH40" s="19">
        <v>240.0</v>
      </c>
      <c r="AI40" s="19">
        <v>219.0</v>
      </c>
      <c r="AJ40" s="19">
        <v>424.0</v>
      </c>
      <c r="AK40" s="19">
        <v>-82.0</v>
      </c>
      <c r="AL40" s="19">
        <v>6.0</v>
      </c>
      <c r="AM40" s="19">
        <v>-11.0</v>
      </c>
      <c r="AN40" s="20">
        <v>72.0</v>
      </c>
      <c r="AO40" s="18">
        <v>133.66666666666669</v>
      </c>
      <c r="AP40" s="19">
        <v>203.0</v>
      </c>
      <c r="AQ40" s="19">
        <v>311.0</v>
      </c>
      <c r="AR40" s="19">
        <v>520.0</v>
      </c>
      <c r="AS40" s="19">
        <v>422.0</v>
      </c>
      <c r="AT40" s="19">
        <v>561.0</v>
      </c>
      <c r="AU40" s="19">
        <v>154.0</v>
      </c>
      <c r="AV40" s="19">
        <v>135.0</v>
      </c>
      <c r="AW40" s="19">
        <v>130.0</v>
      </c>
      <c r="AX40" s="20">
        <v>41.0</v>
      </c>
      <c r="AY40" s="18">
        <v>155.66666666666669</v>
      </c>
      <c r="AZ40" s="19">
        <v>278.0</v>
      </c>
      <c r="BA40" s="19">
        <v>194.0</v>
      </c>
      <c r="BB40" s="19">
        <v>515.0</v>
      </c>
      <c r="BC40" s="19">
        <v>349.0</v>
      </c>
      <c r="BD40" s="19">
        <v>365.0</v>
      </c>
      <c r="BE40" s="19">
        <v>162.0</v>
      </c>
      <c r="BF40" s="19">
        <v>116.0</v>
      </c>
      <c r="BG40" s="19">
        <v>154.0</v>
      </c>
      <c r="BH40" s="20">
        <v>318.0</v>
      </c>
      <c r="BI40" s="18">
        <v>167.33333333333331</v>
      </c>
      <c r="BJ40" s="19">
        <v>66.0</v>
      </c>
      <c r="BK40" s="19">
        <v>17.0</v>
      </c>
      <c r="BL40" s="19">
        <v>442.0</v>
      </c>
      <c r="BM40" s="19">
        <v>368.0</v>
      </c>
      <c r="BN40" s="19">
        <v>320.0</v>
      </c>
      <c r="BO40" s="19">
        <v>169.0</v>
      </c>
      <c r="BP40" s="20">
        <v>36.0</v>
      </c>
      <c r="BQ40" s="18">
        <v>162.5</v>
      </c>
      <c r="BR40" s="19">
        <v>153.0</v>
      </c>
      <c r="BS40" s="19">
        <v>180.0</v>
      </c>
      <c r="BT40" s="19">
        <v>90.0</v>
      </c>
      <c r="BU40" s="19">
        <v>305.0</v>
      </c>
      <c r="BV40" s="19">
        <v>414.0</v>
      </c>
      <c r="BW40" s="19">
        <v>269.0</v>
      </c>
      <c r="BX40" s="19">
        <v>114.0</v>
      </c>
      <c r="BY40" s="19">
        <v>146.0</v>
      </c>
      <c r="BZ40" s="19">
        <v>81.0</v>
      </c>
      <c r="CA40" s="20">
        <v>108.0</v>
      </c>
      <c r="CB40" s="18">
        <v>122.5</v>
      </c>
      <c r="CC40" s="19">
        <v>178.0</v>
      </c>
      <c r="CD40" s="19">
        <v>17.0</v>
      </c>
      <c r="CE40" s="19">
        <v>17.0</v>
      </c>
      <c r="CF40" s="19">
        <v>352.0</v>
      </c>
      <c r="CG40" s="20">
        <v>350.0</v>
      </c>
    </row>
    <row r="41">
      <c r="A41" s="14" t="s">
        <v>47</v>
      </c>
      <c r="B41" s="18">
        <v>-160.25</v>
      </c>
      <c r="C41" s="19">
        <v>-374.0</v>
      </c>
      <c r="D41" s="19">
        <v>-297.0</v>
      </c>
      <c r="E41" s="19">
        <v>-115.0</v>
      </c>
      <c r="F41" s="19">
        <v>-221.0</v>
      </c>
      <c r="G41" s="19">
        <v>-140.0</v>
      </c>
      <c r="H41" s="19">
        <v>-554.0</v>
      </c>
      <c r="I41" s="19">
        <v>-394.0</v>
      </c>
      <c r="J41" s="19">
        <v>-355.0</v>
      </c>
      <c r="K41" s="20">
        <v>-423.0</v>
      </c>
      <c r="L41" s="18">
        <v>-341.66666666666663</v>
      </c>
      <c r="M41" s="19">
        <v>-342.0</v>
      </c>
      <c r="N41" s="19">
        <v>-333.0</v>
      </c>
      <c r="O41" s="19">
        <v>-30.0</v>
      </c>
      <c r="P41" s="19">
        <v>-27.0</v>
      </c>
      <c r="Q41" s="19">
        <v>-91.0</v>
      </c>
      <c r="R41" s="19">
        <v>-332.0</v>
      </c>
      <c r="S41" s="19">
        <v>-436.0</v>
      </c>
      <c r="T41" s="20">
        <v>-459.0</v>
      </c>
      <c r="U41" s="18">
        <v>-278.9999999999999</v>
      </c>
      <c r="V41" s="19">
        <v>-241.0</v>
      </c>
      <c r="W41" s="19">
        <v>-109.0</v>
      </c>
      <c r="X41" s="19">
        <v>-74.0</v>
      </c>
      <c r="Y41" s="19">
        <v>-108.0</v>
      </c>
      <c r="Z41" s="19">
        <v>-181.0</v>
      </c>
      <c r="AA41" s="19">
        <v>-353.0</v>
      </c>
      <c r="AB41" s="19">
        <v>-201.0</v>
      </c>
      <c r="AC41" s="19">
        <v>-258.0</v>
      </c>
      <c r="AD41" s="20">
        <v>-130.0</v>
      </c>
      <c r="AE41" s="18">
        <v>-140.33333333333337</v>
      </c>
      <c r="AF41" s="19">
        <v>-134.0</v>
      </c>
      <c r="AG41" s="19">
        <v>-266.0</v>
      </c>
      <c r="AH41" s="19">
        <v>129.0</v>
      </c>
      <c r="AI41" s="19">
        <v>-4.0</v>
      </c>
      <c r="AJ41" s="19">
        <v>-38.0</v>
      </c>
      <c r="AK41" s="19">
        <v>-333.0</v>
      </c>
      <c r="AL41" s="19">
        <v>-482.0</v>
      </c>
      <c r="AM41" s="19">
        <v>-441.0</v>
      </c>
      <c r="AN41" s="20">
        <v>-407.0</v>
      </c>
      <c r="AO41" s="18">
        <v>-278.66666666666674</v>
      </c>
      <c r="AP41" s="19">
        <v>-217.0</v>
      </c>
      <c r="AQ41" s="19">
        <v>-371.0</v>
      </c>
      <c r="AR41" s="19">
        <v>-17.0</v>
      </c>
      <c r="AS41" s="19">
        <v>-161.0</v>
      </c>
      <c r="AT41" s="19">
        <v>-250.0</v>
      </c>
      <c r="AU41" s="19">
        <v>-292.0</v>
      </c>
      <c r="AV41" s="19">
        <v>-493.0</v>
      </c>
      <c r="AW41" s="19">
        <v>-444.0</v>
      </c>
      <c r="AX41" s="20">
        <v>-287.0</v>
      </c>
      <c r="AY41" s="18">
        <v>-39.66666666666663</v>
      </c>
      <c r="AZ41" s="19">
        <v>13.0</v>
      </c>
      <c r="BA41" s="19">
        <v>-79.0</v>
      </c>
      <c r="BB41" s="19">
        <v>201.0</v>
      </c>
      <c r="BC41" s="19">
        <v>-5.0</v>
      </c>
      <c r="BD41" s="19">
        <v>7.0</v>
      </c>
      <c r="BE41" s="19">
        <v>-346.0</v>
      </c>
      <c r="BF41" s="19">
        <v>-276.0</v>
      </c>
      <c r="BG41" s="19">
        <v>-155.0</v>
      </c>
      <c r="BH41" s="20">
        <v>177.0</v>
      </c>
      <c r="BI41" s="18">
        <v>0.0</v>
      </c>
      <c r="BJ41" s="19">
        <v>79.0</v>
      </c>
      <c r="BK41" s="19">
        <v>17.0</v>
      </c>
      <c r="BL41" s="19">
        <v>333.0</v>
      </c>
      <c r="BM41" s="19">
        <v>-17.0</v>
      </c>
      <c r="BN41" s="19">
        <v>77.0</v>
      </c>
      <c r="BO41" s="19">
        <v>-124.0</v>
      </c>
      <c r="BP41" s="20">
        <v>-375.0</v>
      </c>
      <c r="BQ41" s="18">
        <v>-54.0</v>
      </c>
      <c r="BR41" s="19">
        <v>-242.0</v>
      </c>
      <c r="BS41" s="19">
        <v>-137.0</v>
      </c>
      <c r="BT41" s="19">
        <v>-247.0</v>
      </c>
      <c r="BU41" s="19">
        <v>68.0</v>
      </c>
      <c r="BV41" s="19">
        <v>205.0</v>
      </c>
      <c r="BW41" s="19">
        <v>194.0</v>
      </c>
      <c r="BX41" s="19">
        <v>36.0</v>
      </c>
      <c r="BY41" s="19">
        <v>128.0</v>
      </c>
      <c r="BZ41" s="19">
        <v>250.0</v>
      </c>
      <c r="CA41" s="20">
        <v>184.0</v>
      </c>
      <c r="CB41" s="18">
        <v>-203.0</v>
      </c>
      <c r="CC41" s="19">
        <v>-335.0</v>
      </c>
      <c r="CD41" s="19">
        <v>-273.0</v>
      </c>
      <c r="CE41" s="19">
        <v>-415.0</v>
      </c>
      <c r="CF41" s="19">
        <v>-107.0</v>
      </c>
      <c r="CG41" s="20">
        <v>-27.0</v>
      </c>
    </row>
    <row r="42">
      <c r="A42" s="14" t="s">
        <v>48</v>
      </c>
      <c r="B42" s="18">
        <v>-129.75</v>
      </c>
      <c r="C42" s="19">
        <v>-248.0</v>
      </c>
      <c r="D42" s="19">
        <v>-241.0</v>
      </c>
      <c r="E42" s="19">
        <v>7.0</v>
      </c>
      <c r="F42" s="19">
        <v>-256.0</v>
      </c>
      <c r="G42" s="19">
        <v>-132.0</v>
      </c>
      <c r="H42" s="19">
        <v>-296.0</v>
      </c>
      <c r="I42" s="19">
        <v>-357.0</v>
      </c>
      <c r="J42" s="19">
        <v>-233.0</v>
      </c>
      <c r="K42" s="20">
        <v>-267.0</v>
      </c>
      <c r="L42" s="18">
        <v>-327.33333333333337</v>
      </c>
      <c r="M42" s="19">
        <v>-296.0</v>
      </c>
      <c r="N42" s="19">
        <v>-175.0</v>
      </c>
      <c r="O42" s="19">
        <v>176.0</v>
      </c>
      <c r="P42" s="19">
        <v>-41.0</v>
      </c>
      <c r="Q42" s="19">
        <v>-85.0</v>
      </c>
      <c r="R42" s="19">
        <v>-215.0</v>
      </c>
      <c r="S42" s="19">
        <v>-398.0</v>
      </c>
      <c r="T42" s="20">
        <v>-297.0</v>
      </c>
      <c r="U42" s="18">
        <v>-243.66666666666674</v>
      </c>
      <c r="V42" s="19">
        <v>-205.0</v>
      </c>
      <c r="W42" s="19">
        <v>-232.0</v>
      </c>
      <c r="X42" s="19">
        <v>30.0</v>
      </c>
      <c r="Y42" s="19">
        <v>-138.0</v>
      </c>
      <c r="Z42" s="19">
        <v>-62.0</v>
      </c>
      <c r="AA42" s="19">
        <v>-296.0</v>
      </c>
      <c r="AB42" s="19">
        <v>-279.0</v>
      </c>
      <c r="AC42" s="19">
        <v>-294.0</v>
      </c>
      <c r="AD42" s="20">
        <v>-276.0</v>
      </c>
      <c r="AE42" s="18">
        <v>-118.66666666666663</v>
      </c>
      <c r="AF42" s="19">
        <v>-176.0</v>
      </c>
      <c r="AG42" s="19">
        <v>-129.0</v>
      </c>
      <c r="AH42" s="19">
        <v>201.0</v>
      </c>
      <c r="AI42" s="19">
        <v>22.0</v>
      </c>
      <c r="AJ42" s="19">
        <v>-126.0</v>
      </c>
      <c r="AK42" s="19">
        <v>-95.0</v>
      </c>
      <c r="AL42" s="19">
        <v>-167.0</v>
      </c>
      <c r="AM42" s="19">
        <v>-63.0</v>
      </c>
      <c r="AN42" s="20">
        <v>-71.0</v>
      </c>
      <c r="AO42" s="18">
        <v>-124.33333333333337</v>
      </c>
      <c r="AP42" s="19">
        <v>-126.0</v>
      </c>
      <c r="AQ42" s="19">
        <v>-190.0</v>
      </c>
      <c r="AR42" s="19">
        <v>136.0</v>
      </c>
      <c r="AS42" s="19">
        <v>-55.0</v>
      </c>
      <c r="AT42" s="19">
        <v>53.0</v>
      </c>
      <c r="AU42" s="19">
        <v>-170.0</v>
      </c>
      <c r="AV42" s="19">
        <v>-338.0</v>
      </c>
      <c r="AW42" s="19">
        <v>-323.0</v>
      </c>
      <c r="AX42" s="20">
        <v>-173.0</v>
      </c>
      <c r="AY42" s="18">
        <v>-57.66666666666663</v>
      </c>
      <c r="AZ42" s="19">
        <v>-75.0</v>
      </c>
      <c r="BA42" s="19">
        <v>-24.0</v>
      </c>
      <c r="BB42" s="19">
        <v>121.0</v>
      </c>
      <c r="BC42" s="19">
        <v>-12.0</v>
      </c>
      <c r="BD42" s="19">
        <v>-151.0</v>
      </c>
      <c r="BE42" s="19">
        <v>-208.0</v>
      </c>
      <c r="BF42" s="19">
        <v>-210.0</v>
      </c>
      <c r="BG42" s="19">
        <v>-42.0</v>
      </c>
      <c r="BH42" s="20">
        <v>-80.0</v>
      </c>
      <c r="BI42" s="18">
        <v>-12.666666666666742</v>
      </c>
      <c r="BJ42" s="19">
        <v>71.0</v>
      </c>
      <c r="BK42" s="19">
        <v>-7.0</v>
      </c>
      <c r="BL42" s="19">
        <v>302.0</v>
      </c>
      <c r="BM42" s="19">
        <v>1.0</v>
      </c>
      <c r="BN42" s="19">
        <v>80.0</v>
      </c>
      <c r="BO42" s="19">
        <v>-158.0</v>
      </c>
      <c r="BP42" s="20">
        <v>-143.0</v>
      </c>
      <c r="BQ42" s="18">
        <v>13.0</v>
      </c>
      <c r="BR42" s="19">
        <v>-75.0</v>
      </c>
      <c r="BS42" s="19">
        <v>-39.0</v>
      </c>
      <c r="BT42" s="19">
        <v>-84.0</v>
      </c>
      <c r="BU42" s="19">
        <v>75.0</v>
      </c>
      <c r="BV42" s="19">
        <v>35.0</v>
      </c>
      <c r="BW42" s="19">
        <v>133.0</v>
      </c>
      <c r="BX42" s="19">
        <v>65.0</v>
      </c>
      <c r="BY42" s="19">
        <v>-106.0</v>
      </c>
      <c r="BZ42" s="19">
        <v>40.0</v>
      </c>
      <c r="CA42" s="20">
        <v>-4.0</v>
      </c>
      <c r="CB42" s="18">
        <v>13.0</v>
      </c>
      <c r="CC42" s="19">
        <v>29.0</v>
      </c>
      <c r="CD42" s="19">
        <v>-129.0</v>
      </c>
      <c r="CE42" s="19">
        <v>-144.0</v>
      </c>
      <c r="CF42" s="19">
        <v>120.0</v>
      </c>
      <c r="CG42" s="20">
        <v>-23.0</v>
      </c>
    </row>
    <row r="43">
      <c r="A43" s="14" t="s">
        <v>49</v>
      </c>
      <c r="B43" s="18">
        <v>-125.0</v>
      </c>
      <c r="C43" s="19">
        <v>-119.0</v>
      </c>
      <c r="D43" s="19">
        <v>-186.0</v>
      </c>
      <c r="E43" s="19">
        <v>-58.0</v>
      </c>
      <c r="F43" s="19">
        <v>-102.0</v>
      </c>
      <c r="G43" s="19">
        <v>-200.0</v>
      </c>
      <c r="H43" s="19">
        <v>-20.0</v>
      </c>
      <c r="I43" s="19">
        <v>-269.0</v>
      </c>
      <c r="J43" s="19">
        <v>-269.0</v>
      </c>
      <c r="K43" s="20">
        <v>-228.0</v>
      </c>
      <c r="L43" s="18">
        <v>-378.66666666666674</v>
      </c>
      <c r="M43" s="19">
        <v>-385.0</v>
      </c>
      <c r="N43" s="19">
        <v>-274.0</v>
      </c>
      <c r="O43" s="19">
        <v>-9.0</v>
      </c>
      <c r="P43" s="19">
        <v>-111.0</v>
      </c>
      <c r="Q43" s="19">
        <v>-313.0</v>
      </c>
      <c r="R43" s="19">
        <v>-386.0</v>
      </c>
      <c r="S43" s="19">
        <v>-825.0</v>
      </c>
      <c r="T43" s="20">
        <v>-498.0</v>
      </c>
      <c r="U43" s="18">
        <v>-329.66666666666674</v>
      </c>
      <c r="V43" s="19">
        <v>-325.0</v>
      </c>
      <c r="W43" s="19">
        <v>-252.0</v>
      </c>
      <c r="X43" s="19">
        <v>-56.0</v>
      </c>
      <c r="Y43" s="19">
        <v>-98.0</v>
      </c>
      <c r="Z43" s="19">
        <v>-164.0</v>
      </c>
      <c r="AA43" s="19">
        <v>-368.0</v>
      </c>
      <c r="AB43" s="19">
        <v>-265.0</v>
      </c>
      <c r="AC43" s="19">
        <v>-279.0</v>
      </c>
      <c r="AD43" s="20">
        <v>-244.0</v>
      </c>
      <c r="AE43" s="18">
        <v>-265.9999999999999</v>
      </c>
      <c r="AF43" s="19">
        <v>-274.0</v>
      </c>
      <c r="AG43" s="19">
        <v>-284.0</v>
      </c>
      <c r="AH43" s="19">
        <v>-9.0</v>
      </c>
      <c r="AI43" s="19">
        <v>-182.0</v>
      </c>
      <c r="AJ43" s="19">
        <v>-172.0</v>
      </c>
      <c r="AK43" s="19">
        <v>-309.0</v>
      </c>
      <c r="AL43" s="19">
        <v>-393.0</v>
      </c>
      <c r="AM43" s="19">
        <v>-386.0</v>
      </c>
      <c r="AN43" s="20">
        <v>-464.0</v>
      </c>
      <c r="AO43" s="18">
        <v>-335.66666666666663</v>
      </c>
      <c r="AP43" s="19">
        <v>-472.0</v>
      </c>
      <c r="AQ43" s="19">
        <v>-486.0</v>
      </c>
      <c r="AR43" s="19">
        <v>-114.0</v>
      </c>
      <c r="AS43" s="19">
        <v>-364.0</v>
      </c>
      <c r="AT43" s="19">
        <v>-285.0</v>
      </c>
      <c r="AU43" s="19">
        <v>-437.0</v>
      </c>
      <c r="AV43" s="19">
        <v>-486.0</v>
      </c>
      <c r="AW43" s="19">
        <v>-457.0</v>
      </c>
      <c r="AX43" s="20">
        <v>-404.0</v>
      </c>
      <c r="AY43" s="18">
        <v>-347.0000000000001</v>
      </c>
      <c r="AZ43" s="19">
        <v>-119.0</v>
      </c>
      <c r="BA43" s="19">
        <v>-221.0</v>
      </c>
      <c r="BB43" s="19">
        <v>-32.0</v>
      </c>
      <c r="BC43" s="19">
        <v>-195.0</v>
      </c>
      <c r="BD43" s="19">
        <v>-312.0</v>
      </c>
      <c r="BE43" s="19">
        <v>-333.0</v>
      </c>
      <c r="BF43" s="19">
        <v>-538.0</v>
      </c>
      <c r="BG43" s="19">
        <v>-452.0</v>
      </c>
      <c r="BH43" s="20">
        <v>-462.0</v>
      </c>
      <c r="BI43" s="18">
        <v>-218.66666666666674</v>
      </c>
      <c r="BJ43" s="19">
        <v>-118.0</v>
      </c>
      <c r="BK43" s="19">
        <v>-333.0</v>
      </c>
      <c r="BL43" s="19">
        <v>-98.0</v>
      </c>
      <c r="BM43" s="19">
        <v>-236.0</v>
      </c>
      <c r="BN43" s="19">
        <v>-193.0</v>
      </c>
      <c r="BO43" s="19">
        <v>-408.0</v>
      </c>
      <c r="BP43" s="20">
        <v>-526.0</v>
      </c>
      <c r="BQ43" s="18">
        <v>-328.0</v>
      </c>
      <c r="BR43" s="19">
        <v>-298.0</v>
      </c>
      <c r="BS43" s="19">
        <v>-312.0</v>
      </c>
      <c r="BT43" s="19">
        <v>-350.0</v>
      </c>
      <c r="BU43" s="19">
        <v>-199.0</v>
      </c>
      <c r="BV43" s="19">
        <v>-311.0</v>
      </c>
      <c r="BW43" s="19">
        <v>-185.0</v>
      </c>
      <c r="BX43" s="19">
        <v>-337.0</v>
      </c>
      <c r="BY43" s="19">
        <v>-190.0</v>
      </c>
      <c r="BZ43" s="19">
        <v>-243.0</v>
      </c>
      <c r="CA43" s="20">
        <v>-72.0</v>
      </c>
      <c r="CB43" s="18">
        <v>-199.0</v>
      </c>
      <c r="CC43" s="19">
        <v>-309.0</v>
      </c>
      <c r="CD43" s="19">
        <v>-416.0</v>
      </c>
      <c r="CE43" s="19">
        <v>-257.0</v>
      </c>
      <c r="CF43" s="19">
        <v>-422.0</v>
      </c>
      <c r="CG43" s="20">
        <v>-283.0</v>
      </c>
    </row>
    <row r="44">
      <c r="A44" s="14" t="s">
        <v>50</v>
      </c>
      <c r="B44" s="18">
        <v>-140.25</v>
      </c>
      <c r="C44" s="19">
        <v>-133.0</v>
      </c>
      <c r="D44" s="19">
        <v>-121.0</v>
      </c>
      <c r="E44" s="19">
        <v>-49.0</v>
      </c>
      <c r="F44" s="19">
        <v>-142.0</v>
      </c>
      <c r="G44" s="19">
        <v>-155.0</v>
      </c>
      <c r="H44" s="19">
        <v>-248.0</v>
      </c>
      <c r="I44" s="19">
        <v>-435.0</v>
      </c>
      <c r="J44" s="19">
        <v>-269.0</v>
      </c>
      <c r="K44" s="20">
        <v>-142.0</v>
      </c>
      <c r="L44" s="18">
        <v>-146.0</v>
      </c>
      <c r="M44" s="19">
        <v>-250.0</v>
      </c>
      <c r="N44" s="19">
        <v>163.0</v>
      </c>
      <c r="O44" s="19">
        <v>464.0</v>
      </c>
      <c r="P44" s="19">
        <v>316.0</v>
      </c>
      <c r="Q44" s="19">
        <v>-17.0</v>
      </c>
      <c r="R44" s="19">
        <v>-309.0</v>
      </c>
      <c r="S44" s="19">
        <v>-346.0</v>
      </c>
      <c r="T44" s="20">
        <v>-264.0</v>
      </c>
      <c r="U44" s="18">
        <v>-176.33333333333326</v>
      </c>
      <c r="V44" s="19">
        <v>-150.0</v>
      </c>
      <c r="W44" s="19">
        <v>-247.0</v>
      </c>
      <c r="X44" s="19">
        <v>-298.0</v>
      </c>
      <c r="Y44" s="19">
        <v>-166.0</v>
      </c>
      <c r="Z44" s="19">
        <v>-77.0</v>
      </c>
      <c r="AA44" s="19">
        <v>-287.0</v>
      </c>
      <c r="AB44" s="19">
        <v>-366.0</v>
      </c>
      <c r="AC44" s="19">
        <v>-348.0</v>
      </c>
      <c r="AD44" s="20">
        <v>-166.0</v>
      </c>
      <c r="AE44" s="18">
        <v>-245.0</v>
      </c>
      <c r="AF44" s="19">
        <v>-179.0</v>
      </c>
      <c r="AG44" s="19">
        <v>-238.0</v>
      </c>
      <c r="AH44" s="19">
        <v>-204.0</v>
      </c>
      <c r="AI44" s="19">
        <v>-339.0</v>
      </c>
      <c r="AJ44" s="19">
        <v>250.0</v>
      </c>
      <c r="AK44" s="19">
        <v>-214.0</v>
      </c>
      <c r="AL44" s="19">
        <v>-333.0</v>
      </c>
      <c r="AM44" s="19">
        <v>-346.0</v>
      </c>
      <c r="AN44" s="20">
        <v>-411.0</v>
      </c>
      <c r="AO44" s="18">
        <v>-277.0</v>
      </c>
      <c r="AP44" s="19">
        <v>-330.0</v>
      </c>
      <c r="AQ44" s="19">
        <v>-377.0</v>
      </c>
      <c r="AR44" s="19">
        <v>-210.0</v>
      </c>
      <c r="AS44" s="19">
        <v>-258.0</v>
      </c>
      <c r="AT44" s="19">
        <v>-177.0</v>
      </c>
      <c r="AU44" s="19">
        <v>-299.0</v>
      </c>
      <c r="AV44" s="19">
        <v>-322.0</v>
      </c>
      <c r="AW44" s="19">
        <v>-297.0</v>
      </c>
      <c r="AX44" s="20">
        <v>-457.0</v>
      </c>
      <c r="AY44" s="18">
        <v>-142.66666666666652</v>
      </c>
      <c r="AZ44" s="19">
        <v>-30.0</v>
      </c>
      <c r="BA44" s="19">
        <v>-113.0</v>
      </c>
      <c r="BB44" s="19">
        <v>165.0</v>
      </c>
      <c r="BC44" s="19">
        <v>-103.0</v>
      </c>
      <c r="BD44" s="19">
        <v>-116.0</v>
      </c>
      <c r="BE44" s="19">
        <v>-250.0</v>
      </c>
      <c r="BF44" s="19">
        <v>-413.0</v>
      </c>
      <c r="BG44" s="19">
        <v>-287.0</v>
      </c>
      <c r="BH44" s="20">
        <v>-90.0</v>
      </c>
      <c r="BI44" s="18">
        <v>-66.66666666666674</v>
      </c>
      <c r="BJ44" s="19">
        <v>-161.0</v>
      </c>
      <c r="BK44" s="19">
        <v>-204.0</v>
      </c>
      <c r="BL44" s="19">
        <v>205.0</v>
      </c>
      <c r="BM44" s="19">
        <v>-9.0</v>
      </c>
      <c r="BN44" s="19">
        <v>-54.0</v>
      </c>
      <c r="BO44" s="19">
        <v>-25.0</v>
      </c>
      <c r="BP44" s="20">
        <v>-136.0</v>
      </c>
      <c r="BQ44" s="18">
        <v>-114.0</v>
      </c>
      <c r="BR44" s="19">
        <v>-165.0</v>
      </c>
      <c r="BS44" s="19">
        <v>-212.0</v>
      </c>
      <c r="BT44" s="19">
        <v>-250.0</v>
      </c>
      <c r="BU44" s="19">
        <v>-185.0</v>
      </c>
      <c r="BV44" s="19">
        <v>-370.0</v>
      </c>
      <c r="BW44" s="19">
        <v>-123.0</v>
      </c>
      <c r="BX44" s="19">
        <v>-121.0</v>
      </c>
      <c r="BY44" s="19">
        <v>-215.0</v>
      </c>
      <c r="BZ44" s="19">
        <v>-173.0</v>
      </c>
      <c r="CA44" s="20">
        <v>-98.0</v>
      </c>
      <c r="CB44" s="18">
        <v>-228.0</v>
      </c>
      <c r="CC44" s="19">
        <v>-343.0</v>
      </c>
      <c r="CD44" s="19">
        <v>-537.0</v>
      </c>
      <c r="CE44" s="19">
        <v>-315.0</v>
      </c>
      <c r="CF44" s="19">
        <v>-290.0</v>
      </c>
      <c r="CG44" s="20">
        <v>-232.0</v>
      </c>
    </row>
    <row r="45">
      <c r="A45" s="14" t="s">
        <v>51</v>
      </c>
      <c r="B45" s="18">
        <v>88.5</v>
      </c>
      <c r="C45" s="19">
        <v>205.0</v>
      </c>
      <c r="D45" s="19">
        <v>1.0</v>
      </c>
      <c r="E45" s="19">
        <v>-99.0</v>
      </c>
      <c r="F45" s="19">
        <v>1126.0</v>
      </c>
      <c r="G45" s="19">
        <v>348.0</v>
      </c>
      <c r="H45" s="19">
        <v>-52.0</v>
      </c>
      <c r="I45" s="19">
        <v>75.0</v>
      </c>
      <c r="J45" s="19">
        <v>-39.0</v>
      </c>
      <c r="K45" s="20">
        <v>-486.0</v>
      </c>
      <c r="L45" s="18">
        <v>-268.66666666666697</v>
      </c>
      <c r="M45" s="19">
        <v>-185.0</v>
      </c>
      <c r="N45" s="19">
        <v>-148.0</v>
      </c>
      <c r="O45" s="19">
        <v>-82.0</v>
      </c>
      <c r="P45" s="19">
        <v>743.0</v>
      </c>
      <c r="Q45" s="19">
        <v>181.0</v>
      </c>
      <c r="R45" s="19">
        <v>-173.0</v>
      </c>
      <c r="S45" s="19">
        <v>-279.0</v>
      </c>
      <c r="T45" s="20">
        <v>-931.0</v>
      </c>
      <c r="U45" s="18">
        <v>-86.0</v>
      </c>
      <c r="V45" s="19">
        <v>47.0</v>
      </c>
      <c r="W45" s="19">
        <v>34.0</v>
      </c>
      <c r="X45" s="19">
        <v>439.0</v>
      </c>
      <c r="Y45" s="19">
        <v>607.0</v>
      </c>
      <c r="Z45" s="19">
        <v>300.0</v>
      </c>
      <c r="AA45" s="19">
        <v>-742.0</v>
      </c>
      <c r="AB45" s="19">
        <v>-134.0</v>
      </c>
      <c r="AC45" s="19">
        <v>-350.0</v>
      </c>
      <c r="AD45" s="20">
        <v>-680.0</v>
      </c>
      <c r="AE45" s="18">
        <v>-203.0</v>
      </c>
      <c r="AF45" s="19">
        <v>-345.0</v>
      </c>
      <c r="AG45" s="19">
        <v>-649.0</v>
      </c>
      <c r="AH45" s="19">
        <v>-120.0</v>
      </c>
      <c r="AI45" s="19">
        <v>-113.0</v>
      </c>
      <c r="AJ45" s="19">
        <v>602.0</v>
      </c>
      <c r="AK45" s="19">
        <v>-798.0</v>
      </c>
      <c r="AL45" s="19">
        <v>-983.0</v>
      </c>
      <c r="AM45" s="19">
        <v>-779.0</v>
      </c>
      <c r="AN45" s="20">
        <v>-688.0</v>
      </c>
      <c r="AO45" s="18">
        <v>-433.0</v>
      </c>
      <c r="AP45" s="19">
        <v>-689.0</v>
      </c>
      <c r="AQ45" s="19">
        <v>-495.0</v>
      </c>
      <c r="AR45" s="19">
        <v>-38.0</v>
      </c>
      <c r="AS45" s="19">
        <v>220.0</v>
      </c>
      <c r="AT45" s="19">
        <v>154.0</v>
      </c>
      <c r="AU45" s="19">
        <v>-222.0</v>
      </c>
      <c r="AV45" s="19">
        <v>-606.0</v>
      </c>
      <c r="AW45" s="19">
        <v>-572.0</v>
      </c>
      <c r="AX45" s="20">
        <v>-484.0</v>
      </c>
      <c r="AY45" s="18">
        <v>922.0</v>
      </c>
      <c r="AZ45" s="19">
        <v>544.0</v>
      </c>
      <c r="BA45" s="19">
        <v>789.0</v>
      </c>
      <c r="BB45" s="19">
        <v>1839.0</v>
      </c>
      <c r="BC45" s="19">
        <v>1395.0</v>
      </c>
      <c r="BD45" s="19">
        <v>2077.0</v>
      </c>
      <c r="BE45" s="19">
        <v>638.0</v>
      </c>
      <c r="BF45" s="19">
        <v>846.0</v>
      </c>
      <c r="BG45" s="19">
        <v>648.0</v>
      </c>
      <c r="BH45" s="20">
        <v>437.0</v>
      </c>
      <c r="BI45" s="18">
        <v>601.0</v>
      </c>
      <c r="BJ45" s="19">
        <v>-609.0</v>
      </c>
      <c r="BK45" s="19">
        <v>-353.0</v>
      </c>
      <c r="BL45" s="19">
        <v>774.0</v>
      </c>
      <c r="BM45" s="19">
        <v>788.0</v>
      </c>
      <c r="BN45" s="19">
        <v>-128.0</v>
      </c>
      <c r="BO45" s="19">
        <v>-385.0</v>
      </c>
      <c r="BP45" s="20">
        <v>-1079.0</v>
      </c>
      <c r="BQ45" s="18">
        <v>-161.0</v>
      </c>
      <c r="BR45" s="19">
        <v>-66.0</v>
      </c>
      <c r="BS45" s="19">
        <v>-278.0</v>
      </c>
      <c r="BT45" s="19">
        <v>-1083.0</v>
      </c>
      <c r="BU45" s="19">
        <v>510.0</v>
      </c>
      <c r="BV45" s="19">
        <v>869.0</v>
      </c>
      <c r="BW45" s="19">
        <v>1197.0</v>
      </c>
      <c r="BX45" s="19">
        <v>836.0</v>
      </c>
      <c r="BY45" s="19">
        <v>503.0</v>
      </c>
      <c r="BZ45" s="19">
        <v>309.0</v>
      </c>
      <c r="CA45" s="20">
        <v>724.0</v>
      </c>
      <c r="CB45" s="18">
        <v>-637.5</v>
      </c>
      <c r="CC45" s="19">
        <v>-279.0</v>
      </c>
      <c r="CD45" s="19">
        <v>-341.0</v>
      </c>
      <c r="CE45" s="19">
        <v>-751.0</v>
      </c>
      <c r="CF45" s="19">
        <v>-231.0</v>
      </c>
      <c r="CG45" s="20">
        <v>497.0</v>
      </c>
    </row>
    <row r="46">
      <c r="A46" s="14" t="s">
        <v>52</v>
      </c>
      <c r="B46" s="18">
        <v>-108.75</v>
      </c>
      <c r="C46" s="19">
        <v>80.0</v>
      </c>
      <c r="D46" s="19">
        <v>-59.0</v>
      </c>
      <c r="E46" s="19">
        <v>532.0</v>
      </c>
      <c r="F46" s="19">
        <v>1893.0</v>
      </c>
      <c r="G46" s="19">
        <v>-172.0</v>
      </c>
      <c r="H46" s="19">
        <v>-1517.0</v>
      </c>
      <c r="I46" s="19">
        <v>-1742.0</v>
      </c>
      <c r="J46" s="19">
        <v>-1821.0</v>
      </c>
      <c r="K46" s="20">
        <v>-1200.0</v>
      </c>
      <c r="L46" s="18">
        <v>-1157.0</v>
      </c>
      <c r="M46" s="19">
        <v>-618.0</v>
      </c>
      <c r="N46" s="19">
        <v>147.0</v>
      </c>
      <c r="O46" s="19">
        <v>1959.0</v>
      </c>
      <c r="P46" s="19">
        <v>1794.0</v>
      </c>
      <c r="Q46" s="19">
        <v>342.0</v>
      </c>
      <c r="R46" s="19">
        <v>-1308.0</v>
      </c>
      <c r="S46" s="19">
        <v>-1793.0</v>
      </c>
      <c r="T46" s="20">
        <v>-1664.0</v>
      </c>
      <c r="U46" s="18">
        <v>-839.3333333333339</v>
      </c>
      <c r="V46" s="19">
        <v>-1326.0</v>
      </c>
      <c r="W46" s="19">
        <v>-748.0</v>
      </c>
      <c r="X46" s="19">
        <v>625.0</v>
      </c>
      <c r="Y46" s="19">
        <v>755.0</v>
      </c>
      <c r="Z46" s="19">
        <v>-21.0</v>
      </c>
      <c r="AA46" s="19">
        <v>-1710.0</v>
      </c>
      <c r="AB46" s="19">
        <v>-1180.0</v>
      </c>
      <c r="AC46" s="19">
        <v>-656.0</v>
      </c>
      <c r="AD46" s="20">
        <v>-611.0</v>
      </c>
      <c r="AE46" s="18">
        <v>-551.0</v>
      </c>
      <c r="AF46" s="19">
        <v>-1027.0</v>
      </c>
      <c r="AG46" s="19">
        <v>-324.0</v>
      </c>
      <c r="AH46" s="19">
        <v>916.0</v>
      </c>
      <c r="AI46" s="19">
        <v>1516.0</v>
      </c>
      <c r="AJ46" s="19">
        <v>2034.0</v>
      </c>
      <c r="AK46" s="19">
        <v>-1241.0</v>
      </c>
      <c r="AL46" s="19">
        <v>-1334.0</v>
      </c>
      <c r="AM46" s="19">
        <v>-974.0</v>
      </c>
      <c r="AN46" s="20">
        <v>-520.0</v>
      </c>
      <c r="AO46" s="18">
        <v>-582.3333333333321</v>
      </c>
      <c r="AP46" s="19">
        <v>-1229.0</v>
      </c>
      <c r="AQ46" s="19">
        <v>-924.0</v>
      </c>
      <c r="AR46" s="19">
        <v>114.0</v>
      </c>
      <c r="AS46" s="19">
        <v>59.0</v>
      </c>
      <c r="AT46" s="19">
        <v>325.0</v>
      </c>
      <c r="AU46" s="19">
        <v>-1487.0</v>
      </c>
      <c r="AV46" s="19">
        <v>-1759.0</v>
      </c>
      <c r="AW46" s="19">
        <v>-1263.0</v>
      </c>
      <c r="AX46" s="20">
        <v>-947.0</v>
      </c>
      <c r="AY46" s="18">
        <v>-297.0</v>
      </c>
      <c r="AZ46" s="19">
        <v>-1101.0</v>
      </c>
      <c r="BA46" s="19">
        <v>-601.0</v>
      </c>
      <c r="BB46" s="19">
        <v>888.0</v>
      </c>
      <c r="BC46" s="19">
        <v>703.0</v>
      </c>
      <c r="BD46" s="19">
        <v>-380.0</v>
      </c>
      <c r="BE46" s="19">
        <v>-1673.0</v>
      </c>
      <c r="BF46" s="19">
        <v>-1161.0</v>
      </c>
      <c r="BG46" s="19">
        <v>-1132.0</v>
      </c>
      <c r="BH46" s="20">
        <v>-201.0</v>
      </c>
      <c r="BI46" s="18">
        <v>-478.66666666666606</v>
      </c>
      <c r="BJ46" s="19">
        <v>91.0</v>
      </c>
      <c r="BK46" s="19">
        <v>-74.0</v>
      </c>
      <c r="BL46" s="19">
        <v>662.0</v>
      </c>
      <c r="BM46" s="19">
        <v>724.0</v>
      </c>
      <c r="BN46" s="19">
        <v>321.0</v>
      </c>
      <c r="BO46" s="19">
        <v>-1042.0</v>
      </c>
      <c r="BP46" s="20">
        <v>-1286.0</v>
      </c>
      <c r="BQ46" s="18">
        <v>-361.5</v>
      </c>
      <c r="BR46" s="19">
        <v>-470.0</v>
      </c>
      <c r="BS46" s="19">
        <v>-193.0</v>
      </c>
      <c r="BT46" s="19">
        <v>66.0</v>
      </c>
      <c r="BU46" s="19">
        <v>1650.0</v>
      </c>
      <c r="BV46" s="19">
        <v>1499.0</v>
      </c>
      <c r="BW46" s="19">
        <v>1692.0</v>
      </c>
      <c r="BX46" s="19">
        <v>781.0</v>
      </c>
      <c r="BY46" s="19">
        <v>1419.0</v>
      </c>
      <c r="BZ46" s="19">
        <v>2242.0</v>
      </c>
      <c r="CA46" s="20">
        <v>6916.0</v>
      </c>
      <c r="CB46" s="18">
        <v>-384.0</v>
      </c>
      <c r="CC46" s="19">
        <v>-654.0</v>
      </c>
      <c r="CD46" s="19">
        <v>-674.0</v>
      </c>
      <c r="CE46" s="19">
        <v>-65.0</v>
      </c>
      <c r="CF46" s="19">
        <v>-48.0</v>
      </c>
      <c r="CG46" s="20">
        <v>927.0</v>
      </c>
    </row>
    <row r="47">
      <c r="A47" s="14" t="s">
        <v>53</v>
      </c>
      <c r="B47" s="18">
        <v>-104.75</v>
      </c>
      <c r="C47" s="19">
        <v>-159.0</v>
      </c>
      <c r="D47" s="19">
        <v>-217.0</v>
      </c>
      <c r="E47" s="19">
        <v>-126.0</v>
      </c>
      <c r="F47" s="19">
        <v>-36.0</v>
      </c>
      <c r="G47" s="19">
        <v>-3.0</v>
      </c>
      <c r="H47" s="19">
        <v>-480.0</v>
      </c>
      <c r="I47" s="19">
        <v>-141.0</v>
      </c>
      <c r="J47" s="19">
        <v>-171.0</v>
      </c>
      <c r="K47" s="20">
        <v>-169.0</v>
      </c>
      <c r="L47" s="18">
        <v>-143.33333333333348</v>
      </c>
      <c r="M47" s="19">
        <v>-165.0</v>
      </c>
      <c r="N47" s="19">
        <v>-167.0</v>
      </c>
      <c r="O47" s="19">
        <v>12.0</v>
      </c>
      <c r="P47" s="19">
        <v>61.0</v>
      </c>
      <c r="Q47" s="19">
        <v>11.0</v>
      </c>
      <c r="R47" s="19">
        <v>-293.0</v>
      </c>
      <c r="S47" s="19">
        <v>-331.0</v>
      </c>
      <c r="T47" s="20">
        <v>-429.0</v>
      </c>
      <c r="U47" s="18">
        <v>-131.33333333333348</v>
      </c>
      <c r="V47" s="19">
        <v>-164.0</v>
      </c>
      <c r="W47" s="19">
        <v>-109.0</v>
      </c>
      <c r="X47" s="19">
        <v>-72.0</v>
      </c>
      <c r="Y47" s="19">
        <v>-26.0</v>
      </c>
      <c r="Z47" s="19">
        <v>49.0</v>
      </c>
      <c r="AA47" s="19">
        <v>-350.0</v>
      </c>
      <c r="AB47" s="19">
        <v>-236.0</v>
      </c>
      <c r="AC47" s="19">
        <v>-70.0</v>
      </c>
      <c r="AD47" s="20">
        <v>-301.0</v>
      </c>
      <c r="AE47" s="18">
        <v>-138.33333333333348</v>
      </c>
      <c r="AF47" s="19">
        <v>-210.0</v>
      </c>
      <c r="AG47" s="19">
        <v>-187.0</v>
      </c>
      <c r="AH47" s="19">
        <v>19.0</v>
      </c>
      <c r="AI47" s="19">
        <v>18.0</v>
      </c>
      <c r="AJ47" s="19">
        <v>-25.0</v>
      </c>
      <c r="AK47" s="19">
        <v>-405.0</v>
      </c>
      <c r="AL47" s="19">
        <v>-229.0</v>
      </c>
      <c r="AM47" s="19">
        <v>-360.0</v>
      </c>
      <c r="AN47" s="20">
        <v>-203.0</v>
      </c>
      <c r="AO47" s="18">
        <v>-113.66666666666652</v>
      </c>
      <c r="AP47" s="19">
        <v>-147.0</v>
      </c>
      <c r="AQ47" s="19">
        <v>-259.0</v>
      </c>
      <c r="AR47" s="19">
        <v>-150.0</v>
      </c>
      <c r="AS47" s="19">
        <v>-16.0</v>
      </c>
      <c r="AT47" s="19">
        <v>286.0</v>
      </c>
      <c r="AU47" s="19">
        <v>-250.0</v>
      </c>
      <c r="AV47" s="19">
        <v>62.0</v>
      </c>
      <c r="AW47" s="19">
        <v>222.0</v>
      </c>
      <c r="AX47" s="20">
        <v>-106.0</v>
      </c>
      <c r="AY47" s="18">
        <v>-103.33333333333326</v>
      </c>
      <c r="AZ47" s="19">
        <v>106.0</v>
      </c>
      <c r="BA47" s="19">
        <v>-213.0</v>
      </c>
      <c r="BB47" s="19">
        <v>4.0</v>
      </c>
      <c r="BC47" s="19">
        <v>239.0</v>
      </c>
      <c r="BD47" s="19">
        <v>57.0</v>
      </c>
      <c r="BE47" s="19">
        <v>-90.0</v>
      </c>
      <c r="BF47" s="19">
        <v>222.0</v>
      </c>
      <c r="BG47" s="19">
        <v>276.0</v>
      </c>
      <c r="BH47" s="20">
        <v>223.0</v>
      </c>
      <c r="BI47" s="18">
        <v>-76.0</v>
      </c>
      <c r="BJ47" s="19">
        <v>77.0</v>
      </c>
      <c r="BK47" s="19">
        <v>-86.0</v>
      </c>
      <c r="BL47" s="19">
        <v>-45.0</v>
      </c>
      <c r="BM47" s="19">
        <v>223.0</v>
      </c>
      <c r="BN47" s="19">
        <v>-231.0</v>
      </c>
      <c r="BO47" s="19">
        <v>-46.0</v>
      </c>
      <c r="BP47" s="20">
        <v>30.0</v>
      </c>
      <c r="BQ47" s="18">
        <v>-168.0</v>
      </c>
      <c r="BR47" s="19">
        <v>-76.0</v>
      </c>
      <c r="BS47" s="19">
        <v>-97.0</v>
      </c>
      <c r="BT47" s="19">
        <v>-124.0</v>
      </c>
      <c r="BU47" s="19">
        <v>-145.0</v>
      </c>
      <c r="BV47" s="19">
        <v>333.0</v>
      </c>
      <c r="BW47" s="19">
        <v>183.0</v>
      </c>
      <c r="BX47" s="19">
        <v>256.0</v>
      </c>
      <c r="BY47" s="19">
        <v>492.0</v>
      </c>
      <c r="BZ47" s="19">
        <v>368.0</v>
      </c>
      <c r="CA47" s="20">
        <v>181.0</v>
      </c>
      <c r="CB47" s="18">
        <v>-332.0</v>
      </c>
      <c r="CC47" s="19">
        <v>-59.0</v>
      </c>
      <c r="CD47" s="19">
        <v>-145.0</v>
      </c>
      <c r="CE47" s="19">
        <v>-299.0</v>
      </c>
      <c r="CF47" s="19">
        <v>-480.0</v>
      </c>
      <c r="CG47" s="20">
        <v>153.0</v>
      </c>
    </row>
    <row r="48">
      <c r="A48" s="14" t="s">
        <v>54</v>
      </c>
      <c r="B48" s="18">
        <v>-19.25</v>
      </c>
      <c r="C48" s="19">
        <v>-109.0</v>
      </c>
      <c r="D48" s="19">
        <v>-155.0</v>
      </c>
      <c r="E48" s="19">
        <v>-19.0</v>
      </c>
      <c r="F48" s="19">
        <v>-16.0</v>
      </c>
      <c r="G48" s="19">
        <v>46.0</v>
      </c>
      <c r="H48" s="19">
        <v>239.0</v>
      </c>
      <c r="I48" s="19">
        <v>543.0</v>
      </c>
      <c r="J48" s="19">
        <v>70.0</v>
      </c>
      <c r="K48" s="20">
        <v>-302.0</v>
      </c>
      <c r="L48" s="18">
        <v>-292.0</v>
      </c>
      <c r="M48" s="19">
        <v>-247.0</v>
      </c>
      <c r="N48" s="19">
        <v>-56.0</v>
      </c>
      <c r="O48" s="19">
        <v>1153.0</v>
      </c>
      <c r="P48" s="19">
        <v>447.0</v>
      </c>
      <c r="Q48" s="19">
        <v>712.0</v>
      </c>
      <c r="R48" s="19">
        <v>596.0</v>
      </c>
      <c r="S48" s="19">
        <v>579.0</v>
      </c>
      <c r="T48" s="20">
        <v>-37.0</v>
      </c>
      <c r="U48" s="18">
        <v>385.33333333333326</v>
      </c>
      <c r="V48" s="19">
        <v>413.0</v>
      </c>
      <c r="W48" s="19">
        <v>419.0</v>
      </c>
      <c r="X48" s="19">
        <v>495.0</v>
      </c>
      <c r="Y48" s="19">
        <v>483.0</v>
      </c>
      <c r="Z48" s="19">
        <v>815.0</v>
      </c>
      <c r="AA48" s="19">
        <v>754.0</v>
      </c>
      <c r="AB48" s="19">
        <v>650.0</v>
      </c>
      <c r="AC48" s="19">
        <v>-153.0</v>
      </c>
      <c r="AD48" s="20">
        <v>-487.0</v>
      </c>
      <c r="AE48" s="18">
        <v>-292.33333333333326</v>
      </c>
      <c r="AF48" s="19">
        <v>-606.0</v>
      </c>
      <c r="AG48" s="19">
        <v>-340.0</v>
      </c>
      <c r="AH48" s="19">
        <v>-103.0</v>
      </c>
      <c r="AI48" s="19">
        <v>-426.0</v>
      </c>
      <c r="AJ48" s="19">
        <v>916.0</v>
      </c>
      <c r="AK48" s="19">
        <v>540.0</v>
      </c>
      <c r="AL48" s="19">
        <v>360.0</v>
      </c>
      <c r="AM48" s="19">
        <v>770.0</v>
      </c>
      <c r="AN48" s="20">
        <v>289.0</v>
      </c>
      <c r="AO48" s="18">
        <v>-41.0</v>
      </c>
      <c r="AP48" s="19">
        <v>237.0</v>
      </c>
      <c r="AQ48" s="19">
        <v>-481.0</v>
      </c>
      <c r="AR48" s="19">
        <v>-1454.0</v>
      </c>
      <c r="AS48" s="19">
        <v>-551.0</v>
      </c>
      <c r="AT48" s="19">
        <v>-1269.0</v>
      </c>
      <c r="AU48" s="19">
        <v>-797.0</v>
      </c>
      <c r="AV48" s="19">
        <v>-680.0</v>
      </c>
      <c r="AW48" s="19">
        <v>-80.0</v>
      </c>
      <c r="AX48" s="20">
        <v>-283.0</v>
      </c>
      <c r="AY48" s="18">
        <v>50.33333333333326</v>
      </c>
      <c r="AZ48" s="19">
        <v>-34.0</v>
      </c>
      <c r="BA48" s="19">
        <v>-368.0</v>
      </c>
      <c r="BB48" s="19">
        <v>120.0</v>
      </c>
      <c r="BC48" s="19">
        <v>-551.0</v>
      </c>
      <c r="BD48" s="19">
        <v>37.0</v>
      </c>
      <c r="BE48" s="19">
        <v>-83.0</v>
      </c>
      <c r="BF48" s="19">
        <v>29.0</v>
      </c>
      <c r="BG48" s="19">
        <v>392.0</v>
      </c>
      <c r="BH48" s="20">
        <v>-149.0</v>
      </c>
      <c r="BI48" s="18">
        <v>-170.0</v>
      </c>
      <c r="BJ48" s="19">
        <v>-400.0</v>
      </c>
      <c r="BK48" s="19">
        <v>-455.0</v>
      </c>
      <c r="BL48" s="19">
        <v>-17.0</v>
      </c>
      <c r="BM48" s="19">
        <v>-406.0</v>
      </c>
      <c r="BN48" s="19">
        <v>-295.0</v>
      </c>
      <c r="BO48" s="19">
        <v>-389.0</v>
      </c>
      <c r="BP48" s="20">
        <v>-482.0</v>
      </c>
      <c r="BQ48" s="18">
        <v>-38.0</v>
      </c>
      <c r="BR48" s="19">
        <v>-59.0</v>
      </c>
      <c r="BS48" s="19">
        <v>-161.0</v>
      </c>
      <c r="BT48" s="19">
        <v>-190.0</v>
      </c>
      <c r="BU48" s="19">
        <v>-443.0</v>
      </c>
      <c r="BV48" s="19">
        <v>110.0</v>
      </c>
      <c r="BW48" s="19">
        <v>215.0</v>
      </c>
      <c r="BX48" s="19">
        <v>430.0</v>
      </c>
      <c r="BY48" s="19">
        <v>336.0</v>
      </c>
      <c r="BZ48" s="19">
        <v>391.0</v>
      </c>
      <c r="CA48" s="20">
        <v>485.0</v>
      </c>
      <c r="CB48" s="18">
        <v>-258.5</v>
      </c>
      <c r="CC48" s="19">
        <v>-460.0</v>
      </c>
      <c r="CD48" s="19">
        <v>-621.0</v>
      </c>
      <c r="CE48" s="19">
        <v>-607.0</v>
      </c>
      <c r="CF48" s="19">
        <v>-774.0</v>
      </c>
      <c r="CG48" s="20">
        <v>16.0</v>
      </c>
    </row>
    <row r="49">
      <c r="A49" s="14" t="s">
        <v>55</v>
      </c>
      <c r="B49" s="18">
        <v>384.25</v>
      </c>
      <c r="C49" s="19">
        <v>448.0</v>
      </c>
      <c r="D49" s="19">
        <v>521.0</v>
      </c>
      <c r="E49" s="19">
        <v>723.0</v>
      </c>
      <c r="F49" s="19">
        <v>589.0</v>
      </c>
      <c r="G49" s="19">
        <v>778.0</v>
      </c>
      <c r="H49" s="19">
        <v>802.0</v>
      </c>
      <c r="I49" s="19">
        <v>946.0</v>
      </c>
      <c r="J49" s="19">
        <v>477.0</v>
      </c>
      <c r="K49" s="20">
        <v>427.0</v>
      </c>
      <c r="L49" s="18">
        <v>223.66666666666606</v>
      </c>
      <c r="M49" s="19">
        <v>373.0</v>
      </c>
      <c r="N49" s="19">
        <v>-90.0</v>
      </c>
      <c r="O49" s="19">
        <v>578.0</v>
      </c>
      <c r="P49" s="19">
        <v>242.0</v>
      </c>
      <c r="Q49" s="19">
        <v>521.0</v>
      </c>
      <c r="R49" s="19">
        <v>239.0</v>
      </c>
      <c r="S49" s="19">
        <v>322.0</v>
      </c>
      <c r="T49" s="20">
        <v>156.0</v>
      </c>
      <c r="U49" s="18">
        <v>325.33333333333303</v>
      </c>
      <c r="V49" s="19">
        <v>218.0</v>
      </c>
      <c r="W49" s="19">
        <v>268.0</v>
      </c>
      <c r="X49" s="19">
        <v>948.0</v>
      </c>
      <c r="Y49" s="19">
        <v>295.0</v>
      </c>
      <c r="Z49" s="19">
        <v>715.0</v>
      </c>
      <c r="AA49" s="19">
        <v>1479.0</v>
      </c>
      <c r="AB49" s="19">
        <v>834.0</v>
      </c>
      <c r="AC49" s="19">
        <v>101.0</v>
      </c>
      <c r="AD49" s="20">
        <v>46.0</v>
      </c>
      <c r="AE49" s="18">
        <v>224.33333333333303</v>
      </c>
      <c r="AF49" s="19">
        <v>515.0</v>
      </c>
      <c r="AG49" s="19">
        <v>136.0</v>
      </c>
      <c r="AH49" s="19">
        <v>369.0</v>
      </c>
      <c r="AI49" s="19">
        <v>-146.0</v>
      </c>
      <c r="AJ49" s="19">
        <v>964.0</v>
      </c>
      <c r="AK49" s="19">
        <v>591.0</v>
      </c>
      <c r="AL49" s="19">
        <v>972.0</v>
      </c>
      <c r="AM49" s="19">
        <v>337.0</v>
      </c>
      <c r="AN49" s="20">
        <v>380.0</v>
      </c>
      <c r="AO49" s="18">
        <v>330.33333333333303</v>
      </c>
      <c r="AP49" s="19">
        <v>308.0</v>
      </c>
      <c r="AQ49" s="19">
        <v>240.0</v>
      </c>
      <c r="AR49" s="19">
        <v>146.0</v>
      </c>
      <c r="AS49" s="19">
        <v>-65.0</v>
      </c>
      <c r="AT49" s="19">
        <v>245.0</v>
      </c>
      <c r="AU49" s="19">
        <v>252.0</v>
      </c>
      <c r="AV49" s="19">
        <v>672.0</v>
      </c>
      <c r="AW49" s="19">
        <v>-192.0</v>
      </c>
      <c r="AX49" s="20">
        <v>140.0</v>
      </c>
      <c r="AY49" s="18">
        <v>285.66666666666697</v>
      </c>
      <c r="AZ49" s="19">
        <v>623.0</v>
      </c>
      <c r="BA49" s="19">
        <v>280.0</v>
      </c>
      <c r="BB49" s="19">
        <v>419.0</v>
      </c>
      <c r="BC49" s="19">
        <v>553.0</v>
      </c>
      <c r="BD49" s="19">
        <v>301.0</v>
      </c>
      <c r="BE49" s="19">
        <v>7.0</v>
      </c>
      <c r="BF49" s="19">
        <v>691.0</v>
      </c>
      <c r="BG49" s="19">
        <v>99.0</v>
      </c>
      <c r="BH49" s="20">
        <v>312.0</v>
      </c>
      <c r="BI49" s="18">
        <v>710.6666666666661</v>
      </c>
      <c r="BJ49" s="19">
        <v>-160.0</v>
      </c>
      <c r="BK49" s="19">
        <v>60.0</v>
      </c>
      <c r="BL49" s="19">
        <v>1075.0</v>
      </c>
      <c r="BM49" s="19">
        <v>126.0</v>
      </c>
      <c r="BN49" s="19">
        <v>596.0</v>
      </c>
      <c r="BO49" s="19">
        <v>365.0</v>
      </c>
      <c r="BP49" s="20">
        <v>225.0</v>
      </c>
      <c r="BQ49" s="18">
        <v>461.0</v>
      </c>
      <c r="BR49" s="19">
        <v>526.0</v>
      </c>
      <c r="BS49" s="19">
        <v>605.0</v>
      </c>
      <c r="BT49" s="19">
        <v>242.0</v>
      </c>
      <c r="BU49" s="19">
        <v>1145.0</v>
      </c>
      <c r="BV49" s="19">
        <v>1523.0</v>
      </c>
      <c r="BW49" s="19">
        <v>1889.0</v>
      </c>
      <c r="BX49" s="19">
        <v>1115.0</v>
      </c>
      <c r="BY49" s="19">
        <v>1526.0</v>
      </c>
      <c r="BZ49" s="19">
        <v>1141.0</v>
      </c>
      <c r="CA49" s="20">
        <v>1100.0</v>
      </c>
      <c r="CB49" s="18">
        <v>420.0</v>
      </c>
      <c r="CC49" s="19">
        <v>408.0</v>
      </c>
      <c r="CD49" s="19">
        <v>660.0</v>
      </c>
      <c r="CE49" s="19">
        <v>473.0</v>
      </c>
      <c r="CF49" s="19">
        <v>1397.0</v>
      </c>
      <c r="CG49" s="20">
        <v>1267.0</v>
      </c>
    </row>
    <row r="50">
      <c r="A50" s="14" t="s">
        <v>56</v>
      </c>
      <c r="B50" s="18">
        <v>-6.75</v>
      </c>
      <c r="C50" s="19">
        <v>-169.0</v>
      </c>
      <c r="D50" s="19">
        <v>-177.0</v>
      </c>
      <c r="E50" s="19">
        <v>215.0</v>
      </c>
      <c r="F50" s="19">
        <v>50.0</v>
      </c>
      <c r="G50" s="19">
        <v>-144.0</v>
      </c>
      <c r="H50" s="19">
        <v>-426.0</v>
      </c>
      <c r="I50" s="19">
        <v>-742.0</v>
      </c>
      <c r="J50" s="19">
        <v>-457.0</v>
      </c>
      <c r="K50" s="20">
        <v>-300.0</v>
      </c>
      <c r="L50" s="18">
        <v>-212.0</v>
      </c>
      <c r="M50" s="19">
        <v>-205.0</v>
      </c>
      <c r="N50" s="19">
        <v>-130.0</v>
      </c>
      <c r="O50" s="19">
        <v>59.0</v>
      </c>
      <c r="P50" s="19">
        <v>320.0</v>
      </c>
      <c r="Q50" s="19">
        <v>-137.0</v>
      </c>
      <c r="R50" s="19">
        <v>-138.0</v>
      </c>
      <c r="S50" s="19">
        <v>-744.0</v>
      </c>
      <c r="T50" s="20">
        <v>-828.0</v>
      </c>
      <c r="U50" s="18">
        <v>-211.0</v>
      </c>
      <c r="V50" s="19">
        <v>-166.0</v>
      </c>
      <c r="W50" s="19">
        <v>-214.0</v>
      </c>
      <c r="X50" s="19">
        <v>272.0</v>
      </c>
      <c r="Y50" s="19">
        <v>203.0</v>
      </c>
      <c r="Z50" s="19">
        <v>218.0</v>
      </c>
      <c r="AA50" s="19">
        <v>-478.0</v>
      </c>
      <c r="AB50" s="19">
        <v>-550.0</v>
      </c>
      <c r="AC50" s="19">
        <v>-557.0</v>
      </c>
      <c r="AD50" s="20">
        <v>-255.0</v>
      </c>
      <c r="AE50" s="18">
        <v>-201.33333333333348</v>
      </c>
      <c r="AF50" s="19">
        <v>-359.0</v>
      </c>
      <c r="AG50" s="19">
        <v>-336.0</v>
      </c>
      <c r="AH50" s="19">
        <v>338.0</v>
      </c>
      <c r="AI50" s="19">
        <v>-127.0</v>
      </c>
      <c r="AJ50" s="19">
        <v>53.0</v>
      </c>
      <c r="AK50" s="19">
        <v>-340.0</v>
      </c>
      <c r="AL50" s="19">
        <v>-772.0</v>
      </c>
      <c r="AM50" s="19">
        <v>-871.0</v>
      </c>
      <c r="AN50" s="20">
        <v>-506.0</v>
      </c>
      <c r="AO50" s="18">
        <v>-297.66666666666697</v>
      </c>
      <c r="AP50" s="19">
        <v>-381.0</v>
      </c>
      <c r="AQ50" s="19">
        <v>-312.0</v>
      </c>
      <c r="AR50" s="19">
        <v>242.0</v>
      </c>
      <c r="AS50" s="19">
        <v>-249.0</v>
      </c>
      <c r="AT50" s="19">
        <v>4.0</v>
      </c>
      <c r="AU50" s="19">
        <v>-306.0</v>
      </c>
      <c r="AV50" s="19">
        <v>-774.0</v>
      </c>
      <c r="AW50" s="19">
        <v>-891.0</v>
      </c>
      <c r="AX50" s="20">
        <v>-438.0</v>
      </c>
      <c r="AY50" s="18">
        <v>-344.0</v>
      </c>
      <c r="AZ50" s="19">
        <v>-166.0</v>
      </c>
      <c r="BA50" s="19">
        <v>-311.0</v>
      </c>
      <c r="BB50" s="19">
        <v>506.0</v>
      </c>
      <c r="BC50" s="19">
        <v>-200.0</v>
      </c>
      <c r="BD50" s="19">
        <v>286.0</v>
      </c>
      <c r="BE50" s="19">
        <v>-301.0</v>
      </c>
      <c r="BF50" s="19">
        <v>-743.0</v>
      </c>
      <c r="BG50" s="19">
        <v>-691.0</v>
      </c>
      <c r="BH50" s="20">
        <v>-407.0</v>
      </c>
      <c r="BI50" s="18">
        <v>-110.0</v>
      </c>
      <c r="BJ50" s="19">
        <v>101.0</v>
      </c>
      <c r="BK50" s="19">
        <v>-98.0</v>
      </c>
      <c r="BL50" s="19">
        <v>516.0</v>
      </c>
      <c r="BM50" s="19">
        <v>140.0</v>
      </c>
      <c r="BN50" s="19">
        <v>303.0</v>
      </c>
      <c r="BO50" s="19">
        <v>-110.0</v>
      </c>
      <c r="BP50" s="20">
        <v>-734.0</v>
      </c>
      <c r="BQ50" s="18">
        <v>-71.5</v>
      </c>
      <c r="BR50" s="19">
        <v>-41.0</v>
      </c>
      <c r="BS50" s="19">
        <v>-228.0</v>
      </c>
      <c r="BT50" s="19">
        <v>18.0</v>
      </c>
      <c r="BU50" s="19">
        <v>402.0</v>
      </c>
      <c r="BV50" s="19">
        <v>182.0</v>
      </c>
      <c r="BW50" s="19">
        <v>335.0</v>
      </c>
      <c r="BX50" s="19">
        <v>126.0</v>
      </c>
      <c r="BY50" s="19">
        <v>-254.0</v>
      </c>
      <c r="BZ50" s="19">
        <v>-121.0</v>
      </c>
      <c r="CA50" s="20">
        <v>-89.0</v>
      </c>
      <c r="CB50" s="18">
        <v>-154.5</v>
      </c>
      <c r="CC50" s="19">
        <v>-247.0</v>
      </c>
      <c r="CD50" s="19">
        <v>-195.0</v>
      </c>
      <c r="CE50" s="19">
        <v>154.0</v>
      </c>
      <c r="CF50" s="19">
        <v>388.0</v>
      </c>
      <c r="CG50" s="20">
        <v>137.0</v>
      </c>
    </row>
    <row r="51">
      <c r="A51" s="14" t="s">
        <v>57</v>
      </c>
      <c r="B51" s="18">
        <v>-82.75</v>
      </c>
      <c r="C51" s="19">
        <v>-207.0</v>
      </c>
      <c r="D51" s="19">
        <v>-278.0</v>
      </c>
      <c r="E51" s="19">
        <v>-76.0</v>
      </c>
      <c r="F51" s="19">
        <v>172.0</v>
      </c>
      <c r="G51" s="19">
        <v>-196.0</v>
      </c>
      <c r="H51" s="19">
        <v>-423.0</v>
      </c>
      <c r="I51" s="19">
        <v>-327.0</v>
      </c>
      <c r="J51" s="19">
        <v>-421.0</v>
      </c>
      <c r="K51" s="20">
        <v>-515.0</v>
      </c>
      <c r="L51" s="18">
        <v>-447.6666666666665</v>
      </c>
      <c r="M51" s="19">
        <v>-90.0</v>
      </c>
      <c r="N51" s="19">
        <v>-194.0</v>
      </c>
      <c r="O51" s="19">
        <v>256.0</v>
      </c>
      <c r="P51" s="19">
        <v>230.0</v>
      </c>
      <c r="Q51" s="19">
        <v>-74.0</v>
      </c>
      <c r="R51" s="19">
        <v>-139.0</v>
      </c>
      <c r="S51" s="19">
        <v>-320.0</v>
      </c>
      <c r="T51" s="20">
        <v>-462.0</v>
      </c>
      <c r="U51" s="18">
        <v>-71.33333333333348</v>
      </c>
      <c r="V51" s="19">
        <v>-61.0</v>
      </c>
      <c r="W51" s="19">
        <v>-142.0</v>
      </c>
      <c r="X51" s="19">
        <v>198.0</v>
      </c>
      <c r="Y51" s="19">
        <v>-7.0</v>
      </c>
      <c r="Z51" s="19">
        <v>-70.0</v>
      </c>
      <c r="AA51" s="19">
        <v>-174.0</v>
      </c>
      <c r="AB51" s="19">
        <v>-280.0</v>
      </c>
      <c r="AC51" s="19">
        <v>23.0</v>
      </c>
      <c r="AD51" s="20">
        <v>-100.0</v>
      </c>
      <c r="AE51" s="18">
        <v>-179.33333333333348</v>
      </c>
      <c r="AF51" s="19">
        <v>-220.0</v>
      </c>
      <c r="AG51" s="19">
        <v>-439.0</v>
      </c>
      <c r="AH51" s="19">
        <v>-10.0</v>
      </c>
      <c r="AI51" s="19">
        <v>-37.0</v>
      </c>
      <c r="AJ51" s="19">
        <v>-80.0</v>
      </c>
      <c r="AK51" s="19">
        <v>-528.0</v>
      </c>
      <c r="AL51" s="19">
        <v>-495.0</v>
      </c>
      <c r="AM51" s="19">
        <v>-525.0</v>
      </c>
      <c r="AN51" s="20">
        <v>-235.0</v>
      </c>
      <c r="AO51" s="18">
        <v>-360.33333333333303</v>
      </c>
      <c r="AP51" s="19">
        <v>-527.0</v>
      </c>
      <c r="AQ51" s="19">
        <v>-470.0</v>
      </c>
      <c r="AR51" s="19">
        <v>44.0</v>
      </c>
      <c r="AS51" s="19">
        <v>-292.0</v>
      </c>
      <c r="AT51" s="19">
        <v>-282.0</v>
      </c>
      <c r="AU51" s="19">
        <v>-343.0</v>
      </c>
      <c r="AV51" s="19">
        <v>-853.0</v>
      </c>
      <c r="AW51" s="19">
        <v>-901.0</v>
      </c>
      <c r="AX51" s="20">
        <v>-620.0</v>
      </c>
      <c r="AY51" s="18">
        <v>-182.66666666666697</v>
      </c>
      <c r="AZ51" s="19">
        <v>-242.0</v>
      </c>
      <c r="BA51" s="19">
        <v>-249.0</v>
      </c>
      <c r="BB51" s="19">
        <v>116.0</v>
      </c>
      <c r="BC51" s="19">
        <v>-32.0</v>
      </c>
      <c r="BD51" s="19">
        <v>-429.0</v>
      </c>
      <c r="BE51" s="19">
        <v>-17.0</v>
      </c>
      <c r="BF51" s="19">
        <v>-272.0</v>
      </c>
      <c r="BG51" s="19">
        <v>-38.0</v>
      </c>
      <c r="BH51" s="20">
        <v>-296.0</v>
      </c>
      <c r="BI51" s="18">
        <v>-111.66666666666652</v>
      </c>
      <c r="BJ51" s="19">
        <v>-121.0</v>
      </c>
      <c r="BK51" s="19">
        <v>-177.0</v>
      </c>
      <c r="BL51" s="19">
        <v>58.0</v>
      </c>
      <c r="BM51" s="19">
        <v>77.0</v>
      </c>
      <c r="BN51" s="19">
        <v>-591.0</v>
      </c>
      <c r="BO51" s="19">
        <v>153.0</v>
      </c>
      <c r="BP51" s="20">
        <v>-340.0</v>
      </c>
      <c r="BQ51" s="18">
        <v>-85.0</v>
      </c>
      <c r="BR51" s="19">
        <v>-126.0</v>
      </c>
      <c r="BS51" s="19">
        <v>-316.0</v>
      </c>
      <c r="BT51" s="19">
        <v>-369.0</v>
      </c>
      <c r="BU51" s="19">
        <v>-10.0</v>
      </c>
      <c r="BV51" s="19">
        <v>384.0</v>
      </c>
      <c r="BW51" s="19">
        <v>363.0</v>
      </c>
      <c r="BX51" s="19">
        <v>-24.0</v>
      </c>
      <c r="BY51" s="19">
        <v>145.0</v>
      </c>
      <c r="BZ51" s="19">
        <v>79.0</v>
      </c>
      <c r="CA51" s="20">
        <v>186.0</v>
      </c>
      <c r="CB51" s="18">
        <v>-580.5</v>
      </c>
      <c r="CC51" s="19">
        <v>-282.0</v>
      </c>
      <c r="CD51" s="19">
        <v>-325.0</v>
      </c>
      <c r="CE51" s="19">
        <v>-568.0</v>
      </c>
      <c r="CF51" s="19">
        <v>-9.0</v>
      </c>
      <c r="CG51" s="20">
        <v>-87.0</v>
      </c>
    </row>
    <row r="52">
      <c r="A52" s="14" t="s">
        <v>58</v>
      </c>
      <c r="B52" s="18">
        <v>-142.5</v>
      </c>
      <c r="C52" s="19">
        <v>-261.0</v>
      </c>
      <c r="D52" s="19">
        <v>-102.0</v>
      </c>
      <c r="E52" s="19">
        <v>48.0</v>
      </c>
      <c r="F52" s="19">
        <v>387.0</v>
      </c>
      <c r="G52" s="19">
        <v>-489.0</v>
      </c>
      <c r="H52" s="19">
        <v>-357.0</v>
      </c>
      <c r="I52" s="19">
        <v>236.0</v>
      </c>
      <c r="J52" s="19">
        <v>156.0</v>
      </c>
      <c r="K52" s="20">
        <v>-106.0</v>
      </c>
      <c r="L52" s="18">
        <v>-543.0</v>
      </c>
      <c r="M52" s="19">
        <v>-498.0</v>
      </c>
      <c r="N52" s="19">
        <v>-359.0</v>
      </c>
      <c r="O52" s="19">
        <v>79.0</v>
      </c>
      <c r="P52" s="19">
        <v>58.0</v>
      </c>
      <c r="Q52" s="19">
        <v>350.0</v>
      </c>
      <c r="R52" s="19">
        <v>-1188.0</v>
      </c>
      <c r="S52" s="19">
        <v>-665.0</v>
      </c>
      <c r="T52" s="20">
        <v>194.0</v>
      </c>
      <c r="U52" s="18">
        <v>-267.66666666666697</v>
      </c>
      <c r="V52" s="19">
        <v>-416.0</v>
      </c>
      <c r="W52" s="19">
        <v>-452.0</v>
      </c>
      <c r="X52" s="19">
        <v>-109.0</v>
      </c>
      <c r="Y52" s="19">
        <v>83.0</v>
      </c>
      <c r="Z52" s="19">
        <v>-290.0</v>
      </c>
      <c r="AA52" s="19">
        <v>-458.0</v>
      </c>
      <c r="AB52" s="19">
        <v>-340.0</v>
      </c>
      <c r="AC52" s="19">
        <v>-139.0</v>
      </c>
      <c r="AD52" s="20">
        <v>-277.0</v>
      </c>
      <c r="AE52" s="18">
        <v>-197.0</v>
      </c>
      <c r="AF52" s="19">
        <v>-468.0</v>
      </c>
      <c r="AG52" s="19">
        <v>-489.0</v>
      </c>
      <c r="AH52" s="19">
        <v>-253.0</v>
      </c>
      <c r="AI52" s="19">
        <v>-408.0</v>
      </c>
      <c r="AJ52" s="19">
        <v>-560.0</v>
      </c>
      <c r="AK52" s="19">
        <v>-991.0</v>
      </c>
      <c r="AL52" s="19">
        <v>-921.0</v>
      </c>
      <c r="AM52" s="19">
        <v>-703.0</v>
      </c>
      <c r="AN52" s="20">
        <v>-645.0</v>
      </c>
      <c r="AO52" s="18">
        <v>-432.66666666666606</v>
      </c>
      <c r="AP52" s="19">
        <v>-474.0</v>
      </c>
      <c r="AQ52" s="19">
        <v>-470.0</v>
      </c>
      <c r="AR52" s="19">
        <v>-490.0</v>
      </c>
      <c r="AS52" s="19">
        <v>-392.0</v>
      </c>
      <c r="AT52" s="19">
        <v>-463.0</v>
      </c>
      <c r="AU52" s="19">
        <v>-716.0</v>
      </c>
      <c r="AV52" s="19">
        <v>-830.0</v>
      </c>
      <c r="AW52" s="19">
        <v>-644.0</v>
      </c>
      <c r="AX52" s="20">
        <v>-731.0</v>
      </c>
      <c r="AY52" s="18">
        <v>-240.0</v>
      </c>
      <c r="AZ52" s="19">
        <v>-416.0</v>
      </c>
      <c r="BA52" s="19">
        <v>-130.0</v>
      </c>
      <c r="BB52" s="19">
        <v>-250.0</v>
      </c>
      <c r="BC52" s="19">
        <v>-318.0</v>
      </c>
      <c r="BD52" s="19">
        <v>-298.0</v>
      </c>
      <c r="BE52" s="19">
        <v>-421.0</v>
      </c>
      <c r="BF52" s="19">
        <v>-390.0</v>
      </c>
      <c r="BG52" s="19">
        <v>-495.0</v>
      </c>
      <c r="BH52" s="20">
        <v>-385.0</v>
      </c>
      <c r="BI52" s="18">
        <v>-294.33333333333303</v>
      </c>
      <c r="BJ52" s="19">
        <v>-153.0</v>
      </c>
      <c r="BK52" s="19">
        <v>-353.0</v>
      </c>
      <c r="BL52" s="19">
        <v>-611.0</v>
      </c>
      <c r="BM52" s="19">
        <v>-206.0</v>
      </c>
      <c r="BN52" s="19">
        <v>-403.0</v>
      </c>
      <c r="BO52" s="19">
        <v>-305.0</v>
      </c>
      <c r="BP52" s="20">
        <v>-505.0</v>
      </c>
      <c r="BQ52" s="18">
        <v>-359.0</v>
      </c>
      <c r="BR52" s="19">
        <v>-242.0</v>
      </c>
      <c r="BS52" s="19">
        <v>-571.0</v>
      </c>
      <c r="BT52" s="19">
        <v>-384.0</v>
      </c>
      <c r="BU52" s="19">
        <v>-423.0</v>
      </c>
      <c r="BV52" s="19">
        <v>-253.0</v>
      </c>
      <c r="BW52" s="19">
        <v>-96.0</v>
      </c>
      <c r="BX52" s="19">
        <v>-188.0</v>
      </c>
      <c r="BY52" s="19">
        <v>37.0</v>
      </c>
      <c r="BZ52" s="19">
        <v>-70.0</v>
      </c>
      <c r="CA52" s="20">
        <v>-229.0</v>
      </c>
      <c r="CB52" s="18">
        <v>-438.0</v>
      </c>
      <c r="CC52" s="19">
        <v>-372.0</v>
      </c>
      <c r="CD52" s="19">
        <v>-519.0</v>
      </c>
      <c r="CE52" s="19">
        <v>-626.0</v>
      </c>
      <c r="CF52" s="19">
        <v>-612.0</v>
      </c>
      <c r="CG52" s="20">
        <v>-90.0</v>
      </c>
    </row>
    <row r="53">
      <c r="A53" s="14" t="s">
        <v>59</v>
      </c>
      <c r="B53" s="18">
        <v>-254.75</v>
      </c>
      <c r="C53" s="19">
        <v>-305.0</v>
      </c>
      <c r="D53" s="19">
        <v>-211.0</v>
      </c>
      <c r="E53" s="19">
        <v>-55.0</v>
      </c>
      <c r="F53" s="19">
        <v>-313.0</v>
      </c>
      <c r="G53" s="19">
        <v>-554.0</v>
      </c>
      <c r="H53" s="19">
        <v>-67.0</v>
      </c>
      <c r="I53" s="19">
        <v>-309.0</v>
      </c>
      <c r="J53" s="19">
        <v>-306.0</v>
      </c>
      <c r="K53" s="20">
        <v>-413.0</v>
      </c>
      <c r="L53" s="18">
        <v>-494.0</v>
      </c>
      <c r="M53" s="19">
        <v>-224.0</v>
      </c>
      <c r="N53" s="19">
        <v>-145.0</v>
      </c>
      <c r="O53" s="19">
        <v>179.0</v>
      </c>
      <c r="P53" s="19">
        <v>-198.0</v>
      </c>
      <c r="Q53" s="19">
        <v>-559.0</v>
      </c>
      <c r="R53" s="19">
        <v>-129.0</v>
      </c>
      <c r="S53" s="19">
        <v>-586.0</v>
      </c>
      <c r="T53" s="20">
        <v>-308.0</v>
      </c>
      <c r="U53" s="18">
        <v>-250.33333333333348</v>
      </c>
      <c r="V53" s="19">
        <v>-275.0</v>
      </c>
      <c r="W53" s="19">
        <v>-114.0</v>
      </c>
      <c r="X53" s="19">
        <v>90.0</v>
      </c>
      <c r="Y53" s="19">
        <v>174.0</v>
      </c>
      <c r="Z53" s="19">
        <v>-645.0</v>
      </c>
      <c r="AA53" s="19">
        <v>-176.0</v>
      </c>
      <c r="AB53" s="19">
        <v>-510.0</v>
      </c>
      <c r="AC53" s="19">
        <v>-374.0</v>
      </c>
      <c r="AD53" s="20">
        <v>-199.0</v>
      </c>
      <c r="AE53" s="18">
        <v>-202.66666666666652</v>
      </c>
      <c r="AF53" s="19">
        <v>-219.0</v>
      </c>
      <c r="AG53" s="19">
        <v>-373.0</v>
      </c>
      <c r="AH53" s="19">
        <v>-186.0</v>
      </c>
      <c r="AI53" s="19">
        <v>-38.0</v>
      </c>
      <c r="AJ53" s="19">
        <v>-485.0</v>
      </c>
      <c r="AK53" s="19">
        <v>-209.0</v>
      </c>
      <c r="AL53" s="19">
        <v>-504.0</v>
      </c>
      <c r="AM53" s="19">
        <v>-627.0</v>
      </c>
      <c r="AN53" s="20">
        <v>-318.0</v>
      </c>
      <c r="AO53" s="18">
        <v>-363.0</v>
      </c>
      <c r="AP53" s="19">
        <v>-458.0</v>
      </c>
      <c r="AQ53" s="19">
        <v>-438.0</v>
      </c>
      <c r="AR53" s="19">
        <v>180.0</v>
      </c>
      <c r="AS53" s="19">
        <v>-68.0</v>
      </c>
      <c r="AT53" s="19">
        <v>-566.0</v>
      </c>
      <c r="AU53" s="19">
        <v>-260.0</v>
      </c>
      <c r="AV53" s="19">
        <v>-926.0</v>
      </c>
      <c r="AW53" s="19">
        <v>-801.0</v>
      </c>
      <c r="AX53" s="20">
        <v>-279.0</v>
      </c>
      <c r="AY53" s="18">
        <v>-237.66666666666652</v>
      </c>
      <c r="AZ53" s="19">
        <v>-241.0</v>
      </c>
      <c r="BA53" s="19">
        <v>-198.0</v>
      </c>
      <c r="BB53" s="19">
        <v>172.0</v>
      </c>
      <c r="BC53" s="19">
        <v>-114.0</v>
      </c>
      <c r="BD53" s="19">
        <v>-564.0</v>
      </c>
      <c r="BE53" s="19">
        <v>-41.0</v>
      </c>
      <c r="BF53" s="19">
        <v>-457.0</v>
      </c>
      <c r="BG53" s="19">
        <v>-374.0</v>
      </c>
      <c r="BH53" s="20">
        <v>-264.0</v>
      </c>
      <c r="BI53" s="18">
        <v>-190.66666666666652</v>
      </c>
      <c r="BJ53" s="19">
        <v>52.0</v>
      </c>
      <c r="BK53" s="19">
        <v>-28.0</v>
      </c>
      <c r="BL53" s="19">
        <v>419.0</v>
      </c>
      <c r="BM53" s="19">
        <v>-147.0</v>
      </c>
      <c r="BN53" s="19">
        <v>-325.0</v>
      </c>
      <c r="BO53" s="19">
        <v>-109.0</v>
      </c>
      <c r="BP53" s="20">
        <v>-232.0</v>
      </c>
      <c r="BQ53" s="18">
        <v>-179.0</v>
      </c>
      <c r="BR53" s="19">
        <v>-218.0</v>
      </c>
      <c r="BS53" s="19">
        <v>-351.0</v>
      </c>
      <c r="BT53" s="19">
        <v>-208.0</v>
      </c>
      <c r="BU53" s="19">
        <v>189.0</v>
      </c>
      <c r="BV53" s="19">
        <v>-85.0</v>
      </c>
      <c r="BW53" s="19">
        <v>-275.0</v>
      </c>
      <c r="BX53" s="19">
        <v>220.0</v>
      </c>
      <c r="BY53" s="19">
        <v>-131.0</v>
      </c>
      <c r="BZ53" s="19">
        <v>-36.0</v>
      </c>
      <c r="CA53" s="20">
        <v>24.0</v>
      </c>
      <c r="CB53" s="18">
        <v>-73.5</v>
      </c>
      <c r="CC53" s="19">
        <v>-74.0</v>
      </c>
      <c r="CD53" s="19">
        <v>-192.0</v>
      </c>
      <c r="CE53" s="19">
        <v>-113.0</v>
      </c>
      <c r="CF53" s="19">
        <v>325.0</v>
      </c>
      <c r="CG53" s="20">
        <v>53.0</v>
      </c>
    </row>
    <row r="54">
      <c r="A54" s="14" t="s">
        <v>60</v>
      </c>
      <c r="B54" s="18">
        <v>4.0</v>
      </c>
      <c r="C54" s="19">
        <v>-2.0</v>
      </c>
      <c r="D54" s="19">
        <v>318.0</v>
      </c>
      <c r="E54" s="19">
        <v>322.0</v>
      </c>
      <c r="F54" s="19">
        <v>291.0</v>
      </c>
      <c r="G54" s="19">
        <v>7.0</v>
      </c>
      <c r="H54" s="19">
        <v>-115.0</v>
      </c>
      <c r="I54" s="19">
        <v>556.0</v>
      </c>
      <c r="J54" s="19">
        <v>244.0</v>
      </c>
      <c r="K54" s="20">
        <v>145.0</v>
      </c>
      <c r="L54" s="18">
        <v>-379.66666666666697</v>
      </c>
      <c r="M54" s="19">
        <v>-107.0</v>
      </c>
      <c r="N54" s="19">
        <v>-194.0</v>
      </c>
      <c r="O54" s="19">
        <v>-410.0</v>
      </c>
      <c r="P54" s="19">
        <v>294.0</v>
      </c>
      <c r="Q54" s="19">
        <v>131.0</v>
      </c>
      <c r="R54" s="19">
        <v>505.0</v>
      </c>
      <c r="S54" s="19">
        <v>391.0</v>
      </c>
      <c r="T54" s="20">
        <v>437.0</v>
      </c>
      <c r="U54" s="18">
        <v>48.33333333333303</v>
      </c>
      <c r="V54" s="19">
        <v>-137.0</v>
      </c>
      <c r="W54" s="19">
        <v>-230.0</v>
      </c>
      <c r="X54" s="19">
        <v>-675.0</v>
      </c>
      <c r="Y54" s="19">
        <v>-818.0</v>
      </c>
      <c r="Z54" s="19">
        <v>178.0</v>
      </c>
      <c r="AA54" s="19">
        <v>430.0</v>
      </c>
      <c r="AB54" s="19">
        <v>335.0</v>
      </c>
      <c r="AC54" s="19">
        <v>-137.0</v>
      </c>
      <c r="AD54" s="20">
        <v>-225.0</v>
      </c>
      <c r="AE54" s="18">
        <v>-32.0</v>
      </c>
      <c r="AF54" s="19">
        <v>-485.0</v>
      </c>
      <c r="AG54" s="19">
        <v>23.0</v>
      </c>
      <c r="AH54" s="19">
        <v>-183.0</v>
      </c>
      <c r="AI54" s="19">
        <v>-276.0</v>
      </c>
      <c r="AJ54" s="19">
        <v>-4.0</v>
      </c>
      <c r="AK54" s="19">
        <v>-133.0</v>
      </c>
      <c r="AL54" s="19">
        <v>895.0</v>
      </c>
      <c r="AM54" s="19">
        <v>898.0</v>
      </c>
      <c r="AN54" s="20">
        <v>-44.0</v>
      </c>
      <c r="AO54" s="18">
        <v>24.0</v>
      </c>
      <c r="AP54" s="19">
        <v>-350.0</v>
      </c>
      <c r="AQ54" s="19">
        <v>-324.0</v>
      </c>
      <c r="AR54" s="19">
        <v>-837.0</v>
      </c>
      <c r="AS54" s="19">
        <v>-792.0</v>
      </c>
      <c r="AT54" s="19">
        <v>228.0</v>
      </c>
      <c r="AU54" s="19">
        <v>198.0</v>
      </c>
      <c r="AV54" s="19">
        <v>-377.0</v>
      </c>
      <c r="AW54" s="19">
        <v>-788.0</v>
      </c>
      <c r="AX54" s="20">
        <v>-761.0</v>
      </c>
      <c r="AY54" s="18">
        <v>717.0</v>
      </c>
      <c r="AZ54" s="19">
        <v>715.0</v>
      </c>
      <c r="BA54" s="19">
        <v>729.0</v>
      </c>
      <c r="BB54" s="19">
        <v>456.0</v>
      </c>
      <c r="BC54" s="19">
        <v>93.0</v>
      </c>
      <c r="BD54" s="19">
        <v>598.0</v>
      </c>
      <c r="BE54" s="19">
        <v>686.0</v>
      </c>
      <c r="BF54" s="19">
        <v>749.0</v>
      </c>
      <c r="BG54" s="19">
        <v>613.0</v>
      </c>
      <c r="BH54" s="20">
        <v>229.0</v>
      </c>
      <c r="BI54" s="18">
        <v>361.0</v>
      </c>
      <c r="BJ54" s="19">
        <v>-344.0</v>
      </c>
      <c r="BK54" s="19">
        <v>-9.0</v>
      </c>
      <c r="BL54" s="19">
        <v>219.0</v>
      </c>
      <c r="BM54" s="19">
        <v>-50.0</v>
      </c>
      <c r="BN54" s="19">
        <v>124.0</v>
      </c>
      <c r="BO54" s="19">
        <v>565.0</v>
      </c>
      <c r="BP54" s="20">
        <v>357.0</v>
      </c>
      <c r="BQ54" s="18">
        <v>270.0</v>
      </c>
      <c r="BR54" s="19">
        <v>-30.0</v>
      </c>
      <c r="BS54" s="19">
        <v>443.0</v>
      </c>
      <c r="BT54" s="19">
        <v>-80.0</v>
      </c>
      <c r="BU54" s="19">
        <v>28.0</v>
      </c>
      <c r="BV54" s="19">
        <v>594.0</v>
      </c>
      <c r="BW54" s="19">
        <v>905.0</v>
      </c>
      <c r="BX54" s="19">
        <v>610.0</v>
      </c>
      <c r="BY54" s="19">
        <v>883.0</v>
      </c>
      <c r="BZ54" s="19">
        <v>314.0</v>
      </c>
      <c r="CA54" s="20">
        <v>565.0</v>
      </c>
      <c r="CB54" s="18">
        <v>-659.5</v>
      </c>
      <c r="CC54" s="19">
        <v>-471.0</v>
      </c>
      <c r="CD54" s="19">
        <v>-635.0</v>
      </c>
      <c r="CE54" s="19">
        <v>-441.0</v>
      </c>
      <c r="CF54" s="19">
        <v>-857.0</v>
      </c>
      <c r="CG54" s="20">
        <v>122.0</v>
      </c>
    </row>
    <row r="55">
      <c r="A55" s="14" t="s">
        <v>61</v>
      </c>
      <c r="B55" s="18">
        <v>-405.75</v>
      </c>
      <c r="C55" s="19">
        <v>-507.0</v>
      </c>
      <c r="D55" s="19">
        <v>-590.0</v>
      </c>
      <c r="E55" s="19">
        <v>-41.0</v>
      </c>
      <c r="F55" s="19">
        <v>-431.0</v>
      </c>
      <c r="G55" s="19">
        <v>-622.0</v>
      </c>
      <c r="H55" s="19">
        <v>-1393.0</v>
      </c>
      <c r="I55" s="19">
        <v>-1242.0</v>
      </c>
      <c r="J55" s="19">
        <v>-883.0</v>
      </c>
      <c r="K55" s="20">
        <v>-853.0</v>
      </c>
      <c r="L55" s="18">
        <v>-691.666666666667</v>
      </c>
      <c r="M55" s="19">
        <v>-506.0</v>
      </c>
      <c r="N55" s="19">
        <v>-419.0</v>
      </c>
      <c r="O55" s="19">
        <v>489.0</v>
      </c>
      <c r="P55" s="19">
        <v>195.0</v>
      </c>
      <c r="Q55" s="19">
        <v>-444.0</v>
      </c>
      <c r="R55" s="19">
        <v>-1180.0</v>
      </c>
      <c r="S55" s="19">
        <v>-1000.0</v>
      </c>
      <c r="T55" s="20">
        <v>-1062.0</v>
      </c>
      <c r="U55" s="18">
        <v>-301.66666666666697</v>
      </c>
      <c r="V55" s="19">
        <v>-340.0</v>
      </c>
      <c r="W55" s="19">
        <v>-320.0</v>
      </c>
      <c r="X55" s="19">
        <v>425.0</v>
      </c>
      <c r="Y55" s="19">
        <v>164.0</v>
      </c>
      <c r="Z55" s="19">
        <v>-273.0</v>
      </c>
      <c r="AA55" s="19">
        <v>-1018.0</v>
      </c>
      <c r="AB55" s="19">
        <v>-1050.0</v>
      </c>
      <c r="AC55" s="19">
        <v>-943.0</v>
      </c>
      <c r="AD55" s="20">
        <v>-717.0</v>
      </c>
      <c r="AE55" s="18">
        <v>-576.0</v>
      </c>
      <c r="AF55" s="19">
        <v>-699.0</v>
      </c>
      <c r="AG55" s="19">
        <v>-838.0</v>
      </c>
      <c r="AH55" s="19">
        <v>146.0</v>
      </c>
      <c r="AI55" s="19">
        <v>-448.0</v>
      </c>
      <c r="AJ55" s="19">
        <v>-421.0</v>
      </c>
      <c r="AK55" s="19">
        <v>-1165.0</v>
      </c>
      <c r="AL55" s="19">
        <v>-1128.0</v>
      </c>
      <c r="AM55" s="19">
        <v>-1091.0</v>
      </c>
      <c r="AN55" s="20">
        <v>-1107.0</v>
      </c>
      <c r="AO55" s="18">
        <v>-857.0</v>
      </c>
      <c r="AP55" s="19">
        <v>-951.0</v>
      </c>
      <c r="AQ55" s="19">
        <v>-708.0</v>
      </c>
      <c r="AR55" s="19">
        <v>95.0</v>
      </c>
      <c r="AS55" s="19">
        <v>-216.0</v>
      </c>
      <c r="AT55" s="19">
        <v>-611.0</v>
      </c>
      <c r="AU55" s="19">
        <v>-1498.0</v>
      </c>
      <c r="AV55" s="19">
        <v>-1567.0</v>
      </c>
      <c r="AW55" s="19">
        <v>-1239.0</v>
      </c>
      <c r="AX55" s="20">
        <v>-1028.0</v>
      </c>
      <c r="AY55" s="18">
        <v>-44.33333333333303</v>
      </c>
      <c r="AZ55" s="19">
        <v>-216.0</v>
      </c>
      <c r="BA55" s="19">
        <v>102.0</v>
      </c>
      <c r="BB55" s="19">
        <v>722.0</v>
      </c>
      <c r="BC55" s="19">
        <v>244.0</v>
      </c>
      <c r="BD55" s="19">
        <v>271.0</v>
      </c>
      <c r="BE55" s="19">
        <v>-373.0</v>
      </c>
      <c r="BF55" s="19">
        <v>-642.0</v>
      </c>
      <c r="BG55" s="19">
        <v>-470.0</v>
      </c>
      <c r="BH55" s="20">
        <v>224.0</v>
      </c>
      <c r="BI55" s="18">
        <v>-12.666666666666515</v>
      </c>
      <c r="BJ55" s="19">
        <v>343.0</v>
      </c>
      <c r="BK55" s="19">
        <v>309.0</v>
      </c>
      <c r="BL55" s="19">
        <v>1430.0</v>
      </c>
      <c r="BM55" s="19">
        <v>367.0</v>
      </c>
      <c r="BN55" s="19">
        <v>-311.0</v>
      </c>
      <c r="BO55" s="19">
        <v>-546.0</v>
      </c>
      <c r="BP55" s="20">
        <v>-709.0</v>
      </c>
      <c r="BQ55" s="18">
        <v>-98.0</v>
      </c>
      <c r="BR55" s="19">
        <v>26.0</v>
      </c>
      <c r="BS55" s="19">
        <v>-73.0</v>
      </c>
      <c r="BT55" s="19">
        <v>-318.0</v>
      </c>
      <c r="BU55" s="19">
        <v>325.0</v>
      </c>
      <c r="BV55" s="19">
        <v>511.0</v>
      </c>
      <c r="BW55" s="19">
        <v>417.0</v>
      </c>
      <c r="BX55" s="19">
        <v>-447.0</v>
      </c>
      <c r="BY55" s="19">
        <v>-313.0</v>
      </c>
      <c r="BZ55" s="19">
        <v>172.0</v>
      </c>
      <c r="CA55" s="20">
        <v>65.0</v>
      </c>
      <c r="CB55" s="18">
        <v>-108.5</v>
      </c>
      <c r="CC55" s="19">
        <v>-291.0</v>
      </c>
      <c r="CD55" s="19">
        <v>-448.0</v>
      </c>
      <c r="CE55" s="19">
        <v>-456.0</v>
      </c>
      <c r="CF55" s="19">
        <v>339.0</v>
      </c>
      <c r="CG55" s="20">
        <v>152.0</v>
      </c>
    </row>
    <row r="56">
      <c r="A56" s="14" t="s">
        <v>62</v>
      </c>
      <c r="B56" s="18">
        <v>26.75</v>
      </c>
      <c r="C56" s="19">
        <v>205.0</v>
      </c>
      <c r="D56" s="19">
        <v>127.0</v>
      </c>
      <c r="E56" s="19">
        <v>209.0</v>
      </c>
      <c r="F56" s="19">
        <v>345.0</v>
      </c>
      <c r="G56" s="19">
        <v>-169.0</v>
      </c>
      <c r="H56" s="19">
        <v>-70.0</v>
      </c>
      <c r="I56" s="19">
        <v>-125.0</v>
      </c>
      <c r="J56" s="19">
        <v>11.0</v>
      </c>
      <c r="K56" s="20">
        <v>-220.0</v>
      </c>
      <c r="L56" s="18">
        <v>-336.33333333333303</v>
      </c>
      <c r="M56" s="19">
        <v>-130.0</v>
      </c>
      <c r="N56" s="19">
        <v>-204.0</v>
      </c>
      <c r="O56" s="19">
        <v>258.0</v>
      </c>
      <c r="P56" s="19">
        <v>190.0</v>
      </c>
      <c r="Q56" s="19">
        <v>-176.0</v>
      </c>
      <c r="R56" s="19">
        <v>140.0</v>
      </c>
      <c r="S56" s="19">
        <v>73.0</v>
      </c>
      <c r="T56" s="20">
        <v>-127.0</v>
      </c>
      <c r="U56" s="18">
        <v>-112.33333333333303</v>
      </c>
      <c r="V56" s="19">
        <v>16.0</v>
      </c>
      <c r="W56" s="19">
        <v>-7.0</v>
      </c>
      <c r="X56" s="19">
        <v>218.0</v>
      </c>
      <c r="Y56" s="19">
        <v>151.0</v>
      </c>
      <c r="Z56" s="19">
        <v>-429.0</v>
      </c>
      <c r="AA56" s="19">
        <v>-152.0</v>
      </c>
      <c r="AB56" s="19">
        <v>-195.0</v>
      </c>
      <c r="AC56" s="19">
        <v>-250.0</v>
      </c>
      <c r="AD56" s="20">
        <v>-335.0</v>
      </c>
      <c r="AE56" s="18">
        <v>-171.33333333333348</v>
      </c>
      <c r="AF56" s="19">
        <v>-150.0</v>
      </c>
      <c r="AG56" s="19">
        <v>-316.0</v>
      </c>
      <c r="AH56" s="19">
        <v>138.0</v>
      </c>
      <c r="AI56" s="19">
        <v>-240.0</v>
      </c>
      <c r="AJ56" s="19">
        <v>-355.0</v>
      </c>
      <c r="AK56" s="19">
        <v>-172.0</v>
      </c>
      <c r="AL56" s="19">
        <v>-382.0</v>
      </c>
      <c r="AM56" s="19">
        <v>-405.0</v>
      </c>
      <c r="AN56" s="20">
        <v>-549.0</v>
      </c>
      <c r="AO56" s="18">
        <v>-415.33333333333303</v>
      </c>
      <c r="AP56" s="19">
        <v>-454.0</v>
      </c>
      <c r="AQ56" s="19">
        <v>-474.0</v>
      </c>
      <c r="AR56" s="19">
        <v>-94.0</v>
      </c>
      <c r="AS56" s="19">
        <v>-349.0</v>
      </c>
      <c r="AT56" s="19">
        <v>-941.0</v>
      </c>
      <c r="AU56" s="19">
        <v>-371.0</v>
      </c>
      <c r="AV56" s="19">
        <v>-612.0</v>
      </c>
      <c r="AW56" s="19">
        <v>-726.0</v>
      </c>
      <c r="AX56" s="20">
        <v>-551.0</v>
      </c>
      <c r="AY56" s="18">
        <v>-267.6666666666665</v>
      </c>
      <c r="AZ56" s="19">
        <v>-464.0</v>
      </c>
      <c r="BA56" s="19">
        <v>-412.0</v>
      </c>
      <c r="BB56" s="19">
        <v>-51.0</v>
      </c>
      <c r="BC56" s="19">
        <v>-99.0</v>
      </c>
      <c r="BD56" s="19">
        <v>-815.0</v>
      </c>
      <c r="BE56" s="19">
        <v>-695.0</v>
      </c>
      <c r="BF56" s="19">
        <v>-741.0</v>
      </c>
      <c r="BG56" s="19">
        <v>-500.0</v>
      </c>
      <c r="BH56" s="20">
        <v>-203.0</v>
      </c>
      <c r="BI56" s="18">
        <v>-52.0</v>
      </c>
      <c r="BJ56" s="19">
        <v>18.0</v>
      </c>
      <c r="BK56" s="19">
        <v>-235.0</v>
      </c>
      <c r="BL56" s="19">
        <v>504.0</v>
      </c>
      <c r="BM56" s="19">
        <v>53.0</v>
      </c>
      <c r="BN56" s="19">
        <v>37.0</v>
      </c>
      <c r="BO56" s="19">
        <v>-271.0</v>
      </c>
      <c r="BP56" s="20">
        <v>-387.0</v>
      </c>
      <c r="BQ56" s="18">
        <v>-252.5</v>
      </c>
      <c r="BR56" s="19">
        <v>-178.0</v>
      </c>
      <c r="BS56" s="19">
        <v>-265.0</v>
      </c>
      <c r="BT56" s="19">
        <v>-549.0</v>
      </c>
      <c r="BU56" s="19">
        <v>22.0</v>
      </c>
      <c r="BV56" s="19">
        <v>433.0</v>
      </c>
      <c r="BW56" s="19">
        <v>228.0</v>
      </c>
      <c r="BX56" s="19">
        <v>140.0</v>
      </c>
      <c r="BY56" s="19">
        <v>-29.0</v>
      </c>
      <c r="BZ56" s="19">
        <v>32.0</v>
      </c>
      <c r="CA56" s="20">
        <v>214.0</v>
      </c>
      <c r="CB56" s="18">
        <v>-403.0</v>
      </c>
      <c r="CC56" s="19">
        <v>-310.0</v>
      </c>
      <c r="CD56" s="19">
        <v>-451.0</v>
      </c>
      <c r="CE56" s="19">
        <v>-420.0</v>
      </c>
      <c r="CF56" s="19">
        <v>46.0</v>
      </c>
      <c r="CG56" s="20">
        <v>277.0</v>
      </c>
    </row>
    <row r="57">
      <c r="A57" s="14" t="s">
        <v>63</v>
      </c>
      <c r="B57" s="18">
        <v>488.75</v>
      </c>
      <c r="C57" s="19">
        <v>272.0</v>
      </c>
      <c r="D57" s="19">
        <v>183.0</v>
      </c>
      <c r="E57" s="19">
        <v>672.0</v>
      </c>
      <c r="F57" s="19">
        <v>597.0</v>
      </c>
      <c r="G57" s="19">
        <v>687.0</v>
      </c>
      <c r="H57" s="19">
        <v>348.0</v>
      </c>
      <c r="I57" s="19">
        <v>644.0</v>
      </c>
      <c r="J57" s="19">
        <v>104.0</v>
      </c>
      <c r="K57" s="20">
        <v>1583.0</v>
      </c>
      <c r="L57" s="18">
        <v>15.33333333333394</v>
      </c>
      <c r="M57" s="19">
        <v>-529.0</v>
      </c>
      <c r="N57" s="19">
        <v>-420.0</v>
      </c>
      <c r="O57" s="19">
        <v>-590.0</v>
      </c>
      <c r="P57" s="19">
        <v>-130.0</v>
      </c>
      <c r="Q57" s="19">
        <v>103.0</v>
      </c>
      <c r="R57" s="19">
        <v>-351.0</v>
      </c>
      <c r="S57" s="19">
        <v>-131.0</v>
      </c>
      <c r="T57" s="20">
        <v>-170.0</v>
      </c>
      <c r="U57" s="18">
        <v>375.0</v>
      </c>
      <c r="V57" s="19">
        <v>308.0</v>
      </c>
      <c r="W57" s="19">
        <v>131.0</v>
      </c>
      <c r="X57" s="19">
        <v>-159.0</v>
      </c>
      <c r="Y57" s="19">
        <v>-314.0</v>
      </c>
      <c r="Z57" s="19">
        <v>412.0</v>
      </c>
      <c r="AA57" s="19">
        <v>295.0</v>
      </c>
      <c r="AB57" s="19">
        <v>-78.0</v>
      </c>
      <c r="AC57" s="19">
        <v>229.0</v>
      </c>
      <c r="AD57" s="20">
        <v>32.0</v>
      </c>
      <c r="AE57" s="18">
        <v>200.66666666666606</v>
      </c>
      <c r="AF57" s="19">
        <v>81.0</v>
      </c>
      <c r="AG57" s="19">
        <v>-244.0</v>
      </c>
      <c r="AH57" s="19">
        <v>-32.0</v>
      </c>
      <c r="AI57" s="19">
        <v>135.0</v>
      </c>
      <c r="AJ57" s="19">
        <v>52.0</v>
      </c>
      <c r="AK57" s="19">
        <v>-386.0</v>
      </c>
      <c r="AL57" s="19">
        <v>-649.0</v>
      </c>
      <c r="AM57" s="19">
        <v>-156.0</v>
      </c>
      <c r="AN57" s="20">
        <v>-284.0</v>
      </c>
      <c r="AO57" s="18">
        <v>106.0</v>
      </c>
      <c r="AP57" s="19">
        <v>233.0</v>
      </c>
      <c r="AQ57" s="19">
        <v>183.0</v>
      </c>
      <c r="AR57" s="19">
        <v>-230.0</v>
      </c>
      <c r="AS57" s="19">
        <v>137.0</v>
      </c>
      <c r="AT57" s="19">
        <v>331.0</v>
      </c>
      <c r="AU57" s="19">
        <v>47.0</v>
      </c>
      <c r="AV57" s="19">
        <v>-154.0</v>
      </c>
      <c r="AW57" s="19">
        <v>-699.0</v>
      </c>
      <c r="AX57" s="20">
        <v>-573.0</v>
      </c>
      <c r="AY57" s="18">
        <v>689.3333333333339</v>
      </c>
      <c r="AZ57" s="19">
        <v>932.0</v>
      </c>
      <c r="BA57" s="19">
        <v>580.0</v>
      </c>
      <c r="BB57" s="19">
        <v>586.0</v>
      </c>
      <c r="BC57" s="19">
        <v>851.0</v>
      </c>
      <c r="BD57" s="19">
        <v>857.0</v>
      </c>
      <c r="BE57" s="19">
        <v>873.0</v>
      </c>
      <c r="BF57" s="19">
        <v>1181.0</v>
      </c>
      <c r="BG57" s="19">
        <v>594.0</v>
      </c>
      <c r="BH57" s="20">
        <v>376.0</v>
      </c>
      <c r="BI57" s="18">
        <v>-6.0</v>
      </c>
      <c r="BJ57" s="19">
        <v>-132.0</v>
      </c>
      <c r="BK57" s="19">
        <v>360.0</v>
      </c>
      <c r="BL57" s="19">
        <v>-221.0</v>
      </c>
      <c r="BM57" s="19">
        <v>275.0</v>
      </c>
      <c r="BN57" s="19">
        <v>288.0</v>
      </c>
      <c r="BO57" s="19">
        <v>89.0</v>
      </c>
      <c r="BP57" s="20">
        <v>-262.0</v>
      </c>
      <c r="BQ57" s="18">
        <v>365.5</v>
      </c>
      <c r="BR57" s="19">
        <v>222.0</v>
      </c>
      <c r="BS57" s="19">
        <v>427.0</v>
      </c>
      <c r="BT57" s="19">
        <v>134.0</v>
      </c>
      <c r="BU57" s="19">
        <v>383.0</v>
      </c>
      <c r="BV57" s="19">
        <v>1198.0</v>
      </c>
      <c r="BW57" s="19">
        <v>1028.0</v>
      </c>
      <c r="BX57" s="19">
        <v>945.0</v>
      </c>
      <c r="BY57" s="19">
        <v>900.0</v>
      </c>
      <c r="BZ57" s="19">
        <v>1149.0</v>
      </c>
      <c r="CA57" s="20">
        <v>910.0</v>
      </c>
      <c r="CB57" s="18">
        <v>-299.0</v>
      </c>
      <c r="CC57" s="19">
        <v>-674.0</v>
      </c>
      <c r="CD57" s="19">
        <v>-165.0</v>
      </c>
      <c r="CE57" s="19">
        <v>-324.0</v>
      </c>
      <c r="CF57" s="19">
        <v>-686.0</v>
      </c>
      <c r="CG57" s="20">
        <v>541.0</v>
      </c>
    </row>
    <row r="58">
      <c r="A58" s="14" t="s">
        <v>64</v>
      </c>
      <c r="B58" s="18">
        <v>205.75</v>
      </c>
      <c r="C58" s="19">
        <v>319.0</v>
      </c>
      <c r="D58" s="19">
        <v>247.0</v>
      </c>
      <c r="E58" s="19">
        <v>650.0</v>
      </c>
      <c r="F58" s="19">
        <v>670.0</v>
      </c>
      <c r="G58" s="19">
        <v>-274.0</v>
      </c>
      <c r="H58" s="19">
        <v>-131.0</v>
      </c>
      <c r="I58" s="19">
        <v>392.0</v>
      </c>
      <c r="J58" s="19">
        <v>265.0</v>
      </c>
      <c r="K58" s="20">
        <v>-27.0</v>
      </c>
      <c r="L58" s="18">
        <v>-218.0</v>
      </c>
      <c r="M58" s="19">
        <v>395.0</v>
      </c>
      <c r="N58" s="19">
        <v>91.0</v>
      </c>
      <c r="O58" s="19">
        <v>460.0</v>
      </c>
      <c r="P58" s="19">
        <v>719.0</v>
      </c>
      <c r="Q58" s="19">
        <v>269.0</v>
      </c>
      <c r="R58" s="19">
        <v>-53.0</v>
      </c>
      <c r="S58" s="19">
        <v>132.0</v>
      </c>
      <c r="T58" s="20">
        <v>-467.0</v>
      </c>
      <c r="U58" s="18">
        <v>201.33333333333303</v>
      </c>
      <c r="V58" s="19">
        <v>171.0</v>
      </c>
      <c r="W58" s="19">
        <v>-74.0</v>
      </c>
      <c r="X58" s="19">
        <v>145.0</v>
      </c>
      <c r="Y58" s="19">
        <v>-46.0</v>
      </c>
      <c r="Z58" s="19">
        <v>251.0</v>
      </c>
      <c r="AA58" s="19">
        <v>-532.0</v>
      </c>
      <c r="AB58" s="19">
        <v>-345.0</v>
      </c>
      <c r="AC58" s="19">
        <v>-439.0</v>
      </c>
      <c r="AD58" s="20">
        <v>-299.0</v>
      </c>
      <c r="AE58" s="18">
        <v>-295.66666666666697</v>
      </c>
      <c r="AF58" s="19">
        <v>-492.0</v>
      </c>
      <c r="AG58" s="19">
        <v>-794.0</v>
      </c>
      <c r="AH58" s="19">
        <v>82.0</v>
      </c>
      <c r="AI58" s="19">
        <v>-552.0</v>
      </c>
      <c r="AJ58" s="19">
        <v>-204.0</v>
      </c>
      <c r="AK58" s="19">
        <v>-789.0</v>
      </c>
      <c r="AL58" s="19">
        <v>-305.0</v>
      </c>
      <c r="AM58" s="19">
        <v>-966.0</v>
      </c>
      <c r="AN58" s="20">
        <v>-1253.0</v>
      </c>
      <c r="AO58" s="18">
        <v>-732.0</v>
      </c>
      <c r="AP58" s="19">
        <v>-700.0</v>
      </c>
      <c r="AQ58" s="19">
        <v>-855.0</v>
      </c>
      <c r="AR58" s="19">
        <v>-861.0</v>
      </c>
      <c r="AS58" s="19">
        <v>-519.0</v>
      </c>
      <c r="AT58" s="19">
        <v>-930.0</v>
      </c>
      <c r="AU58" s="19">
        <v>-844.0</v>
      </c>
      <c r="AV58" s="19">
        <v>-1116.0</v>
      </c>
      <c r="AW58" s="19">
        <v>-1027.0</v>
      </c>
      <c r="AX58" s="20">
        <v>-1300.0</v>
      </c>
      <c r="AY58" s="18">
        <v>-367.66666666666606</v>
      </c>
      <c r="AZ58" s="19">
        <v>-378.0</v>
      </c>
      <c r="BA58" s="19">
        <v>-148.0</v>
      </c>
      <c r="BB58" s="19">
        <v>-66.0</v>
      </c>
      <c r="BC58" s="19">
        <v>-706.0</v>
      </c>
      <c r="BD58" s="19">
        <v>-429.0</v>
      </c>
      <c r="BE58" s="19">
        <v>-706.0</v>
      </c>
      <c r="BF58" s="19">
        <v>-342.0</v>
      </c>
      <c r="BG58" s="19">
        <v>-827.0</v>
      </c>
      <c r="BH58" s="20">
        <v>-1031.0</v>
      </c>
      <c r="BI58" s="18">
        <v>-381.3333333333335</v>
      </c>
      <c r="BJ58" s="19">
        <v>230.0</v>
      </c>
      <c r="BK58" s="19">
        <v>146.0</v>
      </c>
      <c r="BL58" s="19">
        <v>123.0</v>
      </c>
      <c r="BM58" s="19">
        <v>-315.0</v>
      </c>
      <c r="BN58" s="19">
        <v>-35.0</v>
      </c>
      <c r="BO58" s="19">
        <v>-872.0</v>
      </c>
      <c r="BP58" s="20">
        <v>-1068.0</v>
      </c>
      <c r="BQ58" s="18">
        <v>-540.5</v>
      </c>
      <c r="BR58" s="19">
        <v>-864.0</v>
      </c>
      <c r="BS58" s="19">
        <v>-748.0</v>
      </c>
      <c r="BT58" s="19">
        <v>-1030.0</v>
      </c>
      <c r="BU58" s="19">
        <v>-470.0</v>
      </c>
      <c r="BV58" s="19">
        <v>301.0</v>
      </c>
      <c r="BW58" s="19">
        <v>311.0</v>
      </c>
      <c r="BX58" s="19">
        <v>-258.0</v>
      </c>
      <c r="BY58" s="19">
        <v>-36.0</v>
      </c>
      <c r="BZ58" s="19">
        <v>-40.0</v>
      </c>
      <c r="CA58" s="20">
        <v>81.0</v>
      </c>
      <c r="CB58" s="18">
        <v>-715.5</v>
      </c>
      <c r="CC58" s="19">
        <v>-941.0</v>
      </c>
      <c r="CD58" s="19">
        <v>-1087.0</v>
      </c>
      <c r="CE58" s="19">
        <v>-989.0</v>
      </c>
      <c r="CF58" s="19">
        <v>-665.0</v>
      </c>
      <c r="CG58" s="20">
        <v>-123.0</v>
      </c>
    </row>
    <row r="59">
      <c r="A59" s="14" t="s">
        <v>65</v>
      </c>
      <c r="B59" s="18">
        <v>-66.75</v>
      </c>
      <c r="C59" s="19">
        <v>-189.0</v>
      </c>
      <c r="D59" s="19">
        <v>-372.0</v>
      </c>
      <c r="E59" s="19">
        <v>40.0</v>
      </c>
      <c r="F59" s="19">
        <v>16.0</v>
      </c>
      <c r="G59" s="19">
        <v>-171.0</v>
      </c>
      <c r="H59" s="19">
        <v>-465.0</v>
      </c>
      <c r="I59" s="19">
        <v>-210.0</v>
      </c>
      <c r="J59" s="19">
        <v>-54.0</v>
      </c>
      <c r="K59" s="20">
        <v>104.0</v>
      </c>
      <c r="L59" s="18">
        <v>-196.0</v>
      </c>
      <c r="M59" s="19">
        <v>-322.0</v>
      </c>
      <c r="N59" s="19">
        <v>-97.0</v>
      </c>
      <c r="O59" s="19">
        <v>442.0</v>
      </c>
      <c r="P59" s="19">
        <v>208.0</v>
      </c>
      <c r="Q59" s="19">
        <v>116.0</v>
      </c>
      <c r="R59" s="19">
        <v>-5.0</v>
      </c>
      <c r="S59" s="19">
        <v>-528.0</v>
      </c>
      <c r="T59" s="20">
        <v>-413.0</v>
      </c>
      <c r="U59" s="18">
        <v>-65.33333333333348</v>
      </c>
      <c r="V59" s="19">
        <v>-16.0</v>
      </c>
      <c r="W59" s="19">
        <v>6.0</v>
      </c>
      <c r="X59" s="19">
        <v>159.0</v>
      </c>
      <c r="Y59" s="19">
        <v>56.0</v>
      </c>
      <c r="Z59" s="19">
        <v>118.0</v>
      </c>
      <c r="AA59" s="19">
        <v>-157.0</v>
      </c>
      <c r="AB59" s="19">
        <v>-165.0</v>
      </c>
      <c r="AC59" s="19">
        <v>-220.0</v>
      </c>
      <c r="AD59" s="20">
        <v>-322.0</v>
      </c>
      <c r="AE59" s="18">
        <v>-47.00000000000023</v>
      </c>
      <c r="AF59" s="19">
        <v>-210.0</v>
      </c>
      <c r="AG59" s="19">
        <v>-168.0</v>
      </c>
      <c r="AH59" s="19">
        <v>-218.0</v>
      </c>
      <c r="AI59" s="19">
        <v>209.0</v>
      </c>
      <c r="AJ59" s="19">
        <v>9.0</v>
      </c>
      <c r="AK59" s="19">
        <v>-45.0</v>
      </c>
      <c r="AL59" s="19">
        <v>-266.0</v>
      </c>
      <c r="AM59" s="19">
        <v>-367.0</v>
      </c>
      <c r="AN59" s="20">
        <v>-128.0</v>
      </c>
      <c r="AO59" s="18">
        <v>-133.0</v>
      </c>
      <c r="AP59" s="19">
        <v>-223.0</v>
      </c>
      <c r="AQ59" s="19">
        <v>-327.0</v>
      </c>
      <c r="AR59" s="19">
        <v>-164.0</v>
      </c>
      <c r="AS59" s="19">
        <v>18.0</v>
      </c>
      <c r="AT59" s="19">
        <v>-368.0</v>
      </c>
      <c r="AU59" s="19">
        <v>-251.0</v>
      </c>
      <c r="AV59" s="19">
        <v>-205.0</v>
      </c>
      <c r="AW59" s="19">
        <v>-317.0</v>
      </c>
      <c r="AX59" s="20">
        <v>-316.0</v>
      </c>
      <c r="AY59" s="18">
        <v>-13.0</v>
      </c>
      <c r="AZ59" s="19">
        <v>-223.0</v>
      </c>
      <c r="BA59" s="19">
        <v>-242.0</v>
      </c>
      <c r="BB59" s="19">
        <v>-134.0</v>
      </c>
      <c r="BC59" s="19">
        <v>58.0</v>
      </c>
      <c r="BD59" s="19">
        <v>-238.0</v>
      </c>
      <c r="BE59" s="19">
        <v>-424.0</v>
      </c>
      <c r="BF59" s="19">
        <v>-581.0</v>
      </c>
      <c r="BG59" s="19">
        <v>-428.0</v>
      </c>
      <c r="BH59" s="20">
        <v>-227.0</v>
      </c>
      <c r="BI59" s="18">
        <v>-30.0</v>
      </c>
      <c r="BJ59" s="19">
        <v>132.0</v>
      </c>
      <c r="BK59" s="19">
        <v>-32.0</v>
      </c>
      <c r="BL59" s="19">
        <v>134.0</v>
      </c>
      <c r="BM59" s="19">
        <v>5.0</v>
      </c>
      <c r="BN59" s="19">
        <v>72.0</v>
      </c>
      <c r="BO59" s="19">
        <v>-240.0</v>
      </c>
      <c r="BP59" s="20">
        <v>-406.0</v>
      </c>
      <c r="BQ59" s="18">
        <v>-146.5</v>
      </c>
      <c r="BR59" s="19">
        <v>-130.0</v>
      </c>
      <c r="BS59" s="19">
        <v>-140.0</v>
      </c>
      <c r="BT59" s="19">
        <v>-308.0</v>
      </c>
      <c r="BU59" s="19">
        <v>-49.0</v>
      </c>
      <c r="BV59" s="19">
        <v>125.0</v>
      </c>
      <c r="BW59" s="19">
        <v>193.0</v>
      </c>
      <c r="BX59" s="19">
        <v>30.0</v>
      </c>
      <c r="BY59" s="19">
        <v>72.0</v>
      </c>
      <c r="BZ59" s="19">
        <v>-67.0</v>
      </c>
      <c r="CA59" s="20">
        <v>106.0</v>
      </c>
      <c r="CB59" s="18">
        <v>51.5</v>
      </c>
      <c r="CC59" s="19">
        <v>-5.0</v>
      </c>
      <c r="CD59" s="19">
        <v>-126.0</v>
      </c>
      <c r="CE59" s="19">
        <v>-193.0</v>
      </c>
      <c r="CF59" s="19">
        <v>-229.0</v>
      </c>
      <c r="CG59" s="20">
        <v>-19.0</v>
      </c>
    </row>
    <row r="60">
      <c r="A60" s="14" t="s">
        <v>66</v>
      </c>
      <c r="B60" s="18">
        <v>-298.25</v>
      </c>
      <c r="C60" s="19">
        <v>-313.0</v>
      </c>
      <c r="D60" s="19">
        <v>-400.0</v>
      </c>
      <c r="E60" s="19">
        <v>51.0</v>
      </c>
      <c r="F60" s="19">
        <v>-87.0</v>
      </c>
      <c r="G60" s="19">
        <v>-36.0</v>
      </c>
      <c r="H60" s="19">
        <v>-1216.0</v>
      </c>
      <c r="I60" s="19">
        <v>-875.0</v>
      </c>
      <c r="J60" s="19">
        <v>-685.0</v>
      </c>
      <c r="K60" s="20">
        <v>-527.0</v>
      </c>
      <c r="L60" s="18">
        <v>-426.66666666666674</v>
      </c>
      <c r="M60" s="19">
        <v>-427.0</v>
      </c>
      <c r="N60" s="19">
        <v>-440.0</v>
      </c>
      <c r="O60" s="19">
        <v>76.0</v>
      </c>
      <c r="P60" s="19">
        <v>166.0</v>
      </c>
      <c r="Q60" s="19">
        <v>-191.0</v>
      </c>
      <c r="R60" s="19">
        <v>-1206.0</v>
      </c>
      <c r="S60" s="19">
        <v>-936.0</v>
      </c>
      <c r="T60" s="20">
        <v>-514.0</v>
      </c>
      <c r="U60" s="18">
        <v>-265.3333333333335</v>
      </c>
      <c r="V60" s="19">
        <v>-300.0</v>
      </c>
      <c r="W60" s="19">
        <v>-268.0</v>
      </c>
      <c r="X60" s="19">
        <v>39.0</v>
      </c>
      <c r="Y60" s="19">
        <v>109.0</v>
      </c>
      <c r="Z60" s="19">
        <v>-104.0</v>
      </c>
      <c r="AA60" s="19">
        <v>-1476.0</v>
      </c>
      <c r="AB60" s="19">
        <v>-963.0</v>
      </c>
      <c r="AC60" s="19">
        <v>-708.0</v>
      </c>
      <c r="AD60" s="20">
        <v>-378.0</v>
      </c>
      <c r="AE60" s="18">
        <v>-359.3333333333335</v>
      </c>
      <c r="AF60" s="19">
        <v>-231.0</v>
      </c>
      <c r="AG60" s="19">
        <v>-346.0</v>
      </c>
      <c r="AH60" s="19">
        <v>168.0</v>
      </c>
      <c r="AI60" s="19">
        <v>22.0</v>
      </c>
      <c r="AJ60" s="19">
        <v>-289.0</v>
      </c>
      <c r="AK60" s="19">
        <v>-1157.0</v>
      </c>
      <c r="AL60" s="19">
        <v>-957.0</v>
      </c>
      <c r="AM60" s="19">
        <v>-747.0</v>
      </c>
      <c r="AN60" s="20">
        <v>-498.0</v>
      </c>
      <c r="AO60" s="18">
        <v>-537.9999999999998</v>
      </c>
      <c r="AP60" s="19">
        <v>-625.0</v>
      </c>
      <c r="AQ60" s="19">
        <v>-474.0</v>
      </c>
      <c r="AR60" s="19">
        <v>6.0</v>
      </c>
      <c r="AS60" s="19">
        <v>-6.0</v>
      </c>
      <c r="AT60" s="19">
        <v>-403.0</v>
      </c>
      <c r="AU60" s="19">
        <v>-1012.0</v>
      </c>
      <c r="AV60" s="19">
        <v>-950.0</v>
      </c>
      <c r="AW60" s="19">
        <v>-784.0</v>
      </c>
      <c r="AX60" s="20">
        <v>-626.0</v>
      </c>
      <c r="AY60" s="18">
        <v>-224.66666666666674</v>
      </c>
      <c r="AZ60" s="19">
        <v>-217.0</v>
      </c>
      <c r="BA60" s="19">
        <v>-163.0</v>
      </c>
      <c r="BB60" s="19">
        <v>390.0</v>
      </c>
      <c r="BC60" s="19">
        <v>200.0</v>
      </c>
      <c r="BD60" s="19">
        <v>-457.0</v>
      </c>
      <c r="BE60" s="19">
        <v>-619.0</v>
      </c>
      <c r="BF60" s="19">
        <v>-467.0</v>
      </c>
      <c r="BG60" s="19">
        <v>-356.0</v>
      </c>
      <c r="BH60" s="20">
        <v>-245.0</v>
      </c>
      <c r="BI60" s="18">
        <v>-317.33333333333326</v>
      </c>
      <c r="BJ60" s="19">
        <v>136.0</v>
      </c>
      <c r="BK60" s="19">
        <v>173.0</v>
      </c>
      <c r="BL60" s="19">
        <v>892.0</v>
      </c>
      <c r="BM60" s="19">
        <v>294.0</v>
      </c>
      <c r="BN60" s="19">
        <v>-253.0</v>
      </c>
      <c r="BO60" s="19">
        <v>-577.0</v>
      </c>
      <c r="BP60" s="20">
        <v>-592.0</v>
      </c>
      <c r="BQ60" s="18">
        <v>-283.5</v>
      </c>
      <c r="BR60" s="19">
        <v>-462.0</v>
      </c>
      <c r="BS60" s="19">
        <v>-587.0</v>
      </c>
      <c r="BT60" s="19">
        <v>-379.0</v>
      </c>
      <c r="BU60" s="19">
        <v>-274.0</v>
      </c>
      <c r="BV60" s="19">
        <v>189.0</v>
      </c>
      <c r="BW60" s="19">
        <v>-285.0</v>
      </c>
      <c r="BX60" s="19">
        <v>-345.0</v>
      </c>
      <c r="BY60" s="19">
        <v>-414.0</v>
      </c>
      <c r="BZ60" s="19">
        <v>-219.0</v>
      </c>
      <c r="CA60" s="20">
        <v>-339.0</v>
      </c>
      <c r="CB60" s="18">
        <v>-453.0</v>
      </c>
      <c r="CC60" s="19">
        <v>-356.0</v>
      </c>
      <c r="CD60" s="19">
        <v>-457.0</v>
      </c>
      <c r="CE60" s="19">
        <v>-400.0</v>
      </c>
      <c r="CF60" s="19">
        <v>102.0</v>
      </c>
      <c r="CG60" s="20">
        <v>24.0</v>
      </c>
    </row>
    <row r="61">
      <c r="A61" s="14" t="s">
        <v>67</v>
      </c>
      <c r="B61" s="18">
        <v>218.25</v>
      </c>
      <c r="C61" s="19">
        <v>415.0</v>
      </c>
      <c r="D61" s="19">
        <v>126.0</v>
      </c>
      <c r="E61" s="19">
        <v>151.0</v>
      </c>
      <c r="F61" s="19">
        <v>-1225.0</v>
      </c>
      <c r="G61" s="19">
        <v>443.0</v>
      </c>
      <c r="H61" s="19">
        <v>1583.0</v>
      </c>
      <c r="I61" s="19">
        <v>1562.0</v>
      </c>
      <c r="J61" s="19">
        <v>311.0</v>
      </c>
      <c r="K61" s="20">
        <v>342.0</v>
      </c>
      <c r="L61" s="18">
        <v>180.66666666666606</v>
      </c>
      <c r="M61" s="19">
        <v>107.0</v>
      </c>
      <c r="N61" s="19">
        <v>-90.0</v>
      </c>
      <c r="O61" s="19">
        <v>-1022.0</v>
      </c>
      <c r="P61" s="19">
        <v>-1386.0</v>
      </c>
      <c r="Q61" s="19">
        <v>197.0</v>
      </c>
      <c r="R61" s="19">
        <v>1532.0</v>
      </c>
      <c r="S61" s="19">
        <v>881.0</v>
      </c>
      <c r="T61" s="20">
        <v>194.0</v>
      </c>
      <c r="U61" s="18">
        <v>321.33333333333394</v>
      </c>
      <c r="V61" s="19">
        <v>191.0</v>
      </c>
      <c r="W61" s="19">
        <v>69.0</v>
      </c>
      <c r="X61" s="19">
        <v>-996.0</v>
      </c>
      <c r="Y61" s="19">
        <v>-1621.0</v>
      </c>
      <c r="Z61" s="19">
        <v>346.0</v>
      </c>
      <c r="AA61" s="19">
        <v>610.0</v>
      </c>
      <c r="AB61" s="19">
        <v>379.0</v>
      </c>
      <c r="AC61" s="19">
        <v>289.0</v>
      </c>
      <c r="AD61" s="20">
        <v>95.0</v>
      </c>
      <c r="AE61" s="18">
        <v>188.0</v>
      </c>
      <c r="AF61" s="19">
        <v>25.0</v>
      </c>
      <c r="AG61" s="19">
        <v>112.0</v>
      </c>
      <c r="AH61" s="19">
        <v>-1172.0</v>
      </c>
      <c r="AI61" s="19">
        <v>-1108.0</v>
      </c>
      <c r="AJ61" s="19">
        <v>394.0</v>
      </c>
      <c r="AK61" s="19">
        <v>412.0</v>
      </c>
      <c r="AL61" s="19">
        <v>705.0</v>
      </c>
      <c r="AM61" s="19">
        <v>635.0</v>
      </c>
      <c r="AN61" s="20">
        <v>-353.0</v>
      </c>
      <c r="AO61" s="18">
        <v>310.33333333333394</v>
      </c>
      <c r="AP61" s="19">
        <v>524.0</v>
      </c>
      <c r="AQ61" s="19">
        <v>-335.0</v>
      </c>
      <c r="AR61" s="19">
        <v>-987.0</v>
      </c>
      <c r="AS61" s="19">
        <v>-1299.0</v>
      </c>
      <c r="AT61" s="19">
        <v>-192.0</v>
      </c>
      <c r="AU61" s="19">
        <v>77.0</v>
      </c>
      <c r="AV61" s="19">
        <v>617.0</v>
      </c>
      <c r="AW61" s="19">
        <v>-149.0</v>
      </c>
      <c r="AX61" s="20">
        <v>-487.0</v>
      </c>
      <c r="AY61" s="18">
        <v>612.0000000000009</v>
      </c>
      <c r="AZ61" s="19">
        <v>1352.0</v>
      </c>
      <c r="BA61" s="19">
        <v>593.0</v>
      </c>
      <c r="BB61" s="19">
        <v>-272.0</v>
      </c>
      <c r="BC61" s="19">
        <v>-136.0</v>
      </c>
      <c r="BD61" s="19">
        <v>1015.0</v>
      </c>
      <c r="BE61" s="19">
        <v>288.0</v>
      </c>
      <c r="BF61" s="19">
        <v>1009.0</v>
      </c>
      <c r="BG61" s="19">
        <v>786.0</v>
      </c>
      <c r="BH61" s="20">
        <v>-666.0</v>
      </c>
      <c r="BI61" s="18">
        <v>459.0</v>
      </c>
      <c r="BJ61" s="19">
        <v>381.0</v>
      </c>
      <c r="BK61" s="19">
        <v>423.0</v>
      </c>
      <c r="BL61" s="19">
        <v>504.0</v>
      </c>
      <c r="BM61" s="19">
        <v>127.0</v>
      </c>
      <c r="BN61" s="19">
        <v>-282.0</v>
      </c>
      <c r="BO61" s="19">
        <v>1094.0</v>
      </c>
      <c r="BP61" s="20">
        <v>-492.0</v>
      </c>
      <c r="BQ61" s="18">
        <v>550.5</v>
      </c>
      <c r="BR61" s="19">
        <v>1146.0</v>
      </c>
      <c r="BS61" s="19">
        <v>610.0</v>
      </c>
      <c r="BT61" s="19">
        <v>16.0</v>
      </c>
      <c r="BU61" s="19">
        <v>-153.0</v>
      </c>
      <c r="BV61" s="19">
        <v>637.0</v>
      </c>
      <c r="BW61" s="19">
        <v>1100.0</v>
      </c>
      <c r="BX61" s="19">
        <v>699.0</v>
      </c>
      <c r="BY61" s="19">
        <v>545.0</v>
      </c>
      <c r="BZ61" s="19">
        <v>1369.0</v>
      </c>
      <c r="CA61" s="20">
        <v>1273.0</v>
      </c>
      <c r="CB61" s="18">
        <v>-1044.0</v>
      </c>
      <c r="CC61" s="19">
        <v>656.0</v>
      </c>
      <c r="CD61" s="19">
        <v>-447.0</v>
      </c>
      <c r="CE61" s="19">
        <v>-581.0</v>
      </c>
      <c r="CF61" s="19">
        <v>-994.0</v>
      </c>
      <c r="CG61" s="20">
        <v>-321.0</v>
      </c>
    </row>
    <row r="62">
      <c r="A62" s="14" t="s">
        <v>68</v>
      </c>
      <c r="B62" s="18">
        <v>-256.0</v>
      </c>
      <c r="C62" s="19">
        <v>438.0</v>
      </c>
      <c r="D62" s="19">
        <v>1086.0</v>
      </c>
      <c r="E62" s="19">
        <v>-683.0</v>
      </c>
      <c r="F62" s="19">
        <v>519.0</v>
      </c>
      <c r="G62" s="19">
        <v>-512.0</v>
      </c>
      <c r="H62" s="19">
        <v>400.0</v>
      </c>
      <c r="I62" s="19">
        <v>820.0</v>
      </c>
      <c r="J62" s="19">
        <v>1884.0</v>
      </c>
      <c r="K62" s="20">
        <v>584.0</v>
      </c>
      <c r="L62" s="18">
        <v>144.33333333333212</v>
      </c>
      <c r="M62" s="19">
        <v>1642.0</v>
      </c>
      <c r="N62" s="19">
        <v>604.0</v>
      </c>
      <c r="O62" s="19">
        <v>1603.0</v>
      </c>
      <c r="P62" s="19">
        <v>169.0</v>
      </c>
      <c r="Q62" s="19">
        <v>-1512.0</v>
      </c>
      <c r="R62" s="19">
        <v>822.0</v>
      </c>
      <c r="S62" s="19">
        <v>-480.0</v>
      </c>
      <c r="T62" s="20">
        <v>-36.0</v>
      </c>
      <c r="U62" s="18">
        <v>1569.666666666666</v>
      </c>
      <c r="V62" s="19">
        <v>2071.0</v>
      </c>
      <c r="W62" s="19">
        <v>1079.0</v>
      </c>
      <c r="X62" s="19">
        <v>1350.0</v>
      </c>
      <c r="Y62" s="19">
        <v>1861.0</v>
      </c>
      <c r="Z62" s="19">
        <v>625.0</v>
      </c>
      <c r="AA62" s="19">
        <v>2127.0</v>
      </c>
      <c r="AB62" s="19">
        <v>1738.0</v>
      </c>
      <c r="AC62" s="19">
        <v>725.0</v>
      </c>
      <c r="AD62" s="20">
        <v>831.0</v>
      </c>
      <c r="AE62" s="18">
        <v>1393.666666666666</v>
      </c>
      <c r="AF62" s="19">
        <v>699.0</v>
      </c>
      <c r="AG62" s="19">
        <v>652.0</v>
      </c>
      <c r="AH62" s="19">
        <v>1456.0</v>
      </c>
      <c r="AI62" s="19">
        <v>232.0</v>
      </c>
      <c r="AJ62" s="19">
        <v>61.0</v>
      </c>
      <c r="AK62" s="19">
        <v>1208.0</v>
      </c>
      <c r="AL62" s="19">
        <v>566.0</v>
      </c>
      <c r="AM62" s="19">
        <v>-492.0</v>
      </c>
      <c r="AN62" s="20">
        <v>539.0</v>
      </c>
      <c r="AO62" s="18">
        <v>1011.3333333333339</v>
      </c>
      <c r="AP62" s="19">
        <v>1671.0</v>
      </c>
      <c r="AQ62" s="19">
        <v>893.0</v>
      </c>
      <c r="AR62" s="19">
        <v>925.0</v>
      </c>
      <c r="AS62" s="19">
        <v>502.0</v>
      </c>
      <c r="AT62" s="19">
        <v>512.0</v>
      </c>
      <c r="AU62" s="19">
        <v>1575.0</v>
      </c>
      <c r="AV62" s="19">
        <v>910.0</v>
      </c>
      <c r="AW62" s="19">
        <v>332.0</v>
      </c>
      <c r="AX62" s="20">
        <v>170.0</v>
      </c>
      <c r="AY62" s="18">
        <v>1117.0</v>
      </c>
      <c r="AZ62" s="19">
        <v>1141.0</v>
      </c>
      <c r="BA62" s="19">
        <v>357.0</v>
      </c>
      <c r="BB62" s="19">
        <v>1009.0</v>
      </c>
      <c r="BC62" s="19">
        <v>304.0</v>
      </c>
      <c r="BD62" s="19">
        <v>1199.0</v>
      </c>
      <c r="BE62" s="19">
        <v>2448.0</v>
      </c>
      <c r="BF62" s="19">
        <v>2311.0</v>
      </c>
      <c r="BG62" s="19">
        <v>1251.0</v>
      </c>
      <c r="BH62" s="20">
        <v>1158.0</v>
      </c>
      <c r="BI62" s="18">
        <v>1776.666666666666</v>
      </c>
      <c r="BJ62" s="19">
        <v>-656.0</v>
      </c>
      <c r="BK62" s="19">
        <v>423.0</v>
      </c>
      <c r="BL62" s="19">
        <v>907.0</v>
      </c>
      <c r="BM62" s="19">
        <v>347.0</v>
      </c>
      <c r="BN62" s="19">
        <v>236.0</v>
      </c>
      <c r="BO62" s="19">
        <v>1341.0</v>
      </c>
      <c r="BP62" s="20">
        <v>1241.0</v>
      </c>
      <c r="BQ62" s="18">
        <v>1614.5</v>
      </c>
      <c r="BR62" s="19">
        <v>2134.0</v>
      </c>
      <c r="BS62" s="19">
        <v>2310.0</v>
      </c>
      <c r="BT62" s="19">
        <v>1283.0</v>
      </c>
      <c r="BU62" s="19">
        <v>1830.0</v>
      </c>
      <c r="BV62" s="19">
        <v>2225.0</v>
      </c>
      <c r="BW62" s="19">
        <v>2728.0</v>
      </c>
      <c r="BX62" s="19">
        <v>2974.0</v>
      </c>
      <c r="BY62" s="19">
        <v>2117.0</v>
      </c>
      <c r="BZ62" s="19">
        <v>1376.0</v>
      </c>
      <c r="CA62" s="20">
        <v>868.0</v>
      </c>
      <c r="CB62" s="18">
        <v>84.0</v>
      </c>
      <c r="CC62" s="19">
        <v>1155.0</v>
      </c>
      <c r="CD62" s="19">
        <v>302.0</v>
      </c>
      <c r="CE62" s="19">
        <v>-100.0</v>
      </c>
      <c r="CF62" s="19">
        <v>97.0</v>
      </c>
      <c r="CG62" s="20">
        <v>1965.0</v>
      </c>
    </row>
    <row r="63">
      <c r="A63" s="14" t="s">
        <v>96</v>
      </c>
      <c r="B63" s="18">
        <v>-363.5</v>
      </c>
      <c r="C63" s="19">
        <v>-177.0</v>
      </c>
      <c r="D63" s="19">
        <v>-278.0</v>
      </c>
      <c r="E63" s="19">
        <v>-46.0</v>
      </c>
      <c r="F63" s="19">
        <v>366.0</v>
      </c>
      <c r="G63" s="19">
        <v>-682.0</v>
      </c>
      <c r="H63" s="19">
        <v>-916.0</v>
      </c>
      <c r="I63" s="19">
        <v>305.0</v>
      </c>
      <c r="J63" s="19">
        <v>879.0</v>
      </c>
      <c r="K63" s="20">
        <v>-534.0</v>
      </c>
      <c r="L63" s="18">
        <v>-76.33333333333303</v>
      </c>
      <c r="M63" s="19">
        <v>241.0</v>
      </c>
      <c r="N63" s="19">
        <v>-437.0</v>
      </c>
      <c r="O63" s="19">
        <v>517.0</v>
      </c>
      <c r="P63" s="19">
        <v>-414.0</v>
      </c>
      <c r="Q63" s="19">
        <v>-1053.0</v>
      </c>
      <c r="R63" s="19">
        <v>-617.0</v>
      </c>
      <c r="S63" s="19">
        <v>-149.0</v>
      </c>
      <c r="T63" s="20">
        <v>-165.0</v>
      </c>
      <c r="U63" s="18">
        <v>313.33333333333394</v>
      </c>
      <c r="V63" s="19">
        <v>825.0</v>
      </c>
      <c r="W63" s="19">
        <v>38.0</v>
      </c>
      <c r="X63" s="19">
        <v>576.0</v>
      </c>
      <c r="Y63" s="19">
        <v>857.0</v>
      </c>
      <c r="Z63" s="19">
        <v>-35.0</v>
      </c>
      <c r="AA63" s="19">
        <v>-62.0</v>
      </c>
      <c r="AB63" s="19">
        <v>205.0</v>
      </c>
      <c r="AC63" s="19">
        <v>215.0</v>
      </c>
      <c r="AD63" s="20">
        <v>305.0</v>
      </c>
      <c r="AE63" s="18">
        <v>486.0</v>
      </c>
      <c r="AF63" s="19">
        <v>-2.0</v>
      </c>
      <c r="AG63" s="19">
        <v>-703.0</v>
      </c>
      <c r="AH63" s="19">
        <v>117.0</v>
      </c>
      <c r="AI63" s="19">
        <v>-675.0</v>
      </c>
      <c r="AJ63" s="19">
        <v>-1327.0</v>
      </c>
      <c r="AK63" s="19">
        <v>-740.0</v>
      </c>
      <c r="AL63" s="19">
        <v>-525.0</v>
      </c>
      <c r="AM63" s="19">
        <v>-1310.0</v>
      </c>
      <c r="AN63" s="20">
        <v>-360.0</v>
      </c>
      <c r="AO63" s="18">
        <v>-38.33333333333303</v>
      </c>
      <c r="AP63" s="19">
        <v>440.0</v>
      </c>
      <c r="AQ63" s="19">
        <v>-408.0</v>
      </c>
      <c r="AR63" s="19">
        <v>3.0</v>
      </c>
      <c r="AS63" s="19">
        <v>-423.0</v>
      </c>
      <c r="AT63" s="19">
        <v>-359.0</v>
      </c>
      <c r="AU63" s="19">
        <v>-916.0</v>
      </c>
      <c r="AV63" s="19">
        <v>-399.0</v>
      </c>
      <c r="AW63" s="19">
        <v>-793.0</v>
      </c>
      <c r="AX63" s="20">
        <v>-454.0</v>
      </c>
      <c r="AY63" s="18">
        <v>0.0</v>
      </c>
      <c r="AZ63" s="19">
        <v>0.0</v>
      </c>
      <c r="BA63" s="19">
        <v>0.0</v>
      </c>
      <c r="BB63" s="19">
        <v>0.0</v>
      </c>
      <c r="BC63" s="19">
        <v>0.0</v>
      </c>
      <c r="BD63" s="19">
        <v>0.0</v>
      </c>
      <c r="BE63" s="19">
        <v>0.0</v>
      </c>
      <c r="BF63" s="19">
        <v>0.0</v>
      </c>
      <c r="BG63" s="19">
        <v>0.0</v>
      </c>
      <c r="BH63" s="20">
        <v>218.0</v>
      </c>
      <c r="BI63" s="18">
        <v>0.0</v>
      </c>
      <c r="BJ63" s="19">
        <v>0.0</v>
      </c>
      <c r="BK63" s="19">
        <v>0.0</v>
      </c>
      <c r="BL63" s="19">
        <v>0.0</v>
      </c>
      <c r="BM63" s="19">
        <v>0.0</v>
      </c>
      <c r="BN63" s="19">
        <v>0.0</v>
      </c>
      <c r="BO63" s="19">
        <v>0.0</v>
      </c>
      <c r="BP63" s="20">
        <v>0.0</v>
      </c>
      <c r="BQ63" s="18">
        <v>0.0</v>
      </c>
      <c r="BR63" s="19">
        <v>0.0</v>
      </c>
      <c r="BS63" s="19">
        <v>0.0</v>
      </c>
      <c r="BT63" s="19">
        <v>0.0</v>
      </c>
      <c r="BU63" s="19">
        <v>0.0</v>
      </c>
      <c r="BV63" s="19">
        <v>0.0</v>
      </c>
      <c r="BW63" s="19">
        <v>0.0</v>
      </c>
      <c r="BX63" s="19">
        <v>0.0</v>
      </c>
      <c r="BY63" s="19">
        <v>0.0</v>
      </c>
      <c r="BZ63" s="19">
        <v>0.0</v>
      </c>
      <c r="CA63" s="20">
        <v>0.0</v>
      </c>
      <c r="CB63" s="18">
        <v>0.0</v>
      </c>
      <c r="CC63" s="19">
        <v>0.0</v>
      </c>
      <c r="CD63" s="19">
        <v>0.0</v>
      </c>
      <c r="CE63" s="19">
        <v>0.0</v>
      </c>
      <c r="CF63" s="19">
        <v>0.0</v>
      </c>
      <c r="CG63" s="20">
        <v>0.0</v>
      </c>
    </row>
    <row r="64">
      <c r="A64" s="14" t="s">
        <v>70</v>
      </c>
      <c r="B64" s="18">
        <v>-755.5</v>
      </c>
      <c r="C64" s="19">
        <v>19.0</v>
      </c>
      <c r="D64" s="19">
        <v>-175.0</v>
      </c>
      <c r="E64" s="19">
        <v>-161.0</v>
      </c>
      <c r="F64" s="19">
        <v>-1143.0</v>
      </c>
      <c r="G64" s="19">
        <v>-675.0</v>
      </c>
      <c r="H64" s="19">
        <v>-310.0</v>
      </c>
      <c r="I64" s="19">
        <v>-422.0</v>
      </c>
      <c r="J64" s="19">
        <v>-127.0</v>
      </c>
      <c r="K64" s="20">
        <v>-52.0</v>
      </c>
      <c r="L64" s="18">
        <v>-724.0</v>
      </c>
      <c r="M64" s="19">
        <v>-331.0</v>
      </c>
      <c r="N64" s="19">
        <v>-744.0</v>
      </c>
      <c r="O64" s="19">
        <v>-945.0</v>
      </c>
      <c r="P64" s="19">
        <v>-1345.0</v>
      </c>
      <c r="Q64" s="19">
        <v>-1659.0</v>
      </c>
      <c r="R64" s="19">
        <v>-1467.0</v>
      </c>
      <c r="S64" s="19">
        <v>-1617.0</v>
      </c>
      <c r="T64" s="20">
        <v>-879.0</v>
      </c>
      <c r="U64" s="18">
        <v>-208.66666666666652</v>
      </c>
      <c r="V64" s="19">
        <v>-71.0</v>
      </c>
      <c r="W64" s="19">
        <v>-404.0</v>
      </c>
      <c r="X64" s="19">
        <v>-192.0</v>
      </c>
      <c r="Y64" s="19">
        <v>-119.0</v>
      </c>
      <c r="Z64" s="19">
        <v>-30.0</v>
      </c>
      <c r="AA64" s="19">
        <v>-988.0</v>
      </c>
      <c r="AB64" s="19">
        <v>-207.0</v>
      </c>
      <c r="AC64" s="19">
        <v>-565.0</v>
      </c>
      <c r="AD64" s="20">
        <v>-289.0</v>
      </c>
      <c r="AE64" s="18">
        <v>-57.666666666666515</v>
      </c>
      <c r="AF64" s="19">
        <v>-50.0</v>
      </c>
      <c r="AG64" s="19">
        <v>-94.0</v>
      </c>
      <c r="AH64" s="19">
        <v>70.0</v>
      </c>
      <c r="AI64" s="19">
        <v>-375.0</v>
      </c>
      <c r="AJ64" s="19">
        <v>-362.0</v>
      </c>
      <c r="AK64" s="19">
        <v>-493.0</v>
      </c>
      <c r="AL64" s="19">
        <v>-597.0</v>
      </c>
      <c r="AM64" s="19">
        <v>-611.0</v>
      </c>
      <c r="AN64" s="20">
        <v>267.0</v>
      </c>
      <c r="AO64" s="18">
        <v>-94.66666666666697</v>
      </c>
      <c r="AP64" s="19">
        <v>-40.0</v>
      </c>
      <c r="AQ64" s="19">
        <v>-116.0</v>
      </c>
      <c r="AR64" s="19">
        <v>70.0</v>
      </c>
      <c r="AS64" s="19">
        <v>-180.0</v>
      </c>
      <c r="AT64" s="19">
        <v>-243.0</v>
      </c>
      <c r="AU64" s="19">
        <v>-292.0</v>
      </c>
      <c r="AV64" s="19">
        <v>-366.0</v>
      </c>
      <c r="AW64" s="19">
        <v>-18.0</v>
      </c>
      <c r="AX64" s="20">
        <v>-266.0</v>
      </c>
      <c r="AY64" s="18">
        <v>0.0</v>
      </c>
      <c r="AZ64" s="19">
        <v>0.0</v>
      </c>
      <c r="BA64" s="19">
        <v>0.0</v>
      </c>
      <c r="BB64" s="19">
        <v>0.0</v>
      </c>
      <c r="BC64" s="19">
        <v>0.0</v>
      </c>
      <c r="BD64" s="19">
        <v>0.0</v>
      </c>
      <c r="BE64" s="19">
        <v>0.0</v>
      </c>
      <c r="BF64" s="19">
        <v>0.0</v>
      </c>
      <c r="BG64" s="19">
        <v>0.0</v>
      </c>
      <c r="BH64" s="20">
        <v>-1324.0</v>
      </c>
      <c r="BI64" s="18">
        <v>0.0</v>
      </c>
      <c r="BJ64" s="19">
        <v>0.0</v>
      </c>
      <c r="BK64" s="19">
        <v>0.0</v>
      </c>
      <c r="BL64" s="19">
        <v>0.0</v>
      </c>
      <c r="BM64" s="19">
        <v>0.0</v>
      </c>
      <c r="BN64" s="19">
        <v>0.0</v>
      </c>
      <c r="BO64" s="19">
        <v>0.0</v>
      </c>
      <c r="BP64" s="20">
        <v>0.0</v>
      </c>
      <c r="BQ64" s="18">
        <v>0.0</v>
      </c>
      <c r="BR64" s="19">
        <v>0.0</v>
      </c>
      <c r="BS64" s="19">
        <v>0.0</v>
      </c>
      <c r="BT64" s="19">
        <v>0.0</v>
      </c>
      <c r="BU64" s="19">
        <v>0.0</v>
      </c>
      <c r="BV64" s="19">
        <v>0.0</v>
      </c>
      <c r="BW64" s="19">
        <v>0.0</v>
      </c>
      <c r="BX64" s="19">
        <v>0.0</v>
      </c>
      <c r="BY64" s="19">
        <v>0.0</v>
      </c>
      <c r="BZ64" s="19">
        <v>0.0</v>
      </c>
      <c r="CA64" s="20">
        <v>0.0</v>
      </c>
      <c r="CB64" s="18">
        <v>0.0</v>
      </c>
      <c r="CC64" s="19">
        <v>0.0</v>
      </c>
      <c r="CD64" s="19">
        <v>0.0</v>
      </c>
      <c r="CE64" s="19">
        <v>0.0</v>
      </c>
      <c r="CF64" s="19">
        <v>0.0</v>
      </c>
      <c r="CG64" s="20">
        <v>0.0</v>
      </c>
    </row>
    <row r="65">
      <c r="A65" s="14" t="s">
        <v>71</v>
      </c>
      <c r="B65" s="18">
        <v>863.0</v>
      </c>
      <c r="C65" s="19">
        <v>596.0</v>
      </c>
      <c r="D65" s="19">
        <v>1539.0</v>
      </c>
      <c r="E65" s="19">
        <v>-476.0</v>
      </c>
      <c r="F65" s="19">
        <v>1296.0</v>
      </c>
      <c r="G65" s="19">
        <v>845.0</v>
      </c>
      <c r="H65" s="19">
        <v>1626.0</v>
      </c>
      <c r="I65" s="19">
        <v>937.0</v>
      </c>
      <c r="J65" s="19">
        <v>1132.0</v>
      </c>
      <c r="K65" s="20">
        <v>1170.0</v>
      </c>
      <c r="L65" s="18">
        <v>944.666666666667</v>
      </c>
      <c r="M65" s="19">
        <v>1732.0</v>
      </c>
      <c r="N65" s="19">
        <v>1785.0</v>
      </c>
      <c r="O65" s="19">
        <v>2031.0</v>
      </c>
      <c r="P65" s="19">
        <v>1928.0</v>
      </c>
      <c r="Q65" s="19">
        <v>1200.0</v>
      </c>
      <c r="R65" s="19">
        <v>2906.0</v>
      </c>
      <c r="S65" s="19">
        <v>1286.0</v>
      </c>
      <c r="T65" s="20">
        <v>1008.0</v>
      </c>
      <c r="U65" s="18">
        <v>1464.9999999999995</v>
      </c>
      <c r="V65" s="19">
        <v>1317.0</v>
      </c>
      <c r="W65" s="19">
        <v>1445.0</v>
      </c>
      <c r="X65" s="19">
        <v>966.0</v>
      </c>
      <c r="Y65" s="19">
        <v>1123.0</v>
      </c>
      <c r="Z65" s="19">
        <v>690.0</v>
      </c>
      <c r="AA65" s="19">
        <v>3177.0</v>
      </c>
      <c r="AB65" s="19">
        <v>1740.0</v>
      </c>
      <c r="AC65" s="19">
        <v>1075.0</v>
      </c>
      <c r="AD65" s="20">
        <v>815.0</v>
      </c>
      <c r="AE65" s="18">
        <v>965.333333333333</v>
      </c>
      <c r="AF65" s="19">
        <v>751.0</v>
      </c>
      <c r="AG65" s="19">
        <v>1449.0</v>
      </c>
      <c r="AH65" s="19">
        <v>1269.0</v>
      </c>
      <c r="AI65" s="19">
        <v>1282.0</v>
      </c>
      <c r="AJ65" s="19">
        <v>1750.0</v>
      </c>
      <c r="AK65" s="19">
        <v>2441.0</v>
      </c>
      <c r="AL65" s="19">
        <v>1688.0</v>
      </c>
      <c r="AM65" s="19">
        <v>1429.0</v>
      </c>
      <c r="AN65" s="20">
        <v>632.0</v>
      </c>
      <c r="AO65" s="18">
        <v>1144.3333333333335</v>
      </c>
      <c r="AP65" s="19">
        <v>1271.0</v>
      </c>
      <c r="AQ65" s="19">
        <v>1417.0</v>
      </c>
      <c r="AR65" s="19">
        <v>852.0</v>
      </c>
      <c r="AS65" s="19">
        <v>1105.0</v>
      </c>
      <c r="AT65" s="19">
        <v>1114.0</v>
      </c>
      <c r="AU65" s="19">
        <v>2783.0</v>
      </c>
      <c r="AV65" s="19">
        <v>1675.0</v>
      </c>
      <c r="AW65" s="19">
        <v>1143.0</v>
      </c>
      <c r="AX65" s="20">
        <v>890.0</v>
      </c>
      <c r="AY65" s="18">
        <v>0.0</v>
      </c>
      <c r="AZ65" s="19">
        <v>0.0</v>
      </c>
      <c r="BA65" s="19">
        <v>0.0</v>
      </c>
      <c r="BB65" s="19">
        <v>0.0</v>
      </c>
      <c r="BC65" s="19">
        <v>0.0</v>
      </c>
      <c r="BD65" s="19">
        <v>0.0</v>
      </c>
      <c r="BE65" s="19">
        <v>0.0</v>
      </c>
      <c r="BF65" s="19">
        <v>0.0</v>
      </c>
      <c r="BG65" s="19">
        <v>0.0</v>
      </c>
      <c r="BH65" s="20">
        <v>15635.0</v>
      </c>
      <c r="BI65" s="18">
        <v>0.0</v>
      </c>
      <c r="BJ65" s="19">
        <v>0.0</v>
      </c>
      <c r="BK65" s="19">
        <v>0.0</v>
      </c>
      <c r="BL65" s="19">
        <v>0.0</v>
      </c>
      <c r="BM65" s="19">
        <v>0.0</v>
      </c>
      <c r="BN65" s="19">
        <v>0.0</v>
      </c>
      <c r="BO65" s="19">
        <v>0.0</v>
      </c>
      <c r="BP65" s="20">
        <v>0.0</v>
      </c>
      <c r="BQ65" s="18">
        <v>0.0</v>
      </c>
      <c r="BR65" s="19">
        <v>0.0</v>
      </c>
      <c r="BS65" s="19">
        <v>0.0</v>
      </c>
      <c r="BT65" s="19">
        <v>0.0</v>
      </c>
      <c r="BU65" s="19">
        <v>0.0</v>
      </c>
      <c r="BV65" s="19">
        <v>0.0</v>
      </c>
      <c r="BW65" s="19">
        <v>0.0</v>
      </c>
      <c r="BX65" s="19">
        <v>0.0</v>
      </c>
      <c r="BY65" s="19">
        <v>0.0</v>
      </c>
      <c r="BZ65" s="19">
        <v>0.0</v>
      </c>
      <c r="CA65" s="20">
        <v>0.0</v>
      </c>
      <c r="CB65" s="18">
        <v>0.0</v>
      </c>
      <c r="CC65" s="19">
        <v>0.0</v>
      </c>
      <c r="CD65" s="19">
        <v>0.0</v>
      </c>
      <c r="CE65" s="19">
        <v>0.0</v>
      </c>
      <c r="CF65" s="19">
        <v>0.0</v>
      </c>
      <c r="CG65" s="20">
        <v>0.0</v>
      </c>
    </row>
    <row r="66">
      <c r="A66" s="14" t="s">
        <v>72</v>
      </c>
      <c r="B66" s="18">
        <v>337.0</v>
      </c>
      <c r="C66" s="19">
        <v>504.0</v>
      </c>
      <c r="D66" s="19">
        <v>383.0</v>
      </c>
      <c r="E66" s="19">
        <v>446.0</v>
      </c>
      <c r="F66" s="19">
        <v>531.0</v>
      </c>
      <c r="G66" s="19">
        <v>206.0</v>
      </c>
      <c r="H66" s="19">
        <v>972.0</v>
      </c>
      <c r="I66" s="19">
        <v>743.0</v>
      </c>
      <c r="J66" s="19">
        <v>-42.0</v>
      </c>
      <c r="K66" s="20">
        <v>649.0</v>
      </c>
      <c r="L66" s="18">
        <v>111.66666666666697</v>
      </c>
      <c r="M66" s="19">
        <v>414.0</v>
      </c>
      <c r="N66" s="19">
        <v>31.0</v>
      </c>
      <c r="O66" s="19">
        <v>450.0</v>
      </c>
      <c r="P66" s="19">
        <v>-159.0</v>
      </c>
      <c r="Q66" s="19">
        <v>612.0</v>
      </c>
      <c r="R66" s="19">
        <v>425.0</v>
      </c>
      <c r="S66" s="19">
        <v>184.0</v>
      </c>
      <c r="T66" s="20">
        <v>657.0</v>
      </c>
      <c r="U66" s="18">
        <v>424.66666666666606</v>
      </c>
      <c r="V66" s="19">
        <v>373.0</v>
      </c>
      <c r="W66" s="19">
        <v>246.0</v>
      </c>
      <c r="X66" s="19">
        <v>76.0</v>
      </c>
      <c r="Y66" s="19">
        <v>-188.0</v>
      </c>
      <c r="Z66" s="19">
        <v>-8.0</v>
      </c>
      <c r="AA66" s="19">
        <v>586.0</v>
      </c>
      <c r="AB66" s="19">
        <v>41.0</v>
      </c>
      <c r="AC66" s="19">
        <v>320.0</v>
      </c>
      <c r="AD66" s="20">
        <v>-45.0</v>
      </c>
      <c r="AE66" s="18">
        <v>7.66666666666606</v>
      </c>
      <c r="AF66" s="19">
        <v>-218.0</v>
      </c>
      <c r="AG66" s="19">
        <v>-506.0</v>
      </c>
      <c r="AH66" s="19">
        <v>-48.0</v>
      </c>
      <c r="AI66" s="19">
        <v>-705.0</v>
      </c>
      <c r="AJ66" s="19">
        <v>-856.0</v>
      </c>
      <c r="AK66" s="19">
        <v>-203.0</v>
      </c>
      <c r="AL66" s="19">
        <v>-723.0</v>
      </c>
      <c r="AM66" s="19">
        <v>-288.0</v>
      </c>
      <c r="AN66" s="20">
        <v>-316.0</v>
      </c>
      <c r="AO66" s="18">
        <v>-473.66666666666697</v>
      </c>
      <c r="AP66" s="19">
        <v>-483.0</v>
      </c>
      <c r="AQ66" s="19">
        <v>-699.0</v>
      </c>
      <c r="AR66" s="19">
        <v>-819.0</v>
      </c>
      <c r="AS66" s="19">
        <v>-1341.0</v>
      </c>
      <c r="AT66" s="19">
        <v>-1122.0</v>
      </c>
      <c r="AU66" s="19">
        <v>-1068.0</v>
      </c>
      <c r="AV66" s="19">
        <v>-774.0</v>
      </c>
      <c r="AW66" s="19">
        <v>-714.0</v>
      </c>
      <c r="AX66" s="20">
        <v>-512.0</v>
      </c>
      <c r="AY66" s="18">
        <v>508.66666666666697</v>
      </c>
      <c r="AZ66" s="19">
        <v>290.0</v>
      </c>
      <c r="BA66" s="19">
        <v>-141.0</v>
      </c>
      <c r="BB66" s="19">
        <v>365.0</v>
      </c>
      <c r="BC66" s="19">
        <v>-127.0</v>
      </c>
      <c r="BD66" s="19">
        <v>234.0</v>
      </c>
      <c r="BE66" s="19">
        <v>206.0</v>
      </c>
      <c r="BF66" s="19">
        <v>-205.0</v>
      </c>
      <c r="BG66" s="19">
        <v>-170.0</v>
      </c>
      <c r="BH66" s="20">
        <v>-265.0</v>
      </c>
      <c r="BI66" s="18">
        <v>-54.66666666666697</v>
      </c>
      <c r="BJ66" s="19">
        <v>25.0</v>
      </c>
      <c r="BK66" s="19">
        <v>253.0</v>
      </c>
      <c r="BL66" s="19">
        <v>359.0</v>
      </c>
      <c r="BM66" s="19">
        <v>-480.0</v>
      </c>
      <c r="BN66" s="19">
        <v>81.0</v>
      </c>
      <c r="BO66" s="19">
        <v>-344.0</v>
      </c>
      <c r="BP66" s="20">
        <v>-165.0</v>
      </c>
      <c r="BQ66" s="18">
        <v>-33.0</v>
      </c>
      <c r="BR66" s="19">
        <v>27.0</v>
      </c>
      <c r="BS66" s="19">
        <v>-22.0</v>
      </c>
      <c r="BT66" s="19">
        <v>-361.0</v>
      </c>
      <c r="BU66" s="19">
        <v>229.0</v>
      </c>
      <c r="BV66" s="19">
        <v>470.0</v>
      </c>
      <c r="BW66" s="19">
        <v>805.0</v>
      </c>
      <c r="BX66" s="19">
        <v>783.0</v>
      </c>
      <c r="BY66" s="19">
        <v>641.0</v>
      </c>
      <c r="BZ66" s="19">
        <v>340.0</v>
      </c>
      <c r="CA66" s="20">
        <v>348.0</v>
      </c>
      <c r="CB66" s="18">
        <v>-470.0</v>
      </c>
      <c r="CC66" s="19">
        <v>-282.0</v>
      </c>
      <c r="CD66" s="19">
        <v>-441.0</v>
      </c>
      <c r="CE66" s="19">
        <v>-471.0</v>
      </c>
      <c r="CF66" s="19">
        <v>-285.0</v>
      </c>
      <c r="CG66" s="20">
        <v>670.0</v>
      </c>
    </row>
    <row r="67">
      <c r="A67" s="14" t="s">
        <v>73</v>
      </c>
      <c r="B67" s="18">
        <v>5.5</v>
      </c>
      <c r="C67" s="19">
        <v>40.0</v>
      </c>
      <c r="D67" s="19">
        <v>7.0</v>
      </c>
      <c r="E67" s="19">
        <v>304.0</v>
      </c>
      <c r="F67" s="19">
        <v>93.0</v>
      </c>
      <c r="G67" s="19">
        <v>252.0</v>
      </c>
      <c r="H67" s="19">
        <v>-313.0</v>
      </c>
      <c r="I67" s="19">
        <v>-407.0</v>
      </c>
      <c r="J67" s="19">
        <v>-82.0</v>
      </c>
      <c r="K67" s="20">
        <v>103.0</v>
      </c>
      <c r="L67" s="18">
        <v>8.666666666666629</v>
      </c>
      <c r="M67" s="19">
        <v>-21.0</v>
      </c>
      <c r="N67" s="19">
        <v>64.0</v>
      </c>
      <c r="O67" s="19">
        <v>406.0</v>
      </c>
      <c r="P67" s="19">
        <v>188.0</v>
      </c>
      <c r="Q67" s="19">
        <v>229.0</v>
      </c>
      <c r="R67" s="19">
        <v>-583.0</v>
      </c>
      <c r="S67" s="19">
        <v>-292.0</v>
      </c>
      <c r="T67" s="20">
        <v>-160.0</v>
      </c>
      <c r="U67" s="18">
        <v>31.0</v>
      </c>
      <c r="V67" s="19">
        <v>-54.0</v>
      </c>
      <c r="W67" s="19">
        <v>55.0</v>
      </c>
      <c r="X67" s="19">
        <v>452.0</v>
      </c>
      <c r="Y67" s="19">
        <v>124.0</v>
      </c>
      <c r="Z67" s="19">
        <v>111.0</v>
      </c>
      <c r="AA67" s="19">
        <v>-362.0</v>
      </c>
      <c r="AB67" s="19">
        <v>-97.0</v>
      </c>
      <c r="AC67" s="19">
        <v>-175.0</v>
      </c>
      <c r="AD67" s="20">
        <v>-50.0</v>
      </c>
      <c r="AE67" s="18">
        <v>-23.33333333333337</v>
      </c>
      <c r="AF67" s="19">
        <v>-52.0</v>
      </c>
      <c r="AG67" s="19">
        <v>-75.0</v>
      </c>
      <c r="AH67" s="19">
        <v>405.0</v>
      </c>
      <c r="AI67" s="19">
        <v>77.0</v>
      </c>
      <c r="AJ67" s="19">
        <v>238.0</v>
      </c>
      <c r="AK67" s="19">
        <v>-344.0</v>
      </c>
      <c r="AL67" s="19">
        <v>-273.0</v>
      </c>
      <c r="AM67" s="19">
        <v>-141.0</v>
      </c>
      <c r="AN67" s="20">
        <v>-46.0</v>
      </c>
      <c r="AO67" s="18">
        <v>5.3333333333332575</v>
      </c>
      <c r="AP67" s="19">
        <v>-74.0</v>
      </c>
      <c r="AQ67" s="19">
        <v>-36.0</v>
      </c>
      <c r="AR67" s="19">
        <v>406.0</v>
      </c>
      <c r="AS67" s="19">
        <v>102.0</v>
      </c>
      <c r="AT67" s="19">
        <v>115.0</v>
      </c>
      <c r="AU67" s="19">
        <v>-328.0</v>
      </c>
      <c r="AV67" s="19">
        <v>-261.0</v>
      </c>
      <c r="AW67" s="19">
        <v>-234.0</v>
      </c>
      <c r="AX67" s="20">
        <v>-49.0</v>
      </c>
      <c r="AY67" s="18">
        <v>8.666666666666742</v>
      </c>
      <c r="AZ67" s="19">
        <v>86.0</v>
      </c>
      <c r="BA67" s="19">
        <v>86.0</v>
      </c>
      <c r="BB67" s="19">
        <v>380.0</v>
      </c>
      <c r="BC67" s="19">
        <v>288.0</v>
      </c>
      <c r="BD67" s="19">
        <v>169.0</v>
      </c>
      <c r="BE67" s="19">
        <v>-154.0</v>
      </c>
      <c r="BF67" s="19">
        <v>-223.0</v>
      </c>
      <c r="BG67" s="19">
        <v>-127.0</v>
      </c>
      <c r="BH67" s="20">
        <v>27.0</v>
      </c>
      <c r="BI67" s="18">
        <v>-15.333333333333371</v>
      </c>
      <c r="BJ67" s="19">
        <v>63.0</v>
      </c>
      <c r="BK67" s="19">
        <v>50.0</v>
      </c>
      <c r="BL67" s="19">
        <v>393.0</v>
      </c>
      <c r="BM67" s="19">
        <v>208.0</v>
      </c>
      <c r="BN67" s="19">
        <v>56.0</v>
      </c>
      <c r="BO67" s="19">
        <v>-233.0</v>
      </c>
      <c r="BP67" s="20">
        <v>-92.0</v>
      </c>
      <c r="BQ67" s="18">
        <v>-4.5</v>
      </c>
      <c r="BR67" s="19">
        <v>-31.0</v>
      </c>
      <c r="BS67" s="19">
        <v>-26.0</v>
      </c>
      <c r="BT67" s="19">
        <v>64.0</v>
      </c>
      <c r="BU67" s="19">
        <v>469.0</v>
      </c>
      <c r="BV67" s="19">
        <v>185.0</v>
      </c>
      <c r="BW67" s="19">
        <v>203.0</v>
      </c>
      <c r="BX67" s="19">
        <v>-202.0</v>
      </c>
      <c r="BY67" s="19">
        <v>-71.0</v>
      </c>
      <c r="BZ67" s="19">
        <v>-62.0</v>
      </c>
      <c r="CA67" s="20">
        <v>46.0</v>
      </c>
      <c r="CB67" s="18">
        <v>-65.0</v>
      </c>
      <c r="CC67" s="19">
        <v>-66.0</v>
      </c>
      <c r="CD67" s="19">
        <v>-59.0</v>
      </c>
      <c r="CE67" s="19">
        <v>-17.0</v>
      </c>
      <c r="CF67" s="19">
        <v>359.0</v>
      </c>
      <c r="CG67" s="20">
        <v>156.0</v>
      </c>
    </row>
    <row r="68">
      <c r="A68" s="14" t="s">
        <v>74</v>
      </c>
      <c r="B68" s="18">
        <v>-102.25</v>
      </c>
      <c r="C68" s="19">
        <v>119.0</v>
      </c>
      <c r="D68" s="19">
        <v>3.0</v>
      </c>
      <c r="E68" s="19">
        <v>351.0</v>
      </c>
      <c r="F68" s="19">
        <v>29.0</v>
      </c>
      <c r="G68" s="19">
        <v>112.0</v>
      </c>
      <c r="H68" s="19">
        <v>-667.0</v>
      </c>
      <c r="I68" s="19">
        <v>-355.0</v>
      </c>
      <c r="J68" s="19">
        <v>-334.0</v>
      </c>
      <c r="K68" s="20">
        <v>-125.0</v>
      </c>
      <c r="L68" s="18">
        <v>-184.0</v>
      </c>
      <c r="M68" s="19">
        <v>-178.0</v>
      </c>
      <c r="N68" s="19">
        <v>23.0</v>
      </c>
      <c r="O68" s="19">
        <v>480.0</v>
      </c>
      <c r="P68" s="19">
        <v>-123.0</v>
      </c>
      <c r="Q68" s="19">
        <v>73.0</v>
      </c>
      <c r="R68" s="19">
        <v>-597.0</v>
      </c>
      <c r="S68" s="19">
        <v>-529.0</v>
      </c>
      <c r="T68" s="20">
        <v>-335.0</v>
      </c>
      <c r="U68" s="18">
        <v>-215.66666666666652</v>
      </c>
      <c r="V68" s="19">
        <v>-2.0</v>
      </c>
      <c r="W68" s="19">
        <v>-92.0</v>
      </c>
      <c r="X68" s="19">
        <v>16.0</v>
      </c>
      <c r="Y68" s="19">
        <v>-255.0</v>
      </c>
      <c r="Z68" s="19">
        <v>-319.0</v>
      </c>
      <c r="AA68" s="19">
        <v>-594.0</v>
      </c>
      <c r="AB68" s="19">
        <v>-783.0</v>
      </c>
      <c r="AC68" s="19">
        <v>-452.0</v>
      </c>
      <c r="AD68" s="20">
        <v>-85.0</v>
      </c>
      <c r="AE68" s="18">
        <v>-307.3333333333335</v>
      </c>
      <c r="AF68" s="19">
        <v>-165.0</v>
      </c>
      <c r="AG68" s="19">
        <v>-221.0</v>
      </c>
      <c r="AH68" s="19">
        <v>612.0</v>
      </c>
      <c r="AI68" s="19">
        <v>-307.0</v>
      </c>
      <c r="AJ68" s="19">
        <v>-105.0</v>
      </c>
      <c r="AK68" s="19">
        <v>-909.0</v>
      </c>
      <c r="AL68" s="19">
        <v>-513.0</v>
      </c>
      <c r="AM68" s="19">
        <v>-507.0</v>
      </c>
      <c r="AN68" s="20">
        <v>-389.0</v>
      </c>
      <c r="AO68" s="18">
        <v>-314.0</v>
      </c>
      <c r="AP68" s="19">
        <v>-355.0</v>
      </c>
      <c r="AQ68" s="19">
        <v>-457.0</v>
      </c>
      <c r="AR68" s="19">
        <v>521.0</v>
      </c>
      <c r="AS68" s="19">
        <v>-478.0</v>
      </c>
      <c r="AT68" s="19">
        <v>-252.0</v>
      </c>
      <c r="AU68" s="19">
        <v>-1026.0</v>
      </c>
      <c r="AV68" s="19">
        <v>-880.0</v>
      </c>
      <c r="AW68" s="19">
        <v>-451.0</v>
      </c>
      <c r="AX68" s="20">
        <v>-255.0</v>
      </c>
      <c r="AY68" s="18">
        <v>20.0</v>
      </c>
      <c r="AZ68" s="19">
        <v>-8.0</v>
      </c>
      <c r="BA68" s="19">
        <v>144.0</v>
      </c>
      <c r="BB68" s="19">
        <v>1026.0</v>
      </c>
      <c r="BC68" s="19">
        <v>370.0</v>
      </c>
      <c r="BD68" s="19">
        <v>124.0</v>
      </c>
      <c r="BE68" s="19">
        <v>-301.0</v>
      </c>
      <c r="BF68" s="19">
        <v>-277.0</v>
      </c>
      <c r="BG68" s="19">
        <v>-163.0</v>
      </c>
      <c r="BH68" s="20">
        <v>24.0</v>
      </c>
      <c r="BI68" s="18">
        <v>-98.0</v>
      </c>
      <c r="BJ68" s="19">
        <v>-55.0</v>
      </c>
      <c r="BK68" s="19">
        <v>-13.0</v>
      </c>
      <c r="BL68" s="19">
        <v>339.0</v>
      </c>
      <c r="BM68" s="19">
        <v>500.0</v>
      </c>
      <c r="BN68" s="19">
        <v>333.0</v>
      </c>
      <c r="BO68" s="19">
        <v>-749.0</v>
      </c>
      <c r="BP68" s="20">
        <v>-404.0</v>
      </c>
      <c r="BQ68" s="18">
        <v>-208.5</v>
      </c>
      <c r="BR68" s="19">
        <v>-297.0</v>
      </c>
      <c r="BS68" s="19">
        <v>-226.0</v>
      </c>
      <c r="BT68" s="19">
        <v>-211.0</v>
      </c>
      <c r="BU68" s="19">
        <v>57.0</v>
      </c>
      <c r="BV68" s="19">
        <v>59.0</v>
      </c>
      <c r="BW68" s="19">
        <v>228.0</v>
      </c>
      <c r="BX68" s="19">
        <v>-438.0</v>
      </c>
      <c r="BY68" s="19">
        <v>-168.0</v>
      </c>
      <c r="BZ68" s="19">
        <v>-141.0</v>
      </c>
      <c r="CA68" s="20">
        <v>323.0</v>
      </c>
      <c r="CB68" s="18">
        <v>-40.5</v>
      </c>
      <c r="CC68" s="19">
        <v>-245.0</v>
      </c>
      <c r="CD68" s="19">
        <v>-142.0</v>
      </c>
      <c r="CE68" s="19">
        <v>-115.0</v>
      </c>
      <c r="CF68" s="19">
        <v>324.0</v>
      </c>
      <c r="CG68" s="20">
        <v>206.0</v>
      </c>
    </row>
    <row r="69">
      <c r="A69" s="14" t="s">
        <v>75</v>
      </c>
      <c r="B69" s="18">
        <v>-109.5</v>
      </c>
      <c r="C69" s="19">
        <v>-21.0</v>
      </c>
      <c r="D69" s="19">
        <v>-95.0</v>
      </c>
      <c r="E69" s="19">
        <v>464.0</v>
      </c>
      <c r="F69" s="19">
        <v>339.0</v>
      </c>
      <c r="G69" s="19">
        <v>95.0</v>
      </c>
      <c r="H69" s="19">
        <v>-936.0</v>
      </c>
      <c r="I69" s="19">
        <v>-1053.0</v>
      </c>
      <c r="J69" s="19">
        <v>-545.0</v>
      </c>
      <c r="K69" s="20">
        <v>-296.0</v>
      </c>
      <c r="L69" s="18">
        <v>-290.0</v>
      </c>
      <c r="M69" s="19">
        <v>-185.0</v>
      </c>
      <c r="N69" s="19">
        <v>-149.0</v>
      </c>
      <c r="O69" s="19">
        <v>946.0</v>
      </c>
      <c r="P69" s="19">
        <v>714.0</v>
      </c>
      <c r="Q69" s="19">
        <v>225.0</v>
      </c>
      <c r="R69" s="19">
        <v>-1230.0</v>
      </c>
      <c r="S69" s="19">
        <v>-1114.0</v>
      </c>
      <c r="T69" s="20">
        <v>-498.0</v>
      </c>
      <c r="U69" s="18">
        <v>-143.0</v>
      </c>
      <c r="V69" s="19">
        <v>-134.0</v>
      </c>
      <c r="W69" s="19">
        <v>-72.0</v>
      </c>
      <c r="X69" s="19">
        <v>1255.0</v>
      </c>
      <c r="Y69" s="19">
        <v>561.0</v>
      </c>
      <c r="Z69" s="19">
        <v>226.0</v>
      </c>
      <c r="AA69" s="19">
        <v>-1018.0</v>
      </c>
      <c r="AB69" s="19">
        <v>-792.0</v>
      </c>
      <c r="AC69" s="19">
        <v>-654.0</v>
      </c>
      <c r="AD69" s="20">
        <v>-286.0</v>
      </c>
      <c r="AE69" s="18">
        <v>-131.66666666666663</v>
      </c>
      <c r="AF69" s="19">
        <v>-109.0</v>
      </c>
      <c r="AG69" s="19">
        <v>-77.0</v>
      </c>
      <c r="AH69" s="19">
        <v>1102.0</v>
      </c>
      <c r="AI69" s="19">
        <v>573.0</v>
      </c>
      <c r="AJ69" s="19">
        <v>334.0</v>
      </c>
      <c r="AK69" s="19">
        <v>-812.0</v>
      </c>
      <c r="AL69" s="19">
        <v>-947.0</v>
      </c>
      <c r="AM69" s="19">
        <v>-476.0</v>
      </c>
      <c r="AN69" s="20">
        <v>-248.0</v>
      </c>
      <c r="AO69" s="18">
        <v>-130.33333333333337</v>
      </c>
      <c r="AP69" s="19">
        <v>-72.0</v>
      </c>
      <c r="AQ69" s="19">
        <v>-90.0</v>
      </c>
      <c r="AR69" s="19">
        <v>1366.0</v>
      </c>
      <c r="AS69" s="19">
        <v>562.0</v>
      </c>
      <c r="AT69" s="19">
        <v>273.0</v>
      </c>
      <c r="AU69" s="19">
        <v>-810.0</v>
      </c>
      <c r="AV69" s="19">
        <v>-955.0</v>
      </c>
      <c r="AW69" s="19">
        <v>-593.0</v>
      </c>
      <c r="AX69" s="20">
        <v>-270.0</v>
      </c>
      <c r="AY69" s="18">
        <v>-115.66666666666663</v>
      </c>
      <c r="AZ69" s="19">
        <v>-69.0</v>
      </c>
      <c r="BA69" s="19">
        <v>-76.0</v>
      </c>
      <c r="BB69" s="19">
        <v>1470.0</v>
      </c>
      <c r="BC69" s="19">
        <v>544.0</v>
      </c>
      <c r="BD69" s="19">
        <v>199.0</v>
      </c>
      <c r="BE69" s="19">
        <v>-827.0</v>
      </c>
      <c r="BF69" s="19">
        <v>-814.0</v>
      </c>
      <c r="BG69" s="19">
        <v>-288.0</v>
      </c>
      <c r="BH69" s="20">
        <v>-175.0</v>
      </c>
      <c r="BI69" s="18">
        <v>-135.66666666666663</v>
      </c>
      <c r="BJ69" s="19">
        <v>-10.0</v>
      </c>
      <c r="BK69" s="19">
        <v>-54.0</v>
      </c>
      <c r="BL69" s="19">
        <v>1555.0</v>
      </c>
      <c r="BM69" s="19">
        <v>253.0</v>
      </c>
      <c r="BN69" s="19">
        <v>5.0</v>
      </c>
      <c r="BO69" s="19">
        <v>-680.0</v>
      </c>
      <c r="BP69" s="20">
        <v>-668.0</v>
      </c>
      <c r="BQ69" s="18">
        <v>-168.5</v>
      </c>
      <c r="BR69" s="19">
        <v>-239.0</v>
      </c>
      <c r="BS69" s="19">
        <v>-138.0</v>
      </c>
      <c r="BT69" s="19">
        <v>-172.0</v>
      </c>
      <c r="BU69" s="19">
        <v>1217.0</v>
      </c>
      <c r="BV69" s="19">
        <v>178.0</v>
      </c>
      <c r="BW69" s="19">
        <v>20.0</v>
      </c>
      <c r="BX69" s="19">
        <v>-697.0</v>
      </c>
      <c r="BY69" s="19">
        <v>-686.0</v>
      </c>
      <c r="BZ69" s="19">
        <v>-270.0</v>
      </c>
      <c r="CA69" s="20">
        <v>-220.0</v>
      </c>
      <c r="CB69" s="18">
        <v>-133.0</v>
      </c>
      <c r="CC69" s="19">
        <v>-226.0</v>
      </c>
      <c r="CD69" s="19">
        <v>-240.0</v>
      </c>
      <c r="CE69" s="19">
        <v>-200.0</v>
      </c>
      <c r="CF69" s="19">
        <v>860.0</v>
      </c>
      <c r="CG69" s="20">
        <v>254.0</v>
      </c>
    </row>
    <row r="70">
      <c r="A70" s="14" t="s">
        <v>76</v>
      </c>
      <c r="B70" s="18">
        <v>-1.25</v>
      </c>
      <c r="C70" s="19">
        <v>67.0</v>
      </c>
      <c r="D70" s="19">
        <v>-39.0</v>
      </c>
      <c r="E70" s="19">
        <v>362.0</v>
      </c>
      <c r="F70" s="19">
        <v>296.0</v>
      </c>
      <c r="G70" s="19">
        <v>99.0</v>
      </c>
      <c r="H70" s="19">
        <v>-115.0</v>
      </c>
      <c r="I70" s="19">
        <v>-29.0</v>
      </c>
      <c r="J70" s="19">
        <v>-92.0</v>
      </c>
      <c r="K70" s="20">
        <v>27.0</v>
      </c>
      <c r="L70" s="18">
        <v>31.0</v>
      </c>
      <c r="M70" s="19">
        <v>-132.0</v>
      </c>
      <c r="N70" s="19">
        <v>-9.0</v>
      </c>
      <c r="O70" s="19">
        <v>648.0</v>
      </c>
      <c r="P70" s="19">
        <v>406.0</v>
      </c>
      <c r="Q70" s="19">
        <v>142.0</v>
      </c>
      <c r="R70" s="19">
        <v>-554.0</v>
      </c>
      <c r="S70" s="19">
        <v>-255.0</v>
      </c>
      <c r="T70" s="20">
        <v>-40.0</v>
      </c>
      <c r="U70" s="18">
        <v>1.6666666666667425</v>
      </c>
      <c r="V70" s="19">
        <v>-68.0</v>
      </c>
      <c r="W70" s="19">
        <v>-91.0</v>
      </c>
      <c r="X70" s="19">
        <v>598.0</v>
      </c>
      <c r="Y70" s="19">
        <v>176.0</v>
      </c>
      <c r="Z70" s="19">
        <v>295.0</v>
      </c>
      <c r="AA70" s="19">
        <v>-345.0</v>
      </c>
      <c r="AB70" s="19">
        <v>-188.0</v>
      </c>
      <c r="AC70" s="19">
        <v>-101.0</v>
      </c>
      <c r="AD70" s="20">
        <v>-91.0</v>
      </c>
      <c r="AE70" s="18">
        <v>-14.0</v>
      </c>
      <c r="AF70" s="19">
        <v>-43.0</v>
      </c>
      <c r="AG70" s="19">
        <v>-64.0</v>
      </c>
      <c r="AH70" s="19">
        <v>717.0</v>
      </c>
      <c r="AI70" s="19">
        <v>96.0</v>
      </c>
      <c r="AJ70" s="19">
        <v>207.0</v>
      </c>
      <c r="AK70" s="19">
        <v>-566.0</v>
      </c>
      <c r="AL70" s="19">
        <v>-189.0</v>
      </c>
      <c r="AM70" s="19">
        <v>-121.0</v>
      </c>
      <c r="AN70" s="20">
        <v>-62.0</v>
      </c>
      <c r="AO70" s="18">
        <v>-119.33333333333326</v>
      </c>
      <c r="AP70" s="19">
        <v>-71.0</v>
      </c>
      <c r="AQ70" s="19">
        <v>-113.0</v>
      </c>
      <c r="AR70" s="19">
        <v>825.0</v>
      </c>
      <c r="AS70" s="19">
        <v>-70.0</v>
      </c>
      <c r="AT70" s="19">
        <v>178.0</v>
      </c>
      <c r="AU70" s="19">
        <v>-711.0</v>
      </c>
      <c r="AV70" s="19">
        <v>-419.0</v>
      </c>
      <c r="AW70" s="19">
        <v>-47.0</v>
      </c>
      <c r="AX70" s="20">
        <v>-110.0</v>
      </c>
      <c r="AY70" s="18">
        <v>-68.0</v>
      </c>
      <c r="AZ70" s="19">
        <v>70.0</v>
      </c>
      <c r="BA70" s="19">
        <v>-179.0</v>
      </c>
      <c r="BB70" s="19">
        <v>655.0</v>
      </c>
      <c r="BC70" s="19">
        <v>-27.0</v>
      </c>
      <c r="BD70" s="19">
        <v>111.0</v>
      </c>
      <c r="BE70" s="19">
        <v>-596.0</v>
      </c>
      <c r="BF70" s="19">
        <v>-415.0</v>
      </c>
      <c r="BG70" s="19">
        <v>-169.0</v>
      </c>
      <c r="BH70" s="20">
        <v>-24.0</v>
      </c>
      <c r="BI70" s="18">
        <v>-47.66666666666674</v>
      </c>
      <c r="BJ70" s="19">
        <v>25.0</v>
      </c>
      <c r="BK70" s="19">
        <v>-122.0</v>
      </c>
      <c r="BL70" s="19">
        <v>678.0</v>
      </c>
      <c r="BM70" s="19">
        <v>291.0</v>
      </c>
      <c r="BN70" s="19">
        <v>159.0</v>
      </c>
      <c r="BO70" s="19">
        <v>-488.0</v>
      </c>
      <c r="BP70" s="20">
        <v>-393.0</v>
      </c>
      <c r="BQ70" s="18">
        <v>-62.0</v>
      </c>
      <c r="BR70" s="19">
        <v>-106.0</v>
      </c>
      <c r="BS70" s="19">
        <v>-49.0</v>
      </c>
      <c r="BT70" s="19">
        <v>-116.0</v>
      </c>
      <c r="BU70" s="19">
        <v>551.0</v>
      </c>
      <c r="BV70" s="19">
        <v>127.0</v>
      </c>
      <c r="BW70" s="19">
        <v>247.0</v>
      </c>
      <c r="BX70" s="19">
        <v>-566.0</v>
      </c>
      <c r="BY70" s="19">
        <v>-254.0</v>
      </c>
      <c r="BZ70" s="19">
        <v>-15.0</v>
      </c>
      <c r="CA70" s="20">
        <v>-91.0</v>
      </c>
      <c r="CB70" s="18">
        <v>-138.5</v>
      </c>
      <c r="CC70" s="19">
        <v>-300.0</v>
      </c>
      <c r="CD70" s="19">
        <v>-104.0</v>
      </c>
      <c r="CE70" s="19">
        <v>-179.0</v>
      </c>
      <c r="CF70" s="19">
        <v>446.0</v>
      </c>
      <c r="CG70" s="20">
        <v>262.0</v>
      </c>
    </row>
    <row r="71">
      <c r="A71" s="14" t="s">
        <v>77</v>
      </c>
      <c r="B71" s="18">
        <v>-129.5</v>
      </c>
      <c r="C71" s="19">
        <v>-260.0</v>
      </c>
      <c r="D71" s="19">
        <v>-234.0</v>
      </c>
      <c r="E71" s="19">
        <v>217.0</v>
      </c>
      <c r="F71" s="19">
        <v>-58.0</v>
      </c>
      <c r="G71" s="19">
        <v>-481.0</v>
      </c>
      <c r="H71" s="19">
        <v>-462.0</v>
      </c>
      <c r="I71" s="19">
        <v>-742.0</v>
      </c>
      <c r="J71" s="19">
        <v>-263.0</v>
      </c>
      <c r="K71" s="20">
        <v>-468.0</v>
      </c>
      <c r="L71" s="18">
        <v>-129.33333333333303</v>
      </c>
      <c r="M71" s="19">
        <v>-165.0</v>
      </c>
      <c r="N71" s="19">
        <v>-355.0</v>
      </c>
      <c r="O71" s="19">
        <v>130.0</v>
      </c>
      <c r="P71" s="19">
        <v>-321.0</v>
      </c>
      <c r="Q71" s="19">
        <v>-592.0</v>
      </c>
      <c r="R71" s="19">
        <v>-743.0</v>
      </c>
      <c r="S71" s="19">
        <v>-859.0</v>
      </c>
      <c r="T71" s="20">
        <v>-535.0</v>
      </c>
      <c r="U71" s="18">
        <v>-478.0</v>
      </c>
      <c r="V71" s="19">
        <v>-673.0</v>
      </c>
      <c r="W71" s="19">
        <v>-699.0</v>
      </c>
      <c r="X71" s="19">
        <v>471.0</v>
      </c>
      <c r="Y71" s="19">
        <v>-388.0</v>
      </c>
      <c r="Z71" s="19">
        <v>-394.0</v>
      </c>
      <c r="AA71" s="19">
        <v>-1140.0</v>
      </c>
      <c r="AB71" s="19">
        <v>-877.0</v>
      </c>
      <c r="AC71" s="19">
        <v>-619.0</v>
      </c>
      <c r="AD71" s="20">
        <v>-719.0</v>
      </c>
      <c r="AE71" s="18">
        <v>-541.0</v>
      </c>
      <c r="AF71" s="19">
        <v>-711.0</v>
      </c>
      <c r="AG71" s="19">
        <v>-420.0</v>
      </c>
      <c r="AH71" s="19">
        <v>62.0</v>
      </c>
      <c r="AI71" s="19">
        <v>-532.0</v>
      </c>
      <c r="AJ71" s="19">
        <v>-608.0</v>
      </c>
      <c r="AK71" s="19">
        <v>-1246.0</v>
      </c>
      <c r="AL71" s="19">
        <v>-1110.0</v>
      </c>
      <c r="AM71" s="19">
        <v>-893.0</v>
      </c>
      <c r="AN71" s="20">
        <v>-978.0</v>
      </c>
      <c r="AO71" s="18">
        <v>-634.6666666666661</v>
      </c>
      <c r="AP71" s="19">
        <v>-409.0</v>
      </c>
      <c r="AQ71" s="19">
        <v>-453.0</v>
      </c>
      <c r="AR71" s="19">
        <v>282.0</v>
      </c>
      <c r="AS71" s="19">
        <v>-86.0</v>
      </c>
      <c r="AT71" s="19">
        <v>-430.0</v>
      </c>
      <c r="AU71" s="19">
        <v>-942.0</v>
      </c>
      <c r="AV71" s="19">
        <v>-891.0</v>
      </c>
      <c r="AW71" s="19">
        <v>-681.0</v>
      </c>
      <c r="AX71" s="20">
        <v>-1897.0</v>
      </c>
      <c r="AY71" s="18">
        <v>-271.33333333333303</v>
      </c>
      <c r="AZ71" s="19">
        <v>69.0</v>
      </c>
      <c r="BA71" s="19">
        <v>-451.0</v>
      </c>
      <c r="BB71" s="19">
        <v>632.0</v>
      </c>
      <c r="BC71" s="19">
        <v>520.0</v>
      </c>
      <c r="BD71" s="19">
        <v>225.0</v>
      </c>
      <c r="BE71" s="19">
        <v>-1417.0</v>
      </c>
      <c r="BF71" s="19">
        <v>-671.0</v>
      </c>
      <c r="BG71" s="19">
        <v>-520.0</v>
      </c>
      <c r="BH71" s="20">
        <v>-1751.0</v>
      </c>
      <c r="BI71" s="18">
        <v>-189.0</v>
      </c>
      <c r="BJ71" s="19">
        <v>149.0</v>
      </c>
      <c r="BK71" s="19">
        <v>-449.0</v>
      </c>
      <c r="BL71" s="19">
        <v>586.0</v>
      </c>
      <c r="BM71" s="19">
        <v>399.0</v>
      </c>
      <c r="BN71" s="19">
        <v>115.0</v>
      </c>
      <c r="BO71" s="19">
        <v>-850.0</v>
      </c>
      <c r="BP71" s="20">
        <v>-903.0</v>
      </c>
      <c r="BQ71" s="18">
        <v>-333.0</v>
      </c>
      <c r="BR71" s="19">
        <v>-544.0</v>
      </c>
      <c r="BS71" s="19">
        <v>-477.0</v>
      </c>
      <c r="BT71" s="19">
        <v>-934.0</v>
      </c>
      <c r="BU71" s="19">
        <v>-637.0</v>
      </c>
      <c r="BV71" s="19">
        <v>376.0</v>
      </c>
      <c r="BW71" s="19">
        <v>-37.0</v>
      </c>
      <c r="BX71" s="19">
        <v>-400.0</v>
      </c>
      <c r="BY71" s="19">
        <v>-313.0</v>
      </c>
      <c r="BZ71" s="19">
        <v>144.0</v>
      </c>
      <c r="CA71" s="20">
        <v>124.0</v>
      </c>
      <c r="CB71" s="18">
        <v>-1021.0</v>
      </c>
      <c r="CC71" s="19">
        <v>-1001.0</v>
      </c>
      <c r="CD71" s="19">
        <v>-1021.0</v>
      </c>
      <c r="CE71" s="19">
        <v>-784.0</v>
      </c>
      <c r="CF71" s="19">
        <v>-575.0</v>
      </c>
      <c r="CG71" s="20">
        <v>205.0</v>
      </c>
    </row>
    <row r="72">
      <c r="A72" s="14" t="s">
        <v>78</v>
      </c>
      <c r="B72" s="18">
        <v>-368.75</v>
      </c>
      <c r="C72" s="19">
        <v>-539.0</v>
      </c>
      <c r="D72" s="19">
        <v>-417.0</v>
      </c>
      <c r="E72" s="19">
        <v>-109.0</v>
      </c>
      <c r="F72" s="19">
        <v>-416.0</v>
      </c>
      <c r="G72" s="19">
        <v>-708.0</v>
      </c>
      <c r="H72" s="19">
        <v>-969.0</v>
      </c>
      <c r="I72" s="19">
        <v>-733.0</v>
      </c>
      <c r="J72" s="19">
        <v>-695.0</v>
      </c>
      <c r="K72" s="20">
        <v>-681.0</v>
      </c>
      <c r="L72" s="18">
        <v>-445.0</v>
      </c>
      <c r="M72" s="19">
        <v>-494.0</v>
      </c>
      <c r="N72" s="19">
        <v>-613.0</v>
      </c>
      <c r="O72" s="19">
        <v>141.0</v>
      </c>
      <c r="P72" s="19">
        <v>-311.0</v>
      </c>
      <c r="Q72" s="19">
        <v>-780.0</v>
      </c>
      <c r="R72" s="19">
        <v>-1274.0</v>
      </c>
      <c r="S72" s="19">
        <v>-1260.0</v>
      </c>
      <c r="T72" s="20">
        <v>-822.0</v>
      </c>
      <c r="U72" s="18">
        <v>-475.0</v>
      </c>
      <c r="V72" s="19">
        <v>-576.0</v>
      </c>
      <c r="W72" s="19">
        <v>-390.0</v>
      </c>
      <c r="X72" s="19">
        <v>150.0</v>
      </c>
      <c r="Y72" s="19">
        <v>-256.0</v>
      </c>
      <c r="Z72" s="19">
        <v>-529.0</v>
      </c>
      <c r="AA72" s="19">
        <v>-834.0</v>
      </c>
      <c r="AB72" s="19">
        <v>-1024.0</v>
      </c>
      <c r="AC72" s="19">
        <v>-854.0</v>
      </c>
      <c r="AD72" s="20">
        <v>-716.0</v>
      </c>
      <c r="AE72" s="18">
        <v>-529.3333333333333</v>
      </c>
      <c r="AF72" s="19">
        <v>-610.0</v>
      </c>
      <c r="AG72" s="19">
        <v>-650.0</v>
      </c>
      <c r="AH72" s="19">
        <v>84.0</v>
      </c>
      <c r="AI72" s="19">
        <v>-421.0</v>
      </c>
      <c r="AJ72" s="19">
        <v>-526.0</v>
      </c>
      <c r="AK72" s="19">
        <v>-1564.0</v>
      </c>
      <c r="AL72" s="19">
        <v>-1109.0</v>
      </c>
      <c r="AM72" s="19">
        <v>-841.0</v>
      </c>
      <c r="AN72" s="20">
        <v>-749.0</v>
      </c>
      <c r="AO72" s="18">
        <v>-518.3333333333333</v>
      </c>
      <c r="AP72" s="19">
        <v>-570.0</v>
      </c>
      <c r="AQ72" s="19">
        <v>-521.0</v>
      </c>
      <c r="AR72" s="19">
        <v>121.0</v>
      </c>
      <c r="AS72" s="19">
        <v>-366.0</v>
      </c>
      <c r="AT72" s="19">
        <v>-607.0</v>
      </c>
      <c r="AU72" s="19">
        <v>-1192.0</v>
      </c>
      <c r="AV72" s="19">
        <v>-1040.0</v>
      </c>
      <c r="AW72" s="19">
        <v>-956.0</v>
      </c>
      <c r="AX72" s="20">
        <v>-735.0</v>
      </c>
      <c r="AY72" s="18">
        <v>-362.0</v>
      </c>
      <c r="AZ72" s="19">
        <v>-526.0</v>
      </c>
      <c r="BA72" s="19">
        <v>-448.0</v>
      </c>
      <c r="BB72" s="19">
        <v>346.0</v>
      </c>
      <c r="BC72" s="19">
        <v>-438.0</v>
      </c>
      <c r="BD72" s="19">
        <v>-475.0</v>
      </c>
      <c r="BE72" s="19">
        <v>-940.0</v>
      </c>
      <c r="BF72" s="19">
        <v>-788.0</v>
      </c>
      <c r="BG72" s="19">
        <v>-599.0</v>
      </c>
      <c r="BH72" s="20">
        <v>-565.0</v>
      </c>
      <c r="BI72" s="18">
        <v>-448.33333333333326</v>
      </c>
      <c r="BJ72" s="19">
        <v>50.0</v>
      </c>
      <c r="BK72" s="19">
        <v>-14.0</v>
      </c>
      <c r="BL72" s="19">
        <v>520.0</v>
      </c>
      <c r="BM72" s="19">
        <v>-135.0</v>
      </c>
      <c r="BN72" s="19">
        <v>-478.0</v>
      </c>
      <c r="BO72" s="19">
        <v>-987.0</v>
      </c>
      <c r="BP72" s="20">
        <v>-787.0</v>
      </c>
      <c r="BQ72" s="18">
        <v>-330.0</v>
      </c>
      <c r="BR72" s="19">
        <v>-620.0</v>
      </c>
      <c r="BS72" s="19">
        <v>-720.0</v>
      </c>
      <c r="BT72" s="19">
        <v>-454.0</v>
      </c>
      <c r="BU72" s="19">
        <v>276.0</v>
      </c>
      <c r="BV72" s="19">
        <v>-218.0</v>
      </c>
      <c r="BW72" s="19">
        <v>-451.0</v>
      </c>
      <c r="BX72" s="19">
        <v>-948.0</v>
      </c>
      <c r="BY72" s="19">
        <v>-569.0</v>
      </c>
      <c r="BZ72" s="19">
        <v>-548.0</v>
      </c>
      <c r="CA72" s="20">
        <v>-505.0</v>
      </c>
      <c r="CB72" s="18">
        <v>-343.5</v>
      </c>
      <c r="CC72" s="19">
        <v>-665.0</v>
      </c>
      <c r="CD72" s="19">
        <v>-398.0</v>
      </c>
      <c r="CE72" s="19">
        <v>-464.0</v>
      </c>
      <c r="CF72" s="19">
        <v>131.0</v>
      </c>
      <c r="CG72" s="20">
        <v>-47.0</v>
      </c>
    </row>
    <row r="73">
      <c r="A73" s="14" t="s">
        <v>79</v>
      </c>
      <c r="B73" s="18">
        <v>-78.0</v>
      </c>
      <c r="C73" s="19">
        <v>174.0</v>
      </c>
      <c r="D73" s="19">
        <v>285.0</v>
      </c>
      <c r="E73" s="19">
        <v>327.0</v>
      </c>
      <c r="F73" s="19">
        <v>-569.0</v>
      </c>
      <c r="G73" s="19">
        <v>-605.0</v>
      </c>
      <c r="H73" s="19">
        <v>831.0</v>
      </c>
      <c r="I73" s="19">
        <v>7.0</v>
      </c>
      <c r="J73" s="19">
        <v>680.0</v>
      </c>
      <c r="K73" s="20">
        <v>117.0</v>
      </c>
      <c r="L73" s="18">
        <v>-244.0</v>
      </c>
      <c r="M73" s="19">
        <v>335.0</v>
      </c>
      <c r="N73" s="19">
        <v>83.0</v>
      </c>
      <c r="O73" s="19">
        <v>-443.0</v>
      </c>
      <c r="P73" s="19">
        <v>-126.0</v>
      </c>
      <c r="Q73" s="19">
        <v>314.0</v>
      </c>
      <c r="R73" s="19">
        <v>824.0</v>
      </c>
      <c r="S73" s="19">
        <v>1365.0</v>
      </c>
      <c r="T73" s="20">
        <v>851.0</v>
      </c>
      <c r="U73" s="18">
        <v>585.9999999999991</v>
      </c>
      <c r="V73" s="19">
        <v>169.0</v>
      </c>
      <c r="W73" s="19">
        <v>289.0</v>
      </c>
      <c r="X73" s="19">
        <v>-894.0</v>
      </c>
      <c r="Y73" s="19">
        <v>100.0</v>
      </c>
      <c r="Z73" s="19">
        <v>-338.0</v>
      </c>
      <c r="AA73" s="19">
        <v>1169.0</v>
      </c>
      <c r="AB73" s="19">
        <v>992.0</v>
      </c>
      <c r="AC73" s="19">
        <v>1026.0</v>
      </c>
      <c r="AD73" s="20">
        <v>557.0</v>
      </c>
      <c r="AE73" s="18">
        <v>174.0</v>
      </c>
      <c r="AF73" s="19">
        <v>96.0</v>
      </c>
      <c r="AG73" s="19">
        <v>-316.0</v>
      </c>
      <c r="AH73" s="19">
        <v>-1802.0</v>
      </c>
      <c r="AI73" s="19">
        <v>-466.0</v>
      </c>
      <c r="AJ73" s="19">
        <v>-209.0</v>
      </c>
      <c r="AK73" s="19">
        <v>1467.0</v>
      </c>
      <c r="AL73" s="19">
        <v>713.0</v>
      </c>
      <c r="AM73" s="19">
        <v>672.0</v>
      </c>
      <c r="AN73" s="20">
        <v>252.0</v>
      </c>
      <c r="AO73" s="18">
        <v>518.666666666667</v>
      </c>
      <c r="AP73" s="19">
        <v>-92.0</v>
      </c>
      <c r="AQ73" s="19">
        <v>-228.0</v>
      </c>
      <c r="AR73" s="19">
        <v>-3169.0</v>
      </c>
      <c r="AS73" s="19">
        <v>-990.0</v>
      </c>
      <c r="AT73" s="19">
        <v>-87.0</v>
      </c>
      <c r="AU73" s="19">
        <v>1030.0</v>
      </c>
      <c r="AV73" s="19">
        <v>421.0</v>
      </c>
      <c r="AW73" s="19">
        <v>153.0</v>
      </c>
      <c r="AX73" s="20">
        <v>1128.0</v>
      </c>
      <c r="AY73" s="18">
        <v>71.33333333333303</v>
      </c>
      <c r="AZ73" s="19">
        <v>-48.0</v>
      </c>
      <c r="BA73" s="19">
        <v>26.0</v>
      </c>
      <c r="BB73" s="19">
        <v>-2662.0</v>
      </c>
      <c r="BC73" s="19">
        <v>-250.0</v>
      </c>
      <c r="BD73" s="19">
        <v>-1409.0</v>
      </c>
      <c r="BE73" s="19">
        <v>410.0</v>
      </c>
      <c r="BF73" s="19">
        <v>1254.0</v>
      </c>
      <c r="BG73" s="19">
        <v>200.0</v>
      </c>
      <c r="BH73" s="20">
        <v>-527.0</v>
      </c>
      <c r="BI73" s="18">
        <v>247.66666666666697</v>
      </c>
      <c r="BJ73" s="19">
        <v>-428.0</v>
      </c>
      <c r="BK73" s="19">
        <v>-147.0</v>
      </c>
      <c r="BL73" s="19">
        <v>-1971.0</v>
      </c>
      <c r="BM73" s="19">
        <v>113.0</v>
      </c>
      <c r="BN73" s="19">
        <v>477.0</v>
      </c>
      <c r="BO73" s="19">
        <v>1803.0</v>
      </c>
      <c r="BP73" s="20">
        <v>1350.0</v>
      </c>
      <c r="BQ73" s="18">
        <v>569.5</v>
      </c>
      <c r="BR73" s="19">
        <v>775.0</v>
      </c>
      <c r="BS73" s="19">
        <v>503.0</v>
      </c>
      <c r="BT73" s="19">
        <v>-140.0</v>
      </c>
      <c r="BU73" s="19">
        <v>-1022.0</v>
      </c>
      <c r="BV73" s="19">
        <v>708.0</v>
      </c>
      <c r="BW73" s="19">
        <v>1140.0</v>
      </c>
      <c r="BX73" s="19">
        <v>2659.0</v>
      </c>
      <c r="BY73" s="19">
        <v>2658.0</v>
      </c>
      <c r="BZ73" s="19">
        <v>1536.0</v>
      </c>
      <c r="CA73" s="20">
        <v>2151.0</v>
      </c>
      <c r="CB73" s="18">
        <v>-431.5</v>
      </c>
      <c r="CC73" s="19">
        <v>-39.0</v>
      </c>
      <c r="CD73" s="19">
        <v>-4.0</v>
      </c>
      <c r="CE73" s="19">
        <v>-255.0</v>
      </c>
      <c r="CF73" s="19">
        <v>-2694.0</v>
      </c>
      <c r="CG73" s="20">
        <v>95.0</v>
      </c>
    </row>
    <row r="74">
      <c r="A74" s="14" t="s">
        <v>80</v>
      </c>
      <c r="B74" s="18">
        <v>-257.75</v>
      </c>
      <c r="C74" s="19">
        <v>-593.0</v>
      </c>
      <c r="D74" s="19">
        <v>-647.0</v>
      </c>
      <c r="E74" s="19">
        <v>-609.0</v>
      </c>
      <c r="F74" s="19">
        <v>-465.0</v>
      </c>
      <c r="G74" s="19">
        <v>-453.0</v>
      </c>
      <c r="H74" s="19">
        <v>-1133.0</v>
      </c>
      <c r="I74" s="19">
        <v>-824.0</v>
      </c>
      <c r="J74" s="19">
        <v>-524.0</v>
      </c>
      <c r="K74" s="20">
        <v>-885.0</v>
      </c>
      <c r="L74" s="18">
        <v>-464.0</v>
      </c>
      <c r="M74" s="19">
        <v>-475.0</v>
      </c>
      <c r="N74" s="19">
        <v>-609.0</v>
      </c>
      <c r="O74" s="19">
        <v>-507.0</v>
      </c>
      <c r="P74" s="19">
        <v>-317.0</v>
      </c>
      <c r="Q74" s="19">
        <v>-170.0</v>
      </c>
      <c r="R74" s="19">
        <v>-674.0</v>
      </c>
      <c r="S74" s="19">
        <v>-687.0</v>
      </c>
      <c r="T74" s="20">
        <v>-748.0</v>
      </c>
      <c r="U74" s="18">
        <v>-388.66666666666697</v>
      </c>
      <c r="V74" s="19">
        <v>-454.0</v>
      </c>
      <c r="W74" s="19">
        <v>-532.0</v>
      </c>
      <c r="X74" s="19">
        <v>-333.0</v>
      </c>
      <c r="Y74" s="19">
        <v>-540.0</v>
      </c>
      <c r="Z74" s="19">
        <v>-420.0</v>
      </c>
      <c r="AA74" s="19">
        <v>-1297.0</v>
      </c>
      <c r="AB74" s="19">
        <v>-905.0</v>
      </c>
      <c r="AC74" s="19">
        <v>-762.0</v>
      </c>
      <c r="AD74" s="20">
        <v>-737.0</v>
      </c>
      <c r="AE74" s="18">
        <v>-408.0</v>
      </c>
      <c r="AF74" s="19">
        <v>-373.0</v>
      </c>
      <c r="AG74" s="19">
        <v>-444.0</v>
      </c>
      <c r="AH74" s="19">
        <v>-100.0</v>
      </c>
      <c r="AI74" s="19">
        <v>-347.0</v>
      </c>
      <c r="AJ74" s="19">
        <v>-41.0</v>
      </c>
      <c r="AK74" s="19">
        <v>-969.0</v>
      </c>
      <c r="AL74" s="19">
        <v>-997.0</v>
      </c>
      <c r="AM74" s="19">
        <v>-741.0</v>
      </c>
      <c r="AN74" s="20">
        <v>-691.0</v>
      </c>
      <c r="AO74" s="18">
        <v>-249.0</v>
      </c>
      <c r="AP74" s="19">
        <v>-285.0</v>
      </c>
      <c r="AQ74" s="19">
        <v>-542.0</v>
      </c>
      <c r="AR74" s="19">
        <v>-47.0</v>
      </c>
      <c r="AS74" s="19">
        <v>-254.0</v>
      </c>
      <c r="AT74" s="19">
        <v>-482.0</v>
      </c>
      <c r="AU74" s="19">
        <v>-989.0</v>
      </c>
      <c r="AV74" s="19">
        <v>-1048.0</v>
      </c>
      <c r="AW74" s="19">
        <v>-926.0</v>
      </c>
      <c r="AX74" s="20">
        <v>-590.0</v>
      </c>
      <c r="AY74" s="18">
        <v>-125.66666666666697</v>
      </c>
      <c r="AZ74" s="19">
        <v>-467.0</v>
      </c>
      <c r="BA74" s="19">
        <v>191.0</v>
      </c>
      <c r="BB74" s="19">
        <v>139.0</v>
      </c>
      <c r="BC74" s="19">
        <v>-309.0</v>
      </c>
      <c r="BD74" s="19">
        <v>-254.0</v>
      </c>
      <c r="BE74" s="19">
        <v>-607.0</v>
      </c>
      <c r="BF74" s="19">
        <v>-511.0</v>
      </c>
      <c r="BG74" s="19">
        <v>-288.0</v>
      </c>
      <c r="BH74" s="20">
        <v>-815.0</v>
      </c>
      <c r="BI74" s="18">
        <v>-818.333333333333</v>
      </c>
      <c r="BJ74" s="19">
        <v>-432.0</v>
      </c>
      <c r="BK74" s="19">
        <v>68.0</v>
      </c>
      <c r="BL74" s="19">
        <v>2109.0</v>
      </c>
      <c r="BM74" s="19">
        <v>-943.0</v>
      </c>
      <c r="BN74" s="19">
        <v>-835.0</v>
      </c>
      <c r="BO74" s="19">
        <v>-1477.0</v>
      </c>
      <c r="BP74" s="20">
        <v>-1168.0</v>
      </c>
      <c r="BQ74" s="18">
        <v>-176.0</v>
      </c>
      <c r="BR74" s="19">
        <v>-295.0</v>
      </c>
      <c r="BS74" s="19">
        <v>-320.0</v>
      </c>
      <c r="BT74" s="19">
        <v>-494.0</v>
      </c>
      <c r="BU74" s="19">
        <v>-29.0</v>
      </c>
      <c r="BV74" s="19">
        <v>63.0</v>
      </c>
      <c r="BW74" s="19">
        <v>109.0</v>
      </c>
      <c r="BX74" s="19">
        <v>-192.0</v>
      </c>
      <c r="BY74" s="19">
        <v>-430.0</v>
      </c>
      <c r="BZ74" s="19">
        <v>-130.0</v>
      </c>
      <c r="CA74" s="20">
        <v>60.0</v>
      </c>
      <c r="CB74" s="18">
        <v>-1064.5</v>
      </c>
      <c r="CC74" s="19">
        <v>-932.0</v>
      </c>
      <c r="CD74" s="19">
        <v>-1079.0</v>
      </c>
      <c r="CE74" s="19">
        <v>-778.0</v>
      </c>
      <c r="CF74" s="19">
        <v>-716.0</v>
      </c>
      <c r="CG74" s="20">
        <v>-294.0</v>
      </c>
    </row>
    <row r="75">
      <c r="A75" s="14" t="s">
        <v>81</v>
      </c>
      <c r="B75" s="18">
        <v>-294.25</v>
      </c>
      <c r="C75" s="19">
        <v>-225.0</v>
      </c>
      <c r="D75" s="19">
        <v>-128.0</v>
      </c>
      <c r="E75" s="19">
        <v>216.0</v>
      </c>
      <c r="F75" s="19">
        <v>-92.0</v>
      </c>
      <c r="G75" s="19">
        <v>-70.0</v>
      </c>
      <c r="H75" s="19">
        <v>-1524.0</v>
      </c>
      <c r="I75" s="19">
        <v>-1137.0</v>
      </c>
      <c r="J75" s="19">
        <v>-601.0</v>
      </c>
      <c r="K75" s="20">
        <v>-576.0</v>
      </c>
      <c r="L75" s="18">
        <v>-352.0</v>
      </c>
      <c r="M75" s="19">
        <v>-230.0</v>
      </c>
      <c r="N75" s="19">
        <v>-106.0</v>
      </c>
      <c r="O75" s="19">
        <v>1042.0</v>
      </c>
      <c r="P75" s="19">
        <v>831.0</v>
      </c>
      <c r="Q75" s="19">
        <v>298.0</v>
      </c>
      <c r="R75" s="19">
        <v>-1715.0</v>
      </c>
      <c r="S75" s="19">
        <v>-603.0</v>
      </c>
      <c r="T75" s="20">
        <v>-408.0</v>
      </c>
      <c r="U75" s="18">
        <v>-122.33333333333303</v>
      </c>
      <c r="V75" s="19">
        <v>-193.0</v>
      </c>
      <c r="W75" s="19">
        <v>-157.0</v>
      </c>
      <c r="X75" s="19">
        <v>1009.0</v>
      </c>
      <c r="Y75" s="19">
        <v>198.0</v>
      </c>
      <c r="Z75" s="19">
        <v>64.0</v>
      </c>
      <c r="AA75" s="19">
        <v>-1277.0</v>
      </c>
      <c r="AB75" s="19">
        <v>-651.0</v>
      </c>
      <c r="AC75" s="19">
        <v>-736.0</v>
      </c>
      <c r="AD75" s="20">
        <v>-505.0</v>
      </c>
      <c r="AE75" s="18">
        <v>-138.33333333333394</v>
      </c>
      <c r="AF75" s="19">
        <v>-199.0</v>
      </c>
      <c r="AG75" s="19">
        <v>-243.0</v>
      </c>
      <c r="AH75" s="19">
        <v>827.0</v>
      </c>
      <c r="AI75" s="19">
        <v>-397.0</v>
      </c>
      <c r="AJ75" s="19">
        <v>139.0</v>
      </c>
      <c r="AK75" s="19">
        <v>-1428.0</v>
      </c>
      <c r="AL75" s="19">
        <v>-869.0</v>
      </c>
      <c r="AM75" s="19">
        <v>-885.0</v>
      </c>
      <c r="AN75" s="20">
        <v>-660.0</v>
      </c>
      <c r="AO75" s="18">
        <v>-311.0</v>
      </c>
      <c r="AP75" s="19">
        <v>-891.0</v>
      </c>
      <c r="AQ75" s="19">
        <v>-717.0</v>
      </c>
      <c r="AR75" s="19">
        <v>-187.0</v>
      </c>
      <c r="AS75" s="19">
        <v>-314.0</v>
      </c>
      <c r="AT75" s="19">
        <v>-544.0</v>
      </c>
      <c r="AU75" s="19">
        <v>-1356.0</v>
      </c>
      <c r="AV75" s="19">
        <v>-1265.0</v>
      </c>
      <c r="AW75" s="19">
        <v>-1365.0</v>
      </c>
      <c r="AX75" s="20">
        <v>-841.0</v>
      </c>
      <c r="AY75" s="18">
        <v>-115.0</v>
      </c>
      <c r="AZ75" s="19">
        <v>-311.0</v>
      </c>
      <c r="BA75" s="19">
        <v>-342.0</v>
      </c>
      <c r="BB75" s="19">
        <v>925.0</v>
      </c>
      <c r="BC75" s="19">
        <v>-265.0</v>
      </c>
      <c r="BD75" s="19">
        <v>48.0</v>
      </c>
      <c r="BE75" s="19">
        <v>-930.0</v>
      </c>
      <c r="BF75" s="19">
        <v>-637.0</v>
      </c>
      <c r="BG75" s="19">
        <v>-275.0</v>
      </c>
      <c r="BH75" s="20">
        <v>-391.0</v>
      </c>
      <c r="BI75" s="18">
        <v>-72.0</v>
      </c>
      <c r="BJ75" s="19">
        <v>279.0</v>
      </c>
      <c r="BK75" s="19">
        <v>103.0</v>
      </c>
      <c r="BL75" s="19">
        <v>1239.0</v>
      </c>
      <c r="BM75" s="19">
        <v>-505.0</v>
      </c>
      <c r="BN75" s="19">
        <v>-118.0</v>
      </c>
      <c r="BO75" s="19">
        <v>-1858.0</v>
      </c>
      <c r="BP75" s="20">
        <v>-1140.0</v>
      </c>
      <c r="BQ75" s="18">
        <v>-489.5</v>
      </c>
      <c r="BR75" s="19">
        <v>-512.0</v>
      </c>
      <c r="BS75" s="19">
        <v>-673.0</v>
      </c>
      <c r="BT75" s="19">
        <v>-527.0</v>
      </c>
      <c r="BU75" s="19">
        <v>749.0</v>
      </c>
      <c r="BV75" s="19">
        <v>299.0</v>
      </c>
      <c r="BW75" s="19">
        <v>-87.0</v>
      </c>
      <c r="BX75" s="19">
        <v>-922.0</v>
      </c>
      <c r="BY75" s="19">
        <v>-408.0</v>
      </c>
      <c r="BZ75" s="19">
        <v>-29.0</v>
      </c>
      <c r="CA75" s="20">
        <v>81.0</v>
      </c>
      <c r="CB75" s="18">
        <v>-593.0</v>
      </c>
      <c r="CC75" s="19">
        <v>-888.0</v>
      </c>
      <c r="CD75" s="19">
        <v>-459.0</v>
      </c>
      <c r="CE75" s="19">
        <v>-575.0</v>
      </c>
      <c r="CF75" s="19">
        <v>494.0</v>
      </c>
      <c r="CG75" s="20">
        <v>240.0</v>
      </c>
    </row>
    <row r="76">
      <c r="A76" s="14" t="s">
        <v>82</v>
      </c>
      <c r="B76" s="18">
        <v>830.0</v>
      </c>
      <c r="C76" s="19">
        <v>1286.0</v>
      </c>
      <c r="D76" s="19">
        <v>866.0</v>
      </c>
      <c r="E76" s="19">
        <v>-322.0</v>
      </c>
      <c r="F76" s="19">
        <v>186.0</v>
      </c>
      <c r="G76" s="19">
        <v>495.0</v>
      </c>
      <c r="H76" s="19">
        <v>2570.0</v>
      </c>
      <c r="I76" s="19">
        <v>1995.0</v>
      </c>
      <c r="J76" s="19">
        <v>1601.0</v>
      </c>
      <c r="K76" s="20">
        <v>1618.0</v>
      </c>
      <c r="L76" s="18">
        <v>374.66666666666606</v>
      </c>
      <c r="M76" s="19">
        <v>990.0</v>
      </c>
      <c r="N76" s="19">
        <v>979.0</v>
      </c>
      <c r="O76" s="19">
        <v>-729.0</v>
      </c>
      <c r="P76" s="19">
        <v>482.0</v>
      </c>
      <c r="Q76" s="19">
        <v>494.0</v>
      </c>
      <c r="R76" s="19">
        <v>2964.0</v>
      </c>
      <c r="S76" s="19">
        <v>2585.0</v>
      </c>
      <c r="T76" s="20">
        <v>1558.0</v>
      </c>
      <c r="U76" s="18">
        <v>1150.666666666667</v>
      </c>
      <c r="V76" s="19">
        <v>990.0</v>
      </c>
      <c r="W76" s="19">
        <v>839.0</v>
      </c>
      <c r="X76" s="19">
        <v>-1189.0</v>
      </c>
      <c r="Y76" s="19">
        <v>347.0</v>
      </c>
      <c r="Z76" s="19">
        <v>682.0</v>
      </c>
      <c r="AA76" s="19">
        <v>3089.0</v>
      </c>
      <c r="AB76" s="19">
        <v>2981.0</v>
      </c>
      <c r="AC76" s="19">
        <v>2325.0</v>
      </c>
      <c r="AD76" s="20">
        <v>1768.0</v>
      </c>
      <c r="AE76" s="18">
        <v>925.0</v>
      </c>
      <c r="AF76" s="19">
        <v>980.0</v>
      </c>
      <c r="AG76" s="19">
        <v>208.0</v>
      </c>
      <c r="AH76" s="19">
        <v>-497.0</v>
      </c>
      <c r="AI76" s="19">
        <v>-628.0</v>
      </c>
      <c r="AJ76" s="19">
        <v>-1245.0</v>
      </c>
      <c r="AK76" s="19">
        <v>2708.0</v>
      </c>
      <c r="AL76" s="19">
        <v>3076.0</v>
      </c>
      <c r="AM76" s="19">
        <v>2146.0</v>
      </c>
      <c r="AN76" s="20">
        <v>1153.0</v>
      </c>
      <c r="AO76" s="18">
        <v>629.333333333333</v>
      </c>
      <c r="AP76" s="19">
        <v>1225.0</v>
      </c>
      <c r="AQ76" s="19">
        <v>756.0</v>
      </c>
      <c r="AR76" s="19">
        <v>-1032.0</v>
      </c>
      <c r="AS76" s="19">
        <v>22.0</v>
      </c>
      <c r="AT76" s="19">
        <v>-1064.0</v>
      </c>
      <c r="AU76" s="19">
        <v>1257.0</v>
      </c>
      <c r="AV76" s="19">
        <v>2362.0</v>
      </c>
      <c r="AW76" s="19">
        <v>1793.0</v>
      </c>
      <c r="AX76" s="20">
        <v>823.0</v>
      </c>
      <c r="AY76" s="18">
        <v>1106.666666666666</v>
      </c>
      <c r="AZ76" s="19">
        <v>1911.0</v>
      </c>
      <c r="BA76" s="19">
        <v>1118.0</v>
      </c>
      <c r="BB76" s="19">
        <v>-291.0</v>
      </c>
      <c r="BC76" s="19">
        <v>1.0</v>
      </c>
      <c r="BD76" s="19">
        <v>-459.0</v>
      </c>
      <c r="BE76" s="19">
        <v>1478.0</v>
      </c>
      <c r="BF76" s="19">
        <v>1703.0</v>
      </c>
      <c r="BG76" s="19">
        <v>759.0</v>
      </c>
      <c r="BH76" s="20">
        <v>797.0</v>
      </c>
      <c r="BI76" s="18">
        <v>710.6666666666661</v>
      </c>
      <c r="BJ76" s="19">
        <v>-20.0</v>
      </c>
      <c r="BK76" s="19">
        <v>-76.0</v>
      </c>
      <c r="BL76" s="19">
        <v>-1874.0</v>
      </c>
      <c r="BM76" s="19">
        <v>382.0</v>
      </c>
      <c r="BN76" s="19">
        <v>-896.0</v>
      </c>
      <c r="BO76" s="19">
        <v>1090.0</v>
      </c>
      <c r="BP76" s="20">
        <v>229.0</v>
      </c>
      <c r="BQ76" s="18">
        <v>1054.0</v>
      </c>
      <c r="BR76" s="19">
        <v>911.0</v>
      </c>
      <c r="BS76" s="19">
        <v>1244.0</v>
      </c>
      <c r="BT76" s="19">
        <v>217.0</v>
      </c>
      <c r="BU76" s="19">
        <v>-1094.0</v>
      </c>
      <c r="BV76" s="19">
        <v>1208.0</v>
      </c>
      <c r="BW76" s="19">
        <v>887.0</v>
      </c>
      <c r="BX76" s="19">
        <v>1960.0</v>
      </c>
      <c r="BY76" s="19">
        <v>2249.0</v>
      </c>
      <c r="BZ76" s="19">
        <v>1829.0</v>
      </c>
      <c r="CA76" s="20">
        <v>2065.0</v>
      </c>
      <c r="CB76" s="18">
        <v>830.5</v>
      </c>
      <c r="CC76" s="19">
        <v>1282.0</v>
      </c>
      <c r="CD76" s="19">
        <v>842.0</v>
      </c>
      <c r="CE76" s="19">
        <v>979.0</v>
      </c>
      <c r="CF76" s="19">
        <v>-575.0</v>
      </c>
      <c r="CG76" s="20">
        <v>770.0</v>
      </c>
    </row>
    <row r="77">
      <c r="A77" s="14" t="s">
        <v>83</v>
      </c>
      <c r="B77" s="18">
        <v>-45.75</v>
      </c>
      <c r="C77" s="19">
        <v>151.0</v>
      </c>
      <c r="D77" s="19">
        <v>355.0</v>
      </c>
      <c r="E77" s="19">
        <v>217.0</v>
      </c>
      <c r="F77" s="19">
        <v>180.0</v>
      </c>
      <c r="G77" s="19">
        <v>100.0</v>
      </c>
      <c r="H77" s="19">
        <v>-31.0</v>
      </c>
      <c r="I77" s="19">
        <v>60.0</v>
      </c>
      <c r="J77" s="19">
        <v>27.0</v>
      </c>
      <c r="K77" s="20">
        <v>-174.0</v>
      </c>
      <c r="L77" s="18">
        <v>-410.66666666666697</v>
      </c>
      <c r="M77" s="19">
        <v>-246.0</v>
      </c>
      <c r="N77" s="19">
        <v>-216.0</v>
      </c>
      <c r="O77" s="19">
        <v>-307.0</v>
      </c>
      <c r="P77" s="19">
        <v>155.0</v>
      </c>
      <c r="Q77" s="19">
        <v>-209.0</v>
      </c>
      <c r="R77" s="19">
        <v>93.0</v>
      </c>
      <c r="S77" s="19">
        <v>-67.0</v>
      </c>
      <c r="T77" s="20">
        <v>-43.0</v>
      </c>
      <c r="U77" s="18">
        <v>-202.33333333333303</v>
      </c>
      <c r="V77" s="19">
        <v>-445.0</v>
      </c>
      <c r="W77" s="19">
        <v>-527.0</v>
      </c>
      <c r="X77" s="19">
        <v>-768.0</v>
      </c>
      <c r="Y77" s="19">
        <v>-493.0</v>
      </c>
      <c r="Z77" s="19">
        <v>-682.0</v>
      </c>
      <c r="AA77" s="19">
        <v>-563.0</v>
      </c>
      <c r="AB77" s="19">
        <v>-563.0</v>
      </c>
      <c r="AC77" s="19">
        <v>-712.0</v>
      </c>
      <c r="AD77" s="20">
        <v>-582.0</v>
      </c>
      <c r="AE77" s="18">
        <v>-715.3333333333335</v>
      </c>
      <c r="AF77" s="19">
        <v>-839.0</v>
      </c>
      <c r="AG77" s="19">
        <v>-1010.0</v>
      </c>
      <c r="AH77" s="19">
        <v>-1220.0</v>
      </c>
      <c r="AI77" s="19">
        <v>-790.0</v>
      </c>
      <c r="AJ77" s="19">
        <v>-1154.0</v>
      </c>
      <c r="AK77" s="19">
        <v>-949.0</v>
      </c>
      <c r="AL77" s="19">
        <v>-740.0</v>
      </c>
      <c r="AM77" s="19">
        <v>-451.0</v>
      </c>
      <c r="AN77" s="20">
        <v>-554.0</v>
      </c>
      <c r="AO77" s="18">
        <v>-729.3333333333335</v>
      </c>
      <c r="AP77" s="19">
        <v>-896.0</v>
      </c>
      <c r="AQ77" s="19">
        <v>-1106.0</v>
      </c>
      <c r="AR77" s="19">
        <v>-1218.0</v>
      </c>
      <c r="AS77" s="19">
        <v>-862.0</v>
      </c>
      <c r="AT77" s="19">
        <v>-1326.0</v>
      </c>
      <c r="AU77" s="19">
        <v>-1303.0</v>
      </c>
      <c r="AV77" s="19">
        <v>-1066.0</v>
      </c>
      <c r="AW77" s="19">
        <v>-1233.0</v>
      </c>
      <c r="AX77" s="20">
        <v>-904.0</v>
      </c>
      <c r="AY77" s="18">
        <v>-653.6666666666665</v>
      </c>
      <c r="AZ77" s="19">
        <v>-812.0</v>
      </c>
      <c r="BA77" s="19">
        <v>-973.0</v>
      </c>
      <c r="BB77" s="19">
        <v>-985.0</v>
      </c>
      <c r="BC77" s="19">
        <v>-1094.0</v>
      </c>
      <c r="BD77" s="19">
        <v>-1396.0</v>
      </c>
      <c r="BE77" s="19">
        <v>-1289.0</v>
      </c>
      <c r="BF77" s="19">
        <v>-1169.0</v>
      </c>
      <c r="BG77" s="19">
        <v>-1454.0</v>
      </c>
      <c r="BH77" s="20">
        <v>-982.0</v>
      </c>
      <c r="BI77" s="18">
        <v>-691.0</v>
      </c>
      <c r="BJ77" s="19">
        <v>-329.0</v>
      </c>
      <c r="BK77" s="19">
        <v>-406.0</v>
      </c>
      <c r="BL77" s="19">
        <v>-833.0</v>
      </c>
      <c r="BM77" s="19">
        <v>-922.0</v>
      </c>
      <c r="BN77" s="19">
        <v>-1191.0</v>
      </c>
      <c r="BO77" s="19">
        <v>-1226.0</v>
      </c>
      <c r="BP77" s="20">
        <v>-1205.0</v>
      </c>
      <c r="BQ77" s="18">
        <v>-516.5</v>
      </c>
      <c r="BR77" s="19">
        <v>-805.0</v>
      </c>
      <c r="BS77" s="19">
        <v>-1105.0</v>
      </c>
      <c r="BT77" s="19">
        <v>-959.0</v>
      </c>
      <c r="BU77" s="19">
        <v>-979.0</v>
      </c>
      <c r="BV77" s="19">
        <v>-230.0</v>
      </c>
      <c r="BW77" s="19">
        <v>-621.0</v>
      </c>
      <c r="BX77" s="19">
        <v>-602.0</v>
      </c>
      <c r="BY77" s="19">
        <v>-469.0</v>
      </c>
      <c r="BZ77" s="19">
        <v>-356.0</v>
      </c>
      <c r="CA77" s="20">
        <v>-283.0</v>
      </c>
      <c r="CB77" s="18">
        <v>-679.5</v>
      </c>
      <c r="CC77" s="19">
        <v>-1117.0</v>
      </c>
      <c r="CD77" s="19">
        <v>-868.0</v>
      </c>
      <c r="CE77" s="19">
        <v>-1043.0</v>
      </c>
      <c r="CF77" s="19">
        <v>-1147.0</v>
      </c>
      <c r="CG77" s="20">
        <v>-283.0</v>
      </c>
    </row>
    <row r="78">
      <c r="A78" s="14" t="s">
        <v>84</v>
      </c>
      <c r="B78" s="18">
        <v>90.0</v>
      </c>
      <c r="C78" s="19">
        <v>353.0</v>
      </c>
      <c r="D78" s="19">
        <v>79.0</v>
      </c>
      <c r="E78" s="19">
        <v>-292.0</v>
      </c>
      <c r="F78" s="19">
        <v>-530.0</v>
      </c>
      <c r="G78" s="19">
        <v>-1086.0</v>
      </c>
      <c r="H78" s="19">
        <v>1610.0</v>
      </c>
      <c r="I78" s="19">
        <v>1601.0</v>
      </c>
      <c r="J78" s="19">
        <v>15.0</v>
      </c>
      <c r="K78" s="20">
        <v>153.0</v>
      </c>
      <c r="L78" s="18">
        <v>-73.66666666666697</v>
      </c>
      <c r="M78" s="19">
        <v>-185.0</v>
      </c>
      <c r="N78" s="19">
        <v>22.0</v>
      </c>
      <c r="O78" s="19">
        <v>-1060.0</v>
      </c>
      <c r="P78" s="19">
        <v>-668.0</v>
      </c>
      <c r="Q78" s="19">
        <v>-1169.0</v>
      </c>
      <c r="R78" s="19">
        <v>3356.0</v>
      </c>
      <c r="S78" s="19">
        <v>292.0</v>
      </c>
      <c r="T78" s="20">
        <v>-34.0</v>
      </c>
      <c r="U78" s="18">
        <v>77.33333333333303</v>
      </c>
      <c r="V78" s="19">
        <v>383.0</v>
      </c>
      <c r="W78" s="19">
        <v>-38.0</v>
      </c>
      <c r="X78" s="19">
        <v>-1221.0</v>
      </c>
      <c r="Y78" s="19">
        <v>-1223.0</v>
      </c>
      <c r="Z78" s="19">
        <v>-485.0</v>
      </c>
      <c r="AA78" s="19">
        <v>2156.0</v>
      </c>
      <c r="AB78" s="19">
        <v>-93.0</v>
      </c>
      <c r="AC78" s="19">
        <v>507.0</v>
      </c>
      <c r="AD78" s="20">
        <v>-22.0</v>
      </c>
      <c r="AE78" s="18">
        <v>33.666666666666515</v>
      </c>
      <c r="AF78" s="19">
        <v>-95.0</v>
      </c>
      <c r="AG78" s="19">
        <v>-239.0</v>
      </c>
      <c r="AH78" s="19">
        <v>-2354.0</v>
      </c>
      <c r="AI78" s="19">
        <v>-295.0</v>
      </c>
      <c r="AJ78" s="19">
        <v>-995.0</v>
      </c>
      <c r="AK78" s="19">
        <v>2112.0</v>
      </c>
      <c r="AL78" s="19">
        <v>259.0</v>
      </c>
      <c r="AM78" s="19">
        <v>351.0</v>
      </c>
      <c r="AN78" s="20">
        <v>20.0</v>
      </c>
      <c r="AO78" s="18">
        <v>105.33333333333303</v>
      </c>
      <c r="AP78" s="19">
        <v>171.0</v>
      </c>
      <c r="AQ78" s="19">
        <v>-27.0</v>
      </c>
      <c r="AR78" s="19">
        <v>-1575.0</v>
      </c>
      <c r="AS78" s="19">
        <v>-1149.0</v>
      </c>
      <c r="AT78" s="19">
        <v>-1041.0</v>
      </c>
      <c r="AU78" s="19">
        <v>1903.0</v>
      </c>
      <c r="AV78" s="19">
        <v>655.0</v>
      </c>
      <c r="AW78" s="19">
        <v>203.0</v>
      </c>
      <c r="AX78" s="20">
        <v>-119.0</v>
      </c>
      <c r="AY78" s="18">
        <v>313.66666666666697</v>
      </c>
      <c r="AZ78" s="19">
        <v>403.0</v>
      </c>
      <c r="BA78" s="19">
        <v>252.0</v>
      </c>
      <c r="BB78" s="19">
        <v>-1329.0</v>
      </c>
      <c r="BC78" s="19">
        <v>-1251.0</v>
      </c>
      <c r="BD78" s="19">
        <v>-389.0</v>
      </c>
      <c r="BE78" s="19">
        <v>3113.0</v>
      </c>
      <c r="BF78" s="19">
        <v>1258.0</v>
      </c>
      <c r="BG78" s="19">
        <v>137.0</v>
      </c>
      <c r="BH78" s="20">
        <v>116.0</v>
      </c>
      <c r="BI78" s="18">
        <v>-272.0000000000002</v>
      </c>
      <c r="BJ78" s="19">
        <v>-304.0</v>
      </c>
      <c r="BK78" s="19">
        <v>66.0</v>
      </c>
      <c r="BL78" s="19">
        <v>-2151.0</v>
      </c>
      <c r="BM78" s="19">
        <v>-1528.0</v>
      </c>
      <c r="BN78" s="19">
        <v>-1454.0</v>
      </c>
      <c r="BO78" s="19">
        <v>1415.0</v>
      </c>
      <c r="BP78" s="20">
        <v>155.0</v>
      </c>
      <c r="BQ78" s="18">
        <v>-151.0</v>
      </c>
      <c r="BR78" s="19">
        <v>-422.0</v>
      </c>
      <c r="BS78" s="19">
        <v>-146.0</v>
      </c>
      <c r="BT78" s="19">
        <v>-143.0</v>
      </c>
      <c r="BU78" s="19">
        <v>-2093.0</v>
      </c>
      <c r="BV78" s="19">
        <v>-371.0</v>
      </c>
      <c r="BW78" s="19">
        <v>1050.0</v>
      </c>
      <c r="BX78" s="19">
        <v>4771.0</v>
      </c>
      <c r="BY78" s="19">
        <v>1803.0</v>
      </c>
      <c r="BZ78" s="19">
        <v>474.0</v>
      </c>
      <c r="CA78" s="20">
        <v>539.0</v>
      </c>
      <c r="CB78" s="18">
        <v>-885.0</v>
      </c>
      <c r="CC78" s="19">
        <v>-711.0</v>
      </c>
      <c r="CD78" s="19">
        <v>-678.0</v>
      </c>
      <c r="CE78" s="19">
        <v>-652.0</v>
      </c>
      <c r="CF78" s="19">
        <v>-2986.0</v>
      </c>
      <c r="CG78" s="20">
        <v>-1373.0</v>
      </c>
    </row>
    <row r="79">
      <c r="A79" s="14" t="s">
        <v>85</v>
      </c>
      <c r="B79" s="18">
        <v>-436.5</v>
      </c>
      <c r="C79" s="19">
        <v>-258.0</v>
      </c>
      <c r="D79" s="19">
        <v>-260.0</v>
      </c>
      <c r="E79" s="19">
        <v>-73.0</v>
      </c>
      <c r="F79" s="19">
        <v>-118.0</v>
      </c>
      <c r="G79" s="19">
        <v>-637.0</v>
      </c>
      <c r="H79" s="19">
        <v>-1262.0</v>
      </c>
      <c r="I79" s="19">
        <v>-1086.0</v>
      </c>
      <c r="J79" s="19">
        <v>-735.0</v>
      </c>
      <c r="K79" s="20">
        <v>-533.0</v>
      </c>
      <c r="L79" s="18">
        <v>-422.33333333333303</v>
      </c>
      <c r="M79" s="19">
        <v>-440.0</v>
      </c>
      <c r="N79" s="19">
        <v>-321.0</v>
      </c>
      <c r="O79" s="19">
        <v>414.0</v>
      </c>
      <c r="P79" s="19">
        <v>-52.0</v>
      </c>
      <c r="Q79" s="19">
        <v>-652.0</v>
      </c>
      <c r="R79" s="19">
        <v>-1082.0</v>
      </c>
      <c r="S79" s="19">
        <v>-838.0</v>
      </c>
      <c r="T79" s="20">
        <v>-585.0</v>
      </c>
      <c r="U79" s="18">
        <v>-267.0</v>
      </c>
      <c r="V79" s="19">
        <v>-196.0</v>
      </c>
      <c r="W79" s="19">
        <v>-355.0</v>
      </c>
      <c r="X79" s="19">
        <v>766.0</v>
      </c>
      <c r="Y79" s="19">
        <v>116.0</v>
      </c>
      <c r="Z79" s="19">
        <v>-447.0</v>
      </c>
      <c r="AA79" s="19">
        <v>-1070.0</v>
      </c>
      <c r="AB79" s="19">
        <v>-1017.0</v>
      </c>
      <c r="AC79" s="19">
        <v>-770.0</v>
      </c>
      <c r="AD79" s="20">
        <v>-379.0</v>
      </c>
      <c r="AE79" s="18">
        <v>-318.3333333333335</v>
      </c>
      <c r="AF79" s="19">
        <v>-116.0</v>
      </c>
      <c r="AG79" s="19">
        <v>-182.0</v>
      </c>
      <c r="AH79" s="19">
        <v>212.0</v>
      </c>
      <c r="AI79" s="19">
        <v>-136.0</v>
      </c>
      <c r="AJ79" s="19">
        <v>-128.0</v>
      </c>
      <c r="AK79" s="19">
        <v>-998.0</v>
      </c>
      <c r="AL79" s="19">
        <v>-1178.0</v>
      </c>
      <c r="AM79" s="19">
        <v>-741.0</v>
      </c>
      <c r="AN79" s="20">
        <v>-427.0</v>
      </c>
      <c r="AO79" s="18">
        <v>-267.6666666666665</v>
      </c>
      <c r="AP79" s="19">
        <v>-487.0</v>
      </c>
      <c r="AQ79" s="19">
        <v>462.0</v>
      </c>
      <c r="AR79" s="19">
        <v>1233.0</v>
      </c>
      <c r="AS79" s="19">
        <v>-147.0</v>
      </c>
      <c r="AT79" s="19">
        <v>54.0</v>
      </c>
      <c r="AU79" s="19">
        <v>-857.0</v>
      </c>
      <c r="AV79" s="19">
        <v>-935.0</v>
      </c>
      <c r="AW79" s="19">
        <v>-713.0</v>
      </c>
      <c r="AX79" s="20">
        <v>-747.0</v>
      </c>
      <c r="AY79" s="18">
        <v>-380.0</v>
      </c>
      <c r="AZ79" s="19">
        <v>-99.0</v>
      </c>
      <c r="BA79" s="19">
        <v>-232.0</v>
      </c>
      <c r="BB79" s="19">
        <v>279.0</v>
      </c>
      <c r="BC79" s="19">
        <v>-143.0</v>
      </c>
      <c r="BD79" s="19">
        <v>-448.0</v>
      </c>
      <c r="BE79" s="19">
        <v>-888.0</v>
      </c>
      <c r="BF79" s="19">
        <v>-256.0</v>
      </c>
      <c r="BG79" s="19">
        <v>1527.0</v>
      </c>
      <c r="BH79" s="20">
        <v>1083.0</v>
      </c>
      <c r="BI79" s="18">
        <v>1036.333333333333</v>
      </c>
      <c r="BJ79" s="19">
        <v>764.0</v>
      </c>
      <c r="BK79" s="19">
        <v>291.0</v>
      </c>
      <c r="BL79" s="19">
        <v>1641.0</v>
      </c>
      <c r="BM79" s="19">
        <v>589.0</v>
      </c>
      <c r="BN79" s="19">
        <v>562.0</v>
      </c>
      <c r="BO79" s="19">
        <v>-419.0</v>
      </c>
      <c r="BP79" s="20">
        <v>11.0</v>
      </c>
      <c r="BQ79" s="18">
        <v>-49.0</v>
      </c>
      <c r="BR79" s="19">
        <v>1234.0</v>
      </c>
      <c r="BS79" s="19">
        <v>1063.0</v>
      </c>
      <c r="BT79" s="19">
        <v>415.0</v>
      </c>
      <c r="BU79" s="19">
        <v>1168.0</v>
      </c>
      <c r="BV79" s="19">
        <v>882.0</v>
      </c>
      <c r="BW79" s="19">
        <v>810.0</v>
      </c>
      <c r="BX79" s="19">
        <v>597.0</v>
      </c>
      <c r="BY79" s="19">
        <v>879.0</v>
      </c>
      <c r="BZ79" s="19">
        <v>697.0</v>
      </c>
      <c r="CA79" s="20">
        <v>922.0</v>
      </c>
      <c r="CB79" s="18">
        <v>-728.5</v>
      </c>
      <c r="CC79" s="19">
        <v>-676.0</v>
      </c>
      <c r="CD79" s="19">
        <v>-455.0</v>
      </c>
      <c r="CE79" s="19">
        <v>-556.0</v>
      </c>
      <c r="CF79" s="19">
        <v>-1292.0</v>
      </c>
      <c r="CG79" s="20">
        <v>168.0</v>
      </c>
    </row>
    <row r="80">
      <c r="A80" s="14" t="s">
        <v>86</v>
      </c>
      <c r="B80" s="18">
        <v>-212.25</v>
      </c>
      <c r="C80" s="19">
        <v>-56.0</v>
      </c>
      <c r="D80" s="19">
        <v>-393.0</v>
      </c>
      <c r="E80" s="19">
        <v>-224.0</v>
      </c>
      <c r="F80" s="19">
        <v>-417.0</v>
      </c>
      <c r="G80" s="19">
        <v>-285.0</v>
      </c>
      <c r="H80" s="19">
        <v>-217.0</v>
      </c>
      <c r="I80" s="19">
        <v>-332.0</v>
      </c>
      <c r="J80" s="19">
        <v>-240.0</v>
      </c>
      <c r="K80" s="20">
        <v>-109.0</v>
      </c>
      <c r="L80" s="18">
        <v>-311.33333333333337</v>
      </c>
      <c r="M80" s="19">
        <v>-165.0</v>
      </c>
      <c r="N80" s="19">
        <v>-187.0</v>
      </c>
      <c r="O80" s="19">
        <v>-10.0</v>
      </c>
      <c r="P80" s="19">
        <v>-124.0</v>
      </c>
      <c r="Q80" s="19">
        <v>10.0</v>
      </c>
      <c r="R80" s="19">
        <v>85.0</v>
      </c>
      <c r="S80" s="19">
        <v>148.0</v>
      </c>
      <c r="T80" s="20">
        <v>-289.0</v>
      </c>
      <c r="U80" s="18">
        <v>-49.66666666666663</v>
      </c>
      <c r="V80" s="19">
        <v>-14.0</v>
      </c>
      <c r="W80" s="19">
        <v>-133.0</v>
      </c>
      <c r="X80" s="19">
        <v>8.0</v>
      </c>
      <c r="Y80" s="19">
        <v>-286.0</v>
      </c>
      <c r="Z80" s="19">
        <v>-345.0</v>
      </c>
      <c r="AA80" s="19">
        <v>-447.0</v>
      </c>
      <c r="AB80" s="19">
        <v>-72.0</v>
      </c>
      <c r="AC80" s="19">
        <v>-143.0</v>
      </c>
      <c r="AD80" s="20">
        <v>-224.0</v>
      </c>
      <c r="AE80" s="18">
        <v>-88.66666666666663</v>
      </c>
      <c r="AF80" s="19">
        <v>-217.0</v>
      </c>
      <c r="AG80" s="19">
        <v>-143.0</v>
      </c>
      <c r="AH80" s="19">
        <v>658.0</v>
      </c>
      <c r="AI80" s="19">
        <v>120.0</v>
      </c>
      <c r="AJ80" s="19">
        <v>84.0</v>
      </c>
      <c r="AK80" s="19">
        <v>-55.0</v>
      </c>
      <c r="AL80" s="19">
        <v>-391.0</v>
      </c>
      <c r="AM80" s="19">
        <v>-280.0</v>
      </c>
      <c r="AN80" s="20">
        <v>1034.0</v>
      </c>
      <c r="AO80" s="18">
        <v>103.99999999999989</v>
      </c>
      <c r="AP80" s="19">
        <v>114.0</v>
      </c>
      <c r="AQ80" s="19">
        <v>146.0</v>
      </c>
      <c r="AR80" s="19">
        <v>164.0</v>
      </c>
      <c r="AS80" s="19">
        <v>-68.0</v>
      </c>
      <c r="AT80" s="19">
        <v>-201.0</v>
      </c>
      <c r="AU80" s="19">
        <v>-436.0</v>
      </c>
      <c r="AV80" s="19">
        <v>-255.0</v>
      </c>
      <c r="AW80" s="19">
        <v>-258.0</v>
      </c>
      <c r="AX80" s="20">
        <v>-220.0</v>
      </c>
      <c r="AY80" s="18">
        <v>-253.33333333333337</v>
      </c>
      <c r="AZ80" s="19">
        <v>-330.0</v>
      </c>
      <c r="BA80" s="19">
        <v>-497.0</v>
      </c>
      <c r="BB80" s="19">
        <v>-128.0</v>
      </c>
      <c r="BC80" s="19">
        <v>-160.0</v>
      </c>
      <c r="BD80" s="19">
        <v>-90.0</v>
      </c>
      <c r="BE80" s="19">
        <v>-82.0</v>
      </c>
      <c r="BF80" s="19">
        <v>15.0</v>
      </c>
      <c r="BG80" s="19">
        <v>311.0</v>
      </c>
      <c r="BH80" s="20">
        <v>132.0</v>
      </c>
      <c r="BI80" s="18">
        <v>164.33333333333337</v>
      </c>
      <c r="BJ80" s="19">
        <v>-26.0</v>
      </c>
      <c r="BK80" s="19">
        <v>41.0</v>
      </c>
      <c r="BL80" s="19">
        <v>334.0</v>
      </c>
      <c r="BM80" s="19">
        <v>-388.0</v>
      </c>
      <c r="BN80" s="19">
        <v>-319.0</v>
      </c>
      <c r="BO80" s="19">
        <v>-126.0</v>
      </c>
      <c r="BP80" s="20">
        <v>-49.0</v>
      </c>
      <c r="BQ80" s="18">
        <v>-14.5</v>
      </c>
      <c r="BR80" s="19">
        <v>8.0</v>
      </c>
      <c r="BS80" s="19">
        <v>47.0</v>
      </c>
      <c r="BT80" s="19">
        <v>-10.0</v>
      </c>
      <c r="BU80" s="19">
        <v>85.0</v>
      </c>
      <c r="BV80" s="19">
        <v>354.0</v>
      </c>
      <c r="BW80" s="19">
        <v>445.0</v>
      </c>
      <c r="BX80" s="19">
        <v>369.0</v>
      </c>
      <c r="BY80" s="19">
        <v>435.0</v>
      </c>
      <c r="BZ80" s="19">
        <v>229.0</v>
      </c>
      <c r="CA80" s="20">
        <v>516.0</v>
      </c>
      <c r="CB80" s="18">
        <v>-243.0</v>
      </c>
      <c r="CC80" s="19">
        <v>-384.0</v>
      </c>
      <c r="CD80" s="19">
        <v>-325.0</v>
      </c>
      <c r="CE80" s="19">
        <v>-457.0</v>
      </c>
      <c r="CF80" s="19">
        <v>-459.0</v>
      </c>
      <c r="CG80" s="20">
        <v>-218.0</v>
      </c>
    </row>
    <row r="81">
      <c r="A81" s="14" t="s">
        <v>87</v>
      </c>
      <c r="B81" s="18">
        <v>-367.75</v>
      </c>
      <c r="C81" s="19">
        <v>-946.0</v>
      </c>
      <c r="D81" s="19">
        <v>-845.0</v>
      </c>
      <c r="E81" s="19">
        <v>-391.0</v>
      </c>
      <c r="F81" s="19">
        <v>19.0</v>
      </c>
      <c r="G81" s="19">
        <v>-529.0</v>
      </c>
      <c r="H81" s="19">
        <v>161.0</v>
      </c>
      <c r="I81" s="19">
        <v>-311.0</v>
      </c>
      <c r="J81" s="19">
        <v>190.0</v>
      </c>
      <c r="K81" s="20">
        <v>175.0</v>
      </c>
      <c r="L81" s="18">
        <v>-471.66666666666697</v>
      </c>
      <c r="M81" s="19">
        <v>-263.0</v>
      </c>
      <c r="N81" s="19">
        <v>-1165.0</v>
      </c>
      <c r="O81" s="19">
        <v>-340.0</v>
      </c>
      <c r="P81" s="19">
        <v>-194.0</v>
      </c>
      <c r="Q81" s="19">
        <v>203.0</v>
      </c>
      <c r="R81" s="19">
        <v>496.0</v>
      </c>
      <c r="S81" s="19">
        <v>-453.0</v>
      </c>
      <c r="T81" s="20">
        <v>146.0</v>
      </c>
      <c r="U81" s="18">
        <v>-160.33333333333394</v>
      </c>
      <c r="V81" s="19">
        <v>60.0</v>
      </c>
      <c r="W81" s="19">
        <v>-563.0</v>
      </c>
      <c r="X81" s="19">
        <v>-97.0</v>
      </c>
      <c r="Y81" s="19">
        <v>83.0</v>
      </c>
      <c r="Z81" s="19">
        <v>-188.0</v>
      </c>
      <c r="AA81" s="19">
        <v>-687.0</v>
      </c>
      <c r="AB81" s="19">
        <v>1.0</v>
      </c>
      <c r="AC81" s="19">
        <v>-465.0</v>
      </c>
      <c r="AD81" s="20">
        <v>-872.0</v>
      </c>
      <c r="AE81" s="18">
        <v>-532.666666666667</v>
      </c>
      <c r="AF81" s="19">
        <v>-1026.0</v>
      </c>
      <c r="AG81" s="19">
        <v>-943.0</v>
      </c>
      <c r="AH81" s="19">
        <v>-1183.0</v>
      </c>
      <c r="AI81" s="19">
        <v>202.0</v>
      </c>
      <c r="AJ81" s="19">
        <v>-94.0</v>
      </c>
      <c r="AK81" s="19">
        <v>-491.0</v>
      </c>
      <c r="AL81" s="19">
        <v>-424.0</v>
      </c>
      <c r="AM81" s="19">
        <v>199.0</v>
      </c>
      <c r="AN81" s="20">
        <v>-233.0</v>
      </c>
      <c r="AO81" s="18">
        <v>-29.33333333333303</v>
      </c>
      <c r="AP81" s="19">
        <v>-425.0</v>
      </c>
      <c r="AQ81" s="19">
        <v>-718.0</v>
      </c>
      <c r="AR81" s="19">
        <v>-724.0</v>
      </c>
      <c r="AS81" s="19">
        <v>-724.0</v>
      </c>
      <c r="AT81" s="19">
        <v>78.0</v>
      </c>
      <c r="AU81" s="19">
        <v>-260.0</v>
      </c>
      <c r="AV81" s="19">
        <v>-160.0</v>
      </c>
      <c r="AW81" s="19">
        <v>-691.0</v>
      </c>
      <c r="AX81" s="20">
        <v>-942.0</v>
      </c>
      <c r="AY81" s="18">
        <v>139.33333333333303</v>
      </c>
      <c r="AZ81" s="19">
        <v>80.0</v>
      </c>
      <c r="BA81" s="19">
        <v>-254.0</v>
      </c>
      <c r="BB81" s="19">
        <v>-163.0</v>
      </c>
      <c r="BC81" s="19">
        <v>111.0</v>
      </c>
      <c r="BD81" s="19">
        <v>549.0</v>
      </c>
      <c r="BE81" s="19">
        <v>-30.0</v>
      </c>
      <c r="BF81" s="19">
        <v>-20.0</v>
      </c>
      <c r="BG81" s="19">
        <v>-146.0</v>
      </c>
      <c r="BH81" s="20">
        <v>-484.0</v>
      </c>
      <c r="BI81" s="18">
        <v>-142.0</v>
      </c>
      <c r="BJ81" s="19">
        <v>-537.0</v>
      </c>
      <c r="BK81" s="19">
        <v>-788.0</v>
      </c>
      <c r="BL81" s="19">
        <v>-237.0</v>
      </c>
      <c r="BM81" s="19">
        <v>-860.0</v>
      </c>
      <c r="BN81" s="19">
        <v>-686.0</v>
      </c>
      <c r="BO81" s="19">
        <v>-306.0</v>
      </c>
      <c r="BP81" s="20">
        <v>-586.0</v>
      </c>
      <c r="BQ81" s="18">
        <v>-553.5</v>
      </c>
      <c r="BR81" s="19">
        <v>-389.0</v>
      </c>
      <c r="BS81" s="19">
        <v>-104.0</v>
      </c>
      <c r="BT81" s="19">
        <v>-379.0</v>
      </c>
      <c r="BU81" s="19">
        <v>-161.0</v>
      </c>
      <c r="BV81" s="19">
        <v>-214.0</v>
      </c>
      <c r="BW81" s="19">
        <v>284.0</v>
      </c>
      <c r="BX81" s="19">
        <v>643.0</v>
      </c>
      <c r="BY81" s="19">
        <v>340.0</v>
      </c>
      <c r="BZ81" s="19">
        <v>359.0</v>
      </c>
      <c r="CA81" s="20">
        <v>533.0</v>
      </c>
      <c r="CB81" s="18">
        <v>-1095.5</v>
      </c>
      <c r="CC81" s="19">
        <v>-937.0</v>
      </c>
      <c r="CD81" s="19">
        <v>-1047.0</v>
      </c>
      <c r="CE81" s="19">
        <v>-1318.0</v>
      </c>
      <c r="CF81" s="19">
        <v>-1198.0</v>
      </c>
      <c r="CG81" s="20">
        <v>-710.0</v>
      </c>
    </row>
    <row r="82">
      <c r="A82" s="14" t="s">
        <v>88</v>
      </c>
      <c r="B82" s="18">
        <v>-23.25</v>
      </c>
      <c r="C82" s="19">
        <v>-24.0</v>
      </c>
      <c r="D82" s="19">
        <v>-168.0</v>
      </c>
      <c r="E82" s="19">
        <v>-673.0</v>
      </c>
      <c r="F82" s="19">
        <v>-2098.0</v>
      </c>
      <c r="G82" s="19">
        <v>-231.0</v>
      </c>
      <c r="H82" s="19">
        <v>992.0</v>
      </c>
      <c r="I82" s="19">
        <v>533.0</v>
      </c>
      <c r="J82" s="19">
        <v>-295.0</v>
      </c>
      <c r="K82" s="20">
        <v>-478.0</v>
      </c>
      <c r="L82" s="18">
        <v>-518.333333333333</v>
      </c>
      <c r="M82" s="19">
        <v>99.0</v>
      </c>
      <c r="N82" s="19">
        <v>-558.0</v>
      </c>
      <c r="O82" s="19">
        <v>-1100.0</v>
      </c>
      <c r="P82" s="19">
        <v>-1782.0</v>
      </c>
      <c r="Q82" s="19">
        <v>-758.0</v>
      </c>
      <c r="R82" s="19">
        <v>471.0</v>
      </c>
      <c r="S82" s="19">
        <v>273.0</v>
      </c>
      <c r="T82" s="20">
        <v>-120.0</v>
      </c>
      <c r="U82" s="18">
        <v>-147.0</v>
      </c>
      <c r="V82" s="19">
        <v>312.0</v>
      </c>
      <c r="W82" s="19">
        <v>1074.0</v>
      </c>
      <c r="X82" s="19">
        <v>-703.0</v>
      </c>
      <c r="Y82" s="19">
        <v>-1895.0</v>
      </c>
      <c r="Z82" s="19">
        <v>-166.0</v>
      </c>
      <c r="AA82" s="19">
        <v>682.0</v>
      </c>
      <c r="AB82" s="19">
        <v>285.0</v>
      </c>
      <c r="AC82" s="19">
        <v>-452.0</v>
      </c>
      <c r="AD82" s="20">
        <v>-282.0</v>
      </c>
      <c r="AE82" s="18">
        <v>-208.66666666666697</v>
      </c>
      <c r="AF82" s="19">
        <v>-773.0</v>
      </c>
      <c r="AG82" s="19">
        <v>-532.0</v>
      </c>
      <c r="AH82" s="19">
        <v>-895.0</v>
      </c>
      <c r="AI82" s="19">
        <v>-2178.0</v>
      </c>
      <c r="AJ82" s="19">
        <v>-303.0</v>
      </c>
      <c r="AK82" s="19">
        <v>887.0</v>
      </c>
      <c r="AL82" s="19">
        <v>699.0</v>
      </c>
      <c r="AM82" s="19">
        <v>-134.0</v>
      </c>
      <c r="AN82" s="20">
        <v>165.0</v>
      </c>
      <c r="AO82" s="18">
        <v>-247.33333333333348</v>
      </c>
      <c r="AP82" s="19">
        <v>-598.0</v>
      </c>
      <c r="AQ82" s="19">
        <v>-689.0</v>
      </c>
      <c r="AR82" s="19">
        <v>-1563.0</v>
      </c>
      <c r="AS82" s="19">
        <v>-1279.0</v>
      </c>
      <c r="AT82" s="19">
        <v>-412.0</v>
      </c>
      <c r="AU82" s="19">
        <v>-77.0</v>
      </c>
      <c r="AV82" s="19">
        <v>-171.0</v>
      </c>
      <c r="AW82" s="19">
        <v>382.0</v>
      </c>
      <c r="AX82" s="20">
        <v>218.0</v>
      </c>
      <c r="AY82" s="18">
        <v>-191.0</v>
      </c>
      <c r="AZ82" s="19">
        <v>-93.0</v>
      </c>
      <c r="BA82" s="19">
        <v>-332.0</v>
      </c>
      <c r="BB82" s="19">
        <v>-739.0</v>
      </c>
      <c r="BC82" s="19">
        <v>-1611.0</v>
      </c>
      <c r="BD82" s="19">
        <v>-146.0</v>
      </c>
      <c r="BE82" s="19">
        <v>559.0</v>
      </c>
      <c r="BF82" s="19">
        <v>38.0</v>
      </c>
      <c r="BG82" s="19">
        <v>-228.0</v>
      </c>
      <c r="BH82" s="20">
        <v>64.0</v>
      </c>
      <c r="BI82" s="18">
        <v>23.666666666666515</v>
      </c>
      <c r="BJ82" s="19">
        <v>-437.0</v>
      </c>
      <c r="BK82" s="19">
        <v>-605.0</v>
      </c>
      <c r="BL82" s="19">
        <v>-1911.0</v>
      </c>
      <c r="BM82" s="19">
        <v>-1332.0</v>
      </c>
      <c r="BN82" s="19">
        <v>-767.0</v>
      </c>
      <c r="BO82" s="19">
        <v>-412.0</v>
      </c>
      <c r="BP82" s="20">
        <v>-474.0</v>
      </c>
      <c r="BQ82" s="18">
        <v>146.0</v>
      </c>
      <c r="BR82" s="19">
        <v>445.0</v>
      </c>
      <c r="BS82" s="19">
        <v>564.0</v>
      </c>
      <c r="BT82" s="19">
        <v>168.0</v>
      </c>
      <c r="BU82" s="19">
        <v>-677.0</v>
      </c>
      <c r="BV82" s="19">
        <v>443.0</v>
      </c>
      <c r="BW82" s="19">
        <v>535.0</v>
      </c>
      <c r="BX82" s="19">
        <v>1656.0</v>
      </c>
      <c r="BY82" s="19">
        <v>1152.0</v>
      </c>
      <c r="BZ82" s="19">
        <v>1085.0</v>
      </c>
      <c r="CA82" s="20">
        <v>937.0</v>
      </c>
      <c r="CB82" s="18">
        <v>-154.0</v>
      </c>
      <c r="CC82" s="19">
        <v>-454.0</v>
      </c>
      <c r="CD82" s="19">
        <v>-294.0</v>
      </c>
      <c r="CE82" s="19">
        <v>-503.0</v>
      </c>
      <c r="CF82" s="19">
        <v>-1149.0</v>
      </c>
      <c r="CG82" s="20">
        <v>-215.0</v>
      </c>
    </row>
    <row r="83">
      <c r="A83" s="14" t="s">
        <v>89</v>
      </c>
      <c r="B83" s="18">
        <v>-30.75</v>
      </c>
      <c r="C83" s="19">
        <v>-18.0</v>
      </c>
      <c r="D83" s="19">
        <v>-30.0</v>
      </c>
      <c r="E83" s="19">
        <v>369.0</v>
      </c>
      <c r="F83" s="19">
        <v>624.0</v>
      </c>
      <c r="G83" s="19">
        <v>-296.0</v>
      </c>
      <c r="H83" s="19">
        <v>-570.0</v>
      </c>
      <c r="I83" s="19">
        <v>-368.0</v>
      </c>
      <c r="J83" s="19">
        <v>-263.0</v>
      </c>
      <c r="K83" s="20">
        <v>-590.0</v>
      </c>
      <c r="L83" s="18">
        <v>-264.0</v>
      </c>
      <c r="M83" s="19">
        <v>-510.0</v>
      </c>
      <c r="N83" s="19">
        <v>-294.0</v>
      </c>
      <c r="O83" s="19">
        <v>296.0</v>
      </c>
      <c r="P83" s="19">
        <v>342.0</v>
      </c>
      <c r="Q83" s="19">
        <v>-360.0</v>
      </c>
      <c r="R83" s="19">
        <v>-612.0</v>
      </c>
      <c r="S83" s="19">
        <v>-494.0</v>
      </c>
      <c r="T83" s="20">
        <v>-486.0</v>
      </c>
      <c r="U83" s="18">
        <v>-132.66666666666674</v>
      </c>
      <c r="V83" s="19">
        <v>-369.0</v>
      </c>
      <c r="W83" s="19">
        <v>-371.0</v>
      </c>
      <c r="X83" s="19">
        <v>54.0</v>
      </c>
      <c r="Y83" s="19">
        <v>45.0</v>
      </c>
      <c r="Z83" s="19">
        <v>-335.0</v>
      </c>
      <c r="AA83" s="19">
        <v>-670.0</v>
      </c>
      <c r="AB83" s="19">
        <v>-361.0</v>
      </c>
      <c r="AC83" s="19">
        <v>-278.0</v>
      </c>
      <c r="AD83" s="20">
        <v>-587.0</v>
      </c>
      <c r="AE83" s="18">
        <v>-71.0</v>
      </c>
      <c r="AF83" s="19">
        <v>-130.0</v>
      </c>
      <c r="AG83" s="19">
        <v>-249.0</v>
      </c>
      <c r="AH83" s="19">
        <v>-47.0</v>
      </c>
      <c r="AI83" s="19">
        <v>305.0</v>
      </c>
      <c r="AJ83" s="19">
        <v>-278.0</v>
      </c>
      <c r="AK83" s="19">
        <v>-828.0</v>
      </c>
      <c r="AL83" s="19">
        <v>-207.0</v>
      </c>
      <c r="AM83" s="19">
        <v>-260.0</v>
      </c>
      <c r="AN83" s="20">
        <v>-197.0</v>
      </c>
      <c r="AO83" s="18">
        <v>-148.66666666666652</v>
      </c>
      <c r="AP83" s="19">
        <v>-329.0</v>
      </c>
      <c r="AQ83" s="19">
        <v>-209.0</v>
      </c>
      <c r="AR83" s="19">
        <v>39.0</v>
      </c>
      <c r="AS83" s="19">
        <v>-164.0</v>
      </c>
      <c r="AT83" s="19">
        <v>-441.0</v>
      </c>
      <c r="AU83" s="19">
        <v>-500.0</v>
      </c>
      <c r="AV83" s="19">
        <v>-226.0</v>
      </c>
      <c r="AW83" s="19">
        <v>-534.0</v>
      </c>
      <c r="AX83" s="20">
        <v>-582.0</v>
      </c>
      <c r="AY83" s="18">
        <v>256.66666666666697</v>
      </c>
      <c r="AZ83" s="19">
        <v>430.0</v>
      </c>
      <c r="BA83" s="19">
        <v>265.0</v>
      </c>
      <c r="BB83" s="19">
        <v>100.0</v>
      </c>
      <c r="BC83" s="19">
        <v>517.0</v>
      </c>
      <c r="BD83" s="19">
        <v>-84.0</v>
      </c>
      <c r="BE83" s="19">
        <v>-461.0</v>
      </c>
      <c r="BF83" s="19">
        <v>-238.0</v>
      </c>
      <c r="BG83" s="19">
        <v>-294.0</v>
      </c>
      <c r="BH83" s="20">
        <v>-999.0</v>
      </c>
      <c r="BI83" s="18">
        <v>-400.0000000000002</v>
      </c>
      <c r="BJ83" s="19">
        <v>-28.0</v>
      </c>
      <c r="BK83" s="19">
        <v>-8.0</v>
      </c>
      <c r="BL83" s="19">
        <v>119.0</v>
      </c>
      <c r="BM83" s="19">
        <v>19.0</v>
      </c>
      <c r="BN83" s="19">
        <v>-195.0</v>
      </c>
      <c r="BO83" s="19">
        <v>-538.0</v>
      </c>
      <c r="BP83" s="20">
        <v>-412.0</v>
      </c>
      <c r="BQ83" s="18">
        <v>-86.0</v>
      </c>
      <c r="BR83" s="19">
        <v>-246.0</v>
      </c>
      <c r="BS83" s="19">
        <v>-218.0</v>
      </c>
      <c r="BT83" s="19">
        <v>-301.0</v>
      </c>
      <c r="BU83" s="19">
        <v>-211.0</v>
      </c>
      <c r="BV83" s="19">
        <v>34.0</v>
      </c>
      <c r="BW83" s="19">
        <v>-60.0</v>
      </c>
      <c r="BX83" s="19">
        <v>-509.0</v>
      </c>
      <c r="BY83" s="19">
        <v>-268.0</v>
      </c>
      <c r="BZ83" s="19">
        <v>-198.0</v>
      </c>
      <c r="CA83" s="20">
        <v>-132.0</v>
      </c>
      <c r="CB83" s="18">
        <v>-224.0</v>
      </c>
      <c r="CC83" s="19">
        <v>-324.0</v>
      </c>
      <c r="CD83" s="19">
        <v>-389.0</v>
      </c>
      <c r="CE83" s="19">
        <v>-600.0</v>
      </c>
      <c r="CF83" s="19">
        <v>-387.0</v>
      </c>
      <c r="CG83" s="20">
        <v>-133.0</v>
      </c>
    </row>
    <row r="84">
      <c r="A84" s="14" t="s">
        <v>90</v>
      </c>
      <c r="B84" s="18">
        <v>-88.75</v>
      </c>
      <c r="C84" s="19">
        <v>-75.0</v>
      </c>
      <c r="D84" s="19">
        <v>-141.0</v>
      </c>
      <c r="E84" s="19">
        <v>-67.0</v>
      </c>
      <c r="F84" s="19">
        <v>-317.0</v>
      </c>
      <c r="G84" s="19">
        <v>-261.0</v>
      </c>
      <c r="H84" s="19">
        <v>-346.0</v>
      </c>
      <c r="I84" s="19">
        <v>-257.0</v>
      </c>
      <c r="J84" s="19">
        <v>-229.0</v>
      </c>
      <c r="K84" s="20">
        <v>-229.0</v>
      </c>
      <c r="L84" s="18">
        <v>-183.66666666666669</v>
      </c>
      <c r="M84" s="19">
        <v>-117.0</v>
      </c>
      <c r="N84" s="19">
        <v>-111.0</v>
      </c>
      <c r="O84" s="19">
        <v>-182.0</v>
      </c>
      <c r="P84" s="19">
        <v>-107.0</v>
      </c>
      <c r="Q84" s="19">
        <v>-178.0</v>
      </c>
      <c r="R84" s="19">
        <v>-99.0</v>
      </c>
      <c r="S84" s="19">
        <v>-170.0</v>
      </c>
      <c r="T84" s="20">
        <v>-95.0</v>
      </c>
      <c r="U84" s="18">
        <v>-59.33333333333337</v>
      </c>
      <c r="V84" s="19">
        <v>-77.0</v>
      </c>
      <c r="W84" s="19">
        <v>-39.0</v>
      </c>
      <c r="X84" s="19">
        <v>25.0</v>
      </c>
      <c r="Y84" s="19">
        <v>6.0</v>
      </c>
      <c r="Z84" s="19">
        <v>-175.0</v>
      </c>
      <c r="AA84" s="19">
        <v>-166.0</v>
      </c>
      <c r="AB84" s="19">
        <v>-110.0</v>
      </c>
      <c r="AC84" s="19">
        <v>-29.0</v>
      </c>
      <c r="AD84" s="20">
        <v>4.0</v>
      </c>
      <c r="AE84" s="18">
        <v>-23.66666666666663</v>
      </c>
      <c r="AF84" s="19">
        <v>38.0</v>
      </c>
      <c r="AG84" s="19">
        <v>-18.0</v>
      </c>
      <c r="AH84" s="19">
        <v>-95.0</v>
      </c>
      <c r="AI84" s="19">
        <v>-225.0</v>
      </c>
      <c r="AJ84" s="19">
        <v>-177.0</v>
      </c>
      <c r="AK84" s="19">
        <v>-223.0</v>
      </c>
      <c r="AL84" s="19">
        <v>-175.0</v>
      </c>
      <c r="AM84" s="19">
        <v>-180.0</v>
      </c>
      <c r="AN84" s="20">
        <v>-272.0</v>
      </c>
      <c r="AO84" s="18">
        <v>-163.33333333333337</v>
      </c>
      <c r="AP84" s="19">
        <v>-141.0</v>
      </c>
      <c r="AQ84" s="19">
        <v>-318.0</v>
      </c>
      <c r="AR84" s="19">
        <v>-188.0</v>
      </c>
      <c r="AS84" s="19">
        <v>-204.0</v>
      </c>
      <c r="AT84" s="19">
        <v>-174.0</v>
      </c>
      <c r="AU84" s="19">
        <v>-260.0</v>
      </c>
      <c r="AV84" s="19">
        <v>-309.0</v>
      </c>
      <c r="AW84" s="19">
        <v>-333.0</v>
      </c>
      <c r="AX84" s="20">
        <v>-246.0</v>
      </c>
      <c r="AY84" s="18">
        <v>-39.66666666666663</v>
      </c>
      <c r="AZ84" s="19">
        <v>-51.0</v>
      </c>
      <c r="BA84" s="19">
        <v>13.0</v>
      </c>
      <c r="BB84" s="19">
        <v>6.0</v>
      </c>
      <c r="BC84" s="19">
        <v>22.0</v>
      </c>
      <c r="BD84" s="19">
        <v>-184.0</v>
      </c>
      <c r="BE84" s="19">
        <v>-121.0</v>
      </c>
      <c r="BF84" s="19">
        <v>-89.0</v>
      </c>
      <c r="BG84" s="19">
        <v>-114.0</v>
      </c>
      <c r="BH84" s="20">
        <v>-112.0</v>
      </c>
      <c r="BI84" s="18">
        <v>-44.66666666666674</v>
      </c>
      <c r="BJ84" s="19">
        <v>-33.0</v>
      </c>
      <c r="BK84" s="19">
        <v>-114.0</v>
      </c>
      <c r="BL84" s="19">
        <v>79.0</v>
      </c>
      <c r="BM84" s="19">
        <v>47.0</v>
      </c>
      <c r="BN84" s="19">
        <v>-147.0</v>
      </c>
      <c r="BO84" s="19">
        <v>-121.0</v>
      </c>
      <c r="BP84" s="20">
        <v>-45.0</v>
      </c>
      <c r="BQ84" s="18">
        <v>-48.0</v>
      </c>
      <c r="BR84" s="19">
        <v>-14.0</v>
      </c>
      <c r="BS84" s="19">
        <v>-84.0</v>
      </c>
      <c r="BT84" s="19">
        <v>-29.0</v>
      </c>
      <c r="BU84" s="19">
        <v>-94.0</v>
      </c>
      <c r="BV84" s="19">
        <v>-29.0</v>
      </c>
      <c r="BW84" s="19">
        <v>-92.0</v>
      </c>
      <c r="BX84" s="19">
        <v>-44.0</v>
      </c>
      <c r="BY84" s="19">
        <v>-1.0</v>
      </c>
      <c r="BZ84" s="19">
        <v>-21.0</v>
      </c>
      <c r="CA84" s="20">
        <v>129.0</v>
      </c>
      <c r="CB84" s="18">
        <v>-106.5</v>
      </c>
      <c r="CC84" s="19">
        <v>-43.0</v>
      </c>
      <c r="CD84" s="19">
        <v>-125.0</v>
      </c>
      <c r="CE84" s="19">
        <v>-146.0</v>
      </c>
      <c r="CF84" s="19">
        <v>-63.0</v>
      </c>
      <c r="CG84" s="20">
        <v>-54.0</v>
      </c>
    </row>
    <row r="85">
      <c r="A85" s="14" t="s">
        <v>91</v>
      </c>
      <c r="B85" s="18">
        <v>-153.5</v>
      </c>
      <c r="C85" s="19">
        <v>-295.0</v>
      </c>
      <c r="D85" s="19">
        <v>-78.0</v>
      </c>
      <c r="E85" s="19">
        <v>-18.0</v>
      </c>
      <c r="F85" s="19">
        <v>202.0</v>
      </c>
      <c r="G85" s="19">
        <v>-163.0</v>
      </c>
      <c r="H85" s="19">
        <v>-843.0</v>
      </c>
      <c r="I85" s="19">
        <v>-431.0</v>
      </c>
      <c r="J85" s="19">
        <v>-423.0</v>
      </c>
      <c r="K85" s="20">
        <v>-248.0</v>
      </c>
      <c r="L85" s="18">
        <v>-201.33333333333326</v>
      </c>
      <c r="M85" s="19">
        <v>-72.0</v>
      </c>
      <c r="N85" s="19">
        <v>58.0</v>
      </c>
      <c r="O85" s="19">
        <v>530.0</v>
      </c>
      <c r="P85" s="19">
        <v>196.0</v>
      </c>
      <c r="Q85" s="19">
        <v>-31.0</v>
      </c>
      <c r="R85" s="19">
        <v>-517.0</v>
      </c>
      <c r="S85" s="19">
        <v>-322.0</v>
      </c>
      <c r="T85" s="20">
        <v>-235.0</v>
      </c>
      <c r="U85" s="18">
        <v>-105.33333333333326</v>
      </c>
      <c r="V85" s="19">
        <v>217.0</v>
      </c>
      <c r="W85" s="19">
        <v>20.0</v>
      </c>
      <c r="X85" s="19">
        <v>190.0</v>
      </c>
      <c r="Y85" s="19">
        <v>112.0</v>
      </c>
      <c r="Z85" s="19">
        <v>130.0</v>
      </c>
      <c r="AA85" s="19">
        <v>-362.0</v>
      </c>
      <c r="AB85" s="19">
        <v>-576.0</v>
      </c>
      <c r="AC85" s="19">
        <v>-62.0</v>
      </c>
      <c r="AD85" s="20">
        <v>160.0</v>
      </c>
      <c r="AE85" s="18">
        <v>-91.0</v>
      </c>
      <c r="AF85" s="19">
        <v>-59.0</v>
      </c>
      <c r="AG85" s="19">
        <v>445.0</v>
      </c>
      <c r="AH85" s="19">
        <v>660.0</v>
      </c>
      <c r="AI85" s="19">
        <v>748.0</v>
      </c>
      <c r="AJ85" s="19">
        <v>153.0</v>
      </c>
      <c r="AK85" s="19">
        <v>133.0</v>
      </c>
      <c r="AL85" s="19">
        <v>297.0</v>
      </c>
      <c r="AM85" s="19">
        <v>258.0</v>
      </c>
      <c r="AN85" s="20">
        <v>11.0</v>
      </c>
      <c r="AO85" s="18">
        <v>-155.66666666666674</v>
      </c>
      <c r="AP85" s="19">
        <v>-99.0</v>
      </c>
      <c r="AQ85" s="19">
        <v>-31.0</v>
      </c>
      <c r="AR85" s="19">
        <v>-187.0</v>
      </c>
      <c r="AS85" s="19">
        <v>82.0</v>
      </c>
      <c r="AT85" s="19">
        <v>124.0</v>
      </c>
      <c r="AU85" s="19">
        <v>-45.0</v>
      </c>
      <c r="AV85" s="19">
        <v>196.0</v>
      </c>
      <c r="AW85" s="19">
        <v>4.0</v>
      </c>
      <c r="AX85" s="20">
        <v>99.0</v>
      </c>
      <c r="AY85" s="18">
        <v>-61.0</v>
      </c>
      <c r="AZ85" s="19">
        <v>205.0</v>
      </c>
      <c r="BA85" s="19">
        <v>182.0</v>
      </c>
      <c r="BB85" s="19">
        <v>187.0</v>
      </c>
      <c r="BC85" s="19">
        <v>-253.0</v>
      </c>
      <c r="BD85" s="19">
        <v>24.0</v>
      </c>
      <c r="BE85" s="19">
        <v>-161.0</v>
      </c>
      <c r="BF85" s="19">
        <v>-684.0</v>
      </c>
      <c r="BG85" s="19">
        <v>-117.0</v>
      </c>
      <c r="BH85" s="20">
        <v>-270.0</v>
      </c>
      <c r="BI85" s="18">
        <v>-14.666666666666742</v>
      </c>
      <c r="BJ85" s="19">
        <v>8.0</v>
      </c>
      <c r="BK85" s="19">
        <v>-584.0</v>
      </c>
      <c r="BL85" s="19">
        <v>258.0</v>
      </c>
      <c r="BM85" s="19">
        <v>99.0</v>
      </c>
      <c r="BN85" s="19">
        <v>-74.0</v>
      </c>
      <c r="BO85" s="19">
        <v>-288.0</v>
      </c>
      <c r="BP85" s="20">
        <v>-411.0</v>
      </c>
      <c r="BQ85" s="18">
        <v>-56.0</v>
      </c>
      <c r="BR85" s="19">
        <v>315.0</v>
      </c>
      <c r="BS85" s="19">
        <v>243.0</v>
      </c>
      <c r="BT85" s="19">
        <v>-149.0</v>
      </c>
      <c r="BU85" s="19">
        <v>103.0</v>
      </c>
      <c r="BV85" s="19">
        <v>67.0</v>
      </c>
      <c r="BW85" s="19">
        <v>228.0</v>
      </c>
      <c r="BX85" s="19">
        <v>-26.0</v>
      </c>
      <c r="BY85" s="19">
        <v>30.0</v>
      </c>
      <c r="BZ85" s="19">
        <v>136.0</v>
      </c>
      <c r="CA85" s="20">
        <v>-96.0</v>
      </c>
      <c r="CB85" s="18">
        <v>-575.5</v>
      </c>
      <c r="CC85" s="19">
        <v>-961.0</v>
      </c>
      <c r="CD85" s="19">
        <v>-375.0</v>
      </c>
      <c r="CE85" s="19">
        <v>-568.0</v>
      </c>
      <c r="CF85" s="19">
        <v>-446.0</v>
      </c>
      <c r="CG85" s="20">
        <v>22.0</v>
      </c>
    </row>
    <row r="86">
      <c r="A86" s="14" t="s">
        <v>92</v>
      </c>
      <c r="B86" s="18">
        <v>-103.25</v>
      </c>
      <c r="C86" s="19">
        <v>-250.0</v>
      </c>
      <c r="D86" s="19">
        <v>-162.0</v>
      </c>
      <c r="E86" s="19">
        <v>14.0</v>
      </c>
      <c r="F86" s="19">
        <v>108.0</v>
      </c>
      <c r="G86" s="19">
        <v>-210.0</v>
      </c>
      <c r="H86" s="19">
        <v>-403.0</v>
      </c>
      <c r="I86" s="19">
        <v>-157.0</v>
      </c>
      <c r="J86" s="19">
        <v>-158.0</v>
      </c>
      <c r="K86" s="20">
        <v>-201.0</v>
      </c>
      <c r="L86" s="18">
        <v>-123.66666666666663</v>
      </c>
      <c r="M86" s="19">
        <v>-147.0</v>
      </c>
      <c r="N86" s="19">
        <v>-99.0</v>
      </c>
      <c r="O86" s="19">
        <v>27.0</v>
      </c>
      <c r="P86" s="19">
        <v>4.0</v>
      </c>
      <c r="Q86" s="19">
        <v>-304.0</v>
      </c>
      <c r="R86" s="19">
        <v>-406.0</v>
      </c>
      <c r="S86" s="19">
        <v>-342.0</v>
      </c>
      <c r="T86" s="20">
        <v>-181.0</v>
      </c>
      <c r="U86" s="18">
        <v>-91.0</v>
      </c>
      <c r="V86" s="19">
        <v>-139.0</v>
      </c>
      <c r="W86" s="19">
        <v>-141.0</v>
      </c>
      <c r="X86" s="19">
        <v>38.0</v>
      </c>
      <c r="Y86" s="19">
        <v>50.0</v>
      </c>
      <c r="Z86" s="19">
        <v>-302.0</v>
      </c>
      <c r="AA86" s="19">
        <v>-222.0</v>
      </c>
      <c r="AB86" s="19">
        <v>-336.0</v>
      </c>
      <c r="AC86" s="19">
        <v>-140.0</v>
      </c>
      <c r="AD86" s="20">
        <v>-137.0</v>
      </c>
      <c r="AE86" s="18">
        <v>-113.0</v>
      </c>
      <c r="AF86" s="19">
        <v>-106.0</v>
      </c>
      <c r="AG86" s="19">
        <v>-117.0</v>
      </c>
      <c r="AH86" s="19">
        <v>64.0</v>
      </c>
      <c r="AI86" s="19">
        <v>75.0</v>
      </c>
      <c r="AJ86" s="19">
        <v>-297.0</v>
      </c>
      <c r="AK86" s="19">
        <v>-332.0</v>
      </c>
      <c r="AL86" s="19">
        <v>-397.0</v>
      </c>
      <c r="AM86" s="19">
        <v>-264.0</v>
      </c>
      <c r="AN86" s="20">
        <v>-230.0</v>
      </c>
      <c r="AO86" s="18">
        <v>-117.33333333333331</v>
      </c>
      <c r="AP86" s="19">
        <v>-106.0</v>
      </c>
      <c r="AQ86" s="19">
        <v>-141.0</v>
      </c>
      <c r="AR86" s="19">
        <v>192.0</v>
      </c>
      <c r="AS86" s="19">
        <v>-72.0</v>
      </c>
      <c r="AT86" s="19">
        <v>-239.0</v>
      </c>
      <c r="AU86" s="19">
        <v>-199.0</v>
      </c>
      <c r="AV86" s="19">
        <v>-444.0</v>
      </c>
      <c r="AW86" s="19">
        <v>-225.0</v>
      </c>
      <c r="AX86" s="20">
        <v>-192.0</v>
      </c>
      <c r="AY86" s="18">
        <v>0.0</v>
      </c>
      <c r="AZ86" s="19">
        <v>0.0</v>
      </c>
      <c r="BA86" s="19">
        <v>0.0</v>
      </c>
      <c r="BB86" s="19">
        <v>0.0</v>
      </c>
      <c r="BC86" s="19">
        <v>0.0</v>
      </c>
      <c r="BD86" s="19">
        <v>0.0</v>
      </c>
      <c r="BE86" s="19">
        <v>0.0</v>
      </c>
      <c r="BF86" s="19">
        <v>0.0</v>
      </c>
      <c r="BG86" s="19">
        <v>0.0</v>
      </c>
      <c r="BH86" s="20">
        <v>-1038.0</v>
      </c>
      <c r="BI86" s="18">
        <v>0.0</v>
      </c>
      <c r="BJ86" s="19">
        <v>0.0</v>
      </c>
      <c r="BK86" s="19">
        <v>0.0</v>
      </c>
      <c r="BL86" s="19">
        <v>0.0</v>
      </c>
      <c r="BM86" s="19">
        <v>0.0</v>
      </c>
      <c r="BN86" s="19">
        <v>0.0</v>
      </c>
      <c r="BO86" s="19">
        <v>0.0</v>
      </c>
      <c r="BP86" s="20">
        <v>0.0</v>
      </c>
      <c r="BQ86" s="18">
        <v>0.0</v>
      </c>
      <c r="BR86" s="19">
        <v>0.0</v>
      </c>
      <c r="BS86" s="19">
        <v>0.0</v>
      </c>
      <c r="BT86" s="19">
        <v>0.0</v>
      </c>
      <c r="BU86" s="19">
        <v>0.0</v>
      </c>
      <c r="BV86" s="19">
        <v>0.0</v>
      </c>
      <c r="BW86" s="19">
        <v>0.0</v>
      </c>
      <c r="BX86" s="19">
        <v>0.0</v>
      </c>
      <c r="BY86" s="19">
        <v>0.0</v>
      </c>
      <c r="BZ86" s="19">
        <v>0.0</v>
      </c>
      <c r="CA86" s="20">
        <v>0.0</v>
      </c>
      <c r="CB86" s="18">
        <v>0.0</v>
      </c>
      <c r="CC86" s="19">
        <v>0.0</v>
      </c>
      <c r="CD86" s="19">
        <v>0.0</v>
      </c>
      <c r="CE86" s="19">
        <v>0.0</v>
      </c>
      <c r="CF86" s="19">
        <v>0.0</v>
      </c>
      <c r="CG86" s="20">
        <v>0.0</v>
      </c>
    </row>
    <row r="87">
      <c r="A87" s="14" t="s">
        <v>93</v>
      </c>
      <c r="B87" s="18">
        <v>70.0</v>
      </c>
      <c r="C87" s="19">
        <v>70.0</v>
      </c>
      <c r="D87" s="19">
        <v>-45.0</v>
      </c>
      <c r="E87" s="19">
        <v>-51.0</v>
      </c>
      <c r="F87" s="19">
        <v>74.0</v>
      </c>
      <c r="G87" s="19">
        <v>-90.0</v>
      </c>
      <c r="H87" s="19">
        <v>-49.0</v>
      </c>
      <c r="I87" s="19">
        <v>-165.0</v>
      </c>
      <c r="J87" s="19">
        <v>28.0</v>
      </c>
      <c r="K87" s="20">
        <v>-206.0</v>
      </c>
      <c r="L87" s="18">
        <v>5.0</v>
      </c>
      <c r="M87" s="19">
        <v>23.0</v>
      </c>
      <c r="N87" s="19">
        <v>50.0</v>
      </c>
      <c r="O87" s="19">
        <v>17.0</v>
      </c>
      <c r="P87" s="19">
        <v>-214.0</v>
      </c>
      <c r="Q87" s="19">
        <v>-74.0</v>
      </c>
      <c r="R87" s="19">
        <v>-191.0</v>
      </c>
      <c r="S87" s="19">
        <v>54.0</v>
      </c>
      <c r="T87" s="20">
        <v>-5.0</v>
      </c>
      <c r="U87" s="18">
        <v>15.666666666666629</v>
      </c>
      <c r="V87" s="19">
        <v>-69.0</v>
      </c>
      <c r="W87" s="19">
        <v>67.0</v>
      </c>
      <c r="X87" s="19">
        <v>-19.0</v>
      </c>
      <c r="Y87" s="19">
        <v>15.0</v>
      </c>
      <c r="Z87" s="19">
        <v>-134.0</v>
      </c>
      <c r="AA87" s="19">
        <v>-7.0</v>
      </c>
      <c r="AB87" s="19">
        <v>-135.0</v>
      </c>
      <c r="AC87" s="19">
        <v>-71.0</v>
      </c>
      <c r="AD87" s="20">
        <v>-210.0</v>
      </c>
      <c r="AE87" s="18">
        <v>-89.33333333333337</v>
      </c>
      <c r="AF87" s="19">
        <v>-150.0</v>
      </c>
      <c r="AG87" s="19">
        <v>-177.0</v>
      </c>
      <c r="AH87" s="19">
        <v>21.0</v>
      </c>
      <c r="AI87" s="19">
        <v>-91.0</v>
      </c>
      <c r="AJ87" s="19">
        <v>-44.0</v>
      </c>
      <c r="AK87" s="19">
        <v>-92.0</v>
      </c>
      <c r="AL87" s="19">
        <v>-135.0</v>
      </c>
      <c r="AM87" s="19">
        <v>66.0</v>
      </c>
      <c r="AN87" s="20">
        <v>214.0</v>
      </c>
      <c r="AO87" s="18">
        <v>29.33333333333337</v>
      </c>
      <c r="AP87" s="19">
        <v>-27.0</v>
      </c>
      <c r="AQ87" s="19">
        <v>182.0</v>
      </c>
      <c r="AR87" s="19">
        <v>32.0</v>
      </c>
      <c r="AS87" s="19">
        <v>-34.0</v>
      </c>
      <c r="AT87" s="19">
        <v>-37.0</v>
      </c>
      <c r="AU87" s="19">
        <v>-117.0</v>
      </c>
      <c r="AV87" s="19">
        <v>-114.0</v>
      </c>
      <c r="AW87" s="19">
        <v>52.0</v>
      </c>
      <c r="AX87" s="20">
        <v>212.0</v>
      </c>
      <c r="AY87" s="18">
        <v>0.0</v>
      </c>
      <c r="AZ87" s="19">
        <v>0.0</v>
      </c>
      <c r="BA87" s="19">
        <v>0.0</v>
      </c>
      <c r="BB87" s="19">
        <v>0.0</v>
      </c>
      <c r="BC87" s="19">
        <v>0.0</v>
      </c>
      <c r="BD87" s="19">
        <v>0.0</v>
      </c>
      <c r="BE87" s="19">
        <v>0.0</v>
      </c>
      <c r="BF87" s="19">
        <v>0.0</v>
      </c>
      <c r="BG87" s="19">
        <v>0.0</v>
      </c>
      <c r="BH87" s="20">
        <v>546.0</v>
      </c>
      <c r="BI87" s="18">
        <v>0.0</v>
      </c>
      <c r="BJ87" s="19">
        <v>0.0</v>
      </c>
      <c r="BK87" s="19">
        <v>0.0</v>
      </c>
      <c r="BL87" s="19">
        <v>0.0</v>
      </c>
      <c r="BM87" s="19">
        <v>0.0</v>
      </c>
      <c r="BN87" s="19">
        <v>0.0</v>
      </c>
      <c r="BO87" s="19">
        <v>0.0</v>
      </c>
      <c r="BP87" s="20">
        <v>0.0</v>
      </c>
      <c r="BQ87" s="18">
        <v>0.0</v>
      </c>
      <c r="BR87" s="19">
        <v>0.0</v>
      </c>
      <c r="BS87" s="19">
        <v>0.0</v>
      </c>
      <c r="BT87" s="19">
        <v>0.0</v>
      </c>
      <c r="BU87" s="19">
        <v>0.0</v>
      </c>
      <c r="BV87" s="19">
        <v>0.0</v>
      </c>
      <c r="BW87" s="19">
        <v>0.0</v>
      </c>
      <c r="BX87" s="19">
        <v>0.0</v>
      </c>
      <c r="BY87" s="19">
        <v>0.0</v>
      </c>
      <c r="BZ87" s="19">
        <v>0.0</v>
      </c>
      <c r="CA87" s="20">
        <v>0.0</v>
      </c>
      <c r="CB87" s="18">
        <v>0.0</v>
      </c>
      <c r="CC87" s="19">
        <v>0.0</v>
      </c>
      <c r="CD87" s="19">
        <v>0.0</v>
      </c>
      <c r="CE87" s="19">
        <v>0.0</v>
      </c>
      <c r="CF87" s="19">
        <v>0.0</v>
      </c>
      <c r="CG87" s="20">
        <v>0.0</v>
      </c>
    </row>
    <row r="88">
      <c r="A88" s="14" t="s">
        <v>94</v>
      </c>
      <c r="B88" s="18">
        <v>0.0</v>
      </c>
      <c r="C88" s="19">
        <v>3527.0</v>
      </c>
      <c r="D88" s="19">
        <v>0.0</v>
      </c>
      <c r="E88" s="19">
        <v>450.0</v>
      </c>
      <c r="F88" s="19">
        <v>1605.0</v>
      </c>
      <c r="G88" s="19">
        <v>2204.0</v>
      </c>
      <c r="H88" s="19">
        <v>2232.0</v>
      </c>
      <c r="I88" s="19">
        <v>1906.0</v>
      </c>
      <c r="J88" s="19">
        <v>1960.0</v>
      </c>
      <c r="K88" s="20">
        <v>2505.0</v>
      </c>
      <c r="L88" s="18">
        <v>1228.6666666666665</v>
      </c>
      <c r="M88" s="19">
        <v>1849.0</v>
      </c>
      <c r="N88" s="19">
        <v>1742.0</v>
      </c>
      <c r="O88" s="19">
        <v>1876.0</v>
      </c>
      <c r="P88" s="19">
        <v>2004.0</v>
      </c>
      <c r="Q88" s="19">
        <v>1374.0</v>
      </c>
      <c r="R88" s="19">
        <v>1055.0</v>
      </c>
      <c r="S88" s="19">
        <v>827.0</v>
      </c>
      <c r="T88" s="20">
        <v>690.0</v>
      </c>
      <c r="U88" s="18">
        <v>1192.6666666666665</v>
      </c>
      <c r="V88" s="19">
        <v>745.0</v>
      </c>
      <c r="W88" s="19">
        <v>1024.0</v>
      </c>
      <c r="X88" s="19">
        <v>923.0</v>
      </c>
      <c r="Y88" s="19">
        <v>1091.0</v>
      </c>
      <c r="Z88" s="19">
        <v>1080.0</v>
      </c>
      <c r="AA88" s="19">
        <v>646.0</v>
      </c>
      <c r="AB88" s="19">
        <v>303.0</v>
      </c>
      <c r="AC88" s="19">
        <v>631.0</v>
      </c>
      <c r="AD88" s="20">
        <v>1070.0</v>
      </c>
      <c r="AE88" s="18">
        <v>999.0</v>
      </c>
      <c r="AF88" s="19">
        <v>796.0</v>
      </c>
      <c r="AG88" s="19">
        <v>829.0</v>
      </c>
      <c r="AH88" s="19">
        <v>1265.0</v>
      </c>
      <c r="AI88" s="19">
        <v>1070.0</v>
      </c>
      <c r="AJ88" s="19">
        <v>759.0</v>
      </c>
      <c r="AK88" s="19">
        <v>206.0</v>
      </c>
      <c r="AL88" s="19">
        <v>358.0</v>
      </c>
      <c r="AM88" s="19">
        <v>-93.0</v>
      </c>
      <c r="AN88" s="20">
        <v>89.0</v>
      </c>
      <c r="AO88" s="18">
        <v>146.66666666666697</v>
      </c>
      <c r="AP88" s="19">
        <v>741.0</v>
      </c>
      <c r="AQ88" s="19">
        <v>402.0</v>
      </c>
      <c r="AR88" s="19">
        <v>1102.0</v>
      </c>
      <c r="AS88" s="19">
        <v>948.0</v>
      </c>
      <c r="AT88" s="19">
        <v>724.0</v>
      </c>
      <c r="AU88" s="19">
        <v>232.0</v>
      </c>
      <c r="AV88" s="19">
        <v>373.0</v>
      </c>
      <c r="AW88" s="19">
        <v>252.0</v>
      </c>
      <c r="AX88" s="20">
        <v>-433.0</v>
      </c>
      <c r="AY88" s="18">
        <v>501.6666666666665</v>
      </c>
      <c r="AZ88" s="19">
        <v>612.0</v>
      </c>
      <c r="BA88" s="19">
        <v>472.0</v>
      </c>
      <c r="BB88" s="19">
        <v>1424.0</v>
      </c>
      <c r="BC88" s="19">
        <v>930.0</v>
      </c>
      <c r="BD88" s="19">
        <v>1042.0</v>
      </c>
      <c r="BE88" s="19">
        <v>509.0</v>
      </c>
      <c r="BF88" s="19">
        <v>877.0</v>
      </c>
      <c r="BG88" s="19">
        <v>683.0</v>
      </c>
      <c r="BH88" s="20">
        <v>399.0</v>
      </c>
      <c r="BI88" s="18">
        <v>932.6666666666665</v>
      </c>
      <c r="BJ88" s="19">
        <v>441.0</v>
      </c>
      <c r="BK88" s="19">
        <v>414.0</v>
      </c>
      <c r="BL88" s="19">
        <v>2608.0</v>
      </c>
      <c r="BM88" s="19">
        <v>1734.0</v>
      </c>
      <c r="BN88" s="19">
        <v>1436.0</v>
      </c>
      <c r="BO88" s="19">
        <v>651.0</v>
      </c>
      <c r="BP88" s="20">
        <v>74.0</v>
      </c>
      <c r="BQ88" s="18">
        <v>827.0</v>
      </c>
      <c r="BR88" s="19">
        <v>1238.0</v>
      </c>
      <c r="BS88" s="19">
        <v>859.0</v>
      </c>
      <c r="BT88" s="19">
        <v>541.0</v>
      </c>
      <c r="BU88" s="19">
        <v>1587.0</v>
      </c>
      <c r="BV88" s="19">
        <v>1369.0</v>
      </c>
      <c r="BW88" s="19">
        <v>1348.0</v>
      </c>
      <c r="BX88" s="19">
        <v>850.0</v>
      </c>
      <c r="BY88" s="19">
        <v>855.0</v>
      </c>
      <c r="BZ88" s="19">
        <v>985.0</v>
      </c>
      <c r="CA88" s="20">
        <v>1117.0</v>
      </c>
      <c r="CB88" s="18">
        <v>9.0</v>
      </c>
      <c r="CC88" s="19">
        <v>-158.0</v>
      </c>
      <c r="CD88" s="19">
        <v>-746.0</v>
      </c>
      <c r="CE88" s="19">
        <v>-1774.0</v>
      </c>
      <c r="CF88" s="19">
        <v>-525.0</v>
      </c>
      <c r="CG88" s="20">
        <v>653.0</v>
      </c>
    </row>
    <row r="89">
      <c r="A89" s="14" t="s">
        <v>95</v>
      </c>
      <c r="B89" s="18">
        <v>0.0</v>
      </c>
      <c r="C89" s="19">
        <v>631.0</v>
      </c>
      <c r="D89" s="19">
        <v>200.0</v>
      </c>
      <c r="E89" s="19">
        <v>82.0</v>
      </c>
      <c r="F89" s="19">
        <v>854.0</v>
      </c>
      <c r="G89" s="19">
        <v>2268.0</v>
      </c>
      <c r="H89" s="19">
        <v>2725.0</v>
      </c>
      <c r="I89" s="19">
        <v>2379.0</v>
      </c>
      <c r="J89" s="19">
        <v>2362.0</v>
      </c>
      <c r="K89" s="20">
        <v>2064.0</v>
      </c>
      <c r="L89" s="18">
        <v>1684.6666666666667</v>
      </c>
      <c r="M89" s="19">
        <v>1710.0</v>
      </c>
      <c r="N89" s="19">
        <v>1508.0</v>
      </c>
      <c r="O89" s="19">
        <v>1859.0</v>
      </c>
      <c r="P89" s="19">
        <v>1535.0</v>
      </c>
      <c r="Q89" s="19">
        <v>1359.0</v>
      </c>
      <c r="R89" s="19">
        <v>1211.0</v>
      </c>
      <c r="S89" s="19">
        <v>1659.0</v>
      </c>
      <c r="T89" s="20">
        <v>1006.0</v>
      </c>
      <c r="U89" s="18">
        <v>948.0000000000001</v>
      </c>
      <c r="V89" s="19">
        <v>1355.0</v>
      </c>
      <c r="W89" s="19">
        <v>1113.0</v>
      </c>
      <c r="X89" s="19">
        <v>745.0</v>
      </c>
      <c r="Y89" s="19">
        <v>1163.0</v>
      </c>
      <c r="Z89" s="19">
        <v>1337.0</v>
      </c>
      <c r="AA89" s="19">
        <v>1168.0</v>
      </c>
      <c r="AB89" s="19">
        <v>1723.0</v>
      </c>
      <c r="AC89" s="19">
        <v>765.0</v>
      </c>
      <c r="AD89" s="20">
        <v>807.0</v>
      </c>
      <c r="AE89" s="18">
        <v>642.0000000000001</v>
      </c>
      <c r="AF89" s="19">
        <v>989.0</v>
      </c>
      <c r="AG89" s="19">
        <v>590.0</v>
      </c>
      <c r="AH89" s="19">
        <v>483.0</v>
      </c>
      <c r="AI89" s="19">
        <v>692.0</v>
      </c>
      <c r="AJ89" s="19">
        <v>774.0</v>
      </c>
      <c r="AK89" s="19">
        <v>967.0</v>
      </c>
      <c r="AL89" s="19">
        <v>1212.0</v>
      </c>
      <c r="AM89" s="19">
        <v>657.0</v>
      </c>
      <c r="AN89" s="20">
        <v>443.0</v>
      </c>
      <c r="AO89" s="18">
        <v>578.9999999999999</v>
      </c>
      <c r="AP89" s="19">
        <v>607.0</v>
      </c>
      <c r="AQ89" s="19">
        <v>651.0</v>
      </c>
      <c r="AR89" s="19">
        <v>146.0</v>
      </c>
      <c r="AS89" s="19">
        <v>576.0</v>
      </c>
      <c r="AT89" s="19">
        <v>988.0</v>
      </c>
      <c r="AU89" s="19">
        <v>848.0</v>
      </c>
      <c r="AV89" s="19">
        <v>879.0</v>
      </c>
      <c r="AW89" s="19">
        <v>753.0</v>
      </c>
      <c r="AX89" s="20">
        <v>554.0</v>
      </c>
      <c r="AY89" s="18">
        <v>617.3333333333333</v>
      </c>
      <c r="AZ89" s="19">
        <v>609.0</v>
      </c>
      <c r="BA89" s="19">
        <v>676.0</v>
      </c>
      <c r="BB89" s="19">
        <v>-559.0</v>
      </c>
      <c r="BC89" s="19">
        <v>587.0</v>
      </c>
      <c r="BD89" s="19">
        <v>848.0</v>
      </c>
      <c r="BE89" s="19">
        <v>929.0</v>
      </c>
      <c r="BF89" s="19">
        <v>1000.0</v>
      </c>
      <c r="BG89" s="19">
        <v>706.0</v>
      </c>
      <c r="BH89" s="20">
        <v>780.0</v>
      </c>
      <c r="BI89" s="18">
        <v>475.3333333333335</v>
      </c>
      <c r="BJ89" s="19">
        <v>-2.0</v>
      </c>
      <c r="BK89" s="19">
        <v>545.0</v>
      </c>
      <c r="BL89" s="19">
        <v>-58.0</v>
      </c>
      <c r="BM89" s="19">
        <v>986.0</v>
      </c>
      <c r="BN89" s="19">
        <v>1177.0</v>
      </c>
      <c r="BO89" s="19">
        <v>1031.0</v>
      </c>
      <c r="BP89" s="20">
        <v>2830.0</v>
      </c>
      <c r="BQ89" s="18">
        <v>1448.5</v>
      </c>
      <c r="BR89" s="19">
        <v>1975.0</v>
      </c>
      <c r="BS89" s="19">
        <v>2127.0</v>
      </c>
      <c r="BT89" s="19">
        <v>1184.0</v>
      </c>
      <c r="BU89" s="19">
        <v>914.0</v>
      </c>
      <c r="BV89" s="19">
        <v>1942.0</v>
      </c>
      <c r="BW89" s="19">
        <v>1926.0</v>
      </c>
      <c r="BX89" s="19">
        <v>1573.0</v>
      </c>
      <c r="BY89" s="19">
        <v>1805.0</v>
      </c>
      <c r="BZ89" s="19">
        <v>-317.0</v>
      </c>
      <c r="CA89" s="20">
        <v>-622.0</v>
      </c>
      <c r="CB89" s="18">
        <v>-250.0</v>
      </c>
      <c r="CC89" s="19">
        <v>-14.0</v>
      </c>
      <c r="CD89" s="19">
        <v>577.0</v>
      </c>
      <c r="CE89" s="19">
        <v>5246.0</v>
      </c>
      <c r="CF89" s="19">
        <v>826.0</v>
      </c>
      <c r="CG89" s="20">
        <v>1420.0</v>
      </c>
    </row>
    <row r="90">
      <c r="A90" s="34"/>
      <c r="B90" s="24">
        <f t="shared" ref="B90:AD90" si="1">AVERAGE(B2:B89)</f>
        <v>262.3683712</v>
      </c>
      <c r="C90" s="24">
        <f t="shared" si="1"/>
        <v>608.9659091</v>
      </c>
      <c r="D90" s="24">
        <f t="shared" si="1"/>
        <v>601.6477273</v>
      </c>
      <c r="E90" s="24">
        <f t="shared" si="1"/>
        <v>509.625</v>
      </c>
      <c r="F90" s="24">
        <f t="shared" si="1"/>
        <v>659.9431818</v>
      </c>
      <c r="G90" s="24">
        <f t="shared" si="1"/>
        <v>409.4886364</v>
      </c>
      <c r="H90" s="24">
        <f t="shared" si="1"/>
        <v>713.1022727</v>
      </c>
      <c r="I90" s="24">
        <f t="shared" si="1"/>
        <v>708.7727273</v>
      </c>
      <c r="J90" s="24">
        <f t="shared" si="1"/>
        <v>828.9204545</v>
      </c>
      <c r="K90" s="24">
        <f t="shared" si="1"/>
        <v>834.0909091</v>
      </c>
      <c r="L90" s="24">
        <f t="shared" si="1"/>
        <v>316.530303</v>
      </c>
      <c r="M90" s="24">
        <f t="shared" si="1"/>
        <v>461.0795455</v>
      </c>
      <c r="N90" s="24">
        <f t="shared" si="1"/>
        <v>391.9318182</v>
      </c>
      <c r="O90" s="24">
        <f t="shared" si="1"/>
        <v>663.3409091</v>
      </c>
      <c r="P90" s="24">
        <f t="shared" si="1"/>
        <v>531.9886364</v>
      </c>
      <c r="Q90" s="24">
        <f t="shared" si="1"/>
        <v>323.7613636</v>
      </c>
      <c r="R90" s="24">
        <f t="shared" si="1"/>
        <v>503.5340909</v>
      </c>
      <c r="S90" s="24">
        <f t="shared" si="1"/>
        <v>492.2840909</v>
      </c>
      <c r="T90" s="24">
        <f t="shared" si="1"/>
        <v>520.6590909</v>
      </c>
      <c r="U90" s="24">
        <f t="shared" si="1"/>
        <v>551.969697</v>
      </c>
      <c r="V90" s="24">
        <f t="shared" si="1"/>
        <v>494.2954545</v>
      </c>
      <c r="W90" s="24">
        <f t="shared" si="1"/>
        <v>538.4204545</v>
      </c>
      <c r="X90" s="24">
        <f t="shared" si="1"/>
        <v>612.7272727</v>
      </c>
      <c r="Y90" s="24">
        <f t="shared" si="1"/>
        <v>431.8522727</v>
      </c>
      <c r="Z90" s="24">
        <f t="shared" si="1"/>
        <v>331.1931818</v>
      </c>
      <c r="AA90" s="24">
        <f t="shared" si="1"/>
        <v>513.4772727</v>
      </c>
      <c r="AB90" s="24">
        <f t="shared" si="1"/>
        <v>496.7386364</v>
      </c>
      <c r="AC90" s="24">
        <f t="shared" si="1"/>
        <v>522.3068182</v>
      </c>
      <c r="AD90" s="24">
        <f t="shared" si="1"/>
        <v>476.1022727</v>
      </c>
      <c r="AE90" s="24">
        <f t="shared" ref="AE90:CG90" si="2">AVERAGE(AE1:AE89)</f>
        <v>880.7565543</v>
      </c>
      <c r="AF90" s="24">
        <f t="shared" si="2"/>
        <v>770.6966292</v>
      </c>
      <c r="AG90" s="24">
        <f t="shared" si="2"/>
        <v>837.3146067</v>
      </c>
      <c r="AH90" s="24">
        <f t="shared" si="2"/>
        <v>980.8651685</v>
      </c>
      <c r="AI90" s="24">
        <f t="shared" si="2"/>
        <v>871.7191011</v>
      </c>
      <c r="AJ90" s="24">
        <f t="shared" si="2"/>
        <v>878.7640449</v>
      </c>
      <c r="AK90" s="24">
        <f t="shared" si="2"/>
        <v>905.2247191</v>
      </c>
      <c r="AL90" s="24">
        <f t="shared" si="2"/>
        <v>972.4719101</v>
      </c>
      <c r="AM90" s="24">
        <f t="shared" si="2"/>
        <v>973.0224719</v>
      </c>
      <c r="AN90" s="24">
        <f t="shared" si="2"/>
        <v>726.4606742</v>
      </c>
      <c r="AO90" s="24">
        <f t="shared" si="2"/>
        <v>841.0674157</v>
      </c>
      <c r="AP90" s="24">
        <f t="shared" si="2"/>
        <v>732.8876404</v>
      </c>
      <c r="AQ90" s="24">
        <f t="shared" si="2"/>
        <v>767.2247191</v>
      </c>
      <c r="AR90" s="24">
        <f t="shared" si="2"/>
        <v>633.0674157</v>
      </c>
      <c r="AS90" s="24">
        <f t="shared" si="2"/>
        <v>561.2808989</v>
      </c>
      <c r="AT90" s="24">
        <f t="shared" si="2"/>
        <v>616.5617978</v>
      </c>
      <c r="AU90" s="24">
        <f t="shared" si="2"/>
        <v>614.3146067</v>
      </c>
      <c r="AV90" s="24">
        <f t="shared" si="2"/>
        <v>751.5955056</v>
      </c>
      <c r="AW90" s="24">
        <f t="shared" si="2"/>
        <v>869.9662921</v>
      </c>
      <c r="AX90" s="24">
        <f t="shared" si="2"/>
        <v>609.6292135</v>
      </c>
      <c r="AY90" s="24">
        <f t="shared" si="2"/>
        <v>1040.411985</v>
      </c>
      <c r="AZ90" s="24">
        <f t="shared" si="2"/>
        <v>1035.719101</v>
      </c>
      <c r="BA90" s="24">
        <f t="shared" si="2"/>
        <v>884.8988764</v>
      </c>
      <c r="BB90" s="24">
        <f t="shared" si="2"/>
        <v>904.3707865</v>
      </c>
      <c r="BC90" s="24">
        <f t="shared" si="2"/>
        <v>933.8314607</v>
      </c>
      <c r="BD90" s="24">
        <f t="shared" si="2"/>
        <v>777.9101124</v>
      </c>
      <c r="BE90" s="24">
        <f t="shared" si="2"/>
        <v>1091.730337</v>
      </c>
      <c r="BF90" s="24">
        <f t="shared" si="2"/>
        <v>1155.842697</v>
      </c>
      <c r="BG90" s="24">
        <f t="shared" si="2"/>
        <v>1318.325843</v>
      </c>
      <c r="BH90" s="24">
        <f t="shared" si="2"/>
        <v>1212.089888</v>
      </c>
      <c r="BI90" s="24">
        <f t="shared" si="2"/>
        <v>837.411985</v>
      </c>
      <c r="BJ90" s="24">
        <f t="shared" si="2"/>
        <v>350.1011236</v>
      </c>
      <c r="BK90" s="24">
        <f t="shared" si="2"/>
        <v>473.4494382</v>
      </c>
      <c r="BL90" s="24">
        <f t="shared" si="2"/>
        <v>726.1235955</v>
      </c>
      <c r="BM90" s="24">
        <f t="shared" si="2"/>
        <v>865</v>
      </c>
      <c r="BN90" s="24">
        <f t="shared" si="2"/>
        <v>581.6179775</v>
      </c>
      <c r="BO90" s="24">
        <f t="shared" si="2"/>
        <v>782.4831461</v>
      </c>
      <c r="BP90" s="24">
        <f t="shared" si="2"/>
        <v>599.494382</v>
      </c>
      <c r="BQ90" s="24">
        <f t="shared" si="2"/>
        <v>801.5393258</v>
      </c>
      <c r="BR90" s="24">
        <f t="shared" si="2"/>
        <v>1118.741573</v>
      </c>
      <c r="BS90" s="24">
        <f t="shared" si="2"/>
        <v>1114.606742</v>
      </c>
      <c r="BT90" s="24">
        <f t="shared" si="2"/>
        <v>811.2921348</v>
      </c>
      <c r="BU90" s="24">
        <f t="shared" si="2"/>
        <v>904.5617978</v>
      </c>
      <c r="BV90" s="24">
        <f t="shared" si="2"/>
        <v>1549.808989</v>
      </c>
      <c r="BW90" s="24">
        <f t="shared" si="2"/>
        <v>1654.606742</v>
      </c>
      <c r="BX90" s="24">
        <f t="shared" si="2"/>
        <v>1758.808989</v>
      </c>
      <c r="BY90" s="24">
        <f t="shared" si="2"/>
        <v>1673.314607</v>
      </c>
      <c r="BZ90" s="24">
        <f t="shared" si="2"/>
        <v>1647.539326</v>
      </c>
      <c r="CA90" s="24">
        <f t="shared" si="2"/>
        <v>1815.910112</v>
      </c>
      <c r="CB90" s="24">
        <f t="shared" si="2"/>
        <v>32.18539326</v>
      </c>
      <c r="CC90" s="24">
        <f t="shared" si="2"/>
        <v>300.6966292</v>
      </c>
      <c r="CD90" s="24">
        <f t="shared" si="2"/>
        <v>201.3595506</v>
      </c>
      <c r="CE90" s="24">
        <f t="shared" si="2"/>
        <v>254.4269663</v>
      </c>
      <c r="CF90" s="24">
        <f t="shared" si="2"/>
        <v>20.3258427</v>
      </c>
      <c r="CG90" s="24">
        <f t="shared" si="2"/>
        <v>1017.696629</v>
      </c>
    </row>
  </sheetData>
  <conditionalFormatting sqref="B35:K3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5:T3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5:AD3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4:K84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5:K8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79:K79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79:T79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84:T84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85:T85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2:K82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K2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Q35:CA3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0:K20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2:K22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90:AD90">
    <cfRule type="colorScale" priority="1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6:T16">
    <cfRule type="colorScale" priority="1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6:AD16">
    <cfRule type="colorScale" priority="1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5:AD15">
    <cfRule type="colorScale" priority="1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4:AD14">
    <cfRule type="colorScale" priority="1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7:AD17">
    <cfRule type="colorScale" priority="2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8:AD18">
    <cfRule type="colorScale" priority="2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9:K39">
    <cfRule type="colorScale" priority="2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9:T39">
    <cfRule type="colorScale" priority="2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9:AD39">
    <cfRule type="colorScale" priority="2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10.71"/>
  </cols>
  <sheetData>
    <row r="1">
      <c r="A1" s="35" t="s">
        <v>98</v>
      </c>
      <c r="B1" s="36" t="s">
        <v>99</v>
      </c>
      <c r="C1" s="37">
        <v>41699.0</v>
      </c>
      <c r="D1" s="37">
        <v>41730.0</v>
      </c>
      <c r="E1" s="37">
        <v>41760.0</v>
      </c>
      <c r="F1" s="37">
        <v>41791.0</v>
      </c>
      <c r="G1" s="37">
        <v>41821.0</v>
      </c>
      <c r="H1" s="37">
        <v>41852.0</v>
      </c>
      <c r="I1" s="37">
        <v>41883.0</v>
      </c>
      <c r="J1" s="37">
        <v>41913.0</v>
      </c>
      <c r="K1" s="37">
        <v>41944.0</v>
      </c>
      <c r="L1" s="37">
        <v>41974.0</v>
      </c>
      <c r="M1" s="37">
        <v>42064.0</v>
      </c>
      <c r="N1" s="37">
        <v>42095.0</v>
      </c>
      <c r="O1" s="37">
        <v>42125.0</v>
      </c>
      <c r="P1" s="37">
        <v>42156.0</v>
      </c>
      <c r="Q1" s="37">
        <v>42186.0</v>
      </c>
      <c r="R1" s="37">
        <v>42217.0</v>
      </c>
      <c r="S1" s="37">
        <v>42248.0</v>
      </c>
      <c r="T1" s="37">
        <v>42278.0</v>
      </c>
      <c r="U1" s="37">
        <v>42309.0</v>
      </c>
      <c r="V1" s="37">
        <v>42430.0</v>
      </c>
      <c r="W1" s="37">
        <v>42461.0</v>
      </c>
      <c r="X1" s="37">
        <v>42491.0</v>
      </c>
      <c r="Y1" s="37">
        <v>42522.0</v>
      </c>
      <c r="Z1" s="37">
        <v>42552.0</v>
      </c>
      <c r="AA1" s="37">
        <v>42583.0</v>
      </c>
      <c r="AB1" s="37">
        <v>42614.0</v>
      </c>
      <c r="AC1" s="37">
        <v>42644.0</v>
      </c>
      <c r="AD1" s="37">
        <v>42675.0</v>
      </c>
      <c r="AE1" s="37">
        <v>42705.0</v>
      </c>
      <c r="AF1" s="37">
        <v>42795.0</v>
      </c>
      <c r="AG1" s="37">
        <v>42826.0</v>
      </c>
      <c r="AH1" s="37">
        <v>42856.0</v>
      </c>
      <c r="AI1" s="37">
        <v>42887.0</v>
      </c>
      <c r="AJ1" s="37">
        <v>42917.0</v>
      </c>
      <c r="AK1" s="37">
        <v>42948.0</v>
      </c>
      <c r="AL1" s="37">
        <v>42979.0</v>
      </c>
      <c r="AM1" s="37">
        <v>43009.0</v>
      </c>
      <c r="AN1" s="37">
        <v>43040.0</v>
      </c>
      <c r="AO1" s="37">
        <v>43070.0</v>
      </c>
      <c r="AP1" s="37">
        <v>43160.0</v>
      </c>
      <c r="AQ1" s="37">
        <v>43191.0</v>
      </c>
      <c r="AR1" s="37">
        <v>43221.0</v>
      </c>
      <c r="AS1" s="37">
        <v>43252.0</v>
      </c>
      <c r="AT1" s="37">
        <v>43282.0</v>
      </c>
      <c r="AU1" s="37">
        <v>43313.0</v>
      </c>
      <c r="AV1" s="37">
        <v>43344.0</v>
      </c>
      <c r="AW1" s="37">
        <v>43374.0</v>
      </c>
      <c r="AX1" s="37">
        <v>43405.0</v>
      </c>
      <c r="AY1" s="37">
        <v>43435.0</v>
      </c>
      <c r="AZ1" s="37">
        <v>43525.0</v>
      </c>
      <c r="BA1" s="37">
        <v>43556.0</v>
      </c>
      <c r="BB1" s="37">
        <v>43586.0</v>
      </c>
      <c r="BC1" s="37">
        <v>43617.0</v>
      </c>
      <c r="BD1" s="37">
        <v>43647.0</v>
      </c>
      <c r="BE1" s="37">
        <v>43678.0</v>
      </c>
      <c r="BF1" s="37">
        <v>43709.0</v>
      </c>
      <c r="BG1" s="37">
        <v>43739.0</v>
      </c>
      <c r="BH1" s="37">
        <v>43770.0</v>
      </c>
      <c r="BI1" s="37">
        <v>43800.0</v>
      </c>
      <c r="BJ1" s="37">
        <v>43891.0</v>
      </c>
      <c r="BK1" s="37">
        <v>43922.0</v>
      </c>
      <c r="BL1" s="37">
        <v>43952.0</v>
      </c>
      <c r="BM1" s="37">
        <v>43983.0</v>
      </c>
      <c r="BN1" s="37">
        <v>44013.0</v>
      </c>
      <c r="BO1" s="37">
        <v>44044.0</v>
      </c>
      <c r="BP1" s="37">
        <v>44075.0</v>
      </c>
      <c r="BQ1" s="37">
        <v>44105.0</v>
      </c>
      <c r="BR1" s="37">
        <v>44228.0</v>
      </c>
      <c r="BS1" s="37">
        <v>44256.0</v>
      </c>
      <c r="BT1" s="37">
        <v>44287.0</v>
      </c>
      <c r="BU1" s="37">
        <v>44317.0</v>
      </c>
      <c r="BV1" s="37">
        <v>44348.0</v>
      </c>
      <c r="BW1" s="37">
        <v>44378.0</v>
      </c>
      <c r="BX1" s="37">
        <v>44409.0</v>
      </c>
      <c r="BY1" s="37">
        <v>44440.0</v>
      </c>
      <c r="BZ1" s="37">
        <v>44470.0</v>
      </c>
      <c r="CA1" s="37">
        <v>44501.0</v>
      </c>
      <c r="CB1" s="37">
        <v>44531.0</v>
      </c>
      <c r="CC1" s="37">
        <v>44593.0</v>
      </c>
      <c r="CD1" s="37">
        <v>44621.0</v>
      </c>
      <c r="CE1" s="37">
        <v>44652.0</v>
      </c>
      <c r="CF1" s="37">
        <v>44682.0</v>
      </c>
      <c r="CG1" s="37">
        <v>44713.0</v>
      </c>
      <c r="CH1" s="37">
        <v>44743.0</v>
      </c>
    </row>
    <row r="2">
      <c r="A2" s="38" t="s">
        <v>77</v>
      </c>
      <c r="B2" s="39">
        <v>2163.693</v>
      </c>
      <c r="C2" s="32">
        <f t="array" ref="C2">XLOOKUP($A2, Net!$A:$A,Net!B:B)/$B2</f>
        <v>-0.05985137448</v>
      </c>
      <c r="D2" s="32">
        <f t="array" ref="D2">XLOOKUP($A2, Net!$A:$A,Net!C:C)/$B2</f>
        <v>-0.1201649217</v>
      </c>
      <c r="E2" s="32">
        <f t="array" ref="E2">XLOOKUP($A2, Net!$A:$A,Net!D:D)/$B2</f>
        <v>-0.1081484296</v>
      </c>
      <c r="F2" s="32">
        <f t="array" ref="F2">XLOOKUP($A2, Net!$A:$A,Net!E:E)/$B2</f>
        <v>0.1002914924</v>
      </c>
      <c r="G2" s="32">
        <f t="array" ref="G2">XLOOKUP($A2, Net!$A:$A,Net!F:F)/$B2</f>
        <v>-0.026806021</v>
      </c>
      <c r="H2" s="32">
        <f t="array" ref="H2">XLOOKUP($A2, Net!$A:$A,Net!G:G)/$B2</f>
        <v>-0.2223051052</v>
      </c>
      <c r="I2" s="32">
        <f t="array" ref="I2">XLOOKUP($A2, Net!$A:$A,Net!H:H)/$B2</f>
        <v>-0.2135238225</v>
      </c>
      <c r="J2" s="32">
        <f t="array" ref="J2">XLOOKUP($A2, Net!$A:$A,Net!I:I)/$B2</f>
        <v>-0.3429321997</v>
      </c>
      <c r="K2" s="32">
        <f t="array" ref="K2">XLOOKUP($A2, Net!$A:$A,Net!J:J)/$B2</f>
        <v>-0.1215514401</v>
      </c>
      <c r="L2" s="32">
        <f t="array" ref="L2">XLOOKUP($A2, Net!$A:$A,Net!K:K)/$B2</f>
        <v>-0.2162968591</v>
      </c>
      <c r="M2" s="32">
        <f t="array" ref="M2">XLOOKUP($A2, Net!$A:$A,Net!L:L)/$B2</f>
        <v>-0.05977434568</v>
      </c>
      <c r="N2" s="32">
        <f t="array" ref="N2">XLOOKUP($A2, Net!$A:$A,Net!M:M)/$B2</f>
        <v>-0.07625850802</v>
      </c>
      <c r="O2" s="32">
        <f t="array" ref="O2">XLOOKUP($A2, Net!$A:$A,Net!N:N)/$B2</f>
        <v>-0.1640713354</v>
      </c>
      <c r="P2" s="32">
        <f t="array" ref="P2">XLOOKUP($A2, Net!$A:$A,Net!O:O)/$B2</f>
        <v>0.06008246087</v>
      </c>
      <c r="Q2" s="32">
        <f t="array" ref="Q2">XLOOKUP($A2, Net!$A:$A,Net!P:P)/$B2</f>
        <v>-0.1483574611</v>
      </c>
      <c r="R2" s="32">
        <f t="array" ref="R2">XLOOKUP($A2, Net!$A:$A,Net!Q:Q)/$B2</f>
        <v>-0.2736062833</v>
      </c>
      <c r="S2" s="32">
        <f t="array" ref="S2">XLOOKUP($A2, Net!$A:$A,Net!R:R)/$B2</f>
        <v>-0.3433943725</v>
      </c>
      <c r="T2" s="32">
        <f t="array" ref="T2">XLOOKUP($A2, Net!$A:$A,Net!S:S)/$B2</f>
        <v>-0.3970064145</v>
      </c>
      <c r="U2" s="32">
        <f t="array" ref="U2">XLOOKUP($A2, Net!$A:$A,Net!T:T)/$B2</f>
        <v>-0.2472624351</v>
      </c>
      <c r="V2" s="32">
        <f t="array" ref="V2">XLOOKUP($A2, Net!$A:$A,Net!U:U)/$B2</f>
        <v>-0.2209185869</v>
      </c>
      <c r="W2" s="32">
        <f t="array" ref="W2">XLOOKUP($A2, Net!$A:$A,Net!V:V)/$B2</f>
        <v>-0.3110422782</v>
      </c>
      <c r="X2" s="32">
        <f t="array" ref="X2">XLOOKUP($A2, Net!$A:$A,Net!W:W)/$B2</f>
        <v>-0.3230587704</v>
      </c>
      <c r="Y2" s="32">
        <f t="array" ref="Y2">XLOOKUP($A2, Net!$A:$A,Net!X:X)/$B2</f>
        <v>0.2176833774</v>
      </c>
      <c r="Z2" s="32">
        <f t="array" ref="Z2">XLOOKUP($A2, Net!$A:$A,Net!Y:Y)/$B2</f>
        <v>-0.179323037</v>
      </c>
      <c r="AA2" s="32">
        <f t="array" ref="AA2">XLOOKUP($A2, Net!$A:$A,Net!Z:Z)/$B2</f>
        <v>-0.1820960737</v>
      </c>
      <c r="AB2" s="32">
        <f t="array" ref="AB2">XLOOKUP($A2, Net!$A:$A,Net!AA:AA)/$B2</f>
        <v>-0.5268769645</v>
      </c>
      <c r="AC2" s="32">
        <f t="array" ref="AC2">XLOOKUP($A2, Net!$A:$A,Net!AB:AB)/$B2</f>
        <v>-0.4053255245</v>
      </c>
      <c r="AD2" s="32">
        <f t="array" ref="AD2">XLOOKUP($A2, Net!$A:$A,Net!AC:AC)/$B2</f>
        <v>-0.2860849483</v>
      </c>
      <c r="AE2" s="32">
        <f t="array" ref="AE2">XLOOKUP($A2, Net!$A:$A,Net!AD:AD)/$B2</f>
        <v>-0.3323022259</v>
      </c>
      <c r="AF2" s="32">
        <f t="array" ref="AF2">XLOOKUP($A2, Net!$A:$A,Net!AE:AE)/$B2</f>
        <v>-0.2500354718</v>
      </c>
      <c r="AG2" s="32">
        <f t="array" ref="AG2">XLOOKUP($A2, Net!$A:$A,Net!AF:AF)/$B2</f>
        <v>-0.3286048437</v>
      </c>
      <c r="AH2" s="32">
        <f t="array" ref="AH2">XLOOKUP($A2, Net!$A:$A,Net!AG:AG)/$B2</f>
        <v>-0.1941125659</v>
      </c>
      <c r="AI2" s="32">
        <f t="array" ref="AI2">XLOOKUP($A2, Net!$A:$A,Net!AH:AH)/$B2</f>
        <v>0.02865471211</v>
      </c>
      <c r="AJ2" s="32">
        <f t="array" ref="AJ2">XLOOKUP($A2, Net!$A:$A,Net!AI:AI)/$B2</f>
        <v>-0.2458759168</v>
      </c>
      <c r="AK2" s="32">
        <f t="array" ref="AK2">XLOOKUP($A2, Net!$A:$A,Net!AJ:AJ)/$B2</f>
        <v>-0.2810010477</v>
      </c>
      <c r="AL2" s="32">
        <f t="array" ref="AL2">XLOOKUP($A2, Net!$A:$A,Net!AK:AK)/$B2</f>
        <v>-0.5758672788</v>
      </c>
      <c r="AM2" s="32">
        <f t="array" ref="AM2">XLOOKUP($A2, Net!$A:$A,Net!AL:AL)/$B2</f>
        <v>-0.5130117812</v>
      </c>
      <c r="AN2" s="32">
        <f t="array" ref="AN2">XLOOKUP($A2, Net!$A:$A,Net!AM:AM)/$B2</f>
        <v>-0.4127202889</v>
      </c>
      <c r="AO2" s="32">
        <f t="array" ref="AO2">XLOOKUP($A2, Net!$A:$A,Net!AN:AN)/$B2</f>
        <v>-0.4520049748</v>
      </c>
      <c r="AP2" s="32">
        <f t="array" ref="AP2">XLOOKUP($A2, Net!$A:$A,Net!AO:AO)/$B2</f>
        <v>-0.2933256551</v>
      </c>
      <c r="AQ2" s="32">
        <f t="array" ref="AQ2">XLOOKUP($A2, Net!$A:$A,Net!AP:AP)/$B2</f>
        <v>-0.1890286653</v>
      </c>
      <c r="AR2" s="32">
        <f t="array" ref="AR2">XLOOKUP($A2, Net!$A:$A,Net!AQ:AQ)/$B2</f>
        <v>-0.2093642675</v>
      </c>
      <c r="AS2" s="32">
        <f t="array" ref="AS2">XLOOKUP($A2, Net!$A:$A,Net!AR:AR)/$B2</f>
        <v>0.1303327228</v>
      </c>
      <c r="AT2" s="32">
        <f t="array" ref="AT2">XLOOKUP($A2, Net!$A:$A,Net!AS:AS)/$B2</f>
        <v>-0.03974685873</v>
      </c>
      <c r="AU2" s="32">
        <f t="array" ref="AU2">XLOOKUP($A2, Net!$A:$A,Net!AT:AT)/$B2</f>
        <v>-0.1987342936</v>
      </c>
      <c r="AV2" s="32">
        <f t="array" ref="AV2">XLOOKUP($A2, Net!$A:$A,Net!AU:AU)/$B2</f>
        <v>-0.4353667549</v>
      </c>
      <c r="AW2" s="32">
        <f t="array" ref="AW2">XLOOKUP($A2, Net!$A:$A,Net!AV:AV)/$B2</f>
        <v>-0.4117959433</v>
      </c>
      <c r="AX2" s="32">
        <f t="array" ref="AX2">XLOOKUP($A2, Net!$A:$A,Net!AW:AW)/$B2</f>
        <v>-0.3147396604</v>
      </c>
      <c r="AY2" s="32">
        <f t="array" ref="AY2">XLOOKUP($A2, Net!$A:$A,Net!AX:AX)/$B2</f>
        <v>-0.8767417559</v>
      </c>
      <c r="AZ2" s="32">
        <f t="array" ref="AZ2">XLOOKUP($A2, Net!$A:$A,Net!AY:AY)/$B2</f>
        <v>-0.1254028799</v>
      </c>
      <c r="BA2" s="32">
        <f t="array" ref="BA2">XLOOKUP($A2, Net!$A:$A,Net!AZ:AZ)/$B2</f>
        <v>0.03188992154</v>
      </c>
      <c r="BB2" s="32">
        <f t="array" ref="BB2">XLOOKUP($A2, Net!$A:$A,Net!BA:BA)/$B2</f>
        <v>-0.2084399219</v>
      </c>
      <c r="BC2" s="32">
        <f t="array" ref="BC2">XLOOKUP($A2, Net!$A:$A,Net!BB:BB)/$B2</f>
        <v>0.2920931944</v>
      </c>
      <c r="BD2" s="32">
        <f t="array" ref="BD2">XLOOKUP($A2, Net!$A:$A,Net!BC:BC)/$B2</f>
        <v>0.2403298435</v>
      </c>
      <c r="BE2" s="32">
        <f t="array" ref="BE2">XLOOKUP($A2, Net!$A:$A,Net!BD:BD)/$B2</f>
        <v>0.1039888746</v>
      </c>
      <c r="BF2" s="32">
        <f t="array" ref="BF2">XLOOKUP($A2, Net!$A:$A,Net!BE:BE)/$B2</f>
        <v>-0.6548988234</v>
      </c>
      <c r="BG2" s="32">
        <f t="array" ref="BG2">XLOOKUP($A2, Net!$A:$A,Net!BF:BF)/$B2</f>
        <v>-0.3101179326</v>
      </c>
      <c r="BH2" s="32">
        <f t="array" ref="BH2">XLOOKUP($A2, Net!$A:$A,Net!BG:BG)/$B2</f>
        <v>-0.2403298435</v>
      </c>
      <c r="BI2" s="32">
        <f t="array" ref="BI2">XLOOKUP($A2, Net!$A:$A,Net!BH:BH)/$B2</f>
        <v>-0.8092645306</v>
      </c>
      <c r="BJ2" s="32">
        <f t="array" ref="BJ2">XLOOKUP($A2, Net!$A:$A,Net!BI:BI)/$B2</f>
        <v>-0.08735065464</v>
      </c>
      <c r="BK2" s="32">
        <f t="array" ref="BK2">XLOOKUP($A2, Net!$A:$A,Net!BJ:BJ)/$B2</f>
        <v>0.06886374361</v>
      </c>
      <c r="BL2" s="32">
        <f t="array" ref="BL2">XLOOKUP($A2, Net!$A:$A,Net!BK:BK)/$B2</f>
        <v>-0.2075155764</v>
      </c>
      <c r="BM2" s="32">
        <f t="array" ref="BM2">XLOOKUP($A2, Net!$A:$A,Net!BL:BL)/$B2</f>
        <v>0.2708332467</v>
      </c>
      <c r="BN2" s="32">
        <f t="array" ref="BN2">XLOOKUP($A2, Net!$A:$A,Net!BM:BM)/$B2</f>
        <v>0.1844069376</v>
      </c>
      <c r="BO2" s="32">
        <f t="array" ref="BO2">XLOOKUP($A2, Net!$A:$A,Net!BN:BN)/$B2</f>
        <v>0.05314986923</v>
      </c>
      <c r="BP2" s="32">
        <f t="array" ref="BP2">XLOOKUP($A2, Net!$A:$A,Net!BO:BO)/$B2</f>
        <v>-0.3928468595</v>
      </c>
      <c r="BQ2" s="32">
        <f t="array" ref="BQ2">XLOOKUP($A2, Net!$A:$A,Net!BP:BP)/$B2</f>
        <v>-0.4173420166</v>
      </c>
      <c r="BR2" s="32">
        <f t="array" ref="BR2">XLOOKUP($A2, Net!$A:$A,Net!BQ:BQ)/$B2</f>
        <v>-0.1539035344</v>
      </c>
      <c r="BS2" s="32">
        <f t="array" ref="BS2">XLOOKUP($A2, Net!$A:$A,Net!BR:BR)/$B2</f>
        <v>-0.2514219901</v>
      </c>
      <c r="BT2" s="32">
        <f t="array" ref="BT2">XLOOKUP($A2, Net!$A:$A,Net!BS:BS)/$B2</f>
        <v>-0.2204564141</v>
      </c>
      <c r="BU2" s="32">
        <f t="array" ref="BU2">XLOOKUP($A2, Net!$A:$A,Net!BT:BT)/$B2</f>
        <v>-0.4316693727</v>
      </c>
      <c r="BV2" s="32">
        <f t="array" ref="BV2">XLOOKUP($A2, Net!$A:$A,Net!BU:BU)/$B2</f>
        <v>-0.2944040582</v>
      </c>
      <c r="BW2" s="32">
        <f t="array" ref="BW2">XLOOKUP($A2, Net!$A:$A,Net!BV:BV)/$B2</f>
        <v>0.1737769637</v>
      </c>
      <c r="BX2" s="32">
        <f t="array" ref="BX2">XLOOKUP($A2, Net!$A:$A,Net!BW:BW)/$B2</f>
        <v>-0.01710039271</v>
      </c>
      <c r="BY2" s="32">
        <f t="array" ref="BY2">XLOOKUP($A2, Net!$A:$A,Net!BX:BX)/$B2</f>
        <v>-0.1848691104</v>
      </c>
      <c r="BZ2" s="32">
        <f t="array" ref="BZ2">XLOOKUP($A2, Net!$A:$A,Net!BY:BY)/$B2</f>
        <v>-0.1446600789</v>
      </c>
      <c r="CA2" s="32">
        <f t="array" ref="CA2">XLOOKUP($A2, Net!$A:$A,Net!BZ:BZ)/$B2</f>
        <v>0.06655287973</v>
      </c>
      <c r="CB2" s="32">
        <f t="array" ref="CB2">XLOOKUP($A2, Net!$A:$A,Net!CA:CA)/$B2</f>
        <v>0.05730942421</v>
      </c>
      <c r="CC2" s="32">
        <f t="array" ref="CC2">XLOOKUP($A2, Net!$A:$A,Net!CB:CB)/$B2</f>
        <v>-0.4718784042</v>
      </c>
      <c r="CD2" s="32">
        <f t="array" ref="CD2">XLOOKUP($A2, Net!$A:$A,Net!CC:CC)/$B2</f>
        <v>-0.4626349487</v>
      </c>
      <c r="CE2" s="32">
        <f t="array" ref="CE2">XLOOKUP($A2, Net!$A:$A,Net!CD:CD)/$B2</f>
        <v>-0.4718784042</v>
      </c>
      <c r="CF2" s="32">
        <f t="array" ref="CF2">XLOOKUP($A2, Net!$A:$A,Net!CE:CE)/$B2</f>
        <v>-0.3623434563</v>
      </c>
      <c r="CG2" s="32">
        <f t="array" ref="CG2">XLOOKUP($A2, Net!$A:$A,Net!CF:CF)/$B2</f>
        <v>-0.2657493461</v>
      </c>
      <c r="CH2" s="32">
        <f t="array" ref="CH2">XLOOKUP($A2, Net!$A:$A,Net!CG:CG)/$B2</f>
        <v>0.09474541906</v>
      </c>
    </row>
    <row r="3">
      <c r="A3" s="38" t="s">
        <v>89</v>
      </c>
      <c r="B3" s="39">
        <v>766.912</v>
      </c>
      <c r="C3" s="32">
        <f t="array" ref="C3">XLOOKUP($A3, Net!$A:$A,Net!B:B)/$B3</f>
        <v>-0.04009586498</v>
      </c>
      <c r="D3" s="32">
        <f t="array" ref="D3">XLOOKUP($A3, Net!$A:$A,Net!C:C)/$B3</f>
        <v>-0.02347075023</v>
      </c>
      <c r="E3" s="32">
        <f t="array" ref="E3">XLOOKUP($A3, Net!$A:$A,Net!D:D)/$B3</f>
        <v>-0.03911791705</v>
      </c>
      <c r="F3" s="32">
        <f t="array" ref="F3">XLOOKUP($A3, Net!$A:$A,Net!E:E)/$B3</f>
        <v>0.4811503797</v>
      </c>
      <c r="G3" s="32">
        <f t="array" ref="G3">XLOOKUP($A3, Net!$A:$A,Net!F:F)/$B3</f>
        <v>0.8136526746</v>
      </c>
      <c r="H3" s="32">
        <f t="array" ref="H3">XLOOKUP($A3, Net!$A:$A,Net!G:G)/$B3</f>
        <v>-0.3859634482</v>
      </c>
      <c r="I3" s="32">
        <f t="array" ref="I3">XLOOKUP($A3, Net!$A:$A,Net!H:H)/$B3</f>
        <v>-0.7432404239</v>
      </c>
      <c r="J3" s="32">
        <f t="array" ref="J3">XLOOKUP($A3, Net!$A:$A,Net!I:I)/$B3</f>
        <v>-0.4798464491</v>
      </c>
      <c r="K3" s="32">
        <f t="array" ref="K3">XLOOKUP($A3, Net!$A:$A,Net!J:J)/$B3</f>
        <v>-0.3429337395</v>
      </c>
      <c r="L3" s="32">
        <f t="array" ref="L3">XLOOKUP($A3, Net!$A:$A,Net!K:K)/$B3</f>
        <v>-0.7693190353</v>
      </c>
      <c r="M3" s="32">
        <f t="array" ref="M3">XLOOKUP($A3, Net!$A:$A,Net!L:L)/$B3</f>
        <v>-0.34423767</v>
      </c>
      <c r="N3" s="32">
        <f t="array" ref="N3">XLOOKUP($A3, Net!$A:$A,Net!M:M)/$B3</f>
        <v>-0.6650045898</v>
      </c>
      <c r="O3" s="32">
        <f t="array" ref="O3">XLOOKUP($A3, Net!$A:$A,Net!N:N)/$B3</f>
        <v>-0.3833555871</v>
      </c>
      <c r="P3" s="32">
        <f t="array" ref="P3">XLOOKUP($A3, Net!$A:$A,Net!O:O)/$B3</f>
        <v>0.3859634482</v>
      </c>
      <c r="Q3" s="32">
        <f t="array" ref="Q3">XLOOKUP($A3, Net!$A:$A,Net!P:P)/$B3</f>
        <v>0.4459442544</v>
      </c>
      <c r="R3" s="32">
        <f t="array" ref="R3">XLOOKUP($A3, Net!$A:$A,Net!Q:Q)/$B3</f>
        <v>-0.4694150046</v>
      </c>
      <c r="S3" s="32">
        <f t="array" ref="S3">XLOOKUP($A3, Net!$A:$A,Net!R:R)/$B3</f>
        <v>-0.7980055078</v>
      </c>
      <c r="T3" s="32">
        <f t="array" ref="T3">XLOOKUP($A3, Net!$A:$A,Net!S:S)/$B3</f>
        <v>-0.6441417007</v>
      </c>
      <c r="U3" s="32">
        <f t="array" ref="U3">XLOOKUP($A3, Net!$A:$A,Net!T:T)/$B3</f>
        <v>-0.6337102562</v>
      </c>
      <c r="V3" s="32">
        <f t="array" ref="V3">XLOOKUP($A3, Net!$A:$A,Net!U:U)/$B3</f>
        <v>-0.1729881221</v>
      </c>
      <c r="W3" s="32">
        <f t="array" ref="W3">XLOOKUP($A3, Net!$A:$A,Net!V:V)/$B3</f>
        <v>-0.4811503797</v>
      </c>
      <c r="X3" s="32">
        <f t="array" ref="X3">XLOOKUP($A3, Net!$A:$A,Net!W:W)/$B3</f>
        <v>-0.4837582408</v>
      </c>
      <c r="Y3" s="32">
        <f t="array" ref="Y3">XLOOKUP($A3, Net!$A:$A,Net!X:X)/$B3</f>
        <v>0.07041225069</v>
      </c>
      <c r="Z3" s="32">
        <f t="array" ref="Z3">XLOOKUP($A3, Net!$A:$A,Net!Y:Y)/$B3</f>
        <v>0.05867687557</v>
      </c>
      <c r="AA3" s="32">
        <f t="array" ref="AA3">XLOOKUP($A3, Net!$A:$A,Net!Z:Z)/$B3</f>
        <v>-0.4368167404</v>
      </c>
      <c r="AB3" s="32">
        <f t="array" ref="AB3">XLOOKUP($A3, Net!$A:$A,Net!AA:AA)/$B3</f>
        <v>-0.8736334808</v>
      </c>
      <c r="AC3" s="32">
        <f t="array" ref="AC3">XLOOKUP($A3, Net!$A:$A,Net!AB:AB)/$B3</f>
        <v>-0.4707189352</v>
      </c>
      <c r="AD3" s="32">
        <f t="array" ref="AD3">XLOOKUP($A3, Net!$A:$A,Net!AC:AC)/$B3</f>
        <v>-0.362492698</v>
      </c>
      <c r="AE3" s="32">
        <f t="array" ref="AE3">XLOOKUP($A3, Net!$A:$A,Net!AD:AD)/$B3</f>
        <v>-0.7654072436</v>
      </c>
      <c r="AF3" s="32">
        <f t="array" ref="AF3">XLOOKUP($A3, Net!$A:$A,Net!AE:AE)/$B3</f>
        <v>-0.09257907035</v>
      </c>
      <c r="AG3" s="32">
        <f t="array" ref="AG3">XLOOKUP($A3, Net!$A:$A,Net!AF:AF)/$B3</f>
        <v>-0.1695109739</v>
      </c>
      <c r="AH3" s="32">
        <f t="array" ref="AH3">XLOOKUP($A3, Net!$A:$A,Net!AG:AG)/$B3</f>
        <v>-0.3246787115</v>
      </c>
      <c r="AI3" s="32">
        <f t="array" ref="AI3">XLOOKUP($A3, Net!$A:$A,Net!AH:AH)/$B3</f>
        <v>-0.06128473671</v>
      </c>
      <c r="AJ3" s="32">
        <f t="array" ref="AJ3">XLOOKUP($A3, Net!$A:$A,Net!AI:AI)/$B3</f>
        <v>0.3976988233</v>
      </c>
      <c r="AK3" s="32">
        <f t="array" ref="AK3">XLOOKUP($A3, Net!$A:$A,Net!AJ:AJ)/$B3</f>
        <v>-0.362492698</v>
      </c>
      <c r="AL3" s="32">
        <f t="array" ref="AL3">XLOOKUP($A3, Net!$A:$A,Net!AK:AK)/$B3</f>
        <v>-1.079654511</v>
      </c>
      <c r="AM3" s="32">
        <f t="array" ref="AM3">XLOOKUP($A3, Net!$A:$A,Net!AL:AL)/$B3</f>
        <v>-0.2699136276</v>
      </c>
      <c r="AN3" s="32">
        <f t="array" ref="AN3">XLOOKUP($A3, Net!$A:$A,Net!AM:AM)/$B3</f>
        <v>-0.3390219478</v>
      </c>
      <c r="AO3" s="32">
        <f t="array" ref="AO3">XLOOKUP($A3, Net!$A:$A,Net!AN:AN)/$B3</f>
        <v>-0.256874322</v>
      </c>
      <c r="AP3" s="32">
        <f t="array" ref="AP3">XLOOKUP($A3, Net!$A:$A,Net!AO:AO)/$B3</f>
        <v>-0.1938510112</v>
      </c>
      <c r="AQ3" s="32">
        <f t="array" ref="AQ3">XLOOKUP($A3, Net!$A:$A,Net!AP:AP)/$B3</f>
        <v>-0.428993157</v>
      </c>
      <c r="AR3" s="32">
        <f t="array" ref="AR3">XLOOKUP($A3, Net!$A:$A,Net!AQ:AQ)/$B3</f>
        <v>-0.2725214888</v>
      </c>
      <c r="AS3" s="32">
        <f t="array" ref="AS3">XLOOKUP($A3, Net!$A:$A,Net!AR:AR)/$B3</f>
        <v>0.05085329216</v>
      </c>
      <c r="AT3" s="32">
        <f t="array" ref="AT3">XLOOKUP($A3, Net!$A:$A,Net!AS:AS)/$B3</f>
        <v>-0.2138446132</v>
      </c>
      <c r="AU3" s="32">
        <f t="array" ref="AU3">XLOOKUP($A3, Net!$A:$A,Net!AT:AT)/$B3</f>
        <v>-0.5750333806</v>
      </c>
      <c r="AV3" s="32">
        <f t="array" ref="AV3">XLOOKUP($A3, Net!$A:$A,Net!AU:AU)/$B3</f>
        <v>-0.6519652842</v>
      </c>
      <c r="AW3" s="32">
        <f t="array" ref="AW3">XLOOKUP($A3, Net!$A:$A,Net!AV:AV)/$B3</f>
        <v>-0.2946883084</v>
      </c>
      <c r="AX3" s="32">
        <f t="array" ref="AX3">XLOOKUP($A3, Net!$A:$A,Net!AW:AW)/$B3</f>
        <v>-0.6962989235</v>
      </c>
      <c r="AY3" s="32">
        <f t="array" ref="AY3">XLOOKUP($A3, Net!$A:$A,Net!AX:AX)/$B3</f>
        <v>-0.7588875908</v>
      </c>
      <c r="AZ3" s="32">
        <f t="array" ref="AZ3">XLOOKUP($A3, Net!$A:$A,Net!AY:AY)/$B3</f>
        <v>0.3346755125</v>
      </c>
      <c r="BA3" s="32">
        <f t="array" ref="BA3">XLOOKUP($A3, Net!$A:$A,Net!AZ:AZ)/$B3</f>
        <v>0.5606901444</v>
      </c>
      <c r="BB3" s="32">
        <f t="array" ref="BB3">XLOOKUP($A3, Net!$A:$A,Net!BA:BA)/$B3</f>
        <v>0.3455416006</v>
      </c>
      <c r="BC3" s="32">
        <f t="array" ref="BC3">XLOOKUP($A3, Net!$A:$A,Net!BB:BB)/$B3</f>
        <v>0.1303930568</v>
      </c>
      <c r="BD3" s="32">
        <f t="array" ref="BD3">XLOOKUP($A3, Net!$A:$A,Net!BC:BC)/$B3</f>
        <v>0.6741321038</v>
      </c>
      <c r="BE3" s="32">
        <f t="array" ref="BE3">XLOOKUP($A3, Net!$A:$A,Net!BD:BD)/$B3</f>
        <v>-0.1095301677</v>
      </c>
      <c r="BF3" s="32">
        <f t="array" ref="BF3">XLOOKUP($A3, Net!$A:$A,Net!BE:BE)/$B3</f>
        <v>-0.601111992</v>
      </c>
      <c r="BG3" s="32">
        <f t="array" ref="BG3">XLOOKUP($A3, Net!$A:$A,Net!BF:BF)/$B3</f>
        <v>-0.3103354753</v>
      </c>
      <c r="BH3" s="32">
        <f t="array" ref="BH3">XLOOKUP($A3, Net!$A:$A,Net!BG:BG)/$B3</f>
        <v>-0.3833555871</v>
      </c>
      <c r="BI3" s="32">
        <f t="array" ref="BI3">XLOOKUP($A3, Net!$A:$A,Net!BH:BH)/$B3</f>
        <v>-1.302626638</v>
      </c>
      <c r="BJ3" s="32">
        <f t="array" ref="BJ3">XLOOKUP($A3, Net!$A:$A,Net!BI:BI)/$B3</f>
        <v>-0.5215722273</v>
      </c>
      <c r="BK3" s="32">
        <f t="array" ref="BK3">XLOOKUP($A3, Net!$A:$A,Net!BJ:BJ)/$B3</f>
        <v>-0.03651005591</v>
      </c>
      <c r="BL3" s="32">
        <f t="array" ref="BL3">XLOOKUP($A3, Net!$A:$A,Net!BK:BK)/$B3</f>
        <v>-0.01043144455</v>
      </c>
      <c r="BM3" s="32">
        <f t="array" ref="BM3">XLOOKUP($A3, Net!$A:$A,Net!BL:BL)/$B3</f>
        <v>0.1551677376</v>
      </c>
      <c r="BN3" s="32">
        <f t="array" ref="BN3">XLOOKUP($A3, Net!$A:$A,Net!BM:BM)/$B3</f>
        <v>0.0247746808</v>
      </c>
      <c r="BO3" s="32">
        <f t="array" ref="BO3">XLOOKUP($A3, Net!$A:$A,Net!BN:BN)/$B3</f>
        <v>-0.2542664608</v>
      </c>
      <c r="BP3" s="32">
        <f t="array" ref="BP3">XLOOKUP($A3, Net!$A:$A,Net!BO:BO)/$B3</f>
        <v>-0.7015146457</v>
      </c>
      <c r="BQ3" s="32">
        <f t="array" ref="BQ3">XLOOKUP($A3, Net!$A:$A,Net!BP:BP)/$B3</f>
        <v>-0.5372193941</v>
      </c>
      <c r="BR3" s="32">
        <f t="array" ref="BR3">XLOOKUP($A3, Net!$A:$A,Net!BQ:BQ)/$B3</f>
        <v>-0.1121380289</v>
      </c>
      <c r="BS3" s="32">
        <f t="array" ref="BS3">XLOOKUP($A3, Net!$A:$A,Net!BR:BR)/$B3</f>
        <v>-0.3207669198</v>
      </c>
      <c r="BT3" s="32">
        <f t="array" ref="BT3">XLOOKUP($A3, Net!$A:$A,Net!BS:BS)/$B3</f>
        <v>-0.2842568639</v>
      </c>
      <c r="BU3" s="32">
        <f t="array" ref="BU3">XLOOKUP($A3, Net!$A:$A,Net!BT:BT)/$B3</f>
        <v>-0.3924831011</v>
      </c>
      <c r="BV3" s="32">
        <f t="array" ref="BV3">XLOOKUP($A3, Net!$A:$A,Net!BU:BU)/$B3</f>
        <v>-0.2751293499</v>
      </c>
      <c r="BW3" s="32">
        <f t="array" ref="BW3">XLOOKUP($A3, Net!$A:$A,Net!BV:BV)/$B3</f>
        <v>0.04433363932</v>
      </c>
      <c r="BX3" s="32">
        <f t="array" ref="BX3">XLOOKUP($A3, Net!$A:$A,Net!BW:BW)/$B3</f>
        <v>-0.0782358341</v>
      </c>
      <c r="BY3" s="32">
        <f t="array" ref="BY3">XLOOKUP($A3, Net!$A:$A,Net!BX:BX)/$B3</f>
        <v>-0.6637006593</v>
      </c>
      <c r="BZ3" s="32">
        <f t="array" ref="BZ3">XLOOKUP($A3, Net!$A:$A,Net!BY:BY)/$B3</f>
        <v>-0.3494533923</v>
      </c>
      <c r="CA3" s="32">
        <f t="array" ref="CA3">XLOOKUP($A3, Net!$A:$A,Net!BZ:BZ)/$B3</f>
        <v>-0.2581782525</v>
      </c>
      <c r="CB3" s="32">
        <f t="array" ref="CB3">XLOOKUP($A3, Net!$A:$A,Net!CA:CA)/$B3</f>
        <v>-0.172118835</v>
      </c>
      <c r="CC3" s="32">
        <f t="array" ref="CC3">XLOOKUP($A3, Net!$A:$A,Net!CB:CB)/$B3</f>
        <v>-0.2920804473</v>
      </c>
      <c r="CD3" s="32">
        <f t="array" ref="CD3">XLOOKUP($A3, Net!$A:$A,Net!CC:CC)/$B3</f>
        <v>-0.4224735041</v>
      </c>
      <c r="CE3" s="32">
        <f t="array" ref="CE3">XLOOKUP($A3, Net!$A:$A,Net!CD:CD)/$B3</f>
        <v>-0.5072289911</v>
      </c>
      <c r="CF3" s="32">
        <f t="array" ref="CF3">XLOOKUP($A3, Net!$A:$A,Net!CE:CE)/$B3</f>
        <v>-0.782358341</v>
      </c>
      <c r="CG3" s="32">
        <f t="array" ref="CG3">XLOOKUP($A3, Net!$A:$A,Net!CF:CF)/$B3</f>
        <v>-0.5046211299</v>
      </c>
      <c r="CH3" s="32">
        <f t="array" ref="CH3">XLOOKUP($A3, Net!$A:$A,Net!CG:CG)/$B3</f>
        <v>-0.1734227656</v>
      </c>
    </row>
    <row r="4">
      <c r="A4" s="38" t="s">
        <v>29</v>
      </c>
      <c r="B4" s="39">
        <v>1020.307</v>
      </c>
      <c r="C4" s="32">
        <f t="array" ref="C4">XLOOKUP($A4, Net!$A:$A,Net!B:B)/$B4</f>
        <v>-0.3739070691</v>
      </c>
      <c r="D4" s="32">
        <f t="array" ref="D4">XLOOKUP($A4, Net!$A:$A,Net!C:C)/$B4</f>
        <v>-0.5263121786</v>
      </c>
      <c r="E4" s="32">
        <f t="array" ref="E4">XLOOKUP($A4, Net!$A:$A,Net!D:D)/$B4</f>
        <v>-0.5517947049</v>
      </c>
      <c r="F4" s="32">
        <f t="array" ref="F4">XLOOKUP($A4, Net!$A:$A,Net!E:E)/$B4</f>
        <v>-0.3528349801</v>
      </c>
      <c r="G4" s="32">
        <f t="array" ref="G4">XLOOKUP($A4, Net!$A:$A,Net!F:F)/$B4</f>
        <v>-0.5370932474</v>
      </c>
      <c r="H4" s="32">
        <f t="array" ref="H4">XLOOKUP($A4, Net!$A:$A,Net!G:G)/$B4</f>
        <v>-0.5027898466</v>
      </c>
      <c r="I4" s="32">
        <f t="array" ref="I4">XLOOKUP($A4, Net!$A:$A,Net!H:H)/$B4</f>
        <v>-1.161415143</v>
      </c>
      <c r="J4" s="32">
        <f t="array" ref="J4">XLOOKUP($A4, Net!$A:$A,Net!I:I)/$B4</f>
        <v>-0.9016893935</v>
      </c>
      <c r="K4" s="32">
        <f t="array" ref="K4">XLOOKUP($A4, Net!$A:$A,Net!J:J)/$B4</f>
        <v>-0.7850578306</v>
      </c>
      <c r="L4" s="32">
        <f t="array" ref="L4">XLOOKUP($A4, Net!$A:$A,Net!K:K)/$B4</f>
        <v>-0.7527146241</v>
      </c>
      <c r="M4" s="32">
        <f t="array" ref="M4">XLOOKUP($A4, Net!$A:$A,Net!L:L)/$B4</f>
        <v>-0.6217083028</v>
      </c>
      <c r="N4" s="32">
        <f t="array" ref="N4">XLOOKUP($A4, Net!$A:$A,Net!M:M)/$B4</f>
        <v>-0.4871082919</v>
      </c>
      <c r="O4" s="32">
        <f t="array" ref="O4">XLOOKUP($A4, Net!$A:$A,Net!N:N)/$B4</f>
        <v>-0.6076602434</v>
      </c>
      <c r="P4" s="32">
        <f t="array" ref="P4">XLOOKUP($A4, Net!$A:$A,Net!O:O)/$B4</f>
        <v>-0.1381937005</v>
      </c>
      <c r="Q4" s="32">
        <f t="array" ref="Q4">XLOOKUP($A4, Net!$A:$A,Net!P:P)/$B4</f>
        <v>-0.288148567</v>
      </c>
      <c r="R4" s="32">
        <f t="array" ref="R4">XLOOKUP($A4, Net!$A:$A,Net!Q:Q)/$B4</f>
        <v>-0.6360830613</v>
      </c>
      <c r="S4" s="32">
        <f t="array" ref="S4">XLOOKUP($A4, Net!$A:$A,Net!R:R)/$B4</f>
        <v>-1.194738446</v>
      </c>
      <c r="T4" s="32">
        <f t="array" ref="T4">XLOOKUP($A4, Net!$A:$A,Net!S:S)/$B4</f>
        <v>-0.998719013</v>
      </c>
      <c r="U4" s="32">
        <f t="array" ref="U4">XLOOKUP($A4, Net!$A:$A,Net!T:T)/$B4</f>
        <v>-0.9428534745</v>
      </c>
      <c r="V4" s="32">
        <f t="array" ref="V4">XLOOKUP($A4, Net!$A:$A,Net!U:U)/$B4</f>
        <v>-0.4557451826</v>
      </c>
      <c r="W4" s="32">
        <f t="array" ref="W4">XLOOKUP($A4, Net!$A:$A,Net!V:V)/$B4</f>
        <v>-0.5184714013</v>
      </c>
      <c r="X4" s="32">
        <f t="array" ref="X4">XLOOKUP($A4, Net!$A:$A,Net!W:W)/$B4</f>
        <v>-0.6037398548</v>
      </c>
      <c r="Y4" s="32">
        <f t="array" ref="Y4">XLOOKUP($A4, Net!$A:$A,Net!X:X)/$B4</f>
        <v>0.1372136034</v>
      </c>
      <c r="Z4" s="32">
        <f t="array" ref="Z4">XLOOKUP($A4, Net!$A:$A,Net!Y:Y)/$B4</f>
        <v>-0.2156213767</v>
      </c>
      <c r="AA4" s="32">
        <f t="array" ref="AA4">XLOOKUP($A4, Net!$A:$A,Net!Z:Z)/$B4</f>
        <v>-0.4822078061</v>
      </c>
      <c r="AB4" s="32">
        <f t="array" ref="AB4">XLOOKUP($A4, Net!$A:$A,Net!AA:AA)/$B4</f>
        <v>-0.7478141383</v>
      </c>
      <c r="AC4" s="32">
        <f t="array" ref="AC4">XLOOKUP($A4, Net!$A:$A,Net!AB:AB)/$B4</f>
        <v>-1.165335531</v>
      </c>
      <c r="AD4" s="32">
        <f t="array" ref="AD4">XLOOKUP($A4, Net!$A:$A,Net!AC:AC)/$B4</f>
        <v>-0.7174311261</v>
      </c>
      <c r="AE4" s="32">
        <f t="array" ref="AE4">XLOOKUP($A4, Net!$A:$A,Net!AD:AD)/$B4</f>
        <v>-0.7742767618</v>
      </c>
      <c r="AF4" s="32">
        <f t="array" ref="AF4">XLOOKUP($A4, Net!$A:$A,Net!AE:AE)/$B4</f>
        <v>-0.540360238</v>
      </c>
      <c r="AG4" s="32">
        <f t="array" ref="AG4">XLOOKUP($A4, Net!$A:$A,Net!AF:AF)/$B4</f>
        <v>-0.4851480976</v>
      </c>
      <c r="AH4" s="32">
        <f t="array" ref="AH4">XLOOKUP($A4, Net!$A:$A,Net!AG:AG)/$B4</f>
        <v>-0.6027597576</v>
      </c>
      <c r="AI4" s="32">
        <f t="array" ref="AI4">XLOOKUP($A4, Net!$A:$A,Net!AH:AH)/$B4</f>
        <v>-0.1842582674</v>
      </c>
      <c r="AJ4" s="32">
        <f t="array" ref="AJ4">XLOOKUP($A4, Net!$A:$A,Net!AI:AI)/$B4</f>
        <v>-0.3547951744</v>
      </c>
      <c r="AK4" s="32">
        <f t="array" ref="AK4">XLOOKUP($A4, Net!$A:$A,Net!AJ:AJ)/$B4</f>
        <v>-0.4008597412</v>
      </c>
      <c r="AL4" s="32">
        <f t="array" ref="AL4">XLOOKUP($A4, Net!$A:$A,Net!AK:AK)/$B4</f>
        <v>-1.05850494</v>
      </c>
      <c r="AM4" s="32">
        <f t="array" ref="AM4">XLOOKUP($A4, Net!$A:$A,Net!AL:AL)/$B4</f>
        <v>-1.347633604</v>
      </c>
      <c r="AN4" s="32">
        <f t="array" ref="AN4">XLOOKUP($A4, Net!$A:$A,Net!AM:AM)/$B4</f>
        <v>-0.9614753207</v>
      </c>
      <c r="AO4" s="32">
        <f t="array" ref="AO4">XLOOKUP($A4, Net!$A:$A,Net!AN:AN)/$B4</f>
        <v>-0.8683660898</v>
      </c>
      <c r="AP4" s="32">
        <f t="array" ref="AP4">XLOOKUP($A4, Net!$A:$A,Net!AO:AO)/$B4</f>
        <v>-0.4655461542</v>
      </c>
      <c r="AQ4" s="32">
        <f t="array" ref="AQ4">XLOOKUP($A4, Net!$A:$A,Net!AP:AP)/$B4</f>
        <v>-0.3675364376</v>
      </c>
      <c r="AR4" s="32">
        <f t="array" ref="AR4">XLOOKUP($A4, Net!$A:$A,Net!AQ:AQ)/$B4</f>
        <v>-0.5223917899</v>
      </c>
      <c r="AS4" s="32">
        <f t="array" ref="AS4">XLOOKUP($A4, Net!$A:$A,Net!AR:AR)/$B4</f>
        <v>0.1842582674</v>
      </c>
      <c r="AT4" s="32">
        <f t="array" ref="AT4">XLOOKUP($A4, Net!$A:$A,Net!AS:AS)/$B4</f>
        <v>-0.229342737</v>
      </c>
      <c r="AU4" s="32">
        <f t="array" ref="AU4">XLOOKUP($A4, Net!$A:$A,Net!AT:AT)/$B4</f>
        <v>-0.4420238222</v>
      </c>
      <c r="AV4" s="32">
        <f t="array" ref="AV4">XLOOKUP($A4, Net!$A:$A,Net!AU:AU)/$B4</f>
        <v>-1.184937475</v>
      </c>
      <c r="AW4" s="32">
        <f t="array" ref="AW4">XLOOKUP($A4, Net!$A:$A,Net!AV:AV)/$B4</f>
        <v>-1.140833102</v>
      </c>
      <c r="AX4" s="32">
        <f t="array" ref="AX4">XLOOKUP($A4, Net!$A:$A,Net!AW:AW)/$B4</f>
        <v>-0.8918884218</v>
      </c>
      <c r="AY4" s="32">
        <f t="array" ref="AY4">XLOOKUP($A4, Net!$A:$A,Net!AX:AX)/$B4</f>
        <v>-0.9604952235</v>
      </c>
      <c r="AZ4" s="32">
        <f t="array" ref="AZ4">XLOOKUP($A4, Net!$A:$A,Net!AY:AY)/$B4</f>
        <v>-0.2577655549</v>
      </c>
      <c r="BA4" s="32">
        <f t="array" ref="BA4">XLOOKUP($A4, Net!$A:$A,Net!AZ:AZ)/$B4</f>
        <v>-0.3851781866</v>
      </c>
      <c r="BB4" s="32">
        <f t="array" ref="BB4">XLOOKUP($A4, Net!$A:$A,Net!BA:BA)/$B4</f>
        <v>-0.1421140892</v>
      </c>
      <c r="BC4" s="32">
        <f t="array" ref="BC4">XLOOKUP($A4, Net!$A:$A,Net!BB:BB)/$B4</f>
        <v>0.5145510126</v>
      </c>
      <c r="BD4" s="32">
        <f t="array" ref="BD4">XLOOKUP($A4, Net!$A:$A,Net!BC:BC)/$B4</f>
        <v>-0.1636762269</v>
      </c>
      <c r="BE4" s="32">
        <f t="array" ref="BE4">XLOOKUP($A4, Net!$A:$A,Net!BD:BD)/$B4</f>
        <v>-0.07546748185</v>
      </c>
      <c r="BF4" s="32">
        <f t="array" ref="BF4">XLOOKUP($A4, Net!$A:$A,Net!BE:BE)/$B4</f>
        <v>-0.7527146241</v>
      </c>
      <c r="BG4" s="32">
        <f t="array" ref="BG4">XLOOKUP($A4, Net!$A:$A,Net!BF:BF)/$B4</f>
        <v>-0.4224218789</v>
      </c>
      <c r="BH4" s="32">
        <f t="array" ref="BH4">XLOOKUP($A4, Net!$A:$A,Net!BG:BG)/$B4</f>
        <v>-0.2558053605</v>
      </c>
      <c r="BI4" s="32">
        <f t="array" ref="BI4">XLOOKUP($A4, Net!$A:$A,Net!BH:BH)/$B4</f>
        <v>-0.4743670287</v>
      </c>
      <c r="BJ4" s="32">
        <f t="array" ref="BJ4">XLOOKUP($A4, Net!$A:$A,Net!BI:BI)/$B4</f>
        <v>-0.199613123</v>
      </c>
      <c r="BK4" s="32">
        <f t="array" ref="BK4">XLOOKUP($A4, Net!$A:$A,Net!BJ:BJ)/$B4</f>
        <v>-0.05978592718</v>
      </c>
      <c r="BL4" s="32">
        <f t="array" ref="BL4">XLOOKUP($A4, Net!$A:$A,Net!BK:BK)/$B4</f>
        <v>-0.02842281784</v>
      </c>
      <c r="BM4" s="32">
        <f t="array" ref="BM4">XLOOKUP($A4, Net!$A:$A,Net!BL:BL)/$B4</f>
        <v>0.7772170533</v>
      </c>
      <c r="BN4" s="32">
        <f t="array" ref="BN4">XLOOKUP($A4, Net!$A:$A,Net!BM:BM)/$B4</f>
        <v>0.05292524701</v>
      </c>
      <c r="BO4" s="32">
        <f t="array" ref="BO4">XLOOKUP($A4, Net!$A:$A,Net!BN:BN)/$B4</f>
        <v>0.01666165184</v>
      </c>
      <c r="BP4" s="32">
        <f t="array" ref="BP4">XLOOKUP($A4, Net!$A:$A,Net!BO:BO)/$B4</f>
        <v>-0.4655461542</v>
      </c>
      <c r="BQ4" s="32">
        <f t="array" ref="BQ4">XLOOKUP($A4, Net!$A:$A,Net!BP:BP)/$B4</f>
        <v>-0.4145811016</v>
      </c>
      <c r="BR4" s="32">
        <f t="array" ref="BR4">XLOOKUP($A4, Net!$A:$A,Net!BQ:BQ)/$B4</f>
        <v>-0.03773374092</v>
      </c>
      <c r="BS4" s="32">
        <f t="array" ref="BS4">XLOOKUP($A4, Net!$A:$A,Net!BR:BR)/$B4</f>
        <v>-0.3841980894</v>
      </c>
      <c r="BT4" s="32">
        <f t="array" ref="BT4">XLOOKUP($A4, Net!$A:$A,Net!BS:BS)/$B4</f>
        <v>-0.4136010044</v>
      </c>
      <c r="BU4" s="32">
        <f t="array" ref="BU4">XLOOKUP($A4, Net!$A:$A,Net!BT:BT)/$B4</f>
        <v>-0.1372136034</v>
      </c>
      <c r="BV4" s="32">
        <f t="array" ref="BV4">XLOOKUP($A4, Net!$A:$A,Net!BU:BU)/$B4</f>
        <v>0.2793276925</v>
      </c>
      <c r="BW4" s="32">
        <f t="array" ref="BW4">XLOOKUP($A4, Net!$A:$A,Net!BV:BV)/$B4</f>
        <v>-0.0147014575</v>
      </c>
      <c r="BX4" s="32">
        <f t="array" ref="BX4">XLOOKUP($A4, Net!$A:$A,Net!BW:BW)/$B4</f>
        <v>0.04606456684</v>
      </c>
      <c r="BY4" s="32">
        <f t="array" ref="BY4">XLOOKUP($A4, Net!$A:$A,Net!BX:BX)/$B4</f>
        <v>-0.3645961461</v>
      </c>
      <c r="BZ4" s="32">
        <f t="array" ref="BZ4">XLOOKUP($A4, Net!$A:$A,Net!BY:BY)/$B4</f>
        <v>-0.135253409</v>
      </c>
      <c r="CA4" s="32">
        <f t="array" ref="CA4">XLOOKUP($A4, Net!$A:$A,Net!BZ:BZ)/$B4</f>
        <v>-0.4057602271</v>
      </c>
      <c r="CB4" s="32">
        <f t="array" ref="CB4">XLOOKUP($A4, Net!$A:$A,Net!CA:CA)/$B4</f>
        <v>-0.1969995305</v>
      </c>
      <c r="CC4" s="32">
        <f t="array" ref="CC4">XLOOKUP($A4, Net!$A:$A,Net!CB:CB)/$B4</f>
        <v>-0.2322830285</v>
      </c>
      <c r="CD4" s="32">
        <f t="array" ref="CD4">XLOOKUP($A4, Net!$A:$A,Net!CC:CC)/$B4</f>
        <v>-0.3792976036</v>
      </c>
      <c r="CE4" s="32">
        <f t="array" ref="CE4">XLOOKUP($A4, Net!$A:$A,Net!CD:CD)/$B4</f>
        <v>-0.1960194334</v>
      </c>
      <c r="CF4" s="32">
        <f t="array" ref="CF4">XLOOKUP($A4, Net!$A:$A,Net!CE:CE)/$B4</f>
        <v>-0.3577354659</v>
      </c>
      <c r="CG4" s="32">
        <f t="array" ref="CG4">XLOOKUP($A4, Net!$A:$A,Net!CF:CF)/$B4</f>
        <v>0.2607058464</v>
      </c>
      <c r="CH4" s="32">
        <f t="array" ref="CH4">XLOOKUP($A4, Net!$A:$A,Net!CG:CG)/$B4</f>
        <v>-0.1215320487</v>
      </c>
    </row>
    <row r="5">
      <c r="A5" s="38" t="s">
        <v>42</v>
      </c>
      <c r="B5" s="39">
        <v>960.142</v>
      </c>
      <c r="C5" s="32">
        <f t="array" ref="C5">XLOOKUP($A5, Net!$A:$A,Net!B:B)/$B5</f>
        <v>0.5324733217</v>
      </c>
      <c r="D5" s="32">
        <f t="array" ref="D5">XLOOKUP($A5, Net!$A:$A,Net!C:C)/$B5</f>
        <v>1.035263534</v>
      </c>
      <c r="E5" s="32">
        <f t="array" ref="E5">XLOOKUP($A5, Net!$A:$A,Net!D:D)/$B5</f>
        <v>0.3020386568</v>
      </c>
      <c r="F5" s="32">
        <f t="array" ref="F5">XLOOKUP($A5, Net!$A:$A,Net!E:E)/$B5</f>
        <v>0.002083025219</v>
      </c>
      <c r="G5" s="32">
        <f t="array" ref="G5">XLOOKUP($A5, Net!$A:$A,Net!F:F)/$B5</f>
        <v>-0.3207858838</v>
      </c>
      <c r="H5" s="32">
        <f t="array" ref="H5">XLOOKUP($A5, Net!$A:$A,Net!G:G)/$B5</f>
        <v>-1.187324375</v>
      </c>
      <c r="I5" s="32">
        <f t="array" ref="I5">XLOOKUP($A5, Net!$A:$A,Net!H:H)/$B5</f>
        <v>0.2520460515</v>
      </c>
      <c r="J5" s="32">
        <f t="array" ref="J5">XLOOKUP($A5, Net!$A:$A,Net!I:I)/$B5</f>
        <v>0.7238512637</v>
      </c>
      <c r="K5" s="32">
        <f t="array" ref="K5">XLOOKUP($A5, Net!$A:$A,Net!J:J)/$B5</f>
        <v>0.1531023536</v>
      </c>
      <c r="L5" s="32">
        <f t="array" ref="L5">XLOOKUP($A5, Net!$A:$A,Net!K:K)/$B5</f>
        <v>-0.5301299183</v>
      </c>
      <c r="M5" s="32">
        <f t="array" ref="M5">XLOOKUP($A5, Net!$A:$A,Net!L:L)/$B5</f>
        <v>-0.6457378179</v>
      </c>
      <c r="N5" s="32">
        <f t="array" ref="N5">XLOOKUP($A5, Net!$A:$A,Net!M:M)/$B5</f>
        <v>-0.432227733</v>
      </c>
      <c r="O5" s="32">
        <f t="array" ref="O5">XLOOKUP($A5, Net!$A:$A,Net!N:N)/$B5</f>
        <v>-0.1833062193</v>
      </c>
      <c r="P5" s="32">
        <f t="array" ref="P5">XLOOKUP($A5, Net!$A:$A,Net!O:O)/$B5</f>
        <v>-0.4457673969</v>
      </c>
      <c r="Q5" s="32">
        <f t="array" ref="Q5">XLOOKUP($A5, Net!$A:$A,Net!P:P)/$B5</f>
        <v>-1.010267231</v>
      </c>
      <c r="R5" s="32">
        <f t="array" ref="R5">XLOOKUP($A5, Net!$A:$A,Net!Q:Q)/$B5</f>
        <v>-1.033180509</v>
      </c>
      <c r="S5" s="32">
        <f t="array" ref="S5">XLOOKUP($A5, Net!$A:$A,Net!R:R)/$B5</f>
        <v>0.5395035318</v>
      </c>
      <c r="T5" s="32">
        <f t="array" ref="T5">XLOOKUP($A5, Net!$A:$A,Net!S:S)/$B5</f>
        <v>-0.01978873958</v>
      </c>
      <c r="U5" s="32">
        <f t="array" ref="U5">XLOOKUP($A5, Net!$A:$A,Net!T:T)/$B5</f>
        <v>-0.3239104216</v>
      </c>
      <c r="V5" s="32">
        <f t="array" ref="V5">XLOOKUP($A5, Net!$A:$A,Net!U:U)/$B5</f>
        <v>0.01180380958</v>
      </c>
      <c r="W5" s="32">
        <f t="array" ref="W5">XLOOKUP($A5, Net!$A:$A,Net!V:V)/$B5</f>
        <v>0.05311714309</v>
      </c>
      <c r="X5" s="32">
        <f t="array" ref="X5">XLOOKUP($A5, Net!$A:$A,Net!W:W)/$B5</f>
        <v>-0.1249815132</v>
      </c>
      <c r="Y5" s="32">
        <f t="array" ref="Y5">XLOOKUP($A5, Net!$A:$A,Net!X:X)/$B5</f>
        <v>-0.1728910932</v>
      </c>
      <c r="Z5" s="32">
        <f t="array" ref="Z5">XLOOKUP($A5, Net!$A:$A,Net!Y:Y)/$B5</f>
        <v>-0.7748853815</v>
      </c>
      <c r="AA5" s="32">
        <f t="array" ref="AA5">XLOOKUP($A5, Net!$A:$A,Net!Z:Z)/$B5</f>
        <v>-0.8175873985</v>
      </c>
      <c r="AB5" s="32">
        <f t="array" ref="AB5">XLOOKUP($A5, Net!$A:$A,Net!AA:AA)/$B5</f>
        <v>0.5363789939</v>
      </c>
      <c r="AC5" s="32">
        <f t="array" ref="AC5">XLOOKUP($A5, Net!$A:$A,Net!AB:AB)/$B5</f>
        <v>-0.1114418492</v>
      </c>
      <c r="AD5" s="32">
        <f t="array" ref="AD5">XLOOKUP($A5, Net!$A:$A,Net!AC:AC)/$B5</f>
        <v>-0.1343551266</v>
      </c>
      <c r="AE5" s="32">
        <f t="array" ref="AE5">XLOOKUP($A5, Net!$A:$A,Net!AD:AD)/$B5</f>
        <v>-0.3322425225</v>
      </c>
      <c r="AF5" s="32">
        <f t="array" ref="AF5">XLOOKUP($A5, Net!$A:$A,Net!AE:AE)/$B5</f>
        <v>0.007290588267</v>
      </c>
      <c r="AG5" s="32">
        <f t="array" ref="AG5">XLOOKUP($A5, Net!$A:$A,Net!AF:AF)/$B5</f>
        <v>-0.2760008415</v>
      </c>
      <c r="AH5" s="32">
        <f t="array" ref="AH5">XLOOKUP($A5, Net!$A:$A,Net!AG:AG)/$B5</f>
        <v>-0.2676687407</v>
      </c>
      <c r="AI5" s="32">
        <f t="array" ref="AI5">XLOOKUP($A5, Net!$A:$A,Net!AH:AH)/$B5</f>
        <v>-0.3218273964</v>
      </c>
      <c r="AJ5" s="32">
        <f t="array" ref="AJ5">XLOOKUP($A5, Net!$A:$A,Net!AI:AI)/$B5</f>
        <v>-0.9436104243</v>
      </c>
      <c r="AK5" s="32">
        <f t="array" ref="AK5">XLOOKUP($A5, Net!$A:$A,Net!AJ:AJ)/$B5</f>
        <v>-1.007142693</v>
      </c>
      <c r="AL5" s="32">
        <f t="array" ref="AL5">XLOOKUP($A5, Net!$A:$A,Net!AK:AK)/$B5</f>
        <v>0.6790662215</v>
      </c>
      <c r="AM5" s="32">
        <f t="array" ref="AM5">XLOOKUP($A5, Net!$A:$A,Net!AL:AL)/$B5</f>
        <v>0.06144924397</v>
      </c>
      <c r="AN5" s="32">
        <f t="array" ref="AN5">XLOOKUP($A5, Net!$A:$A,Net!AM:AM)/$B5</f>
        <v>0.0322868909</v>
      </c>
      <c r="AO5" s="32">
        <f t="array" ref="AO5">XLOOKUP($A5, Net!$A:$A,Net!AN:AN)/$B5</f>
        <v>-0.06353226919</v>
      </c>
      <c r="AP5" s="32">
        <f t="array" ref="AP5">XLOOKUP($A5, Net!$A:$A,Net!AO:AO)/$B5</f>
        <v>0.1937213454</v>
      </c>
      <c r="AQ5" s="32">
        <f t="array" ref="AQ5">XLOOKUP($A5, Net!$A:$A,Net!AP:AP)/$B5</f>
        <v>-0.06249075658</v>
      </c>
      <c r="AR5" s="32">
        <f t="array" ref="AR5">XLOOKUP($A5, Net!$A:$A,Net!AQ:AQ)/$B5</f>
        <v>-0.3447406738</v>
      </c>
      <c r="AS5" s="32">
        <f t="array" ref="AS5">XLOOKUP($A5, Net!$A:$A,Net!AR:AR)/$B5</f>
        <v>-0.2843329424</v>
      </c>
      <c r="AT5" s="32">
        <f t="array" ref="AT5">XLOOKUP($A5, Net!$A:$A,Net!AS:AS)/$B5</f>
        <v>-0.7103115997</v>
      </c>
      <c r="AU5" s="32">
        <f t="array" ref="AU5">XLOOKUP($A5, Net!$A:$A,Net!AT:AT)/$B5</f>
        <v>-1.763280848</v>
      </c>
      <c r="AV5" s="32">
        <f t="array" ref="AV5">XLOOKUP($A5, Net!$A:$A,Net!AU:AU)/$B5</f>
        <v>0.1780986562</v>
      </c>
      <c r="AW5" s="32">
        <f t="array" ref="AW5">XLOOKUP($A5, Net!$A:$A,Net!AV:AV)/$B5</f>
        <v>-0.7207267258</v>
      </c>
      <c r="AX5" s="32">
        <f t="array" ref="AX5">XLOOKUP($A5, Net!$A:$A,Net!AW:AW)/$B5</f>
        <v>-0.06353226919</v>
      </c>
      <c r="AY5" s="32">
        <f t="array" ref="AY5">XLOOKUP($A5, Net!$A:$A,Net!AX:AX)/$B5</f>
        <v>-0.45097496</v>
      </c>
      <c r="AZ5" s="32">
        <f t="array" ref="AZ5">XLOOKUP($A5, Net!$A:$A,Net!AY:AY)/$B5</f>
        <v>-0.1513664993</v>
      </c>
      <c r="BA5" s="32">
        <f t="array" ref="BA5">XLOOKUP($A5, Net!$A:$A,Net!AZ:AZ)/$B5</f>
        <v>-0.3822351277</v>
      </c>
      <c r="BB5" s="32">
        <f t="array" ref="BB5">XLOOKUP($A5, Net!$A:$A,Net!BA:BA)/$B5</f>
        <v>-0.3103707577</v>
      </c>
      <c r="BC5" s="32">
        <f t="array" ref="BC5">XLOOKUP($A5, Net!$A:$A,Net!BB:BB)/$B5</f>
        <v>-0.352031262</v>
      </c>
      <c r="BD5" s="32">
        <f t="array" ref="BD5">XLOOKUP($A5, Net!$A:$A,Net!BC:BC)/$B5</f>
        <v>-0.6446963053</v>
      </c>
      <c r="BE5" s="32">
        <f t="array" ref="BE5">XLOOKUP($A5, Net!$A:$A,Net!BD:BD)/$B5</f>
        <v>-1.839311269</v>
      </c>
      <c r="BF5" s="32">
        <f t="array" ref="BF5">XLOOKUP($A5, Net!$A:$A,Net!BE:BE)/$B5</f>
        <v>-0.1833062193</v>
      </c>
      <c r="BG5" s="32">
        <f t="array" ref="BG5">XLOOKUP($A5, Net!$A:$A,Net!BF:BF)/$B5</f>
        <v>-1.583099167</v>
      </c>
      <c r="BH5" s="32">
        <f t="array" ref="BH5">XLOOKUP($A5, Net!$A:$A,Net!BG:BG)/$B5</f>
        <v>-1.275852947</v>
      </c>
      <c r="BI5" s="32">
        <f t="array" ref="BI5">XLOOKUP($A5, Net!$A:$A,Net!BH:BH)/$B5</f>
        <v>-1.183158324</v>
      </c>
      <c r="BJ5" s="32">
        <f t="array" ref="BJ5">XLOOKUP($A5, Net!$A:$A,Net!BI:BI)/$B5</f>
        <v>-0.3079405616</v>
      </c>
      <c r="BK5" s="32">
        <f t="array" ref="BK5">XLOOKUP($A5, Net!$A:$A,Net!BJ:BJ)/$B5</f>
        <v>-0.1843477319</v>
      </c>
      <c r="BL5" s="32">
        <f t="array" ref="BL5">XLOOKUP($A5, Net!$A:$A,Net!BK:BK)/$B5</f>
        <v>-0.2072610093</v>
      </c>
      <c r="BM5" s="32">
        <f t="array" ref="BM5">XLOOKUP($A5, Net!$A:$A,Net!BL:BL)/$B5</f>
        <v>-0.02395479002</v>
      </c>
      <c r="BN5" s="32">
        <f t="array" ref="BN5">XLOOKUP($A5, Net!$A:$A,Net!BM:BM)/$B5</f>
        <v>-0.3905672286</v>
      </c>
      <c r="BO5" s="32">
        <f t="array" ref="BO5">XLOOKUP($A5, Net!$A:$A,Net!BN:BN)/$B5</f>
        <v>-1.169618661</v>
      </c>
      <c r="BP5" s="32">
        <f t="array" ref="BP5">XLOOKUP($A5, Net!$A:$A,Net!BO:BO)/$B5</f>
        <v>-0.7748853815</v>
      </c>
      <c r="BQ5" s="32">
        <f t="array" ref="BQ5">XLOOKUP($A5, Net!$A:$A,Net!BP:BP)/$B5</f>
        <v>-0.6238660531</v>
      </c>
      <c r="BR5" s="32">
        <f t="array" ref="BR5">XLOOKUP($A5, Net!$A:$A,Net!BQ:BQ)/$B5</f>
        <v>-0.2489215137</v>
      </c>
      <c r="BS5" s="32">
        <f t="array" ref="BS5">XLOOKUP($A5, Net!$A:$A,Net!BR:BR)/$B5</f>
        <v>-0.2874574802</v>
      </c>
      <c r="BT5" s="32">
        <f t="array" ref="BT5">XLOOKUP($A5, Net!$A:$A,Net!BS:BS)/$B5</f>
        <v>-0.2760008415</v>
      </c>
      <c r="BU5" s="32">
        <f t="array" ref="BU5">XLOOKUP($A5, Net!$A:$A,Net!BT:BT)/$B5</f>
        <v>-0.3593218503</v>
      </c>
      <c r="BV5" s="32">
        <f t="array" ref="BV5">XLOOKUP($A5, Net!$A:$A,Net!BU:BU)/$B5</f>
        <v>0</v>
      </c>
      <c r="BW5" s="32">
        <f t="array" ref="BW5">XLOOKUP($A5, Net!$A:$A,Net!BV:BV)/$B5</f>
        <v>-0.1187324375</v>
      </c>
      <c r="BX5" s="32">
        <f t="array" ref="BX5">XLOOKUP($A5, Net!$A:$A,Net!BW:BW)/$B5</f>
        <v>-0.242672438</v>
      </c>
      <c r="BY5" s="32">
        <f t="array" ref="BY5">XLOOKUP($A5, Net!$A:$A,Net!BX:BX)/$B5</f>
        <v>-0.3176613459</v>
      </c>
      <c r="BZ5" s="32">
        <f t="array" ref="BZ5">XLOOKUP($A5, Net!$A:$A,Net!BY:BY)/$B5</f>
        <v>-0.3864011782</v>
      </c>
      <c r="CA5" s="32">
        <f t="array" ref="CA5">XLOOKUP($A5, Net!$A:$A,Net!BZ:BZ)/$B5</f>
        <v>-0.06249075658</v>
      </c>
      <c r="CB5" s="32">
        <f t="array" ref="CB5">XLOOKUP($A5, Net!$A:$A,Net!CA:CA)/$B5</f>
        <v>-0.2051779841</v>
      </c>
      <c r="CC5" s="32">
        <f t="array" ref="CC5">XLOOKUP($A5, Net!$A:$A,Net!CB:CB)/$B5</f>
        <v>-0.3431784049</v>
      </c>
      <c r="CD5" s="32">
        <f t="array" ref="CD5">XLOOKUP($A5, Net!$A:$A,Net!CC:CC)/$B5</f>
        <v>-0.4218126069</v>
      </c>
      <c r="CE5" s="32">
        <f t="array" ref="CE5">XLOOKUP($A5, Net!$A:$A,Net!CD:CD)/$B5</f>
        <v>-0.3312010099</v>
      </c>
      <c r="CF5" s="32">
        <f t="array" ref="CF5">XLOOKUP($A5, Net!$A:$A,Net!CE:CE)/$B5</f>
        <v>-0.3843181529</v>
      </c>
      <c r="CG5" s="32">
        <f t="array" ref="CG5">XLOOKUP($A5, Net!$A:$A,Net!CF:CF)/$B5</f>
        <v>-0.2093440345</v>
      </c>
      <c r="CH5" s="32">
        <f t="array" ref="CH5">XLOOKUP($A5, Net!$A:$A,Net!CG:CG)/$B5</f>
        <v>-0.03541142873</v>
      </c>
    </row>
    <row r="6">
      <c r="A6" s="38" t="s">
        <v>9</v>
      </c>
      <c r="B6" s="39">
        <v>1540.486</v>
      </c>
      <c r="C6" s="32">
        <f t="array" ref="C6">XLOOKUP($A6, Net!$A:$A,Net!B:B)/$B6</f>
        <v>0.1674796136</v>
      </c>
      <c r="D6" s="32">
        <f t="array" ref="D6">XLOOKUP($A6, Net!$A:$A,Net!C:C)/$B6</f>
        <v>0.2291484635</v>
      </c>
      <c r="E6" s="32">
        <f t="array" ref="E6">XLOOKUP($A6, Net!$A:$A,Net!D:D)/$B6</f>
        <v>0.3959789313</v>
      </c>
      <c r="F6" s="32">
        <f t="array" ref="F6">XLOOKUP($A6, Net!$A:$A,Net!E:E)/$B6</f>
        <v>0.5582653786</v>
      </c>
      <c r="G6" s="32">
        <f t="array" ref="G6">XLOOKUP($A6, Net!$A:$A,Net!F:F)/$B6</f>
        <v>0.615390208</v>
      </c>
      <c r="H6" s="32">
        <f t="array" ref="H6">XLOOKUP($A6, Net!$A:$A,Net!G:G)/$B6</f>
        <v>0.5900735223</v>
      </c>
      <c r="I6" s="32">
        <f t="array" ref="I6">XLOOKUP($A6, Net!$A:$A,Net!H:H)/$B6</f>
        <v>0.3563810382</v>
      </c>
      <c r="J6" s="32">
        <f t="array" ref="J6">XLOOKUP($A6, Net!$A:$A,Net!I:I)/$B6</f>
        <v>0.5550196496</v>
      </c>
      <c r="K6" s="32">
        <f t="array" ref="K6">XLOOKUP($A6, Net!$A:$A,Net!J:J)/$B6</f>
        <v>0.4673849681</v>
      </c>
      <c r="L6" s="32">
        <f t="array" ref="L6">XLOOKUP($A6, Net!$A:$A,Net!K:K)/$B6</f>
        <v>0.4901050707</v>
      </c>
      <c r="M6" s="32">
        <f t="array" ref="M6">XLOOKUP($A6, Net!$A:$A,Net!L:L)/$B6</f>
        <v>0.3475093791</v>
      </c>
      <c r="N6" s="32">
        <f t="array" ref="N6">XLOOKUP($A6, Net!$A:$A,Net!M:M)/$B6</f>
        <v>0.190848862</v>
      </c>
      <c r="O6" s="32">
        <f t="array" ref="O6">XLOOKUP($A6, Net!$A:$A,Net!N:N)/$B6</f>
        <v>0.2349907756</v>
      </c>
      <c r="P6" s="32">
        <f t="array" ref="P6">XLOOKUP($A6, Net!$A:$A,Net!O:O)/$B6</f>
        <v>0.5796871896</v>
      </c>
      <c r="Q6" s="32">
        <f t="array" ref="Q6">XLOOKUP($A6, Net!$A:$A,Net!P:P)/$B6</f>
        <v>0.4699815513</v>
      </c>
      <c r="R6" s="32">
        <f t="array" ref="R6">XLOOKUP($A6, Net!$A:$A,Net!Q:Q)/$B6</f>
        <v>0.5894243765</v>
      </c>
      <c r="S6" s="32">
        <f t="array" ref="S6">XLOOKUP($A6, Net!$A:$A,Net!R:R)/$B6</f>
        <v>0.2388856504</v>
      </c>
      <c r="T6" s="32">
        <f t="array" ref="T6">XLOOKUP($A6, Net!$A:$A,Net!S:S)/$B6</f>
        <v>0.08373980679</v>
      </c>
      <c r="U6" s="32">
        <f t="array" ref="U6">XLOOKUP($A6, Net!$A:$A,Net!T:T)/$B6</f>
        <v>0.02856241472</v>
      </c>
      <c r="V6" s="32">
        <f t="array" ref="V6">XLOOKUP($A6, Net!$A:$A,Net!U:U)/$B6</f>
        <v>0.4803678839</v>
      </c>
      <c r="W6" s="32">
        <f t="array" ref="W6">XLOOKUP($A6, Net!$A:$A,Net!V:V)/$B6</f>
        <v>0.3050985209</v>
      </c>
      <c r="X6" s="32">
        <f t="array" ref="X6">XLOOKUP($A6, Net!$A:$A,Net!W:W)/$B6</f>
        <v>0.3304152066</v>
      </c>
      <c r="Y6" s="32">
        <f t="array" ref="Y6">XLOOKUP($A6, Net!$A:$A,Net!X:X)/$B6</f>
        <v>0.6011090007</v>
      </c>
      <c r="Z6" s="32">
        <f t="array" ref="Z6">XLOOKUP($A6, Net!$A:$A,Net!Y:Y)/$B6</f>
        <v>0.427787075</v>
      </c>
      <c r="AA6" s="32">
        <f t="array" ref="AA6">XLOOKUP($A6, Net!$A:$A,Net!Z:Z)/$B6</f>
        <v>0.5887752307</v>
      </c>
      <c r="AB6" s="32">
        <f t="array" ref="AB6">XLOOKUP($A6, Net!$A:$A,Net!AA:AA)/$B6</f>
        <v>0.2836767098</v>
      </c>
      <c r="AC6" s="32">
        <f t="array" ref="AC6">XLOOKUP($A6, Net!$A:$A,Net!AB:AB)/$B6</f>
        <v>0.1609881557</v>
      </c>
      <c r="AD6" s="32">
        <f t="array" ref="AD6">XLOOKUP($A6, Net!$A:$A,Net!AC:AC)/$B6</f>
        <v>0.1882522788</v>
      </c>
      <c r="AE6" s="32">
        <f t="array" ref="AE6">XLOOKUP($A6, Net!$A:$A,Net!AD:AD)/$B6</f>
        <v>0.2603074614</v>
      </c>
      <c r="AF6" s="32">
        <f t="array" ref="AF6">XLOOKUP($A6, Net!$A:$A,Net!AE:AE)/$B6</f>
        <v>0.2027498681</v>
      </c>
      <c r="AG6" s="32">
        <f t="array" ref="AG6">XLOOKUP($A6, Net!$A:$A,Net!AF:AF)/$B6</f>
        <v>0.02272010262</v>
      </c>
      <c r="AH6" s="32">
        <f t="array" ref="AH6">XLOOKUP($A6, Net!$A:$A,Net!AG:AG)/$B6</f>
        <v>-0.08373980679</v>
      </c>
      <c r="AI6" s="32">
        <f t="array" ref="AI6">XLOOKUP($A6, Net!$A:$A,Net!AH:AH)/$B6</f>
        <v>0.4965965286</v>
      </c>
      <c r="AJ6" s="32">
        <f t="array" ref="AJ6">XLOOKUP($A6, Net!$A:$A,Net!AI:AI)/$B6</f>
        <v>0.2771852519</v>
      </c>
      <c r="AK6" s="32">
        <f t="array" ref="AK6">XLOOKUP($A6, Net!$A:$A,Net!AJ:AJ)/$B6</f>
        <v>0.6718658917</v>
      </c>
      <c r="AL6" s="32">
        <f t="array" ref="AL6">XLOOKUP($A6, Net!$A:$A,Net!AK:AK)/$B6</f>
        <v>0.1557949894</v>
      </c>
      <c r="AM6" s="32">
        <f t="array" ref="AM6">XLOOKUP($A6, Net!$A:$A,Net!AL:AL)/$B6</f>
        <v>-0.2168146935</v>
      </c>
      <c r="AN6" s="32">
        <f t="array" ref="AN6">XLOOKUP($A6, Net!$A:$A,Net!AM:AM)/$B6</f>
        <v>-0.08958211889</v>
      </c>
      <c r="AO6" s="32">
        <f t="array" ref="AO6">XLOOKUP($A6, Net!$A:$A,Net!AN:AN)/$B6</f>
        <v>0.0006491457891</v>
      </c>
      <c r="AP6" s="32">
        <f t="array" ref="AP6">XLOOKUP($A6, Net!$A:$A,Net!AO:AO)/$B6</f>
        <v>-0.03505387261</v>
      </c>
      <c r="AQ6" s="32">
        <f t="array" ref="AQ6">XLOOKUP($A6, Net!$A:$A,Net!AP:AP)/$B6</f>
        <v>0.2992562088</v>
      </c>
      <c r="AR6" s="32">
        <f t="array" ref="AR6">XLOOKUP($A6, Net!$A:$A,Net!AQ:AQ)/$B6</f>
        <v>0.1629355931</v>
      </c>
      <c r="AS6" s="32">
        <f t="array" ref="AS6">XLOOKUP($A6, Net!$A:$A,Net!AR:AR)/$B6</f>
        <v>0.4641392392</v>
      </c>
      <c r="AT6" s="32">
        <f t="array" ref="AT6">XLOOKUP($A6, Net!$A:$A,Net!AS:AS)/$B6</f>
        <v>0.2713429398</v>
      </c>
      <c r="AU6" s="32">
        <f t="array" ref="AU6">XLOOKUP($A6, Net!$A:$A,Net!AT:AT)/$B6</f>
        <v>0.5738448775</v>
      </c>
      <c r="AV6" s="32">
        <f t="array" ref="AV6">XLOOKUP($A6, Net!$A:$A,Net!AU:AU)/$B6</f>
        <v>0.2330433383</v>
      </c>
      <c r="AW6" s="32">
        <f t="array" ref="AW6">XLOOKUP($A6, Net!$A:$A,Net!AV:AV)/$B6</f>
        <v>0.3453455598</v>
      </c>
      <c r="AX6" s="32">
        <f t="array" ref="AX6">XLOOKUP($A6, Net!$A:$A,Net!AW:AW)/$B6</f>
        <v>0.606302167</v>
      </c>
      <c r="AY6" s="32">
        <f t="array" ref="AY6">XLOOKUP($A6, Net!$A:$A,Net!AX:AX)/$B6</f>
        <v>-0.1746202173</v>
      </c>
      <c r="AZ6" s="32">
        <f t="array" ref="AZ6">XLOOKUP($A6, Net!$A:$A,Net!AY:AY)/$B6</f>
        <v>0.295577716</v>
      </c>
      <c r="BA6" s="32">
        <f t="array" ref="BA6">XLOOKUP($A6, Net!$A:$A,Net!AZ:AZ)/$B6</f>
        <v>0.3972772229</v>
      </c>
      <c r="BB6" s="32">
        <f t="array" ref="BB6">XLOOKUP($A6, Net!$A:$A,Net!BA:BA)/$B6</f>
        <v>0.2427805251</v>
      </c>
      <c r="BC6" s="32">
        <f t="array" ref="BC6">XLOOKUP($A6, Net!$A:$A,Net!BB:BB)/$B6</f>
        <v>0.4232430545</v>
      </c>
      <c r="BD6" s="32">
        <f t="array" ref="BD6">XLOOKUP($A6, Net!$A:$A,Net!BC:BC)/$B6</f>
        <v>0.344696414</v>
      </c>
      <c r="BE6" s="32">
        <f t="array" ref="BE6">XLOOKUP($A6, Net!$A:$A,Net!BD:BD)/$B6</f>
        <v>0.2797818351</v>
      </c>
      <c r="BF6" s="32">
        <f t="array" ref="BF6">XLOOKUP($A6, Net!$A:$A,Net!BE:BE)/$B6</f>
        <v>0.5491773375</v>
      </c>
      <c r="BG6" s="32">
        <f t="array" ref="BG6">XLOOKUP($A6, Net!$A:$A,Net!BF:BF)/$B6</f>
        <v>1.055511053</v>
      </c>
      <c r="BH6" s="32">
        <f t="array" ref="BH6">XLOOKUP($A6, Net!$A:$A,Net!BG:BG)/$B6</f>
        <v>0.8601181705</v>
      </c>
      <c r="BI6" s="32">
        <f t="array" ref="BI6">XLOOKUP($A6, Net!$A:$A,Net!BH:BH)/$B6</f>
        <v>0.9250327494</v>
      </c>
      <c r="BJ6" s="32">
        <f t="array" ref="BJ6">XLOOKUP($A6, Net!$A:$A,Net!BI:BI)/$B6</f>
        <v>0.5305684916</v>
      </c>
      <c r="BK6" s="32">
        <f t="array" ref="BK6">XLOOKUP($A6, Net!$A:$A,Net!BJ:BJ)/$B6</f>
        <v>0.2323941925</v>
      </c>
      <c r="BL6" s="32">
        <f t="array" ref="BL6">XLOOKUP($A6, Net!$A:$A,Net!BK:BK)/$B6</f>
        <v>0.1317765952</v>
      </c>
      <c r="BM6" s="32">
        <f t="array" ref="BM6">XLOOKUP($A6, Net!$A:$A,Net!BL:BL)/$B6</f>
        <v>0.203182632</v>
      </c>
      <c r="BN6" s="32">
        <f t="array" ref="BN6">XLOOKUP($A6, Net!$A:$A,Net!BM:BM)/$B6</f>
        <v>0.286273293</v>
      </c>
      <c r="BO6" s="32">
        <f t="array" ref="BO6">XLOOKUP($A6, Net!$A:$A,Net!BN:BN)/$B6</f>
        <v>-0.09672272257</v>
      </c>
      <c r="BP6" s="32">
        <f t="array" ref="BP6">XLOOKUP($A6, Net!$A:$A,Net!BO:BO)/$B6</f>
        <v>0.5050354239</v>
      </c>
      <c r="BQ6" s="32">
        <f t="array" ref="BQ6">XLOOKUP($A6, Net!$A:$A,Net!BP:BP)/$B6</f>
        <v>-0.0298607063</v>
      </c>
      <c r="BR6" s="32">
        <f t="array" ref="BR6">XLOOKUP($A6, Net!$A:$A,Net!BQ:BQ)/$B6</f>
        <v>0.076923776</v>
      </c>
      <c r="BS6" s="32">
        <f t="array" ref="BS6">XLOOKUP($A6, Net!$A:$A,Net!BR:BR)/$B6</f>
        <v>0.07400261995</v>
      </c>
      <c r="BT6" s="32">
        <f t="array" ref="BT6">XLOOKUP($A6, Net!$A:$A,Net!BS:BS)/$B6</f>
        <v>-0.03375558103</v>
      </c>
      <c r="BU6" s="32">
        <f t="array" ref="BU6">XLOOKUP($A6, Net!$A:$A,Net!BT:BT)/$B6</f>
        <v>-0.2012351946</v>
      </c>
      <c r="BV6" s="32">
        <f t="array" ref="BV6">XLOOKUP($A6, Net!$A:$A,Net!BU:BU)/$B6</f>
        <v>0.001947437367</v>
      </c>
      <c r="BW6" s="32">
        <f t="array" ref="BW6">XLOOKUP($A6, Net!$A:$A,Net!BV:BV)/$B6</f>
        <v>0.6854979532</v>
      </c>
      <c r="BX6" s="32">
        <f t="array" ref="BX6">XLOOKUP($A6, Net!$A:$A,Net!BW:BW)/$B6</f>
        <v>0.8750485236</v>
      </c>
      <c r="BY6" s="32">
        <f t="array" ref="BY6">XLOOKUP($A6, Net!$A:$A,Net!BX:BX)/$B6</f>
        <v>0.9905964741</v>
      </c>
      <c r="BZ6" s="32">
        <f t="array" ref="BZ6">XLOOKUP($A6, Net!$A:$A,Net!BY:BY)/$B6</f>
        <v>0.5121760276</v>
      </c>
      <c r="CA6" s="32">
        <f t="array" ref="CA6">XLOOKUP($A6, Net!$A:$A,Net!BZ:BZ)/$B6</f>
        <v>0.5524230665</v>
      </c>
      <c r="CB6" s="32">
        <f t="array" ref="CB6">XLOOKUP($A6, Net!$A:$A,Net!CA:CA)/$B6</f>
        <v>0.6595321217</v>
      </c>
      <c r="CC6" s="32">
        <f t="array" ref="CC6">XLOOKUP($A6, Net!$A:$A,Net!CB:CB)/$B6</f>
        <v>-0.6488212162</v>
      </c>
      <c r="CD6" s="32">
        <f t="array" ref="CD6">XLOOKUP($A6, Net!$A:$A,Net!CC:CC)/$B6</f>
        <v>-0.5835820644</v>
      </c>
      <c r="CE6" s="32">
        <f t="array" ref="CE6">XLOOKUP($A6, Net!$A:$A,Net!CD:CD)/$B6</f>
        <v>-0.6595321217</v>
      </c>
      <c r="CF6" s="32">
        <f t="array" ref="CF6">XLOOKUP($A6, Net!$A:$A,Net!CE:CE)/$B6</f>
        <v>-0.8172745484</v>
      </c>
      <c r="CG6" s="32">
        <f t="array" ref="CG6">XLOOKUP($A6, Net!$A:$A,Net!CF:CF)/$B6</f>
        <v>-0.7549565527</v>
      </c>
      <c r="CH6" s="32">
        <f t="array" ref="CH6">XLOOKUP($A6, Net!$A:$A,Net!CG:CG)/$B6</f>
        <v>-0.1869539872</v>
      </c>
    </row>
    <row r="7">
      <c r="A7" s="38" t="s">
        <v>10</v>
      </c>
      <c r="B7" s="39">
        <v>1169.161</v>
      </c>
      <c r="C7" s="32">
        <f t="array" ref="C7">XLOOKUP($A7, Net!$A:$A,Net!B:B)/$B7</f>
        <v>-0.1193163303</v>
      </c>
      <c r="D7" s="32">
        <f t="array" ref="D7">XLOOKUP($A7, Net!$A:$A,Net!C:C)/$B7</f>
        <v>-0.2300795186</v>
      </c>
      <c r="E7" s="32">
        <f t="array" ref="E7">XLOOKUP($A7, Net!$A:$A,Net!D:D)/$B7</f>
        <v>-0.3438363065</v>
      </c>
      <c r="F7" s="32">
        <f t="array" ref="F7">XLOOKUP($A7, Net!$A:$A,Net!E:E)/$B7</f>
        <v>0.2506070593</v>
      </c>
      <c r="G7" s="32">
        <f t="array" ref="G7">XLOOKUP($A7, Net!$A:$A,Net!F:F)/$B7</f>
        <v>0.1505352984</v>
      </c>
      <c r="H7" s="32">
        <f t="array" ref="H7">XLOOKUP($A7, Net!$A:$A,Net!G:G)/$B7</f>
        <v>-0.2052754069</v>
      </c>
      <c r="I7" s="32">
        <f t="array" ref="I7">XLOOKUP($A7, Net!$A:$A,Net!H:H)/$B7</f>
        <v>-0.7253064377</v>
      </c>
      <c r="J7" s="32">
        <f t="array" ref="J7">XLOOKUP($A7, Net!$A:$A,Net!I:I)/$B7</f>
        <v>-0.6534600453</v>
      </c>
      <c r="K7" s="32">
        <f t="array" ref="K7">XLOOKUP($A7, Net!$A:$A,Net!J:J)/$B7</f>
        <v>-0.3866020163</v>
      </c>
      <c r="L7" s="32">
        <f t="array" ref="L7">XLOOKUP($A7, Net!$A:$A,Net!K:K)/$B7</f>
        <v>-0.3215981375</v>
      </c>
      <c r="M7" s="32">
        <f t="array" ref="M7">XLOOKUP($A7, Net!$A:$A,Net!L:L)/$B7</f>
        <v>-0.2748409615</v>
      </c>
      <c r="N7" s="32">
        <f t="array" ref="N7">XLOOKUP($A7, Net!$A:$A,Net!M:M)/$B7</f>
        <v>-0.105203646</v>
      </c>
      <c r="O7" s="32">
        <f t="array" ref="O7">XLOOKUP($A7, Net!$A:$A,Net!N:N)/$B7</f>
        <v>-0.1736287817</v>
      </c>
      <c r="P7" s="32">
        <f t="array" ref="P7">XLOOKUP($A7, Net!$A:$A,Net!O:O)/$B7</f>
        <v>0.437920868</v>
      </c>
      <c r="Q7" s="32">
        <f t="array" ref="Q7">XLOOKUP($A7, Net!$A:$A,Net!P:P)/$B7</f>
        <v>0.5841795955</v>
      </c>
      <c r="R7" s="32">
        <f t="array" ref="R7">XLOOKUP($A7, Net!$A:$A,Net!Q:Q)/$B7</f>
        <v>0.04704228075</v>
      </c>
      <c r="S7" s="32">
        <f t="array" ref="S7">XLOOKUP($A7, Net!$A:$A,Net!R:R)/$B7</f>
        <v>-0.4054189286</v>
      </c>
      <c r="T7" s="32">
        <f t="array" ref="T7">XLOOKUP($A7, Net!$A:$A,Net!S:S)/$B7</f>
        <v>-0.3292959652</v>
      </c>
      <c r="U7" s="32">
        <f t="array" ref="U7">XLOOKUP($A7, Net!$A:$A,Net!T:T)/$B7</f>
        <v>-0.4687121791</v>
      </c>
      <c r="V7" s="32">
        <f t="array" ref="V7">XLOOKUP($A7, Net!$A:$A,Net!U:U)/$B7</f>
        <v>-0.01397013186</v>
      </c>
      <c r="W7" s="32">
        <f t="array" ref="W7">XLOOKUP($A7, Net!$A:$A,Net!V:V)/$B7</f>
        <v>0.06928044983</v>
      </c>
      <c r="X7" s="32">
        <f t="array" ref="X7">XLOOKUP($A7, Net!$A:$A,Net!W:W)/$B7</f>
        <v>-0.02565942586</v>
      </c>
      <c r="Y7" s="32">
        <f t="array" ref="Y7">XLOOKUP($A7, Net!$A:$A,Net!X:X)/$B7</f>
        <v>0.407129557</v>
      </c>
      <c r="Z7" s="32">
        <f t="array" ref="Z7">XLOOKUP($A7, Net!$A:$A,Net!Y:Y)/$B7</f>
        <v>0.6936598125</v>
      </c>
      <c r="AA7" s="32">
        <f t="array" ref="AA7">XLOOKUP($A7, Net!$A:$A,Net!Z:Z)/$B7</f>
        <v>0.4635802939</v>
      </c>
      <c r="AB7" s="32">
        <f t="array" ref="AB7">XLOOKUP($A7, Net!$A:$A,Net!AA:AA)/$B7</f>
        <v>-0.2138285488</v>
      </c>
      <c r="AC7" s="32">
        <f t="array" ref="AC7">XLOOKUP($A7, Net!$A:$A,Net!AB:AB)/$B7</f>
        <v>-0.1385608997</v>
      </c>
      <c r="AD7" s="32">
        <f t="array" ref="AD7">XLOOKUP($A7, Net!$A:$A,Net!AC:AC)/$B7</f>
        <v>-0.3438363065</v>
      </c>
      <c r="AE7" s="32">
        <f t="array" ref="AE7">XLOOKUP($A7, Net!$A:$A,Net!AD:AD)/$B7</f>
        <v>-0.4704228075</v>
      </c>
      <c r="AF7" s="32">
        <f t="array" ref="AF7">XLOOKUP($A7, Net!$A:$A,Net!AE:AE)/$B7</f>
        <v>-0.1816117142</v>
      </c>
      <c r="AG7" s="32">
        <f t="array" ref="AG7">XLOOKUP($A7, Net!$A:$A,Net!AF:AF)/$B7</f>
        <v>-0.105203646</v>
      </c>
      <c r="AH7" s="32">
        <f t="array" ref="AH7">XLOOKUP($A7, Net!$A:$A,Net!AG:AG)/$B7</f>
        <v>-0.2078413495</v>
      </c>
      <c r="AI7" s="32">
        <f t="array" ref="AI7">XLOOKUP($A7, Net!$A:$A,Net!AH:AH)/$B7</f>
        <v>0.4037083002</v>
      </c>
      <c r="AJ7" s="32">
        <f t="array" ref="AJ7">XLOOKUP($A7, Net!$A:$A,Net!AI:AI)/$B7</f>
        <v>0.293372769</v>
      </c>
      <c r="AK7" s="32">
        <f t="array" ref="AK7">XLOOKUP($A7, Net!$A:$A,Net!AJ:AJ)/$B7</f>
        <v>-0.01197439874</v>
      </c>
      <c r="AL7" s="32">
        <f t="array" ref="AL7">XLOOKUP($A7, Net!$A:$A,Net!AK:AK)/$B7</f>
        <v>-0.3215981375</v>
      </c>
      <c r="AM7" s="32">
        <f t="array" ref="AM7">XLOOKUP($A7, Net!$A:$A,Net!AL:AL)/$B7</f>
        <v>-0.5003588043</v>
      </c>
      <c r="AN7" s="32">
        <f t="array" ref="AN7">XLOOKUP($A7, Net!$A:$A,Net!AM:AM)/$B7</f>
        <v>-0.5747711393</v>
      </c>
      <c r="AO7" s="32">
        <f t="array" ref="AO7">XLOOKUP($A7, Net!$A:$A,Net!AN:AN)/$B7</f>
        <v>-0.5499670276</v>
      </c>
      <c r="AP7" s="32">
        <f t="array" ref="AP7">XLOOKUP($A7, Net!$A:$A,Net!AO:AO)/$B7</f>
        <v>-0.2947982927</v>
      </c>
      <c r="AQ7" s="32">
        <f t="array" ref="AQ7">XLOOKUP($A7, Net!$A:$A,Net!AP:AP)/$B7</f>
        <v>-0.4755546926</v>
      </c>
      <c r="AR7" s="32">
        <f t="array" ref="AR7">XLOOKUP($A7, Net!$A:$A,Net!AQ:AQ)/$B7</f>
        <v>-0.3207428233</v>
      </c>
      <c r="AS7" s="32">
        <f t="array" ref="AS7">XLOOKUP($A7, Net!$A:$A,Net!AR:AR)/$B7</f>
        <v>0.3831807595</v>
      </c>
      <c r="AT7" s="32">
        <f t="array" ref="AT7">XLOOKUP($A7, Net!$A:$A,Net!AS:AS)/$B7</f>
        <v>0.4704228075</v>
      </c>
      <c r="AU7" s="32">
        <f t="array" ref="AU7">XLOOKUP($A7, Net!$A:$A,Net!AT:AT)/$B7</f>
        <v>0.1026377034</v>
      </c>
      <c r="AV7" s="32">
        <f t="array" ref="AV7">XLOOKUP($A7, Net!$A:$A,Net!AU:AU)/$B7</f>
        <v>-0.5260182302</v>
      </c>
      <c r="AW7" s="32">
        <f t="array" ref="AW7">XLOOKUP($A7, Net!$A:$A,Net!AV:AV)/$B7</f>
        <v>-0.5927327374</v>
      </c>
      <c r="AX7" s="32">
        <f t="array" ref="AX7">XLOOKUP($A7, Net!$A:$A,Net!AW:AW)/$B7</f>
        <v>-0.7637955765</v>
      </c>
      <c r="AY7" s="32">
        <f t="array" ref="AY7">XLOOKUP($A7, Net!$A:$A,Net!AX:AX)/$B7</f>
        <v>-0.5157544598</v>
      </c>
      <c r="AZ7" s="32">
        <f t="array" ref="AZ7">XLOOKUP($A7, Net!$A:$A,Net!AY:AY)/$B7</f>
        <v>0.02537432113</v>
      </c>
      <c r="BA7" s="32">
        <f t="array" ref="BA7">XLOOKUP($A7, Net!$A:$A,Net!AZ:AZ)/$B7</f>
        <v>0.002565942586</v>
      </c>
      <c r="BB7" s="32">
        <f t="array" ref="BB7">XLOOKUP($A7, Net!$A:$A,Net!BA:BA)/$B7</f>
        <v>0.07868890598</v>
      </c>
      <c r="BC7" s="32">
        <f t="array" ref="BC7">XLOOKUP($A7, Net!$A:$A,Net!BB:BB)/$B7</f>
        <v>0.525162916</v>
      </c>
      <c r="BD7" s="32">
        <f t="array" ref="BD7">XLOOKUP($A7, Net!$A:$A,Net!BC:BC)/$B7</f>
        <v>0.5576648554</v>
      </c>
      <c r="BE7" s="32">
        <f t="array" ref="BE7">XLOOKUP($A7, Net!$A:$A,Net!BD:BD)/$B7</f>
        <v>-0.06928044983</v>
      </c>
      <c r="BF7" s="32">
        <f t="array" ref="BF7">XLOOKUP($A7, Net!$A:$A,Net!BE:BE)/$B7</f>
        <v>-0.3215981375</v>
      </c>
      <c r="BG7" s="32">
        <f t="array" ref="BG7">XLOOKUP($A7, Net!$A:$A,Net!BF:BF)/$B7</f>
        <v>-0.4413421248</v>
      </c>
      <c r="BH7" s="32">
        <f t="array" ref="BH7">XLOOKUP($A7, Net!$A:$A,Net!BG:BG)/$B7</f>
        <v>-0.2027094643</v>
      </c>
      <c r="BI7" s="32">
        <f t="array" ref="BI7">XLOOKUP($A7, Net!$A:$A,Net!BH:BH)/$B7</f>
        <v>-0.2394879747</v>
      </c>
      <c r="BJ7" s="32">
        <f t="array" ref="BJ7">XLOOKUP($A7, Net!$A:$A,Net!BI:BI)/$B7</f>
        <v>0.1411268422</v>
      </c>
      <c r="BK7" s="32">
        <f t="array" ref="BK7">XLOOKUP($A7, Net!$A:$A,Net!BJ:BJ)/$B7</f>
        <v>0.07783359178</v>
      </c>
      <c r="BL7" s="32">
        <f t="array" ref="BL7">XLOOKUP($A7, Net!$A:$A,Net!BK:BK)/$B7</f>
        <v>0.08382079115</v>
      </c>
      <c r="BM7" s="32">
        <f t="array" ref="BM7">XLOOKUP($A7, Net!$A:$A,Net!BL:BL)/$B7</f>
        <v>0.7073448396</v>
      </c>
      <c r="BN7" s="32">
        <f t="array" ref="BN7">XLOOKUP($A7, Net!$A:$A,Net!BM:BM)/$B7</f>
        <v>0.5610861122</v>
      </c>
      <c r="BO7" s="32">
        <f t="array" ref="BO7">XLOOKUP($A7, Net!$A:$A,Net!BN:BN)/$B7</f>
        <v>0.4584484087</v>
      </c>
      <c r="BP7" s="32">
        <f t="array" ref="BP7">XLOOKUP($A7, Net!$A:$A,Net!BO:BO)/$B7</f>
        <v>-0.3660744756</v>
      </c>
      <c r="BQ7" s="32">
        <f t="array" ref="BQ7">XLOOKUP($A7, Net!$A:$A,Net!BP:BP)/$B7</f>
        <v>-0.4002870434</v>
      </c>
      <c r="BR7" s="32">
        <f t="array" ref="BR7">XLOOKUP($A7, Net!$A:$A,Net!BQ:BQ)/$B7</f>
        <v>0.005131885172</v>
      </c>
      <c r="BS7" s="32">
        <f t="array" ref="BS7">XLOOKUP($A7, Net!$A:$A,Net!BR:BR)/$B7</f>
        <v>0.01026377034</v>
      </c>
      <c r="BT7" s="32">
        <f t="array" ref="BT7">XLOOKUP($A7, Net!$A:$A,Net!BS:BS)/$B7</f>
        <v>-0.14882467</v>
      </c>
      <c r="BU7" s="32">
        <f t="array" ref="BU7">XLOOKUP($A7, Net!$A:$A,Net!BT:BT)/$B7</f>
        <v>-0.2300795186</v>
      </c>
      <c r="BV7" s="32">
        <f t="array" ref="BV7">XLOOKUP($A7, Net!$A:$A,Net!BU:BU)/$B7</f>
        <v>0.3002152826</v>
      </c>
      <c r="BW7" s="32">
        <f t="array" ref="BW7">XLOOKUP($A7, Net!$A:$A,Net!BV:BV)/$B7</f>
        <v>0.5054906895</v>
      </c>
      <c r="BX7" s="32">
        <f t="array" ref="BX7">XLOOKUP($A7, Net!$A:$A,Net!BW:BW)/$B7</f>
        <v>0.5148991456</v>
      </c>
      <c r="BY7" s="32">
        <f t="array" ref="BY7">XLOOKUP($A7, Net!$A:$A,Net!BX:BX)/$B7</f>
        <v>-0.07697827759</v>
      </c>
      <c r="BZ7" s="32">
        <f t="array" ref="BZ7">XLOOKUP($A7, Net!$A:$A,Net!BY:BY)/$B7</f>
        <v>-0.08895267632</v>
      </c>
      <c r="CA7" s="32">
        <f t="array" ref="CA7">XLOOKUP($A7, Net!$A:$A,Net!BZ:BZ)/$B7</f>
        <v>-0.09836113247</v>
      </c>
      <c r="CB7" s="32">
        <f t="array" ref="CB7">XLOOKUP($A7, Net!$A:$A,Net!CA:CA)/$B7</f>
        <v>0.266858029</v>
      </c>
      <c r="CC7" s="32">
        <f t="array" ref="CC7">XLOOKUP($A7, Net!$A:$A,Net!CB:CB)/$B7</f>
        <v>-0.06585919305</v>
      </c>
      <c r="CD7" s="32">
        <f t="array" ref="CD7">XLOOKUP($A7, Net!$A:$A,Net!CC:CC)/$B7</f>
        <v>-0.1616543829</v>
      </c>
      <c r="CE7" s="32">
        <f t="array" ref="CE7">XLOOKUP($A7, Net!$A:$A,Net!CD:CD)/$B7</f>
        <v>-0.1231652441</v>
      </c>
      <c r="CF7" s="32">
        <f t="array" ref="CF7">XLOOKUP($A7, Net!$A:$A,Net!CE:CE)/$B7</f>
        <v>-0.29764934</v>
      </c>
      <c r="CG7" s="32">
        <f t="array" ref="CG7">XLOOKUP($A7, Net!$A:$A,Net!CF:CF)/$B7</f>
        <v>0.09493987569</v>
      </c>
      <c r="CH7" s="32">
        <f t="array" ref="CH7">XLOOKUP($A7, Net!$A:$A,Net!CG:CG)/$B7</f>
        <v>0.4173933274</v>
      </c>
    </row>
    <row r="8">
      <c r="A8" s="38" t="s">
        <v>11</v>
      </c>
      <c r="B8" s="39">
        <v>1348.134</v>
      </c>
      <c r="C8" s="32">
        <f t="array" ref="C8">XLOOKUP($A8, Net!$A:$A,Net!B:B)/$B8</f>
        <v>-0.003337947118</v>
      </c>
      <c r="D8" s="32">
        <f t="array" ref="D8">XLOOKUP($A8, Net!$A:$A,Net!C:C)/$B8</f>
        <v>0.1372267149</v>
      </c>
      <c r="E8" s="32">
        <f t="array" ref="E8">XLOOKUP($A8, Net!$A:$A,Net!D:D)/$B8</f>
        <v>-0.1950844649</v>
      </c>
      <c r="F8" s="32">
        <f t="array" ref="F8">XLOOKUP($A8, Net!$A:$A,Net!E:E)/$B8</f>
        <v>0.1624467597</v>
      </c>
      <c r="G8" s="32">
        <f t="array" ref="G8">XLOOKUP($A8, Net!$A:$A,Net!F:F)/$B8</f>
        <v>0.09939664751</v>
      </c>
      <c r="H8" s="32">
        <f t="array" ref="H8">XLOOKUP($A8, Net!$A:$A,Net!G:G)/$B8</f>
        <v>0.2410739585</v>
      </c>
      <c r="I8" s="32">
        <f t="array" ref="I8">XLOOKUP($A8, Net!$A:$A,Net!H:H)/$B8</f>
        <v>0.05044008978</v>
      </c>
      <c r="J8" s="32">
        <f t="array" ref="J8">XLOOKUP($A8, Net!$A:$A,Net!I:I)/$B8</f>
        <v>-0.16986442</v>
      </c>
      <c r="K8" s="32">
        <f t="array" ref="K8">XLOOKUP($A8, Net!$A:$A,Net!J:J)/$B8</f>
        <v>-0.2099197854</v>
      </c>
      <c r="L8" s="32">
        <f t="array" ref="L8">XLOOKUP($A8, Net!$A:$A,Net!K:K)/$B8</f>
        <v>-0.2336562983</v>
      </c>
      <c r="M8" s="32">
        <f t="array" ref="M8">XLOOKUP($A8, Net!$A:$A,Net!L:L)/$B8</f>
        <v>-0.2640687053</v>
      </c>
      <c r="N8" s="32">
        <f t="array" ref="N8">XLOOKUP($A8, Net!$A:$A,Net!M:M)/$B8</f>
        <v>-0.03263770515</v>
      </c>
      <c r="O8" s="32">
        <f t="array" ref="O8">XLOOKUP($A8, Net!$A:$A,Net!N:N)/$B8</f>
        <v>-0.1965679969</v>
      </c>
      <c r="P8" s="32">
        <f t="array" ref="P8">XLOOKUP($A8, Net!$A:$A,Net!O:O)/$B8</f>
        <v>0.2477498528</v>
      </c>
      <c r="Q8" s="32">
        <f t="array" ref="Q8">XLOOKUP($A8, Net!$A:$A,Net!P:P)/$B8</f>
        <v>0.1602214617</v>
      </c>
      <c r="R8" s="32">
        <f t="array" ref="R8">XLOOKUP($A8, Net!$A:$A,Net!Q:Q)/$B8</f>
        <v>0.3226682214</v>
      </c>
      <c r="S8" s="32">
        <f t="array" ref="S8">XLOOKUP($A8, Net!$A:$A,Net!R:R)/$B8</f>
        <v>-0.06082481415</v>
      </c>
      <c r="T8" s="32">
        <f t="array" ref="T8">XLOOKUP($A8, Net!$A:$A,Net!S:S)/$B8</f>
        <v>-0.2677775355</v>
      </c>
      <c r="U8" s="32">
        <f t="array" ref="U8">XLOOKUP($A8, Net!$A:$A,Net!T:T)/$B8</f>
        <v>-0.3056076028</v>
      </c>
      <c r="V8" s="32">
        <f t="array" ref="V8">XLOOKUP($A8, Net!$A:$A,Net!U:U)/$B8</f>
        <v>-0.1169517768</v>
      </c>
      <c r="W8" s="32">
        <f t="array" ref="W8">XLOOKUP($A8, Net!$A:$A,Net!V:V)/$B8</f>
        <v>-0.03931359939</v>
      </c>
      <c r="X8" s="32">
        <f t="array" ref="X8">XLOOKUP($A8, Net!$A:$A,Net!W:W)/$B8</f>
        <v>-0.02151121476</v>
      </c>
      <c r="Y8" s="32">
        <f t="array" ref="Y8">XLOOKUP($A8, Net!$A:$A,Net!X:X)/$B8</f>
        <v>0.1298090546</v>
      </c>
      <c r="Z8" s="32">
        <f t="array" ref="Z8">XLOOKUP($A8, Net!$A:$A,Net!Y:Y)/$B8</f>
        <v>0.2766787278</v>
      </c>
      <c r="AA8" s="32">
        <f t="array" ref="AA8">XLOOKUP($A8, Net!$A:$A,Net!Z:Z)/$B8</f>
        <v>0.3078329009</v>
      </c>
      <c r="AB8" s="32">
        <f t="array" ref="AB8">XLOOKUP($A8, Net!$A:$A,Net!AA:AA)/$B8</f>
        <v>-0.09568781738</v>
      </c>
      <c r="AC8" s="32">
        <f t="array" ref="AC8">XLOOKUP($A8, Net!$A:$A,Net!AB:AB)/$B8</f>
        <v>-0.08011073083</v>
      </c>
      <c r="AD8" s="32">
        <f t="array" ref="AD8">XLOOKUP($A8, Net!$A:$A,Net!AC:AC)/$B8</f>
        <v>-0.2811293239</v>
      </c>
      <c r="AE8" s="32">
        <f t="array" ref="AE8">XLOOKUP($A8, Net!$A:$A,Net!AD:AD)/$B8</f>
        <v>-0.05044008978</v>
      </c>
      <c r="AF8" s="32">
        <f t="array" ref="AF8">XLOOKUP($A8, Net!$A:$A,Net!AE:AE)/$B8</f>
        <v>-0.1060725418</v>
      </c>
      <c r="AG8" s="32">
        <f t="array" ref="AG8">XLOOKUP($A8, Net!$A:$A,Net!AF:AF)/$B8</f>
        <v>-0.1253584584</v>
      </c>
      <c r="AH8" s="32">
        <f t="array" ref="AH8">XLOOKUP($A8, Net!$A:$A,Net!AG:AG)/$B8</f>
        <v>-0.424290167</v>
      </c>
      <c r="AI8" s="32">
        <f t="array" ref="AI8">XLOOKUP($A8, Net!$A:$A,Net!AH:AH)/$B8</f>
        <v>0.1832162085</v>
      </c>
      <c r="AJ8" s="32">
        <f t="array" ref="AJ8">XLOOKUP($A8, Net!$A:$A,Net!AI:AI)/$B8</f>
        <v>-0.1609632277</v>
      </c>
      <c r="AK8" s="32">
        <f t="array" ref="AK8">XLOOKUP($A8, Net!$A:$A,Net!AJ:AJ)/$B8</f>
        <v>0.04895655773</v>
      </c>
      <c r="AL8" s="32">
        <f t="array" ref="AL8">XLOOKUP($A8, Net!$A:$A,Net!AK:AK)/$B8</f>
        <v>-0.2418157245</v>
      </c>
      <c r="AM8" s="32">
        <f t="array" ref="AM8">XLOOKUP($A8, Net!$A:$A,Net!AL:AL)/$B8</f>
        <v>-0.2803875579</v>
      </c>
      <c r="AN8" s="32">
        <f t="array" ref="AN8">XLOOKUP($A8, Net!$A:$A,Net!AM:AM)/$B8</f>
        <v>-0.3501135644</v>
      </c>
      <c r="AO8" s="32">
        <f t="array" ref="AO8">XLOOKUP($A8, Net!$A:$A,Net!AN:AN)/$B8</f>
        <v>-0.4472849138</v>
      </c>
      <c r="AP8" s="32">
        <f t="array" ref="AP8">XLOOKUP($A8, Net!$A:$A,Net!AO:AO)/$B8</f>
        <v>-0.1943426989</v>
      </c>
      <c r="AQ8" s="32">
        <f t="array" ref="AQ8">XLOOKUP($A8, Net!$A:$A,Net!AP:AP)/$B8</f>
        <v>-0.1750567822</v>
      </c>
      <c r="AR8" s="32">
        <f t="array" ref="AR8">XLOOKUP($A8, Net!$A:$A,Net!AQ:AQ)/$B8</f>
        <v>-0.2596181092</v>
      </c>
      <c r="AS8" s="32">
        <f t="array" ref="AS8">XLOOKUP($A8, Net!$A:$A,Net!AR:AR)/$B8</f>
        <v>-0.008159426288</v>
      </c>
      <c r="AT8" s="32">
        <f t="array" ref="AT8">XLOOKUP($A8, Net!$A:$A,Net!AS:AS)/$B8</f>
        <v>-0.253683981</v>
      </c>
      <c r="AU8" s="32">
        <f t="array" ref="AU8">XLOOKUP($A8, Net!$A:$A,Net!AT:AT)/$B8</f>
        <v>0.07714366673</v>
      </c>
      <c r="AV8" s="32">
        <f t="array" ref="AV8">XLOOKUP($A8, Net!$A:$A,Net!AU:AU)/$B8</f>
        <v>-0.2670357694</v>
      </c>
      <c r="AW8" s="32">
        <f t="array" ref="AW8">XLOOKUP($A8, Net!$A:$A,Net!AV:AV)/$B8</f>
        <v>-0.2774204938</v>
      </c>
      <c r="AX8" s="32">
        <f t="array" ref="AX8">XLOOKUP($A8, Net!$A:$A,Net!AW:AW)/$B8</f>
        <v>-0.4932744074</v>
      </c>
      <c r="AY8" s="32">
        <f t="array" ref="AY8">XLOOKUP($A8, Net!$A:$A,Net!AX:AX)/$B8</f>
        <v>-0.1772820803</v>
      </c>
      <c r="AZ8" s="32">
        <f t="array" ref="AZ8">XLOOKUP($A8, Net!$A:$A,Net!AY:AY)/$B8</f>
        <v>0.1760458036</v>
      </c>
      <c r="BA8" s="32">
        <f t="array" ref="BA8">XLOOKUP($A8, Net!$A:$A,Net!AZ:AZ)/$B8</f>
        <v>0.394619526</v>
      </c>
      <c r="BB8" s="32">
        <f t="array" ref="BB8">XLOOKUP($A8, Net!$A:$A,Net!BA:BA)/$B8</f>
        <v>0.1372267149</v>
      </c>
      <c r="BC8" s="32">
        <f t="array" ref="BC8">XLOOKUP($A8, Net!$A:$A,Net!BB:BB)/$B8</f>
        <v>0.3204429233</v>
      </c>
      <c r="BD8" s="32">
        <f t="array" ref="BD8">XLOOKUP($A8, Net!$A:$A,Net!BC:BC)/$B8</f>
        <v>0.05340715389</v>
      </c>
      <c r="BE8" s="32">
        <f t="array" ref="BE8">XLOOKUP($A8, Net!$A:$A,Net!BD:BD)/$B8</f>
        <v>0.3864600997</v>
      </c>
      <c r="BF8" s="32">
        <f t="array" ref="BF8">XLOOKUP($A8, Net!$A:$A,Net!BE:BE)/$B8</f>
        <v>0.1342596507</v>
      </c>
      <c r="BG8" s="32">
        <f t="array" ref="BG8">XLOOKUP($A8, Net!$A:$A,Net!BF:BF)/$B8</f>
        <v>-0.0311541731</v>
      </c>
      <c r="BH8" s="32">
        <f t="array" ref="BH8">XLOOKUP($A8, Net!$A:$A,Net!BG:BG)/$B8</f>
        <v>-0.06675894236</v>
      </c>
      <c r="BI8" s="32">
        <f t="array" ref="BI8">XLOOKUP($A8, Net!$A:$A,Net!BH:BH)/$B8</f>
        <v>0.1290672886</v>
      </c>
      <c r="BJ8" s="32">
        <f t="array" ref="BJ8">XLOOKUP($A8, Net!$A:$A,Net!BI:BI)/$B8</f>
        <v>0.1191770749</v>
      </c>
      <c r="BK8" s="32">
        <f t="array" ref="BK8">XLOOKUP($A8, Net!$A:$A,Net!BJ:BJ)/$B8</f>
        <v>0.04153889747</v>
      </c>
      <c r="BL8" s="32">
        <f t="array" ref="BL8">XLOOKUP($A8, Net!$A:$A,Net!BK:BK)/$B8</f>
        <v>-0.2106615514</v>
      </c>
      <c r="BM8" s="32">
        <f t="array" ref="BM8">XLOOKUP($A8, Net!$A:$A,Net!BL:BL)/$B8</f>
        <v>0.4932744074</v>
      </c>
      <c r="BN8" s="32">
        <f t="array" ref="BN8">XLOOKUP($A8, Net!$A:$A,Net!BM:BM)/$B8</f>
        <v>-0.2069527213</v>
      </c>
      <c r="BO8" s="32">
        <f t="array" ref="BO8">XLOOKUP($A8, Net!$A:$A,Net!BN:BN)/$B8</f>
        <v>-0.01557708655</v>
      </c>
      <c r="BP8" s="32">
        <f t="array" ref="BP8">XLOOKUP($A8, Net!$A:$A,Net!BO:BO)/$B8</f>
        <v>-0.4450596157</v>
      </c>
      <c r="BQ8" s="32">
        <f t="array" ref="BQ8">XLOOKUP($A8, Net!$A:$A,Net!BP:BP)/$B8</f>
        <v>-0.3612400548</v>
      </c>
      <c r="BR8" s="32">
        <f t="array" ref="BR8">XLOOKUP($A8, Net!$A:$A,Net!BQ:BQ)/$B8</f>
        <v>-0.09272075328</v>
      </c>
      <c r="BS8" s="32">
        <f t="array" ref="BS8">XLOOKUP($A8, Net!$A:$A,Net!BR:BR)/$B8</f>
        <v>-0.2566510451</v>
      </c>
      <c r="BT8" s="32">
        <f t="array" ref="BT8">XLOOKUP($A8, Net!$A:$A,Net!BS:BS)/$B8</f>
        <v>-0.1668973559</v>
      </c>
      <c r="BU8" s="32">
        <f t="array" ref="BU8">XLOOKUP($A8, Net!$A:$A,Net!BT:BT)/$B8</f>
        <v>-0.255909279</v>
      </c>
      <c r="BV8" s="32">
        <f t="array" ref="BV8">XLOOKUP($A8, Net!$A:$A,Net!BU:BU)/$B8</f>
        <v>0.1164572661</v>
      </c>
      <c r="BW8" s="32">
        <f t="array" ref="BW8">XLOOKUP($A8, Net!$A:$A,Net!BV:BV)/$B8</f>
        <v>0.2173374457</v>
      </c>
      <c r="BX8" s="32">
        <f t="array" ref="BX8">XLOOKUP($A8, Net!$A:$A,Net!BW:BW)/$B8</f>
        <v>0.5058844299</v>
      </c>
      <c r="BY8" s="32">
        <f t="array" ref="BY8">XLOOKUP($A8, Net!$A:$A,Net!BX:BX)/$B8</f>
        <v>0.1950844649</v>
      </c>
      <c r="BZ8" s="32">
        <f t="array" ref="BZ8">XLOOKUP($A8, Net!$A:$A,Net!BY:BY)/$B8</f>
        <v>-0.03189593913</v>
      </c>
      <c r="CA8" s="32">
        <f t="array" ref="CA8">XLOOKUP($A8, Net!$A:$A,Net!BZ:BZ)/$B8</f>
        <v>0.08827015712</v>
      </c>
      <c r="CB8" s="32">
        <f t="array" ref="CB8">XLOOKUP($A8, Net!$A:$A,Net!CA:CA)/$B8</f>
        <v>0.338245308</v>
      </c>
      <c r="CC8" s="32">
        <f t="array" ref="CC8">XLOOKUP($A8, Net!$A:$A,Net!CB:CB)/$B8</f>
        <v>-0.06008304812</v>
      </c>
      <c r="CD8" s="32">
        <f t="array" ref="CD8">XLOOKUP($A8, Net!$A:$A,Net!CC:CC)/$B8</f>
        <v>-0.1743150162</v>
      </c>
      <c r="CE8" s="32">
        <f t="array" ref="CE8">XLOOKUP($A8, Net!$A:$A,Net!CD:CD)/$B8</f>
        <v>-0.1431608431</v>
      </c>
      <c r="CF8" s="32">
        <f t="array" ref="CF8">XLOOKUP($A8, Net!$A:$A,Net!CE:CE)/$B8</f>
        <v>-0.2907722823</v>
      </c>
      <c r="CG8" s="32">
        <f t="array" ref="CG8">XLOOKUP($A8, Net!$A:$A,Net!CF:CF)/$B8</f>
        <v>-0.002225298079</v>
      </c>
      <c r="CH8" s="32">
        <f t="array" ref="CH8">XLOOKUP($A8, Net!$A:$A,Net!CG:CG)/$B8</f>
        <v>0.1090396059</v>
      </c>
    </row>
    <row r="9">
      <c r="A9" s="38" t="s">
        <v>43</v>
      </c>
      <c r="B9" s="39">
        <v>2500.781</v>
      </c>
      <c r="C9" s="32">
        <f t="array" ref="C9">XLOOKUP($A9, Net!$A:$A,Net!B:B)/$B9</f>
        <v>-0.0938706748</v>
      </c>
      <c r="D9" s="32">
        <f t="array" ref="D9">XLOOKUP($A9, Net!$A:$A,Net!C:C)/$B9</f>
        <v>-0.1763449099</v>
      </c>
      <c r="E9" s="32">
        <f t="array" ref="E9">XLOOKUP($A9, Net!$A:$A,Net!D:D)/$B9</f>
        <v>-0.2687160531</v>
      </c>
      <c r="F9" s="32">
        <f t="array" ref="F9">XLOOKUP($A9, Net!$A:$A,Net!E:E)/$B9</f>
        <v>-0.1339581515</v>
      </c>
      <c r="G9" s="32">
        <f t="array" ref="G9">XLOOKUP($A9, Net!$A:$A,Net!F:F)/$B9</f>
        <v>-0.106366771</v>
      </c>
      <c r="H9" s="32">
        <f t="array" ref="H9">XLOOKUP($A9, Net!$A:$A,Net!G:G)/$B9</f>
        <v>-0.2183317931</v>
      </c>
      <c r="I9" s="32">
        <f t="array" ref="I9">XLOOKUP($A9, Net!$A:$A,Net!H:H)/$B9</f>
        <v>-0.2971071837</v>
      </c>
      <c r="J9" s="32">
        <f t="array" ref="J9">XLOOKUP($A9, Net!$A:$A,Net!I:I)/$B9</f>
        <v>-0.3774820746</v>
      </c>
      <c r="K9" s="32">
        <f t="array" ref="K9">XLOOKUP($A9, Net!$A:$A,Net!J:J)/$B9</f>
        <v>-0.2443236733</v>
      </c>
      <c r="L9" s="32">
        <f t="array" ref="L9">XLOOKUP($A9, Net!$A:$A,Net!K:K)/$B9</f>
        <v>-0.3266979396</v>
      </c>
      <c r="M9" s="32">
        <f t="array" ref="M9">XLOOKUP($A9, Net!$A:$A,Net!L:L)/$B9</f>
        <v>-0.2439237982</v>
      </c>
      <c r="N9" s="32">
        <f t="array" ref="N9">XLOOKUP($A9, Net!$A:$A,Net!M:M)/$B9</f>
        <v>-0.2143330424</v>
      </c>
      <c r="O9" s="32">
        <f t="array" ref="O9">XLOOKUP($A9, Net!$A:$A,Net!N:N)/$B9</f>
        <v>-0.1463542789</v>
      </c>
      <c r="P9" s="32">
        <f t="array" ref="P9">XLOOKUP($A9, Net!$A:$A,Net!O:O)/$B9</f>
        <v>0.006398001264</v>
      </c>
      <c r="Q9" s="32">
        <f t="array" ref="Q9">XLOOKUP($A9, Net!$A:$A,Net!P:P)/$B9</f>
        <v>-0.02839113061</v>
      </c>
      <c r="R9" s="32">
        <f t="array" ref="R9">XLOOKUP($A9, Net!$A:$A,Net!Q:Q)/$B9</f>
        <v>-0.1507529048</v>
      </c>
      <c r="S9" s="32">
        <f t="array" ref="S9">XLOOKUP($A9, Net!$A:$A,Net!R:R)/$B9</f>
        <v>-0.2539206752</v>
      </c>
      <c r="T9" s="32">
        <f t="array" ref="T9">XLOOKUP($A9, Net!$A:$A,Net!S:S)/$B9</f>
        <v>-0.3770821995</v>
      </c>
      <c r="U9" s="32">
        <f t="array" ref="U9">XLOOKUP($A9, Net!$A:$A,Net!T:T)/$B9</f>
        <v>-0.2591190512</v>
      </c>
      <c r="V9" s="32">
        <f t="array" ref="V9">XLOOKUP($A9, Net!$A:$A,Net!U:U)/$B9</f>
        <v>-0.1639487824</v>
      </c>
      <c r="W9" s="32">
        <f t="array" ref="W9">XLOOKUP($A9, Net!$A:$A,Net!V:V)/$B9</f>
        <v>-0.1835426613</v>
      </c>
      <c r="X9" s="32">
        <f t="array" ref="X9">XLOOKUP($A9, Net!$A:$A,Net!W:W)/$B9</f>
        <v>-0.1931396632</v>
      </c>
      <c r="Y9" s="32">
        <f t="array" ref="Y9">XLOOKUP($A9, Net!$A:$A,Net!X:X)/$B9</f>
        <v>0.07157763915</v>
      </c>
      <c r="Z9" s="32">
        <f t="array" ref="Z9">XLOOKUP($A9, Net!$A:$A,Net!Y:Y)/$B9</f>
        <v>-0.1127647723</v>
      </c>
      <c r="AA9" s="32">
        <f t="array" ref="AA9">XLOOKUP($A9, Net!$A:$A,Net!Z:Z)/$B9</f>
        <v>-0.273114679</v>
      </c>
      <c r="AB9" s="32">
        <f t="array" ref="AB9">XLOOKUP($A9, Net!$A:$A,Net!AA:AA)/$B9</f>
        <v>-0.0571821363</v>
      </c>
      <c r="AC9" s="32">
        <f t="array" ref="AC9">XLOOKUP($A9, Net!$A:$A,Net!AB:AB)/$B9</f>
        <v>-0.2267291698</v>
      </c>
      <c r="AD9" s="32">
        <f t="array" ref="AD9">XLOOKUP($A9, Net!$A:$A,Net!AC:AC)/$B9</f>
        <v>-0.1423555281</v>
      </c>
      <c r="AE9" s="32">
        <f t="array" ref="AE9">XLOOKUP($A9, Net!$A:$A,Net!AD:AD)/$B9</f>
        <v>-0.1715464089</v>
      </c>
      <c r="AF9" s="32">
        <f t="array" ref="AF9">XLOOKUP($A9, Net!$A:$A,Net!AE:AE)/$B9</f>
        <v>-0.1895407875</v>
      </c>
      <c r="AG9" s="32">
        <f t="array" ref="AG9">XLOOKUP($A9, Net!$A:$A,Net!AF:AF)/$B9</f>
        <v>-0.1703467837</v>
      </c>
      <c r="AH9" s="32">
        <f t="array" ref="AH9">XLOOKUP($A9, Net!$A:$A,Net!AG:AG)/$B9</f>
        <v>-0.2095345414</v>
      </c>
      <c r="AI9" s="32">
        <f t="array" ref="AI9">XLOOKUP($A9, Net!$A:$A,Net!AH:AH)/$B9</f>
        <v>-0.1155638978</v>
      </c>
      <c r="AJ9" s="32">
        <f t="array" ref="AJ9">XLOOKUP($A9, Net!$A:$A,Net!AI:AI)/$B9</f>
        <v>-0.3766823244</v>
      </c>
      <c r="AK9" s="32">
        <f t="array" ref="AK9">XLOOKUP($A9, Net!$A:$A,Net!AJ:AJ)/$B9</f>
        <v>-0.2699156783</v>
      </c>
      <c r="AL9" s="32">
        <f t="array" ref="AL9">XLOOKUP($A9, Net!$A:$A,Net!AK:AK)/$B9</f>
        <v>-0.03598875711</v>
      </c>
      <c r="AM9" s="32">
        <f t="array" ref="AM9">XLOOKUP($A9, Net!$A:$A,Net!AL:AL)/$B9</f>
        <v>-0.2755139294</v>
      </c>
      <c r="AN9" s="32">
        <f t="array" ref="AN9">XLOOKUP($A9, Net!$A:$A,Net!AM:AM)/$B9</f>
        <v>-0.2703155534</v>
      </c>
      <c r="AO9" s="32">
        <f t="array" ref="AO9">XLOOKUP($A9, Net!$A:$A,Net!AN:AN)/$B9</f>
        <v>-0.05078413504</v>
      </c>
      <c r="AP9" s="32">
        <f t="array" ref="AP9">XLOOKUP($A9, Net!$A:$A,Net!AO:AO)/$B9</f>
        <v>-0.1643486575</v>
      </c>
      <c r="AQ9" s="32">
        <f t="array" ref="AQ9">XLOOKUP($A9, Net!$A:$A,Net!AP:AP)/$B9</f>
        <v>-0.2751140544</v>
      </c>
      <c r="AR9" s="32">
        <f t="array" ref="AR9">XLOOKUP($A9, Net!$A:$A,Net!AQ:AQ)/$B9</f>
        <v>-0.3047048102</v>
      </c>
      <c r="AS9" s="32">
        <f t="array" ref="AS9">XLOOKUP($A9, Net!$A:$A,Net!AR:AR)/$B9</f>
        <v>-0.1167635231</v>
      </c>
      <c r="AT9" s="32">
        <f t="array" ref="AT9">XLOOKUP($A9, Net!$A:$A,Net!AS:AS)/$B9</f>
        <v>-0.1427554032</v>
      </c>
      <c r="AU9" s="32">
        <f t="array" ref="AU9">XLOOKUP($A9, Net!$A:$A,Net!AT:AT)/$B9</f>
        <v>-0.09756951928</v>
      </c>
      <c r="AV9" s="32">
        <f t="array" ref="AV9">XLOOKUP($A9, Net!$A:$A,Net!AU:AU)/$B9</f>
        <v>-0.217532043</v>
      </c>
      <c r="AW9" s="32">
        <f t="array" ref="AW9">XLOOKUP($A9, Net!$A:$A,Net!AV:AV)/$B9</f>
        <v>0.1559512808</v>
      </c>
      <c r="AX9" s="32">
        <f t="array" ref="AX9">XLOOKUP($A9, Net!$A:$A,Net!AW:AW)/$B9</f>
        <v>-0.1051671458</v>
      </c>
      <c r="AY9" s="32">
        <f t="array" ref="AY9">XLOOKUP($A9, Net!$A:$A,Net!AX:AX)/$B9</f>
        <v>0.09037176786</v>
      </c>
      <c r="AZ9" s="32">
        <f t="array" ref="AZ9">XLOOKUP($A9, Net!$A:$A,Net!AY:AY)/$B9</f>
        <v>-0.05758201138</v>
      </c>
      <c r="BA9" s="32">
        <f t="array" ref="BA9">XLOOKUP($A9, Net!$A:$A,Net!AZ:AZ)/$B9</f>
        <v>-0.1359575269</v>
      </c>
      <c r="BB9" s="32">
        <f t="array" ref="BB9">XLOOKUP($A9, Net!$A:$A,Net!BA:BA)/$B9</f>
        <v>-0.1743455345</v>
      </c>
      <c r="BC9" s="32">
        <f t="array" ref="BC9">XLOOKUP($A9, Net!$A:$A,Net!BB:BB)/$B9</f>
        <v>0.01439550284</v>
      </c>
      <c r="BD9" s="32">
        <f t="array" ref="BD9">XLOOKUP($A9, Net!$A:$A,Net!BC:BC)/$B9</f>
        <v>-0.1639487824</v>
      </c>
      <c r="BE9" s="32">
        <f t="array" ref="BE9">XLOOKUP($A9, Net!$A:$A,Net!BD:BD)/$B9</f>
        <v>-0.3566885705</v>
      </c>
      <c r="BF9" s="32">
        <f t="array" ref="BF9">XLOOKUP($A9, Net!$A:$A,Net!BE:BE)/$B9</f>
        <v>-0.3650859472</v>
      </c>
      <c r="BG9" s="32">
        <f t="array" ref="BG9">XLOOKUP($A9, Net!$A:$A,Net!BF:BF)/$B9</f>
        <v>-0.2003374146</v>
      </c>
      <c r="BH9" s="32">
        <f t="array" ref="BH9">XLOOKUP($A9, Net!$A:$A,Net!BG:BG)/$B9</f>
        <v>-0.08917214262</v>
      </c>
      <c r="BI9" s="32">
        <f t="array" ref="BI9">XLOOKUP($A9, Net!$A:$A,Net!BH:BH)/$B9</f>
        <v>-0.237925672</v>
      </c>
      <c r="BJ9" s="32">
        <f t="array" ref="BJ9">XLOOKUP($A9, Net!$A:$A,Net!BI:BI)/$B9</f>
        <v>-0.0457190507</v>
      </c>
      <c r="BK9" s="32">
        <f t="array" ref="BK9">XLOOKUP($A9, Net!$A:$A,Net!BJ:BJ)/$B9</f>
        <v>0.03518900695</v>
      </c>
      <c r="BL9" s="32">
        <f t="array" ref="BL9">XLOOKUP($A9, Net!$A:$A,Net!BK:BK)/$B9</f>
        <v>0.2903093074</v>
      </c>
      <c r="BM9" s="32">
        <f t="array" ref="BM9">XLOOKUP($A9, Net!$A:$A,Net!BL:BL)/$B9</f>
        <v>0.5886161163</v>
      </c>
      <c r="BN9" s="32">
        <f t="array" ref="BN9">XLOOKUP($A9, Net!$A:$A,Net!BM:BM)/$B9</f>
        <v>0.4574570904</v>
      </c>
      <c r="BO9" s="32">
        <f t="array" ref="BO9">XLOOKUP($A9, Net!$A:$A,Net!BN:BN)/$B9</f>
        <v>0.4462605882</v>
      </c>
      <c r="BP9" s="32">
        <f t="array" ref="BP9">XLOOKUP($A9, Net!$A:$A,Net!BO:BO)/$B9</f>
        <v>0.1095657717</v>
      </c>
      <c r="BQ9" s="32">
        <f t="array" ref="BQ9">XLOOKUP($A9, Net!$A:$A,Net!BP:BP)/$B9</f>
        <v>-0.0171946284</v>
      </c>
      <c r="BR9" s="32">
        <f t="array" ref="BR9">XLOOKUP($A9, Net!$A:$A,Net!BQ:BQ)/$B9</f>
        <v>-0.0009996876976</v>
      </c>
      <c r="BS9" s="32">
        <f t="array" ref="BS9">XLOOKUP($A9, Net!$A:$A,Net!BR:BR)/$B9</f>
        <v>-0.07757576533</v>
      </c>
      <c r="BT9" s="32">
        <f t="array" ref="BT9">XLOOKUP($A9, Net!$A:$A,Net!BS:BS)/$B9</f>
        <v>-0.1247610247</v>
      </c>
      <c r="BU9" s="32">
        <f t="array" ref="BU9">XLOOKUP($A9, Net!$A:$A,Net!BT:BT)/$B9</f>
        <v>-0.1727460341</v>
      </c>
      <c r="BV9" s="32">
        <f t="array" ref="BV9">XLOOKUP($A9, Net!$A:$A,Net!BU:BU)/$B9</f>
        <v>0.1211621489</v>
      </c>
      <c r="BW9" s="32">
        <f t="array" ref="BW9">XLOOKUP($A9, Net!$A:$A,Net!BV:BV)/$B9</f>
        <v>0.2015370398</v>
      </c>
      <c r="BX9" s="32">
        <f t="array" ref="BX9">XLOOKUP($A9, Net!$A:$A,Net!BW:BW)/$B9</f>
        <v>0.3674851976</v>
      </c>
      <c r="BY9" s="32">
        <f t="array" ref="BY9">XLOOKUP($A9, Net!$A:$A,Net!BX:BX)/$B9</f>
        <v>0.1899406625</v>
      </c>
      <c r="BZ9" s="32">
        <f t="array" ref="BZ9">XLOOKUP($A9, Net!$A:$A,Net!BY:BY)/$B9</f>
        <v>0.05558263598</v>
      </c>
      <c r="CA9" s="32">
        <f t="array" ref="CA9">XLOOKUP($A9, Net!$A:$A,Net!BZ:BZ)/$B9</f>
        <v>-0.006797876343</v>
      </c>
      <c r="CB9" s="32">
        <f t="array" ref="CB9">XLOOKUP($A9, Net!$A:$A,Net!CA:CA)/$B9</f>
        <v>0.5142393516</v>
      </c>
      <c r="CC9" s="32">
        <f t="array" ref="CC9">XLOOKUP($A9, Net!$A:$A,Net!CB:CB)/$B9</f>
        <v>-0.3392940046</v>
      </c>
      <c r="CD9" s="32">
        <f t="array" ref="CD9">XLOOKUP($A9, Net!$A:$A,Net!CC:CC)/$B9</f>
        <v>-0.2819119307</v>
      </c>
      <c r="CE9" s="32">
        <f t="array" ref="CE9">XLOOKUP($A9, Net!$A:$A,Net!CD:CD)/$B9</f>
        <v>-0.2043361654</v>
      </c>
      <c r="CF9" s="32">
        <f t="array" ref="CF9">XLOOKUP($A9, Net!$A:$A,Net!CE:CE)/$B9</f>
        <v>-0.2859106815</v>
      </c>
      <c r="CG9" s="32">
        <f t="array" ref="CG9">XLOOKUP($A9, Net!$A:$A,Net!CF:CF)/$B9</f>
        <v>-0.07717589025</v>
      </c>
      <c r="CH9" s="32">
        <f t="array" ref="CH9">XLOOKUP($A9, Net!$A:$A,Net!CG:CG)/$B9</f>
        <v>0.1443549035</v>
      </c>
    </row>
    <row r="10">
      <c r="A10" s="38" t="s">
        <v>32</v>
      </c>
      <c r="B10" s="39">
        <v>1142.827</v>
      </c>
      <c r="C10" s="32">
        <f t="array" ref="C10">XLOOKUP($A10, Net!$A:$A,Net!B:B)/$B10</f>
        <v>-0.02778198275</v>
      </c>
      <c r="D10" s="32">
        <f t="array" ref="D10">XLOOKUP($A10, Net!$A:$A,Net!C:C)/$B10</f>
        <v>0.09712756174</v>
      </c>
      <c r="E10" s="32">
        <f t="array" ref="E10">XLOOKUP($A10, Net!$A:$A,Net!D:D)/$B10</f>
        <v>0.1802547542</v>
      </c>
      <c r="F10" s="32">
        <f t="array" ref="F10">XLOOKUP($A10, Net!$A:$A,Net!E:E)/$B10</f>
        <v>0.07787705401</v>
      </c>
      <c r="G10" s="32">
        <f t="array" ref="G10">XLOOKUP($A10, Net!$A:$A,Net!F:F)/$B10</f>
        <v>0.0288757616</v>
      </c>
      <c r="H10" s="32">
        <f t="array" ref="H10">XLOOKUP($A10, Net!$A:$A,Net!G:G)/$B10</f>
        <v>0.09362746942</v>
      </c>
      <c r="I10" s="32">
        <f t="array" ref="I10">XLOOKUP($A10, Net!$A:$A,Net!H:H)/$B10</f>
        <v>-0.2966328237</v>
      </c>
      <c r="J10" s="32">
        <f t="array" ref="J10">XLOOKUP($A10, Net!$A:$A,Net!I:I)/$B10</f>
        <v>-0.1855048927</v>
      </c>
      <c r="K10" s="32">
        <f t="array" ref="K10">XLOOKUP($A10, Net!$A:$A,Net!J:J)/$B10</f>
        <v>-0.3132582622</v>
      </c>
      <c r="L10" s="32">
        <f t="array" ref="L10">XLOOKUP($A10, Net!$A:$A,Net!K:K)/$B10</f>
        <v>-0.3211334699</v>
      </c>
      <c r="M10" s="32">
        <f t="array" ref="M10">XLOOKUP($A10, Net!$A:$A,Net!L:L)/$B10</f>
        <v>-0.1096695592</v>
      </c>
      <c r="N10" s="32">
        <f t="array" ref="N10">XLOOKUP($A10, Net!$A:$A,Net!M:M)/$B10</f>
        <v>-0.1540040619</v>
      </c>
      <c r="O10" s="32">
        <f t="array" ref="O10">XLOOKUP($A10, Net!$A:$A,Net!N:N)/$B10</f>
        <v>-0.166254385</v>
      </c>
      <c r="P10" s="32">
        <f t="array" ref="P10">XLOOKUP($A10, Net!$A:$A,Net!O:O)/$B10</f>
        <v>0.07437696169</v>
      </c>
      <c r="Q10" s="32">
        <f t="array" ref="Q10">XLOOKUP($A10, Net!$A:$A,Net!P:P)/$B10</f>
        <v>0.1968801927</v>
      </c>
      <c r="R10" s="32">
        <f t="array" ref="R10">XLOOKUP($A10, Net!$A:$A,Net!Q:Q)/$B10</f>
        <v>0.04637622317</v>
      </c>
      <c r="S10" s="32">
        <f t="array" ref="S10">XLOOKUP($A10, Net!$A:$A,Net!R:R)/$B10</f>
        <v>-0.3710097854</v>
      </c>
      <c r="T10" s="32">
        <f t="array" ref="T10">XLOOKUP($A10, Net!$A:$A,Net!S:S)/$B10</f>
        <v>-0.3832601085</v>
      </c>
      <c r="U10" s="32">
        <f t="array" ref="U10">XLOOKUP($A10, Net!$A:$A,Net!T:T)/$B10</f>
        <v>-0.4375115394</v>
      </c>
      <c r="V10" s="32">
        <f t="array" ref="V10">XLOOKUP($A10, Net!$A:$A,Net!U:U)/$B10</f>
        <v>-0.06650175398</v>
      </c>
      <c r="W10" s="32">
        <f t="array" ref="W10">XLOOKUP($A10, Net!$A:$A,Net!V:V)/$B10</f>
        <v>-0.002625069236</v>
      </c>
      <c r="X10" s="32">
        <f t="array" ref="X10">XLOOKUP($A10, Net!$A:$A,Net!W:W)/$B10</f>
        <v>-0.133878531</v>
      </c>
      <c r="Y10" s="32">
        <f t="array" ref="Y10">XLOOKUP($A10, Net!$A:$A,Net!X:X)/$B10</f>
        <v>0.06475170783</v>
      </c>
      <c r="Z10" s="32">
        <f t="array" ref="Z10">XLOOKUP($A10, Net!$A:$A,Net!Y:Y)/$B10</f>
        <v>0.133003508</v>
      </c>
      <c r="AA10" s="32">
        <f t="array" ref="AA10">XLOOKUP($A10, Net!$A:$A,Net!Z:Z)/$B10</f>
        <v>0.3018829622</v>
      </c>
      <c r="AB10" s="32">
        <f t="array" ref="AB10">XLOOKUP($A10, Net!$A:$A,Net!AA:AA)/$B10</f>
        <v>-0.5451393781</v>
      </c>
      <c r="AC10" s="32">
        <f t="array" ref="AC10">XLOOKUP($A10, Net!$A:$A,Net!AB:AB)/$B10</f>
        <v>-0.5897655551</v>
      </c>
      <c r="AD10" s="32">
        <f t="array" ref="AD10">XLOOKUP($A10, Net!$A:$A,Net!AC:AC)/$B10</f>
        <v>-0.2520066467</v>
      </c>
      <c r="AE10" s="32">
        <f t="array" ref="AE10">XLOOKUP($A10, Net!$A:$A,Net!AD:AD)/$B10</f>
        <v>-0.3010079391</v>
      </c>
      <c r="AF10" s="32">
        <f t="array" ref="AF10">XLOOKUP($A10, Net!$A:$A,Net!AE:AE)/$B10</f>
        <v>-0.1971718671</v>
      </c>
      <c r="AG10" s="32">
        <f t="array" ref="AG10">XLOOKUP($A10, Net!$A:$A,Net!AF:AF)/$B10</f>
        <v>-0.2371312543</v>
      </c>
      <c r="AH10" s="32">
        <f t="array" ref="AH10">XLOOKUP($A10, Net!$A:$A,Net!AG:AG)/$B10</f>
        <v>-0.2625069236</v>
      </c>
      <c r="AI10" s="32">
        <f t="array" ref="AI10">XLOOKUP($A10, Net!$A:$A,Net!AH:AH)/$B10</f>
        <v>0.1548790849</v>
      </c>
      <c r="AJ10" s="32">
        <f t="array" ref="AJ10">XLOOKUP($A10, Net!$A:$A,Net!AI:AI)/$B10</f>
        <v>-0.111127931</v>
      </c>
      <c r="AK10" s="32">
        <f t="array" ref="AK10">XLOOKUP($A10, Net!$A:$A,Net!AJ:AJ)/$B10</f>
        <v>0</v>
      </c>
      <c r="AL10" s="32">
        <f t="array" ref="AL10">XLOOKUP($A10, Net!$A:$A,Net!AK:AK)/$B10</f>
        <v>-0.6956433476</v>
      </c>
      <c r="AM10" s="32">
        <f t="array" ref="AM10">XLOOKUP($A10, Net!$A:$A,Net!AL:AL)/$B10</f>
        <v>-0.5258888703</v>
      </c>
      <c r="AN10" s="32">
        <f t="array" ref="AN10">XLOOKUP($A10, Net!$A:$A,Net!AM:AM)/$B10</f>
        <v>-0.5328890549</v>
      </c>
      <c r="AO10" s="32">
        <f t="array" ref="AO10">XLOOKUP($A10, Net!$A:$A,Net!AN:AN)/$B10</f>
        <v>-0.4007605701</v>
      </c>
      <c r="AP10" s="32">
        <f t="array" ref="AP10">XLOOKUP($A10, Net!$A:$A,Net!AO:AO)/$B10</f>
        <v>-0.2837991519</v>
      </c>
      <c r="AQ10" s="32">
        <f t="array" ref="AQ10">XLOOKUP($A10, Net!$A:$A,Net!AP:AP)/$B10</f>
        <v>-0.2686320852</v>
      </c>
      <c r="AR10" s="32">
        <f t="array" ref="AR10">XLOOKUP($A10, Net!$A:$A,Net!AQ:AQ)/$B10</f>
        <v>-0.2327561389</v>
      </c>
      <c r="AS10" s="32">
        <f t="array" ref="AS10">XLOOKUP($A10, Net!$A:$A,Net!AR:AR)/$B10</f>
        <v>0.2248809312</v>
      </c>
      <c r="AT10" s="32">
        <f t="array" ref="AT10">XLOOKUP($A10, Net!$A:$A,Net!AS:AS)/$B10</f>
        <v>0.04200110778</v>
      </c>
      <c r="AU10" s="32">
        <f t="array" ref="AU10">XLOOKUP($A10, Net!$A:$A,Net!AT:AT)/$B10</f>
        <v>-0.08575226172</v>
      </c>
      <c r="AV10" s="32">
        <f t="array" ref="AV10">XLOOKUP($A10, Net!$A:$A,Net!AU:AU)/$B10</f>
        <v>-0.5206387318</v>
      </c>
      <c r="AW10" s="32">
        <f t="array" ref="AW10">XLOOKUP($A10, Net!$A:$A,Net!AV:AV)/$B10</f>
        <v>-0.9213993019</v>
      </c>
      <c r="AX10" s="32">
        <f t="array" ref="AX10">XLOOKUP($A10, Net!$A:$A,Net!AW:AW)/$B10</f>
        <v>-0.6501421475</v>
      </c>
      <c r="AY10" s="32">
        <f t="array" ref="AY10">XLOOKUP($A10, Net!$A:$A,Net!AX:AX)/$B10</f>
        <v>-0.6256415013</v>
      </c>
      <c r="AZ10" s="32">
        <f t="array" ref="AZ10">XLOOKUP($A10, Net!$A:$A,Net!AY:AY)/$B10</f>
        <v>-0.1475872259</v>
      </c>
      <c r="BA10" s="32">
        <f t="array" ref="BA10">XLOOKUP($A10, Net!$A:$A,Net!AZ:AZ)/$B10</f>
        <v>-0.1960051696</v>
      </c>
      <c r="BB10" s="32">
        <f t="array" ref="BB10">XLOOKUP($A10, Net!$A:$A,Net!BA:BA)/$B10</f>
        <v>-0.008750230787</v>
      </c>
      <c r="BC10" s="32">
        <f t="array" ref="BC10">XLOOKUP($A10, Net!$A:$A,Net!BB:BB)/$B10</f>
        <v>0.5810153243</v>
      </c>
      <c r="BD10" s="32">
        <f t="array" ref="BD10">XLOOKUP($A10, Net!$A:$A,Net!BC:BC)/$B10</f>
        <v>0.2432564159</v>
      </c>
      <c r="BE10" s="32">
        <f t="array" ref="BE10">XLOOKUP($A10, Net!$A:$A,Net!BD:BD)/$B10</f>
        <v>0.1916300542</v>
      </c>
      <c r="BF10" s="32">
        <f t="array" ref="BF10">XLOOKUP($A10, Net!$A:$A,Net!BE:BE)/$B10</f>
        <v>-0.5958907166</v>
      </c>
      <c r="BG10" s="32">
        <f t="array" ref="BG10">XLOOKUP($A10, Net!$A:$A,Net!BF:BF)/$B10</f>
        <v>-0.6177662936</v>
      </c>
      <c r="BH10" s="32">
        <f t="array" ref="BH10">XLOOKUP($A10, Net!$A:$A,Net!BG:BG)/$B10</f>
        <v>-0.4340114471</v>
      </c>
      <c r="BI10" s="32">
        <f t="array" ref="BI10">XLOOKUP($A10, Net!$A:$A,Net!BH:BH)/$B10</f>
        <v>-0.3421340238</v>
      </c>
      <c r="BJ10" s="32">
        <f t="array" ref="BJ10">XLOOKUP($A10, Net!$A:$A,Net!BI:BI)/$B10</f>
        <v>-0.1680044311</v>
      </c>
      <c r="BK10" s="32">
        <f t="array" ref="BK10">XLOOKUP($A10, Net!$A:$A,Net!BJ:BJ)/$B10</f>
        <v>0.01137530002</v>
      </c>
      <c r="BL10" s="32">
        <f t="array" ref="BL10">XLOOKUP($A10, Net!$A:$A,Net!BK:BK)/$B10</f>
        <v>-0.3010079391</v>
      </c>
      <c r="BM10" s="32">
        <f t="array" ref="BM10">XLOOKUP($A10, Net!$A:$A,Net!BL:BL)/$B10</f>
        <v>0.5101384549</v>
      </c>
      <c r="BN10" s="32">
        <f t="array" ref="BN10">XLOOKUP($A10, Net!$A:$A,Net!BM:BM)/$B10</f>
        <v>0.2143806543</v>
      </c>
      <c r="BO10" s="32">
        <f t="array" ref="BO10">XLOOKUP($A10, Net!$A:$A,Net!BN:BN)/$B10</f>
        <v>-0.07087686938</v>
      </c>
      <c r="BP10" s="32">
        <f t="array" ref="BP10">XLOOKUP($A10, Net!$A:$A,Net!BO:BO)/$B10</f>
        <v>-0.4471367932</v>
      </c>
      <c r="BQ10" s="32">
        <f t="array" ref="BQ10">XLOOKUP($A10, Net!$A:$A,Net!BP:BP)/$B10</f>
        <v>-0.6098910859</v>
      </c>
      <c r="BR10" s="32">
        <f t="array" ref="BR10">XLOOKUP($A10, Net!$A:$A,Net!BQ:BQ)/$B10</f>
        <v>-0.1085028618</v>
      </c>
      <c r="BS10" s="32">
        <f t="array" ref="BS10">XLOOKUP($A10, Net!$A:$A,Net!BR:BR)/$B10</f>
        <v>-0.0945024925</v>
      </c>
      <c r="BT10" s="32">
        <f t="array" ref="BT10">XLOOKUP($A10, Net!$A:$A,Net!BS:BS)/$B10</f>
        <v>-0.133003508</v>
      </c>
      <c r="BU10" s="32">
        <f t="array" ref="BU10">XLOOKUP($A10, Net!$A:$A,Net!BT:BT)/$B10</f>
        <v>-0.155754108</v>
      </c>
      <c r="BV10" s="32">
        <f t="array" ref="BV10">XLOOKUP($A10, Net!$A:$A,Net!BU:BU)/$B10</f>
        <v>0.3386339315</v>
      </c>
      <c r="BW10" s="32">
        <f t="array" ref="BW10">XLOOKUP($A10, Net!$A:$A,Net!BV:BV)/$B10</f>
        <v>0.2546317159</v>
      </c>
      <c r="BX10" s="32">
        <f t="array" ref="BX10">XLOOKUP($A10, Net!$A:$A,Net!BW:BW)/$B10</f>
        <v>0.2546317159</v>
      </c>
      <c r="BY10" s="32">
        <f t="array" ref="BY10">XLOOKUP($A10, Net!$A:$A,Net!BX:BX)/$B10</f>
        <v>-0.3395089545</v>
      </c>
      <c r="BZ10" s="32">
        <f t="array" ref="BZ10">XLOOKUP($A10, Net!$A:$A,Net!BY:BY)/$B10</f>
        <v>-0.2493815774</v>
      </c>
      <c r="CA10" s="32">
        <f t="array" ref="CA10">XLOOKUP($A10, Net!$A:$A,Net!BZ:BZ)/$B10</f>
        <v>-0.1601292234</v>
      </c>
      <c r="CB10" s="32">
        <f t="array" ref="CB10">XLOOKUP($A10, Net!$A:$A,Net!CA:CA)/$B10</f>
        <v>-0.1907550312</v>
      </c>
      <c r="CC10" s="32">
        <f t="array" ref="CC10">XLOOKUP($A10, Net!$A:$A,Net!CB:CB)/$B10</f>
        <v>-0.1601292234</v>
      </c>
      <c r="CD10" s="32">
        <f t="array" ref="CD10">XLOOKUP($A10, Net!$A:$A,Net!CC:CC)/$B10</f>
        <v>-0.2170057235</v>
      </c>
      <c r="CE10" s="32">
        <f t="array" ref="CE10">XLOOKUP($A10, Net!$A:$A,Net!CD:CD)/$B10</f>
        <v>-0.2808824083</v>
      </c>
      <c r="CF10" s="32">
        <f t="array" ref="CF10">XLOOKUP($A10, Net!$A:$A,Net!CE:CE)/$B10</f>
        <v>-0.2318811159</v>
      </c>
      <c r="CG10" s="32">
        <f t="array" ref="CG10">XLOOKUP($A10, Net!$A:$A,Net!CF:CF)/$B10</f>
        <v>0.3062580776</v>
      </c>
      <c r="CH10" s="32">
        <f t="array" ref="CH10">XLOOKUP($A10, Net!$A:$A,Net!CG:CG)/$B10</f>
        <v>0.1163780695</v>
      </c>
    </row>
    <row r="11">
      <c r="A11" s="38" t="s">
        <v>12</v>
      </c>
      <c r="B11" s="39">
        <v>2308.792</v>
      </c>
      <c r="C11" s="32">
        <f t="array" ref="C11">XLOOKUP($A11, Net!$A:$A,Net!B:B)/$B11</f>
        <v>0.3600367638</v>
      </c>
      <c r="D11" s="32">
        <f t="array" ref="D11">XLOOKUP($A11, Net!$A:$A,Net!C:C)/$B11</f>
        <v>0.3196476772</v>
      </c>
      <c r="E11" s="32">
        <f t="array" ref="E11">XLOOKUP($A11, Net!$A:$A,Net!D:D)/$B11</f>
        <v>0.3902473675</v>
      </c>
      <c r="F11" s="32">
        <f t="array" ref="F11">XLOOKUP($A11, Net!$A:$A,Net!E:E)/$B11</f>
        <v>0.2785006185</v>
      </c>
      <c r="G11" s="32">
        <f t="array" ref="G11">XLOOKUP($A11, Net!$A:$A,Net!F:F)/$B11</f>
        <v>0.3872154789</v>
      </c>
      <c r="H11" s="32">
        <f t="array" ref="H11">XLOOKUP($A11, Net!$A:$A,Net!G:G)/$B11</f>
        <v>-0.4036743024</v>
      </c>
      <c r="I11" s="32">
        <f t="array" ref="I11">XLOOKUP($A11, Net!$A:$A,Net!H:H)/$B11</f>
        <v>1.208424146</v>
      </c>
      <c r="J11" s="32">
        <f t="array" ref="J11">XLOOKUP($A11, Net!$A:$A,Net!I:I)/$B11</f>
        <v>1.007453248</v>
      </c>
      <c r="K11" s="32">
        <f t="array" ref="K11">XLOOKUP($A11, Net!$A:$A,Net!J:J)/$B11</f>
        <v>0.5981482957</v>
      </c>
      <c r="L11" s="32">
        <f t="array" ref="L11">XLOOKUP($A11, Net!$A:$A,Net!K:K)/$B11</f>
        <v>0.5725938066</v>
      </c>
      <c r="M11" s="32">
        <f t="array" ref="M11">XLOOKUP($A11, Net!$A:$A,Net!L:L)/$B11</f>
        <v>0.2393748188</v>
      </c>
      <c r="N11" s="32">
        <f t="array" ref="N11">XLOOKUP($A11, Net!$A:$A,Net!M:M)/$B11</f>
        <v>0.4201331259</v>
      </c>
      <c r="O11" s="32">
        <f t="array" ref="O11">XLOOKUP($A11, Net!$A:$A,Net!N:N)/$B11</f>
        <v>0.3681578938</v>
      </c>
      <c r="P11" s="32">
        <f t="array" ref="P11">XLOOKUP($A11, Net!$A:$A,Net!O:O)/$B11</f>
        <v>0.098319814</v>
      </c>
      <c r="Q11" s="32">
        <f t="array" ref="Q11">XLOOKUP($A11, Net!$A:$A,Net!P:P)/$B11</f>
        <v>0.2802331262</v>
      </c>
      <c r="R11" s="32">
        <f t="array" ref="R11">XLOOKUP($A11, Net!$A:$A,Net!Q:Q)/$B11</f>
        <v>0.3772535594</v>
      </c>
      <c r="S11" s="32">
        <f t="array" ref="S11">XLOOKUP($A11, Net!$A:$A,Net!R:R)/$B11</f>
        <v>1.633754795</v>
      </c>
      <c r="T11" s="32">
        <f t="array" ref="T11">XLOOKUP($A11, Net!$A:$A,Net!S:S)/$B11</f>
        <v>0.7774628464</v>
      </c>
      <c r="U11" s="32">
        <f t="array" ref="U11">XLOOKUP($A11, Net!$A:$A,Net!T:T)/$B11</f>
        <v>0.2646405566</v>
      </c>
      <c r="V11" s="32">
        <f t="array" ref="V11">XLOOKUP($A11, Net!$A:$A,Net!U:U)/$B11</f>
        <v>0.3391383893</v>
      </c>
      <c r="W11" s="32">
        <f t="array" ref="W11">XLOOKUP($A11, Net!$A:$A,Net!V:V)/$B11</f>
        <v>0.5864538685</v>
      </c>
      <c r="X11" s="32">
        <f t="array" ref="X11">XLOOKUP($A11, Net!$A:$A,Net!W:W)/$B11</f>
        <v>0.3157495348</v>
      </c>
      <c r="Y11" s="32">
        <f t="array" ref="Y11">XLOOKUP($A11, Net!$A:$A,Net!X:X)/$B11</f>
        <v>0.1295049532</v>
      </c>
      <c r="Z11" s="32">
        <f t="array" ref="Z11">XLOOKUP($A11, Net!$A:$A,Net!Y:Y)/$B11</f>
        <v>0.1602569655</v>
      </c>
      <c r="AA11" s="32">
        <f t="array" ref="AA11">XLOOKUP($A11, Net!$A:$A,Net!Z:Z)/$B11</f>
        <v>-0.3265777082</v>
      </c>
      <c r="AB11" s="32">
        <f t="array" ref="AB11">XLOOKUP($A11, Net!$A:$A,Net!AA:AA)/$B11</f>
        <v>1.251736839</v>
      </c>
      <c r="AC11" s="32">
        <f t="array" ref="AC11">XLOOKUP($A11, Net!$A:$A,Net!AB:AB)/$B11</f>
        <v>0.8770820412</v>
      </c>
      <c r="AD11" s="32">
        <f t="array" ref="AD11">XLOOKUP($A11, Net!$A:$A,Net!AC:AC)/$B11</f>
        <v>0.7111944255</v>
      </c>
      <c r="AE11" s="32">
        <f t="array" ref="AE11">XLOOKUP($A11, Net!$A:$A,Net!AD:AD)/$B11</f>
        <v>0.7111944255</v>
      </c>
      <c r="AF11" s="32">
        <f t="array" ref="AF11">XLOOKUP($A11, Net!$A:$A,Net!AE:AE)/$B11</f>
        <v>0.7256319899</v>
      </c>
      <c r="AG11" s="32">
        <f t="array" ref="AG11">XLOOKUP($A11, Net!$A:$A,Net!AF:AF)/$B11</f>
        <v>0.7765965925</v>
      </c>
      <c r="AH11" s="32">
        <f t="array" ref="AH11">XLOOKUP($A11, Net!$A:$A,Net!AG:AG)/$B11</f>
        <v>0.6535885433</v>
      </c>
      <c r="AI11" s="32">
        <f t="array" ref="AI11">XLOOKUP($A11, Net!$A:$A,Net!AH:AH)/$B11</f>
        <v>0.5128222898</v>
      </c>
      <c r="AJ11" s="32">
        <f t="array" ref="AJ11">XLOOKUP($A11, Net!$A:$A,Net!AI:AI)/$B11</f>
        <v>0.1910089779</v>
      </c>
      <c r="AK11" s="32">
        <f t="array" ref="AK11">XLOOKUP($A11, Net!$A:$A,Net!AJ:AJ)/$B11</f>
        <v>0.4443882342</v>
      </c>
      <c r="AL11" s="32">
        <f t="array" ref="AL11">XLOOKUP($A11, Net!$A:$A,Net!AK:AK)/$B11</f>
        <v>1.288552628</v>
      </c>
      <c r="AM11" s="32">
        <f t="array" ref="AM11">XLOOKUP($A11, Net!$A:$A,Net!AL:AL)/$B11</f>
        <v>1.403331266</v>
      </c>
      <c r="AN11" s="32">
        <f t="array" ref="AN11">XLOOKUP($A11, Net!$A:$A,Net!AM:AM)/$B11</f>
        <v>1.145187613</v>
      </c>
      <c r="AO11" s="32">
        <f t="array" ref="AO11">XLOOKUP($A11, Net!$A:$A,Net!AN:AN)/$B11</f>
        <v>-4.213458813</v>
      </c>
      <c r="AP11" s="32">
        <f t="array" ref="AP11">XLOOKUP($A11, Net!$A:$A,Net!AO:AO)/$B11</f>
        <v>0.1960621254</v>
      </c>
      <c r="AQ11" s="32">
        <f t="array" ref="AQ11">XLOOKUP($A11, Net!$A:$A,Net!AP:AP)/$B11</f>
        <v>-0.01819133122</v>
      </c>
      <c r="AR11" s="32">
        <f t="array" ref="AR11">XLOOKUP($A11, Net!$A:$A,Net!AQ:AQ)/$B11</f>
        <v>0.07579721343</v>
      </c>
      <c r="AS11" s="32">
        <f t="array" ref="AS11">XLOOKUP($A11, Net!$A:$A,Net!AR:AR)/$B11</f>
        <v>-0.255544891</v>
      </c>
      <c r="AT11" s="32">
        <f t="array" ref="AT11">XLOOKUP($A11, Net!$A:$A,Net!AS:AS)/$B11</f>
        <v>0.1424987613</v>
      </c>
      <c r="AU11" s="32">
        <f t="array" ref="AU11">XLOOKUP($A11, Net!$A:$A,Net!AT:AT)/$B11</f>
        <v>-0.3768204325</v>
      </c>
      <c r="AV11" s="32">
        <f t="array" ref="AV11">XLOOKUP($A11, Net!$A:$A,Net!AU:AU)/$B11</f>
        <v>1.476962845</v>
      </c>
      <c r="AW11" s="32">
        <f t="array" ref="AW11">XLOOKUP($A11, Net!$A:$A,Net!AV:AV)/$B11</f>
        <v>0.7289526298</v>
      </c>
      <c r="AX11" s="32">
        <f t="array" ref="AX11">XLOOKUP($A11, Net!$A:$A,Net!AW:AW)/$B11</f>
        <v>0.4184006182</v>
      </c>
      <c r="AY11" s="32">
        <f t="array" ref="AY11">XLOOKUP($A11, Net!$A:$A,Net!AX:AX)/$B11</f>
        <v>0.1923083587</v>
      </c>
      <c r="AZ11" s="32">
        <f t="array" ref="AZ11">XLOOKUP($A11, Net!$A:$A,Net!AY:AY)/$B11</f>
        <v>0.4328381826</v>
      </c>
      <c r="BA11" s="32">
        <f t="array" ref="BA11">XLOOKUP($A11, Net!$A:$A,Net!AZ:AZ)/$B11</f>
        <v>0.9247260039</v>
      </c>
      <c r="BB11" s="32">
        <f t="array" ref="BB11">XLOOKUP($A11, Net!$A:$A,Net!BA:BA)/$B11</f>
        <v>-0.3140170271</v>
      </c>
      <c r="BC11" s="32">
        <f t="array" ref="BC11">XLOOKUP($A11, Net!$A:$A,Net!BB:BB)/$B11</f>
        <v>-0.5054591319</v>
      </c>
      <c r="BD11" s="32">
        <f t="array" ref="BD11">XLOOKUP($A11, Net!$A:$A,Net!BC:BC)/$B11</f>
        <v>0.2139647054</v>
      </c>
      <c r="BE11" s="32">
        <f t="array" ref="BE11">XLOOKUP($A11, Net!$A:$A,Net!BD:BD)/$B11</f>
        <v>-0.02858637764</v>
      </c>
      <c r="BF11" s="32">
        <f t="array" ref="BF11">XLOOKUP($A11, Net!$A:$A,Net!BE:BE)/$B11</f>
        <v>0.8160111435</v>
      </c>
      <c r="BG11" s="32">
        <f t="array" ref="BG11">XLOOKUP($A11, Net!$A:$A,Net!BF:BF)/$B11</f>
        <v>0.6137408654</v>
      </c>
      <c r="BH11" s="32">
        <f t="array" ref="BH11">XLOOKUP($A11, Net!$A:$A,Net!BG:BG)/$B11</f>
        <v>0.6102758499</v>
      </c>
      <c r="BI11" s="32">
        <f t="array" ref="BI11">XLOOKUP($A11, Net!$A:$A,Net!BH:BH)/$B11</f>
        <v>0.5621987602</v>
      </c>
      <c r="BJ11" s="32">
        <f t="array" ref="BJ11">XLOOKUP($A11, Net!$A:$A,Net!BI:BI)/$B11</f>
        <v>0.4787496376</v>
      </c>
      <c r="BK11" s="32">
        <f t="array" ref="BK11">XLOOKUP($A11, Net!$A:$A,Net!BJ:BJ)/$B11</f>
        <v>-0.3369727546</v>
      </c>
      <c r="BL11" s="32">
        <f t="array" ref="BL11">XLOOKUP($A11, Net!$A:$A,Net!BK:BK)/$B11</f>
        <v>-0.5847213608</v>
      </c>
      <c r="BM11" s="32">
        <f t="array" ref="BM11">XLOOKUP($A11, Net!$A:$A,Net!BL:BL)/$B11</f>
        <v>-0.3495334357</v>
      </c>
      <c r="BN11" s="32">
        <f t="array" ref="BN11">XLOOKUP($A11, Net!$A:$A,Net!BM:BM)/$B11</f>
        <v>-0.1217086684</v>
      </c>
      <c r="BO11" s="32">
        <f t="array" ref="BO11">XLOOKUP($A11, Net!$A:$A,Net!BN:BN)/$B11</f>
        <v>-0.09658730626</v>
      </c>
      <c r="BP11" s="32">
        <f t="array" ref="BP11">XLOOKUP($A11, Net!$A:$A,Net!BO:BO)/$B11</f>
        <v>0.531013621</v>
      </c>
      <c r="BQ11" s="32">
        <f t="array" ref="BQ11">XLOOKUP($A11, Net!$A:$A,Net!BP:BP)/$B11</f>
        <v>0.1143455106</v>
      </c>
      <c r="BR11" s="32">
        <f t="array" ref="BR11">XLOOKUP($A11, Net!$A:$A,Net!BQ:BQ)/$B11</f>
        <v>0.07926222891</v>
      </c>
      <c r="BS11" s="32">
        <f t="array" ref="BS11">XLOOKUP($A11, Net!$A:$A,Net!BR:BR)/$B11</f>
        <v>0.2187291016</v>
      </c>
      <c r="BT11" s="32">
        <f t="array" ref="BT11">XLOOKUP($A11, Net!$A:$A,Net!BS:BS)/$B11</f>
        <v>0.262041795</v>
      </c>
      <c r="BU11" s="32">
        <f t="array" ref="BU11">XLOOKUP($A11, Net!$A:$A,Net!BT:BT)/$B11</f>
        <v>-0.05500712061</v>
      </c>
      <c r="BV11" s="32">
        <f t="array" ref="BV11">XLOOKUP($A11, Net!$A:$A,Net!BU:BU)/$B11</f>
        <v>-0.1615563463</v>
      </c>
      <c r="BW11" s="32">
        <f t="array" ref="BW11">XLOOKUP($A11, Net!$A:$A,Net!BV:BV)/$B11</f>
        <v>0.3616609898</v>
      </c>
      <c r="BX11" s="32">
        <f t="array" ref="BX11">XLOOKUP($A11, Net!$A:$A,Net!BW:BW)/$B11</f>
        <v>0.5842882338</v>
      </c>
      <c r="BY11" s="32">
        <f t="array" ref="BY11">XLOOKUP($A11, Net!$A:$A,Net!BX:BX)/$B11</f>
        <v>1.026510833</v>
      </c>
      <c r="BZ11" s="32">
        <f t="array" ref="BZ11">XLOOKUP($A11, Net!$A:$A,Net!BY:BY)/$B11</f>
        <v>0.8186099051</v>
      </c>
      <c r="CA11" s="32">
        <f t="array" ref="CA11">XLOOKUP($A11, Net!$A:$A,Net!BZ:BZ)/$B11</f>
        <v>0.569995045</v>
      </c>
      <c r="CB11" s="32">
        <f t="array" ref="CB11">XLOOKUP($A11, Net!$A:$A,Net!CA:CA)/$B11</f>
        <v>0.6769773977</v>
      </c>
      <c r="CC11" s="32">
        <f t="array" ref="CC11">XLOOKUP($A11, Net!$A:$A,Net!CB:CB)/$B11</f>
        <v>-0.2414682657</v>
      </c>
      <c r="CD11" s="32">
        <f t="array" ref="CD11">XLOOKUP($A11, Net!$A:$A,Net!CC:CC)/$B11</f>
        <v>-0.2520798755</v>
      </c>
      <c r="CE11" s="32">
        <f t="array" ref="CE11">XLOOKUP($A11, Net!$A:$A,Net!CD:CD)/$B11</f>
        <v>-0.05630650141</v>
      </c>
      <c r="CF11" s="32">
        <f t="array" ref="CF11">XLOOKUP($A11, Net!$A:$A,Net!CE:CE)/$B11</f>
        <v>-0.2720037145</v>
      </c>
      <c r="CG11" s="32">
        <f t="array" ref="CG11">XLOOKUP($A11, Net!$A:$A,Net!CF:CF)/$B11</f>
        <v>-0.518019813</v>
      </c>
      <c r="CH11" s="32">
        <f t="array" ref="CH11">XLOOKUP($A11, Net!$A:$A,Net!CG:CG)/$B11</f>
        <v>0.2040027859</v>
      </c>
    </row>
    <row r="12">
      <c r="A12" s="38" t="s">
        <v>92</v>
      </c>
      <c r="B12" s="39">
        <v>150.453</v>
      </c>
      <c r="C12" s="32">
        <f t="array" ref="C12">XLOOKUP($A12, Net!$A:$A,Net!B:B)/$B12</f>
        <v>-0.6862608256</v>
      </c>
      <c r="D12" s="32">
        <f t="array" ref="D12">XLOOKUP($A12, Net!$A:$A,Net!C:C)/$B12</f>
        <v>-1.661648488</v>
      </c>
      <c r="E12" s="32">
        <f t="array" ref="E12">XLOOKUP($A12, Net!$A:$A,Net!D:D)/$B12</f>
        <v>-1.07674822</v>
      </c>
      <c r="F12" s="32">
        <f t="array" ref="F12">XLOOKUP($A12, Net!$A:$A,Net!E:E)/$B12</f>
        <v>0.09305231534</v>
      </c>
      <c r="G12" s="32">
        <f t="array" ref="G12">XLOOKUP($A12, Net!$A:$A,Net!F:F)/$B12</f>
        <v>0.7178321469</v>
      </c>
      <c r="H12" s="32">
        <f t="array" ref="H12">XLOOKUP($A12, Net!$A:$A,Net!G:G)/$B12</f>
        <v>-1.39578473</v>
      </c>
      <c r="I12" s="32">
        <f t="array" ref="I12">XLOOKUP($A12, Net!$A:$A,Net!H:H)/$B12</f>
        <v>-2.678577363</v>
      </c>
      <c r="J12" s="32">
        <f t="array" ref="J12">XLOOKUP($A12, Net!$A:$A,Net!I:I)/$B12</f>
        <v>-1.043515251</v>
      </c>
      <c r="K12" s="32">
        <f t="array" ref="K12">XLOOKUP($A12, Net!$A:$A,Net!J:J)/$B12</f>
        <v>-1.050161845</v>
      </c>
      <c r="L12" s="32">
        <f t="array" ref="L12">XLOOKUP($A12, Net!$A:$A,Net!K:K)/$B12</f>
        <v>-1.335965385</v>
      </c>
      <c r="M12" s="32">
        <f t="array" ref="M12">XLOOKUP($A12, Net!$A:$A,Net!L:L)/$B12</f>
        <v>-0.8219621188</v>
      </c>
      <c r="N12" s="32">
        <f t="array" ref="N12">XLOOKUP($A12, Net!$A:$A,Net!M:M)/$B12</f>
        <v>-0.9770493111</v>
      </c>
      <c r="O12" s="32">
        <f t="array" ref="O12">XLOOKUP($A12, Net!$A:$A,Net!N:N)/$B12</f>
        <v>-0.6580128013</v>
      </c>
      <c r="P12" s="32">
        <f t="array" ref="P12">XLOOKUP($A12, Net!$A:$A,Net!O:O)/$B12</f>
        <v>0.1794580367</v>
      </c>
      <c r="Q12" s="32">
        <f t="array" ref="Q12">XLOOKUP($A12, Net!$A:$A,Net!P:P)/$B12</f>
        <v>0.02658637581</v>
      </c>
      <c r="R12" s="32">
        <f t="array" ref="R12">XLOOKUP($A12, Net!$A:$A,Net!Q:Q)/$B12</f>
        <v>-2.020564562</v>
      </c>
      <c r="S12" s="32">
        <f t="array" ref="S12">XLOOKUP($A12, Net!$A:$A,Net!R:R)/$B12</f>
        <v>-2.698517145</v>
      </c>
      <c r="T12" s="32">
        <f t="array" ref="T12">XLOOKUP($A12, Net!$A:$A,Net!S:S)/$B12</f>
        <v>-2.273135132</v>
      </c>
      <c r="U12" s="32">
        <f t="array" ref="U12">XLOOKUP($A12, Net!$A:$A,Net!T:T)/$B12</f>
        <v>-1.203033505</v>
      </c>
      <c r="V12" s="32">
        <f t="array" ref="V12">XLOOKUP($A12, Net!$A:$A,Net!U:U)/$B12</f>
        <v>-0.6048400497</v>
      </c>
      <c r="W12" s="32">
        <f t="array" ref="W12">XLOOKUP($A12, Net!$A:$A,Net!V:V)/$B12</f>
        <v>-0.9238765595</v>
      </c>
      <c r="X12" s="32">
        <f t="array" ref="X12">XLOOKUP($A12, Net!$A:$A,Net!W:W)/$B12</f>
        <v>-0.9371697474</v>
      </c>
      <c r="Y12" s="32">
        <f t="array" ref="Y12">XLOOKUP($A12, Net!$A:$A,Net!X:X)/$B12</f>
        <v>0.2525705702</v>
      </c>
      <c r="Z12" s="32">
        <f t="array" ref="Z12">XLOOKUP($A12, Net!$A:$A,Net!Y:Y)/$B12</f>
        <v>0.3323296976</v>
      </c>
      <c r="AA12" s="32">
        <f t="array" ref="AA12">XLOOKUP($A12, Net!$A:$A,Net!Z:Z)/$B12</f>
        <v>-2.007271374</v>
      </c>
      <c r="AB12" s="32">
        <f t="array" ref="AB12">XLOOKUP($A12, Net!$A:$A,Net!AA:AA)/$B12</f>
        <v>-1.475543858</v>
      </c>
      <c r="AC12" s="32">
        <f t="array" ref="AC12">XLOOKUP($A12, Net!$A:$A,Net!AB:AB)/$B12</f>
        <v>-2.233255568</v>
      </c>
      <c r="AD12" s="32">
        <f t="array" ref="AD12">XLOOKUP($A12, Net!$A:$A,Net!AC:AC)/$B12</f>
        <v>-0.9305231534</v>
      </c>
      <c r="AE12" s="32">
        <f t="array" ref="AE12">XLOOKUP($A12, Net!$A:$A,Net!AD:AD)/$B12</f>
        <v>-0.9105833716</v>
      </c>
      <c r="AF12" s="32">
        <f t="array" ref="AF12">XLOOKUP($A12, Net!$A:$A,Net!AE:AE)/$B12</f>
        <v>-0.7510651167</v>
      </c>
      <c r="AG12" s="32">
        <f t="array" ref="AG12">XLOOKUP($A12, Net!$A:$A,Net!AF:AF)/$B12</f>
        <v>-0.704538959</v>
      </c>
      <c r="AH12" s="32">
        <f t="array" ref="AH12">XLOOKUP($A12, Net!$A:$A,Net!AG:AG)/$B12</f>
        <v>-0.7776514925</v>
      </c>
      <c r="AI12" s="32">
        <f t="array" ref="AI12">XLOOKUP($A12, Net!$A:$A,Net!AH:AH)/$B12</f>
        <v>0.425382013</v>
      </c>
      <c r="AJ12" s="32">
        <f t="array" ref="AJ12">XLOOKUP($A12, Net!$A:$A,Net!AI:AI)/$B12</f>
        <v>0.4984945465</v>
      </c>
      <c r="AK12" s="32">
        <f t="array" ref="AK12">XLOOKUP($A12, Net!$A:$A,Net!AJ:AJ)/$B12</f>
        <v>-1.974038404</v>
      </c>
      <c r="AL12" s="32">
        <f t="array" ref="AL12">XLOOKUP($A12, Net!$A:$A,Net!AK:AK)/$B12</f>
        <v>-2.206669192</v>
      </c>
      <c r="AM12" s="32">
        <f t="array" ref="AM12">XLOOKUP($A12, Net!$A:$A,Net!AL:AL)/$B12</f>
        <v>-2.638697799</v>
      </c>
      <c r="AN12" s="32">
        <f t="array" ref="AN12">XLOOKUP($A12, Net!$A:$A,Net!AM:AM)/$B12</f>
        <v>-1.754700804</v>
      </c>
      <c r="AO12" s="32">
        <f t="array" ref="AO12">XLOOKUP($A12, Net!$A:$A,Net!AN:AN)/$B12</f>
        <v>-1.528716609</v>
      </c>
      <c r="AP12" s="32">
        <f t="array" ref="AP12">XLOOKUP($A12, Net!$A:$A,Net!AO:AO)/$B12</f>
        <v>-0.7798670238</v>
      </c>
      <c r="AQ12" s="32">
        <f t="array" ref="AQ12">XLOOKUP($A12, Net!$A:$A,Net!AP:AP)/$B12</f>
        <v>-0.704538959</v>
      </c>
      <c r="AR12" s="32">
        <f t="array" ref="AR12">XLOOKUP($A12, Net!$A:$A,Net!AQ:AQ)/$B12</f>
        <v>-0.9371697474</v>
      </c>
      <c r="AS12" s="32">
        <f t="array" ref="AS12">XLOOKUP($A12, Net!$A:$A,Net!AR:AR)/$B12</f>
        <v>1.276146039</v>
      </c>
      <c r="AT12" s="32">
        <f t="array" ref="AT12">XLOOKUP($A12, Net!$A:$A,Net!AS:AS)/$B12</f>
        <v>-0.4785547646</v>
      </c>
      <c r="AU12" s="32">
        <f t="array" ref="AU12">XLOOKUP($A12, Net!$A:$A,Net!AT:AT)/$B12</f>
        <v>-1.588535955</v>
      </c>
      <c r="AV12" s="32">
        <f t="array" ref="AV12">XLOOKUP($A12, Net!$A:$A,Net!AU:AU)/$B12</f>
        <v>-1.322672197</v>
      </c>
      <c r="AW12" s="32">
        <f t="array" ref="AW12">XLOOKUP($A12, Net!$A:$A,Net!AV:AV)/$B12</f>
        <v>-2.951087715</v>
      </c>
      <c r="AX12" s="32">
        <f t="array" ref="AX12">XLOOKUP($A12, Net!$A:$A,Net!AW:AW)/$B12</f>
        <v>-1.495483639</v>
      </c>
      <c r="AY12" s="32">
        <f t="array" ref="AY12">XLOOKUP($A12, Net!$A:$A,Net!AX:AX)/$B12</f>
        <v>-1.276146039</v>
      </c>
      <c r="AZ12" s="32">
        <f t="array" ref="AZ12">XLOOKUP($A12, Net!$A:$A,Net!AY:AY)/$B12</f>
        <v>0</v>
      </c>
      <c r="BA12" s="32">
        <f t="array" ref="BA12">XLOOKUP($A12, Net!$A:$A,Net!AZ:AZ)/$B12</f>
        <v>0</v>
      </c>
      <c r="BB12" s="32">
        <f t="array" ref="BB12">XLOOKUP($A12, Net!$A:$A,Net!BA:BA)/$B12</f>
        <v>0</v>
      </c>
      <c r="BC12" s="32">
        <f t="array" ref="BC12">XLOOKUP($A12, Net!$A:$A,Net!BB:BB)/$B12</f>
        <v>0</v>
      </c>
      <c r="BD12" s="32">
        <f t="array" ref="BD12">XLOOKUP($A12, Net!$A:$A,Net!BC:BC)/$B12</f>
        <v>0</v>
      </c>
      <c r="BE12" s="32">
        <f t="array" ref="BE12">XLOOKUP($A12, Net!$A:$A,Net!BD:BD)/$B12</f>
        <v>0</v>
      </c>
      <c r="BF12" s="32">
        <f t="array" ref="BF12">XLOOKUP($A12, Net!$A:$A,Net!BE:BE)/$B12</f>
        <v>0</v>
      </c>
      <c r="BG12" s="32">
        <f t="array" ref="BG12">XLOOKUP($A12, Net!$A:$A,Net!BF:BF)/$B12</f>
        <v>0</v>
      </c>
      <c r="BH12" s="32">
        <f t="array" ref="BH12">XLOOKUP($A12, Net!$A:$A,Net!BG:BG)/$B12</f>
        <v>0</v>
      </c>
      <c r="BI12" s="32">
        <f t="array" ref="BI12">XLOOKUP($A12, Net!$A:$A,Net!BH:BH)/$B12</f>
        <v>-6.899164523</v>
      </c>
      <c r="BJ12" s="32">
        <f t="array" ref="BJ12">XLOOKUP($A12, Net!$A:$A,Net!BI:BI)/$B12</f>
        <v>0</v>
      </c>
      <c r="BK12" s="32">
        <f t="array" ref="BK12">XLOOKUP($A12, Net!$A:$A,Net!BJ:BJ)/$B12</f>
        <v>0</v>
      </c>
      <c r="BL12" s="32">
        <f t="array" ref="BL12">XLOOKUP($A12, Net!$A:$A,Net!BK:BK)/$B12</f>
        <v>0</v>
      </c>
      <c r="BM12" s="32">
        <f t="array" ref="BM12">XLOOKUP($A12, Net!$A:$A,Net!BL:BL)/$B12</f>
        <v>0</v>
      </c>
      <c r="BN12" s="32">
        <f t="array" ref="BN12">XLOOKUP($A12, Net!$A:$A,Net!BM:BM)/$B12</f>
        <v>0</v>
      </c>
      <c r="BO12" s="32">
        <f t="array" ref="BO12">XLOOKUP($A12, Net!$A:$A,Net!BN:BN)/$B12</f>
        <v>0</v>
      </c>
      <c r="BP12" s="32">
        <f t="array" ref="BP12">XLOOKUP($A12, Net!$A:$A,Net!BO:BO)/$B12</f>
        <v>0</v>
      </c>
      <c r="BQ12" s="32">
        <f t="array" ref="BQ12">XLOOKUP($A12, Net!$A:$A,Net!BP:BP)/$B12</f>
        <v>0</v>
      </c>
      <c r="BR12" s="32">
        <f t="array" ref="BR12">XLOOKUP($A12, Net!$A:$A,Net!BQ:BQ)/$B12</f>
        <v>0</v>
      </c>
      <c r="BS12" s="32">
        <f t="array" ref="BS12">XLOOKUP($A12, Net!$A:$A,Net!BR:BR)/$B12</f>
        <v>0</v>
      </c>
      <c r="BT12" s="32">
        <f t="array" ref="BT12">XLOOKUP($A12, Net!$A:$A,Net!BS:BS)/$B12</f>
        <v>0</v>
      </c>
      <c r="BU12" s="32">
        <f t="array" ref="BU12">XLOOKUP($A12, Net!$A:$A,Net!BT:BT)/$B12</f>
        <v>0</v>
      </c>
      <c r="BV12" s="32">
        <f t="array" ref="BV12">XLOOKUP($A12, Net!$A:$A,Net!BU:BU)/$B12</f>
        <v>0</v>
      </c>
      <c r="BW12" s="32">
        <f t="array" ref="BW12">XLOOKUP($A12, Net!$A:$A,Net!BV:BV)/$B12</f>
        <v>0</v>
      </c>
      <c r="BX12" s="32">
        <f t="array" ref="BX12">XLOOKUP($A12, Net!$A:$A,Net!BW:BW)/$B12</f>
        <v>0</v>
      </c>
      <c r="BY12" s="32">
        <f t="array" ref="BY12">XLOOKUP($A12, Net!$A:$A,Net!BX:BX)/$B12</f>
        <v>0</v>
      </c>
      <c r="BZ12" s="32">
        <f t="array" ref="BZ12">XLOOKUP($A12, Net!$A:$A,Net!BY:BY)/$B12</f>
        <v>0</v>
      </c>
      <c r="CA12" s="32">
        <f t="array" ref="CA12">XLOOKUP($A12, Net!$A:$A,Net!BZ:BZ)/$B12</f>
        <v>0</v>
      </c>
      <c r="CB12" s="32">
        <f t="array" ref="CB12">XLOOKUP($A12, Net!$A:$A,Net!CA:CA)/$B12</f>
        <v>0</v>
      </c>
      <c r="CC12" s="32">
        <f t="array" ref="CC12">XLOOKUP($A12, Net!$A:$A,Net!CB:CB)/$B12</f>
        <v>0</v>
      </c>
      <c r="CD12" s="32">
        <f t="array" ref="CD12">XLOOKUP($A12, Net!$A:$A,Net!CC:CC)/$B12</f>
        <v>0</v>
      </c>
      <c r="CE12" s="32">
        <f t="array" ref="CE12">XLOOKUP($A12, Net!$A:$A,Net!CD:CD)/$B12</f>
        <v>0</v>
      </c>
      <c r="CF12" s="32">
        <f t="array" ref="CF12">XLOOKUP($A12, Net!$A:$A,Net!CE:CE)/$B12</f>
        <v>0</v>
      </c>
      <c r="CG12" s="32">
        <f t="array" ref="CG12">XLOOKUP($A12, Net!$A:$A,Net!CF:CF)/$B12</f>
        <v>0</v>
      </c>
      <c r="CH12" s="32">
        <f t="array" ref="CH12">XLOOKUP($A12, Net!$A:$A,Net!CG:CG)/$B12</f>
        <v>0</v>
      </c>
    </row>
    <row r="13">
      <c r="A13" s="38" t="s">
        <v>78</v>
      </c>
      <c r="B13" s="39">
        <v>1004.125</v>
      </c>
      <c r="C13" s="32">
        <f t="array" ref="C13">XLOOKUP($A13, Net!$A:$A,Net!B:B)/$B13</f>
        <v>-0.367235155</v>
      </c>
      <c r="D13" s="32">
        <f t="array" ref="D13">XLOOKUP($A13, Net!$A:$A,Net!C:C)/$B13</f>
        <v>-0.5367857587</v>
      </c>
      <c r="E13" s="32">
        <f t="array" ref="E13">XLOOKUP($A13, Net!$A:$A,Net!D:D)/$B13</f>
        <v>-0.4152869414</v>
      </c>
      <c r="F13" s="32">
        <f t="array" ref="F13">XLOOKUP($A13, Net!$A:$A,Net!E:E)/$B13</f>
        <v>-0.1085522221</v>
      </c>
      <c r="G13" s="32">
        <f t="array" ref="G13">XLOOKUP($A13, Net!$A:$A,Net!F:F)/$B13</f>
        <v>-0.4142910494</v>
      </c>
      <c r="H13" s="32">
        <f t="array" ref="H13">XLOOKUP($A13, Net!$A:$A,Net!G:G)/$B13</f>
        <v>-0.7050914976</v>
      </c>
      <c r="I13" s="32">
        <f t="array" ref="I13">XLOOKUP($A13, Net!$A:$A,Net!H:H)/$B13</f>
        <v>-0.9650192954</v>
      </c>
      <c r="J13" s="32">
        <f t="array" ref="J13">XLOOKUP($A13, Net!$A:$A,Net!I:I)/$B13</f>
        <v>-0.7299887962</v>
      </c>
      <c r="K13" s="32">
        <f t="array" ref="K13">XLOOKUP($A13, Net!$A:$A,Net!J:J)/$B13</f>
        <v>-0.6921449023</v>
      </c>
      <c r="L13" s="32">
        <f t="array" ref="L13">XLOOKUP($A13, Net!$A:$A,Net!K:K)/$B13</f>
        <v>-0.678202415</v>
      </c>
      <c r="M13" s="32">
        <f t="array" ref="M13">XLOOKUP($A13, Net!$A:$A,Net!L:L)/$B13</f>
        <v>-0.4431719158</v>
      </c>
      <c r="N13" s="32">
        <f t="array" ref="N13">XLOOKUP($A13, Net!$A:$A,Net!M:M)/$B13</f>
        <v>-0.4919706212</v>
      </c>
      <c r="O13" s="32">
        <f t="array" ref="O13">XLOOKUP($A13, Net!$A:$A,Net!N:N)/$B13</f>
        <v>-0.6104817627</v>
      </c>
      <c r="P13" s="32">
        <f t="array" ref="P13">XLOOKUP($A13, Net!$A:$A,Net!O:O)/$B13</f>
        <v>0.1404207643</v>
      </c>
      <c r="Q13" s="32">
        <f t="array" ref="Q13">XLOOKUP($A13, Net!$A:$A,Net!P:P)/$B13</f>
        <v>-0.3097223951</v>
      </c>
      <c r="R13" s="32">
        <f t="array" ref="R13">XLOOKUP($A13, Net!$A:$A,Net!Q:Q)/$B13</f>
        <v>-0.7767957177</v>
      </c>
      <c r="S13" s="32">
        <f t="array" ref="S13">XLOOKUP($A13, Net!$A:$A,Net!R:R)/$B13</f>
        <v>-1.268766339</v>
      </c>
      <c r="T13" s="32">
        <f t="array" ref="T13">XLOOKUP($A13, Net!$A:$A,Net!S:S)/$B13</f>
        <v>-1.254823852</v>
      </c>
      <c r="U13" s="32">
        <f t="array" ref="U13">XLOOKUP($A13, Net!$A:$A,Net!T:T)/$B13</f>
        <v>-0.8186231794</v>
      </c>
      <c r="V13" s="32">
        <f t="array" ref="V13">XLOOKUP($A13, Net!$A:$A,Net!U:U)/$B13</f>
        <v>-0.4730486742</v>
      </c>
      <c r="W13" s="32">
        <f t="array" ref="W13">XLOOKUP($A13, Net!$A:$A,Net!V:V)/$B13</f>
        <v>-0.5736337607</v>
      </c>
      <c r="X13" s="32">
        <f t="array" ref="X13">XLOOKUP($A13, Net!$A:$A,Net!W:W)/$B13</f>
        <v>-0.3883978588</v>
      </c>
      <c r="Y13" s="32">
        <f t="array" ref="Y13">XLOOKUP($A13, Net!$A:$A,Net!X:X)/$B13</f>
        <v>0.1493837919</v>
      </c>
      <c r="Z13" s="32">
        <f t="array" ref="Z13">XLOOKUP($A13, Net!$A:$A,Net!Y:Y)/$B13</f>
        <v>-0.2549483381</v>
      </c>
      <c r="AA13" s="32">
        <f t="array" ref="AA13">XLOOKUP($A13, Net!$A:$A,Net!Z:Z)/$B13</f>
        <v>-0.5268268393</v>
      </c>
      <c r="AB13" s="32">
        <f t="array" ref="AB13">XLOOKUP($A13, Net!$A:$A,Net!AA:AA)/$B13</f>
        <v>-0.8305738827</v>
      </c>
      <c r="AC13" s="32">
        <f t="array" ref="AC13">XLOOKUP($A13, Net!$A:$A,Net!AB:AB)/$B13</f>
        <v>-1.019793352</v>
      </c>
      <c r="AD13" s="32">
        <f t="array" ref="AD13">XLOOKUP($A13, Net!$A:$A,Net!AC:AC)/$B13</f>
        <v>-0.8504917216</v>
      </c>
      <c r="AE13" s="32">
        <f t="array" ref="AE13">XLOOKUP($A13, Net!$A:$A,Net!AD:AD)/$B13</f>
        <v>-0.7130586331</v>
      </c>
      <c r="AF13" s="32">
        <f t="array" ref="AF13">XLOOKUP($A13, Net!$A:$A,Net!AE:AE)/$B13</f>
        <v>-0.5271588033</v>
      </c>
      <c r="AG13" s="32">
        <f t="array" ref="AG13">XLOOKUP($A13, Net!$A:$A,Net!AF:AF)/$B13</f>
        <v>-0.6074940869</v>
      </c>
      <c r="AH13" s="32">
        <f t="array" ref="AH13">XLOOKUP($A13, Net!$A:$A,Net!AG:AG)/$B13</f>
        <v>-0.6473297647</v>
      </c>
      <c r="AI13" s="32">
        <f t="array" ref="AI13">XLOOKUP($A13, Net!$A:$A,Net!AH:AH)/$B13</f>
        <v>0.08365492344</v>
      </c>
      <c r="AJ13" s="32">
        <f t="array" ref="AJ13">XLOOKUP($A13, Net!$A:$A,Net!AI:AI)/$B13</f>
        <v>-0.4192705091</v>
      </c>
      <c r="AK13" s="32">
        <f t="array" ref="AK13">XLOOKUP($A13, Net!$A:$A,Net!AJ:AJ)/$B13</f>
        <v>-0.5238391635</v>
      </c>
      <c r="AL13" s="32">
        <f t="array" ref="AL13">XLOOKUP($A13, Net!$A:$A,Net!AK:AK)/$B13</f>
        <v>-1.557575003</v>
      </c>
      <c r="AM13" s="32">
        <f t="array" ref="AM13">XLOOKUP($A13, Net!$A:$A,Net!AL:AL)/$B13</f>
        <v>-1.104444168</v>
      </c>
      <c r="AN13" s="32">
        <f t="array" ref="AN13">XLOOKUP($A13, Net!$A:$A,Net!AM:AM)/$B13</f>
        <v>-0.8375451264</v>
      </c>
      <c r="AO13" s="32">
        <f t="array" ref="AO13">XLOOKUP($A13, Net!$A:$A,Net!AN:AN)/$B13</f>
        <v>-0.7459230673</v>
      </c>
      <c r="AP13" s="32">
        <f t="array" ref="AP13">XLOOKUP($A13, Net!$A:$A,Net!AO:AO)/$B13</f>
        <v>-0.5162039919</v>
      </c>
      <c r="AQ13" s="32">
        <f t="array" ref="AQ13">XLOOKUP($A13, Net!$A:$A,Net!AP:AP)/$B13</f>
        <v>-0.5676584091</v>
      </c>
      <c r="AR13" s="32">
        <f t="array" ref="AR13">XLOOKUP($A13, Net!$A:$A,Net!AQ:AQ)/$B13</f>
        <v>-0.5188597037</v>
      </c>
      <c r="AS13" s="32">
        <f t="array" ref="AS13">XLOOKUP($A13, Net!$A:$A,Net!AR:AR)/$B13</f>
        <v>0.1205029254</v>
      </c>
      <c r="AT13" s="32">
        <f t="array" ref="AT13">XLOOKUP($A13, Net!$A:$A,Net!AS:AS)/$B13</f>
        <v>-0.3644964521</v>
      </c>
      <c r="AU13" s="32">
        <f t="array" ref="AU13">XLOOKUP($A13, Net!$A:$A,Net!AT:AT)/$B13</f>
        <v>-0.6045064111</v>
      </c>
      <c r="AV13" s="32">
        <f t="array" ref="AV13">XLOOKUP($A13, Net!$A:$A,Net!AU:AU)/$B13</f>
        <v>-1.187103199</v>
      </c>
      <c r="AW13" s="32">
        <f t="array" ref="AW13">XLOOKUP($A13, Net!$A:$A,Net!AV:AV)/$B13</f>
        <v>-1.035727624</v>
      </c>
      <c r="AX13" s="32">
        <f t="array" ref="AX13">XLOOKUP($A13, Net!$A:$A,Net!AW:AW)/$B13</f>
        <v>-0.9520727001</v>
      </c>
      <c r="AY13" s="32">
        <f t="array" ref="AY13">XLOOKUP($A13, Net!$A:$A,Net!AX:AX)/$B13</f>
        <v>-0.7319805801</v>
      </c>
      <c r="AZ13" s="32">
        <f t="array" ref="AZ13">XLOOKUP($A13, Net!$A:$A,Net!AY:AY)/$B13</f>
        <v>-0.3605128844</v>
      </c>
      <c r="BA13" s="32">
        <f t="array" ref="BA13">XLOOKUP($A13, Net!$A:$A,Net!AZ:AZ)/$B13</f>
        <v>-0.5238391635</v>
      </c>
      <c r="BB13" s="32">
        <f t="array" ref="BB13">XLOOKUP($A13, Net!$A:$A,Net!BA:BA)/$B13</f>
        <v>-0.4461595917</v>
      </c>
      <c r="BC13" s="32">
        <f t="array" ref="BC13">XLOOKUP($A13, Net!$A:$A,Net!BB:BB)/$B13</f>
        <v>0.3445786132</v>
      </c>
      <c r="BD13" s="32">
        <f t="array" ref="BD13">XLOOKUP($A13, Net!$A:$A,Net!BC:BC)/$B13</f>
        <v>-0.4362006722</v>
      </c>
      <c r="BE13" s="32">
        <f t="array" ref="BE13">XLOOKUP($A13, Net!$A:$A,Net!BD:BD)/$B13</f>
        <v>-0.4730486742</v>
      </c>
      <c r="BF13" s="32">
        <f t="array" ref="BF13">XLOOKUP($A13, Net!$A:$A,Net!BE:BE)/$B13</f>
        <v>-0.936138429</v>
      </c>
      <c r="BG13" s="32">
        <f t="array" ref="BG13">XLOOKUP($A13, Net!$A:$A,Net!BF:BF)/$B13</f>
        <v>-0.7847628532</v>
      </c>
      <c r="BH13" s="32">
        <f t="array" ref="BH13">XLOOKUP($A13, Net!$A:$A,Net!BG:BG)/$B13</f>
        <v>-0.5965392755</v>
      </c>
      <c r="BI13" s="32">
        <f t="array" ref="BI13">XLOOKUP($A13, Net!$A:$A,Net!BH:BH)/$B13</f>
        <v>-0.5626789493</v>
      </c>
      <c r="BJ13" s="32">
        <f t="array" ref="BJ13">XLOOKUP($A13, Net!$A:$A,Net!BI:BI)/$B13</f>
        <v>-0.4464915557</v>
      </c>
      <c r="BK13" s="32">
        <f t="array" ref="BK13">XLOOKUP($A13, Net!$A:$A,Net!BJ:BJ)/$B13</f>
        <v>0.04979459729</v>
      </c>
      <c r="BL13" s="32">
        <f t="array" ref="BL13">XLOOKUP($A13, Net!$A:$A,Net!BK:BK)/$B13</f>
        <v>-0.01394248724</v>
      </c>
      <c r="BM13" s="32">
        <f t="array" ref="BM13">XLOOKUP($A13, Net!$A:$A,Net!BL:BL)/$B13</f>
        <v>0.5178638118</v>
      </c>
      <c r="BN13" s="32">
        <f t="array" ref="BN13">XLOOKUP($A13, Net!$A:$A,Net!BM:BM)/$B13</f>
        <v>-0.1344454127</v>
      </c>
      <c r="BO13" s="32">
        <f t="array" ref="BO13">XLOOKUP($A13, Net!$A:$A,Net!BN:BN)/$B13</f>
        <v>-0.4760363501</v>
      </c>
      <c r="BP13" s="32">
        <f t="array" ref="BP13">XLOOKUP($A13, Net!$A:$A,Net!BO:BO)/$B13</f>
        <v>-0.9829453504</v>
      </c>
      <c r="BQ13" s="32">
        <f t="array" ref="BQ13">XLOOKUP($A13, Net!$A:$A,Net!BP:BP)/$B13</f>
        <v>-0.7837669613</v>
      </c>
      <c r="BR13" s="32">
        <f t="array" ref="BR13">XLOOKUP($A13, Net!$A:$A,Net!BQ:BQ)/$B13</f>
        <v>-0.3286443421</v>
      </c>
      <c r="BS13" s="32">
        <f t="array" ref="BS13">XLOOKUP($A13, Net!$A:$A,Net!BR:BR)/$B13</f>
        <v>-0.6174530063</v>
      </c>
      <c r="BT13" s="32">
        <f t="array" ref="BT13">XLOOKUP($A13, Net!$A:$A,Net!BS:BS)/$B13</f>
        <v>-0.7170422009</v>
      </c>
      <c r="BU13" s="32">
        <f t="array" ref="BU13">XLOOKUP($A13, Net!$A:$A,Net!BT:BT)/$B13</f>
        <v>-0.4521349434</v>
      </c>
      <c r="BV13" s="32">
        <f t="array" ref="BV13">XLOOKUP($A13, Net!$A:$A,Net!BU:BU)/$B13</f>
        <v>0.274866177</v>
      </c>
      <c r="BW13" s="32">
        <f t="array" ref="BW13">XLOOKUP($A13, Net!$A:$A,Net!BV:BV)/$B13</f>
        <v>-0.2171044442</v>
      </c>
      <c r="BX13" s="32">
        <f t="array" ref="BX13">XLOOKUP($A13, Net!$A:$A,Net!BW:BW)/$B13</f>
        <v>-0.4491472675</v>
      </c>
      <c r="BY13" s="32">
        <f t="array" ref="BY13">XLOOKUP($A13, Net!$A:$A,Net!BX:BX)/$B13</f>
        <v>-0.9441055645</v>
      </c>
      <c r="BZ13" s="32">
        <f t="array" ref="BZ13">XLOOKUP($A13, Net!$A:$A,Net!BY:BY)/$B13</f>
        <v>-0.5666625171</v>
      </c>
      <c r="CA13" s="32">
        <f t="array" ref="CA13">XLOOKUP($A13, Net!$A:$A,Net!BZ:BZ)/$B13</f>
        <v>-0.5457487863</v>
      </c>
      <c r="CB13" s="32">
        <f t="array" ref="CB13">XLOOKUP($A13, Net!$A:$A,Net!CA:CA)/$B13</f>
        <v>-0.5029254326</v>
      </c>
      <c r="CC13" s="32">
        <f t="array" ref="CC13">XLOOKUP($A13, Net!$A:$A,Net!CB:CB)/$B13</f>
        <v>-0.3420888834</v>
      </c>
      <c r="CD13" s="32">
        <f t="array" ref="CD13">XLOOKUP($A13, Net!$A:$A,Net!CC:CC)/$B13</f>
        <v>-0.6622681439</v>
      </c>
      <c r="CE13" s="32">
        <f t="array" ref="CE13">XLOOKUP($A13, Net!$A:$A,Net!CD:CD)/$B13</f>
        <v>-0.3963649944</v>
      </c>
      <c r="CF13" s="32">
        <f t="array" ref="CF13">XLOOKUP($A13, Net!$A:$A,Net!CE:CE)/$B13</f>
        <v>-0.4620938628</v>
      </c>
      <c r="CG13" s="32">
        <f t="array" ref="CG13">XLOOKUP($A13, Net!$A:$A,Net!CF:CF)/$B13</f>
        <v>0.1304618449</v>
      </c>
      <c r="CH13" s="32">
        <f t="array" ref="CH13">XLOOKUP($A13, Net!$A:$A,Net!CG:CG)/$B13</f>
        <v>-0.04680692145</v>
      </c>
    </row>
    <row r="14">
      <c r="A14" s="38" t="s">
        <v>13</v>
      </c>
      <c r="B14" s="39">
        <v>927.828</v>
      </c>
      <c r="C14" s="32">
        <f t="array" ref="C14">XLOOKUP($A14, Net!$A:$A,Net!B:B)/$B14</f>
        <v>-0.02910022116</v>
      </c>
      <c r="D14" s="32">
        <f t="array" ref="D14">XLOOKUP($A14, Net!$A:$A,Net!C:C)/$B14</f>
        <v>-0.08298951961</v>
      </c>
      <c r="E14" s="32">
        <f t="array" ref="E14">XLOOKUP($A14, Net!$A:$A,Net!D:D)/$B14</f>
        <v>-0.2187905517</v>
      </c>
      <c r="F14" s="32">
        <f t="array" ref="F14">XLOOKUP($A14, Net!$A:$A,Net!E:E)/$B14</f>
        <v>0.1659790392</v>
      </c>
      <c r="G14" s="32">
        <f t="array" ref="G14">XLOOKUP($A14, Net!$A:$A,Net!F:F)/$B14</f>
        <v>-0.09915630914</v>
      </c>
      <c r="H14" s="32">
        <f t="array" ref="H14">XLOOKUP($A14, Net!$A:$A,Net!G:G)/$B14</f>
        <v>-0.765228038</v>
      </c>
      <c r="I14" s="32">
        <f t="array" ref="I14">XLOOKUP($A14, Net!$A:$A,Net!H:H)/$B14</f>
        <v>0.243579629</v>
      </c>
      <c r="J14" s="32">
        <f t="array" ref="J14">XLOOKUP($A14, Net!$A:$A,Net!I:I)/$B14</f>
        <v>0.1110119548</v>
      </c>
      <c r="K14" s="32">
        <f t="array" ref="K14">XLOOKUP($A14, Net!$A:$A,Net!J:J)/$B14</f>
        <v>-0.0485003686</v>
      </c>
      <c r="L14" s="32">
        <f t="array" ref="L14">XLOOKUP($A14, Net!$A:$A,Net!K:K)/$B14</f>
        <v>-0.002155571938</v>
      </c>
      <c r="M14" s="32">
        <f t="array" ref="M14">XLOOKUP($A14, Net!$A:$A,Net!L:L)/$B14</f>
        <v>-0.1807087808</v>
      </c>
      <c r="N14" s="32">
        <f t="array" ref="N14">XLOOKUP($A14, Net!$A:$A,Net!M:M)/$B14</f>
        <v>-0.2554352746</v>
      </c>
      <c r="O14" s="32">
        <f t="array" ref="O14">XLOOKUP($A14, Net!$A:$A,Net!N:N)/$B14</f>
        <v>-0.1584345374</v>
      </c>
      <c r="P14" s="32">
        <f t="array" ref="P14">XLOOKUP($A14, Net!$A:$A,Net!O:O)/$B14</f>
        <v>-0.2037015481</v>
      </c>
      <c r="Q14" s="32">
        <f t="array" ref="Q14">XLOOKUP($A14, Net!$A:$A,Net!P:P)/$B14</f>
        <v>-0.05281151248</v>
      </c>
      <c r="R14" s="32">
        <f t="array" ref="R14">XLOOKUP($A14, Net!$A:$A,Net!Q:Q)/$B14</f>
        <v>-0.8245062662</v>
      </c>
      <c r="S14" s="32">
        <f t="array" ref="S14">XLOOKUP($A14, Net!$A:$A,Net!R:R)/$B14</f>
        <v>0.2284906254</v>
      </c>
      <c r="T14" s="32">
        <f t="array" ref="T14">XLOOKUP($A14, Net!$A:$A,Net!S:S)/$B14</f>
        <v>-0.1487344637</v>
      </c>
      <c r="U14" s="32">
        <f t="array" ref="U14">XLOOKUP($A14, Net!$A:$A,Net!T:T)/$B14</f>
        <v>-0.1336454601</v>
      </c>
      <c r="V14" s="32">
        <f t="array" ref="V14">XLOOKUP($A14, Net!$A:$A,Net!U:U)/$B14</f>
        <v>-0.09843778516</v>
      </c>
      <c r="W14" s="32">
        <f t="array" ref="W14">XLOOKUP($A14, Net!$A:$A,Net!V:V)/$B14</f>
        <v>-0.04957815457</v>
      </c>
      <c r="X14" s="32">
        <f t="array" ref="X14">XLOOKUP($A14, Net!$A:$A,Net!W:W)/$B14</f>
        <v>0.001077785969</v>
      </c>
      <c r="Y14" s="32">
        <f t="array" ref="Y14">XLOOKUP($A14, Net!$A:$A,Net!X:X)/$B14</f>
        <v>-0.1325676742</v>
      </c>
      <c r="Z14" s="32">
        <f t="array" ref="Z14">XLOOKUP($A14, Net!$A:$A,Net!Y:Y)/$B14</f>
        <v>-0.3276469346</v>
      </c>
      <c r="AA14" s="32">
        <f t="array" ref="AA14">XLOOKUP($A14, Net!$A:$A,Net!Z:Z)/$B14</f>
        <v>-0.5173372651</v>
      </c>
      <c r="AB14" s="32">
        <f t="array" ref="AB14">XLOOKUP($A14, Net!$A:$A,Net!AA:AA)/$B14</f>
        <v>0.01508900357</v>
      </c>
      <c r="AC14" s="32">
        <f t="array" ref="AC14">XLOOKUP($A14, Net!$A:$A,Net!AB:AB)/$B14</f>
        <v>-0.01077785969</v>
      </c>
      <c r="AD14" s="32">
        <f t="array" ref="AD14">XLOOKUP($A14, Net!$A:$A,Net!AC:AC)/$B14</f>
        <v>0.1325676742</v>
      </c>
      <c r="AE14" s="32">
        <f t="array" ref="AE14">XLOOKUP($A14, Net!$A:$A,Net!AD:AD)/$B14</f>
        <v>-0.244657415</v>
      </c>
      <c r="AF14" s="32">
        <f t="array" ref="AF14">XLOOKUP($A14, Net!$A:$A,Net!AE:AE)/$B14</f>
        <v>-0.03520767499</v>
      </c>
      <c r="AG14" s="32">
        <f t="array" ref="AG14">XLOOKUP($A14, Net!$A:$A,Net!AF:AF)/$B14</f>
        <v>-0.1821458288</v>
      </c>
      <c r="AH14" s="32">
        <f t="array" ref="AH14">XLOOKUP($A14, Net!$A:$A,Net!AG:AG)/$B14</f>
        <v>-0.4268032437</v>
      </c>
      <c r="AI14" s="32">
        <f t="array" ref="AI14">XLOOKUP($A14, Net!$A:$A,Net!AH:AH)/$B14</f>
        <v>-0.1681346112</v>
      </c>
      <c r="AJ14" s="32">
        <f t="array" ref="AJ14">XLOOKUP($A14, Net!$A:$A,Net!AI:AI)/$B14</f>
        <v>-0.4386588894</v>
      </c>
      <c r="AK14" s="32">
        <f t="array" ref="AK14">XLOOKUP($A14, Net!$A:$A,Net!AJ:AJ)/$B14</f>
        <v>-0.279146566</v>
      </c>
      <c r="AL14" s="32">
        <f t="array" ref="AL14">XLOOKUP($A14, Net!$A:$A,Net!AK:AK)/$B14</f>
        <v>-0.2284906254</v>
      </c>
      <c r="AM14" s="32">
        <f t="array" ref="AM14">XLOOKUP($A14, Net!$A:$A,Net!AL:AL)/$B14</f>
        <v>0.01185564566</v>
      </c>
      <c r="AN14" s="32">
        <f t="array" ref="AN14">XLOOKUP($A14, Net!$A:$A,Net!AM:AM)/$B14</f>
        <v>-0.2037015481</v>
      </c>
      <c r="AO14" s="32">
        <f t="array" ref="AO14">XLOOKUP($A14, Net!$A:$A,Net!AN:AN)/$B14</f>
        <v>-0.3793806611</v>
      </c>
      <c r="AP14" s="32">
        <f t="array" ref="AP14">XLOOKUP($A14, Net!$A:$A,Net!AO:AO)/$B14</f>
        <v>-0.2496870828</v>
      </c>
      <c r="AQ14" s="32">
        <f t="array" ref="AQ14">XLOOKUP($A14, Net!$A:$A,Net!AP:AP)/$B14</f>
        <v>-0.1875347586</v>
      </c>
      <c r="AR14" s="32">
        <f t="array" ref="AR14">XLOOKUP($A14, Net!$A:$A,Net!AQ:AQ)/$B14</f>
        <v>-0.2953133555</v>
      </c>
      <c r="AS14" s="32">
        <f t="array" ref="AS14">XLOOKUP($A14, Net!$A:$A,Net!AR:AR)/$B14</f>
        <v>-0.2608242045</v>
      </c>
      <c r="AT14" s="32">
        <f t="array" ref="AT14">XLOOKUP($A14, Net!$A:$A,Net!AS:AS)/$B14</f>
        <v>-0.3589027277</v>
      </c>
      <c r="AU14" s="32">
        <f t="array" ref="AU14">XLOOKUP($A14, Net!$A:$A,Net!AT:AT)/$B14</f>
        <v>-0.3632138715</v>
      </c>
      <c r="AV14" s="32">
        <f t="array" ref="AV14">XLOOKUP($A14, Net!$A:$A,Net!AU:AU)/$B14</f>
        <v>-0.4117142401</v>
      </c>
      <c r="AW14" s="32">
        <f t="array" ref="AW14">XLOOKUP($A14, Net!$A:$A,Net!AV:AV)/$B14</f>
        <v>-0.3653694435</v>
      </c>
      <c r="AX14" s="32">
        <f t="array" ref="AX14">XLOOKUP($A14, Net!$A:$A,Net!AW:AW)/$B14</f>
        <v>-0.4462033911</v>
      </c>
      <c r="AY14" s="32">
        <f t="array" ref="AY14">XLOOKUP($A14, Net!$A:$A,Net!AX:AX)/$B14</f>
        <v>-0.1799902568</v>
      </c>
      <c r="AZ14" s="32">
        <f t="array" ref="AZ14">XLOOKUP($A14, Net!$A:$A,Net!AY:AY)/$B14</f>
        <v>0.0556856084</v>
      </c>
      <c r="BA14" s="32">
        <f t="array" ref="BA14">XLOOKUP($A14, Net!$A:$A,Net!AZ:AZ)/$B14</f>
        <v>0.1983126183</v>
      </c>
      <c r="BB14" s="32">
        <f t="array" ref="BB14">XLOOKUP($A14, Net!$A:$A,Net!BA:BA)/$B14</f>
        <v>0.03664472294</v>
      </c>
      <c r="BC14" s="32">
        <f t="array" ref="BC14">XLOOKUP($A14, Net!$A:$A,Net!BB:BB)/$B14</f>
        <v>-0.03233357907</v>
      </c>
      <c r="BD14" s="32">
        <f t="array" ref="BD14">XLOOKUP($A14, Net!$A:$A,Net!BC:BC)/$B14</f>
        <v>0.0765228038</v>
      </c>
      <c r="BE14" s="32">
        <f t="array" ref="BE14">XLOOKUP($A14, Net!$A:$A,Net!BD:BD)/$B14</f>
        <v>-0.09161180736</v>
      </c>
      <c r="BF14" s="32">
        <f t="array" ref="BF14">XLOOKUP($A14, Net!$A:$A,Net!BE:BE)/$B14</f>
        <v>0.08837844945</v>
      </c>
      <c r="BG14" s="32">
        <f t="array" ref="BG14">XLOOKUP($A14, Net!$A:$A,Net!BF:BF)/$B14</f>
        <v>0.3330358644</v>
      </c>
      <c r="BH14" s="32">
        <f t="array" ref="BH14">XLOOKUP($A14, Net!$A:$A,Net!BG:BG)/$B14</f>
        <v>-0.0312557931</v>
      </c>
      <c r="BI14" s="32">
        <f t="array" ref="BI14">XLOOKUP($A14, Net!$A:$A,Net!BH:BH)/$B14</f>
        <v>0.1174786706</v>
      </c>
      <c r="BJ14" s="32">
        <f t="array" ref="BJ14">XLOOKUP($A14, Net!$A:$A,Net!BI:BI)/$B14</f>
        <v>0.102748929</v>
      </c>
      <c r="BK14" s="32">
        <f t="array" ref="BK14">XLOOKUP($A14, Net!$A:$A,Net!BJ:BJ)/$B14</f>
        <v>-0.02047793341</v>
      </c>
      <c r="BL14" s="32">
        <f t="array" ref="BL14">XLOOKUP($A14, Net!$A:$A,Net!BK:BK)/$B14</f>
        <v>-0.05173372651</v>
      </c>
      <c r="BM14" s="32">
        <f t="array" ref="BM14">XLOOKUP($A14, Net!$A:$A,Net!BL:BL)/$B14</f>
        <v>-0.1164008846</v>
      </c>
      <c r="BN14" s="32">
        <f t="array" ref="BN14">XLOOKUP($A14, Net!$A:$A,Net!BM:BM)/$B14</f>
        <v>-0.1142453127</v>
      </c>
      <c r="BO14" s="32">
        <f t="array" ref="BO14">XLOOKUP($A14, Net!$A:$A,Net!BN:BN)/$B14</f>
        <v>-0.05388929845</v>
      </c>
      <c r="BP14" s="32">
        <f t="array" ref="BP14">XLOOKUP($A14, Net!$A:$A,Net!BO:BO)/$B14</f>
        <v>0.1110119548</v>
      </c>
      <c r="BQ14" s="32">
        <f t="array" ref="BQ14">XLOOKUP($A14, Net!$A:$A,Net!BP:BP)/$B14</f>
        <v>-0.06143380023</v>
      </c>
      <c r="BR14" s="32">
        <f t="array" ref="BR14">XLOOKUP($A14, Net!$A:$A,Net!BQ:BQ)/$B14</f>
        <v>0.1816069358</v>
      </c>
      <c r="BS14" s="32">
        <f t="array" ref="BS14">XLOOKUP($A14, Net!$A:$A,Net!BR:BR)/$B14</f>
        <v>0.2047793341</v>
      </c>
      <c r="BT14" s="32">
        <f t="array" ref="BT14">XLOOKUP($A14, Net!$A:$A,Net!BS:BS)/$B14</f>
        <v>0.09484516527</v>
      </c>
      <c r="BU14" s="32">
        <f t="array" ref="BU14">XLOOKUP($A14, Net!$A:$A,Net!BT:BT)/$B14</f>
        <v>0.05712265635</v>
      </c>
      <c r="BV14" s="32">
        <f t="array" ref="BV14">XLOOKUP($A14, Net!$A:$A,Net!BU:BU)/$B14</f>
        <v>0.1616678953</v>
      </c>
      <c r="BW14" s="32">
        <f t="array" ref="BW14">XLOOKUP($A14, Net!$A:$A,Net!BV:BV)/$B14</f>
        <v>0.0765228038</v>
      </c>
      <c r="BX14" s="32">
        <f t="array" ref="BX14">XLOOKUP($A14, Net!$A:$A,Net!BW:BW)/$B14</f>
        <v>0.3071690012</v>
      </c>
      <c r="BY14" s="32">
        <f t="array" ref="BY14">XLOOKUP($A14, Net!$A:$A,Net!BX:BX)/$B14</f>
        <v>0.7253499571</v>
      </c>
      <c r="BZ14" s="32">
        <f t="array" ref="BZ14">XLOOKUP($A14, Net!$A:$A,Net!BY:BY)/$B14</f>
        <v>0.3664472294</v>
      </c>
      <c r="CA14" s="32">
        <f t="array" ref="CA14">XLOOKUP($A14, Net!$A:$A,Net!BZ:BZ)/$B14</f>
        <v>0.1940014744</v>
      </c>
      <c r="CB14" s="32">
        <f t="array" ref="CB14">XLOOKUP($A14, Net!$A:$A,Net!CA:CA)/$B14</f>
        <v>0.4936259738</v>
      </c>
      <c r="CC14" s="32">
        <f t="array" ref="CC14">XLOOKUP($A14, Net!$A:$A,Net!CB:CB)/$B14</f>
        <v>0.01778346849</v>
      </c>
      <c r="CD14" s="32">
        <f t="array" ref="CD14">XLOOKUP($A14, Net!$A:$A,Net!CC:CC)/$B14</f>
        <v>-0.2284906254</v>
      </c>
      <c r="CE14" s="32">
        <f t="array" ref="CE14">XLOOKUP($A14, Net!$A:$A,Net!CD:CD)/$B14</f>
        <v>0.007544501783</v>
      </c>
      <c r="CF14" s="32">
        <f t="array" ref="CF14">XLOOKUP($A14, Net!$A:$A,Net!CE:CE)/$B14</f>
        <v>-0.1261009584</v>
      </c>
      <c r="CG14" s="32">
        <f t="array" ref="CG14">XLOOKUP($A14, Net!$A:$A,Net!CF:CF)/$B14</f>
        <v>-0.2532797027</v>
      </c>
      <c r="CH14" s="32">
        <f t="array" ref="CH14">XLOOKUP($A14, Net!$A:$A,Net!CG:CG)/$B14</f>
        <v>0.2597464185</v>
      </c>
    </row>
    <row r="15">
      <c r="A15" s="38" t="s">
        <v>80</v>
      </c>
      <c r="B15" s="39">
        <v>2370.102</v>
      </c>
      <c r="C15" s="32">
        <f t="array" ref="C15">XLOOKUP($A15, Net!$A:$A,Net!B:B)/$B15</f>
        <v>-0.1087505939</v>
      </c>
      <c r="D15" s="32">
        <f t="array" ref="D15">XLOOKUP($A15, Net!$A:$A,Net!C:C)/$B15</f>
        <v>-0.2502002024</v>
      </c>
      <c r="E15" s="32">
        <f t="array" ref="E15">XLOOKUP($A15, Net!$A:$A,Net!D:D)/$B15</f>
        <v>-0.2729840319</v>
      </c>
      <c r="F15" s="32">
        <f t="array" ref="F15">XLOOKUP($A15, Net!$A:$A,Net!E:E)/$B15</f>
        <v>-0.2569509667</v>
      </c>
      <c r="G15" s="32">
        <f t="array" ref="G15">XLOOKUP($A15, Net!$A:$A,Net!F:F)/$B15</f>
        <v>-0.1961940878</v>
      </c>
      <c r="H15" s="32">
        <f t="array" ref="H15">XLOOKUP($A15, Net!$A:$A,Net!G:G)/$B15</f>
        <v>-0.1911310146</v>
      </c>
      <c r="I15" s="32">
        <f t="array" ref="I15">XLOOKUP($A15, Net!$A:$A,Net!H:H)/$B15</f>
        <v>-0.4780384979</v>
      </c>
      <c r="J15" s="32">
        <f t="array" ref="J15">XLOOKUP($A15, Net!$A:$A,Net!I:I)/$B15</f>
        <v>-0.3476643621</v>
      </c>
      <c r="K15" s="32">
        <f t="array" ref="K15">XLOOKUP($A15, Net!$A:$A,Net!J:J)/$B15</f>
        <v>-0.2210875313</v>
      </c>
      <c r="L15" s="32">
        <f t="array" ref="L15">XLOOKUP($A15, Net!$A:$A,Net!K:K)/$B15</f>
        <v>-0.3734016511</v>
      </c>
      <c r="M15" s="32">
        <f t="array" ref="M15">XLOOKUP($A15, Net!$A:$A,Net!L:L)/$B15</f>
        <v>-0.1957721651</v>
      </c>
      <c r="N15" s="32">
        <f t="array" ref="N15">XLOOKUP($A15, Net!$A:$A,Net!M:M)/$B15</f>
        <v>-0.2004133155</v>
      </c>
      <c r="O15" s="32">
        <f t="array" ref="O15">XLOOKUP($A15, Net!$A:$A,Net!N:N)/$B15</f>
        <v>-0.2569509667</v>
      </c>
      <c r="P15" s="32">
        <f t="array" ref="P15">XLOOKUP($A15, Net!$A:$A,Net!O:O)/$B15</f>
        <v>-0.2139148442</v>
      </c>
      <c r="Q15" s="32">
        <f t="array" ref="Q15">XLOOKUP($A15, Net!$A:$A,Net!P:P)/$B15</f>
        <v>-0.133749518</v>
      </c>
      <c r="R15" s="32">
        <f t="array" ref="R15">XLOOKUP($A15, Net!$A:$A,Net!Q:Q)/$B15</f>
        <v>-0.07172687083</v>
      </c>
      <c r="S15" s="32">
        <f t="array" ref="S15">XLOOKUP($A15, Net!$A:$A,Net!R:R)/$B15</f>
        <v>-0.2843759467</v>
      </c>
      <c r="T15" s="32">
        <f t="array" ref="T15">XLOOKUP($A15, Net!$A:$A,Net!S:S)/$B15</f>
        <v>-0.2898609427</v>
      </c>
      <c r="U15" s="32">
        <f t="array" ref="U15">XLOOKUP($A15, Net!$A:$A,Net!T:T)/$B15</f>
        <v>-0.3155982316</v>
      </c>
      <c r="V15" s="32">
        <f t="array" ref="V15">XLOOKUP($A15, Net!$A:$A,Net!U:U)/$B15</f>
        <v>-0.1639873164</v>
      </c>
      <c r="W15" s="32">
        <f t="array" ref="W15">XLOOKUP($A15, Net!$A:$A,Net!V:V)/$B15</f>
        <v>-0.1915529374</v>
      </c>
      <c r="X15" s="32">
        <f t="array" ref="X15">XLOOKUP($A15, Net!$A:$A,Net!W:W)/$B15</f>
        <v>-0.2244629134</v>
      </c>
      <c r="Y15" s="32">
        <f t="array" ref="Y15">XLOOKUP($A15, Net!$A:$A,Net!X:X)/$B15</f>
        <v>-0.1405002823</v>
      </c>
      <c r="Z15" s="32">
        <f t="array" ref="Z15">XLOOKUP($A15, Net!$A:$A,Net!Y:Y)/$B15</f>
        <v>-0.2278382956</v>
      </c>
      <c r="AA15" s="32">
        <f t="array" ref="AA15">XLOOKUP($A15, Net!$A:$A,Net!Z:Z)/$B15</f>
        <v>-0.1772075632</v>
      </c>
      <c r="AB15" s="32">
        <f t="array" ref="AB15">XLOOKUP($A15, Net!$A:$A,Net!AA:AA)/$B15</f>
        <v>-0.5472338321</v>
      </c>
      <c r="AC15" s="32">
        <f t="array" ref="AC15">XLOOKUP($A15, Net!$A:$A,Net!AB:AB)/$B15</f>
        <v>-0.3818401065</v>
      </c>
      <c r="AD15" s="32">
        <f t="array" ref="AD15">XLOOKUP($A15, Net!$A:$A,Net!AC:AC)/$B15</f>
        <v>-0.3215051504</v>
      </c>
      <c r="AE15" s="32">
        <f t="array" ref="AE15">XLOOKUP($A15, Net!$A:$A,Net!AD:AD)/$B15</f>
        <v>-0.3109570812</v>
      </c>
      <c r="AF15" s="32">
        <f t="array" ref="AF15">XLOOKUP($A15, Net!$A:$A,Net!AE:AE)/$B15</f>
        <v>-0.17214449</v>
      </c>
      <c r="AG15" s="32">
        <f t="array" ref="AG15">XLOOKUP($A15, Net!$A:$A,Net!AF:AF)/$B15</f>
        <v>-0.157377193</v>
      </c>
      <c r="AH15" s="32">
        <f t="array" ref="AH15">XLOOKUP($A15, Net!$A:$A,Net!AG:AG)/$B15</f>
        <v>-0.1873337097</v>
      </c>
      <c r="AI15" s="32">
        <f t="array" ref="AI15">XLOOKUP($A15, Net!$A:$A,Net!AH:AH)/$B15</f>
        <v>-0.04219227696</v>
      </c>
      <c r="AJ15" s="32">
        <f t="array" ref="AJ15">XLOOKUP($A15, Net!$A:$A,Net!AI:AI)/$B15</f>
        <v>-0.146407201</v>
      </c>
      <c r="AK15" s="32">
        <f t="array" ref="AK15">XLOOKUP($A15, Net!$A:$A,Net!AJ:AJ)/$B15</f>
        <v>-0.01729883355</v>
      </c>
      <c r="AL15" s="32">
        <f t="array" ref="AL15">XLOOKUP($A15, Net!$A:$A,Net!AK:AK)/$B15</f>
        <v>-0.4088431637</v>
      </c>
      <c r="AM15" s="32">
        <f t="array" ref="AM15">XLOOKUP($A15, Net!$A:$A,Net!AL:AL)/$B15</f>
        <v>-0.4206570013</v>
      </c>
      <c r="AN15" s="32">
        <f t="array" ref="AN15">XLOOKUP($A15, Net!$A:$A,Net!AM:AM)/$B15</f>
        <v>-0.3126447723</v>
      </c>
      <c r="AO15" s="32">
        <f t="array" ref="AO15">XLOOKUP($A15, Net!$A:$A,Net!AN:AN)/$B15</f>
        <v>-0.2915486338</v>
      </c>
      <c r="AP15" s="32">
        <f t="array" ref="AP15">XLOOKUP($A15, Net!$A:$A,Net!AO:AO)/$B15</f>
        <v>-0.1050587696</v>
      </c>
      <c r="AQ15" s="32">
        <f t="array" ref="AQ15">XLOOKUP($A15, Net!$A:$A,Net!AP:AP)/$B15</f>
        <v>-0.1202479893</v>
      </c>
      <c r="AR15" s="32">
        <f t="array" ref="AR15">XLOOKUP($A15, Net!$A:$A,Net!AQ:AQ)/$B15</f>
        <v>-0.2286821411</v>
      </c>
      <c r="AS15" s="32">
        <f t="array" ref="AS15">XLOOKUP($A15, Net!$A:$A,Net!AR:AR)/$B15</f>
        <v>-0.01983037017</v>
      </c>
      <c r="AT15" s="32">
        <f t="array" ref="AT15">XLOOKUP($A15, Net!$A:$A,Net!AS:AS)/$B15</f>
        <v>-0.1071683835</v>
      </c>
      <c r="AU15" s="32">
        <f t="array" ref="AU15">XLOOKUP($A15, Net!$A:$A,Net!AT:AT)/$B15</f>
        <v>-0.2033667749</v>
      </c>
      <c r="AV15" s="32">
        <f t="array" ref="AV15">XLOOKUP($A15, Net!$A:$A,Net!AU:AU)/$B15</f>
        <v>-0.4172816191</v>
      </c>
      <c r="AW15" s="32">
        <f t="array" ref="AW15">XLOOKUP($A15, Net!$A:$A,Net!AV:AV)/$B15</f>
        <v>-0.4421750625</v>
      </c>
      <c r="AX15" s="32">
        <f t="array" ref="AX15">XLOOKUP($A15, Net!$A:$A,Net!AW:AW)/$B15</f>
        <v>-0.3907004846</v>
      </c>
      <c r="AY15" s="32">
        <f t="array" ref="AY15">XLOOKUP($A15, Net!$A:$A,Net!AX:AX)/$B15</f>
        <v>-0.248934434</v>
      </c>
      <c r="AZ15" s="32">
        <f t="array" ref="AZ15">XLOOKUP($A15, Net!$A:$A,Net!AY:AY)/$B15</f>
        <v>-0.05302162804</v>
      </c>
      <c r="BA15" s="32">
        <f t="array" ref="BA15">XLOOKUP($A15, Net!$A:$A,Net!AZ:AZ)/$B15</f>
        <v>-0.1970379334</v>
      </c>
      <c r="BB15" s="32">
        <f t="array" ref="BB15">XLOOKUP($A15, Net!$A:$A,Net!BA:BA)/$B15</f>
        <v>0.08058724899</v>
      </c>
      <c r="BC15" s="32">
        <f t="array" ref="BC15">XLOOKUP($A15, Net!$A:$A,Net!BB:BB)/$B15</f>
        <v>0.05864726497</v>
      </c>
      <c r="BD15" s="32">
        <f t="array" ref="BD15">XLOOKUP($A15, Net!$A:$A,Net!BC:BC)/$B15</f>
        <v>-0.1303741358</v>
      </c>
      <c r="BE15" s="32">
        <f t="array" ref="BE15">XLOOKUP($A15, Net!$A:$A,Net!BD:BD)/$B15</f>
        <v>-0.1071683835</v>
      </c>
      <c r="BF15" s="32">
        <f t="array" ref="BF15">XLOOKUP($A15, Net!$A:$A,Net!BE:BE)/$B15</f>
        <v>-0.2561071211</v>
      </c>
      <c r="BG15" s="32">
        <f t="array" ref="BG15">XLOOKUP($A15, Net!$A:$A,Net!BF:BF)/$B15</f>
        <v>-0.2156025352</v>
      </c>
      <c r="BH15" s="32">
        <f t="array" ref="BH15">XLOOKUP($A15, Net!$A:$A,Net!BG:BG)/$B15</f>
        <v>-0.1215137576</v>
      </c>
      <c r="BI15" s="32">
        <f t="array" ref="BI15">XLOOKUP($A15, Net!$A:$A,Net!BH:BH)/$B15</f>
        <v>-0.3438670572</v>
      </c>
      <c r="BJ15" s="32">
        <f t="array" ref="BJ15">XLOOKUP($A15, Net!$A:$A,Net!BI:BI)/$B15</f>
        <v>-0.3452734664</v>
      </c>
      <c r="BK15" s="32">
        <f t="array" ref="BK15">XLOOKUP($A15, Net!$A:$A,Net!BJ:BJ)/$B15</f>
        <v>-0.1822706365</v>
      </c>
      <c r="BL15" s="32">
        <f t="array" ref="BL15">XLOOKUP($A15, Net!$A:$A,Net!BK:BK)/$B15</f>
        <v>0.02869074833</v>
      </c>
      <c r="BM15" s="32">
        <f t="array" ref="BM15">XLOOKUP($A15, Net!$A:$A,Net!BL:BL)/$B15</f>
        <v>0.889835121</v>
      </c>
      <c r="BN15" s="32">
        <f t="array" ref="BN15">XLOOKUP($A15, Net!$A:$A,Net!BM:BM)/$B15</f>
        <v>-0.3978731717</v>
      </c>
      <c r="BO15" s="32">
        <f t="array" ref="BO15">XLOOKUP($A15, Net!$A:$A,Net!BN:BN)/$B15</f>
        <v>-0.3523055126</v>
      </c>
      <c r="BP15" s="32">
        <f t="array" ref="BP15">XLOOKUP($A15, Net!$A:$A,Net!BO:BO)/$B15</f>
        <v>-0.6231799307</v>
      </c>
      <c r="BQ15" s="32">
        <f t="array" ref="BQ15">XLOOKUP($A15, Net!$A:$A,Net!BP:BP)/$B15</f>
        <v>-0.4928057949</v>
      </c>
      <c r="BR15" s="32">
        <f t="array" ref="BR15">XLOOKUP($A15, Net!$A:$A,Net!BQ:BQ)/$B15</f>
        <v>-0.07425840744</v>
      </c>
      <c r="BS15" s="32">
        <f t="array" ref="BS15">XLOOKUP($A15, Net!$A:$A,Net!BR:BR)/$B15</f>
        <v>-0.124467217</v>
      </c>
      <c r="BT15" s="32">
        <f t="array" ref="BT15">XLOOKUP($A15, Net!$A:$A,Net!BS:BS)/$B15</f>
        <v>-0.1350152863</v>
      </c>
      <c r="BU15" s="32">
        <f t="array" ref="BU15">XLOOKUP($A15, Net!$A:$A,Net!BT:BT)/$B15</f>
        <v>-0.2084298482</v>
      </c>
      <c r="BV15" s="32">
        <f t="array" ref="BV15">XLOOKUP($A15, Net!$A:$A,Net!BU:BU)/$B15</f>
        <v>-0.01223576032</v>
      </c>
      <c r="BW15" s="32">
        <f t="array" ref="BW15">XLOOKUP($A15, Net!$A:$A,Net!BV:BV)/$B15</f>
        <v>0.02658113448</v>
      </c>
      <c r="BX15" s="32">
        <f t="array" ref="BX15">XLOOKUP($A15, Net!$A:$A,Net!BW:BW)/$B15</f>
        <v>0.04598958188</v>
      </c>
      <c r="BY15" s="32">
        <f t="array" ref="BY15">XLOOKUP($A15, Net!$A:$A,Net!BX:BX)/$B15</f>
        <v>-0.08100917176</v>
      </c>
      <c r="BZ15" s="32">
        <f t="array" ref="BZ15">XLOOKUP($A15, Net!$A:$A,Net!BY:BY)/$B15</f>
        <v>-0.1814267909</v>
      </c>
      <c r="CA15" s="32">
        <f t="array" ref="CA15">XLOOKUP($A15, Net!$A:$A,Net!BZ:BZ)/$B15</f>
        <v>-0.05484996004</v>
      </c>
      <c r="CB15" s="32">
        <f t="array" ref="CB15">XLOOKUP($A15, Net!$A:$A,Net!CA:CA)/$B15</f>
        <v>0.02531536617</v>
      </c>
      <c r="CC15" s="32">
        <f t="array" ref="CC15">XLOOKUP($A15, Net!$A:$A,Net!CB:CB)/$B15</f>
        <v>-0.4491367882</v>
      </c>
      <c r="CD15" s="32">
        <f t="array" ref="CD15">XLOOKUP($A15, Net!$A:$A,Net!CC:CC)/$B15</f>
        <v>-0.3932320212</v>
      </c>
      <c r="CE15" s="32">
        <f t="array" ref="CE15">XLOOKUP($A15, Net!$A:$A,Net!CD:CD)/$B15</f>
        <v>-0.4552546684</v>
      </c>
      <c r="CF15" s="32">
        <f t="array" ref="CF15">XLOOKUP($A15, Net!$A:$A,Net!CE:CE)/$B15</f>
        <v>-0.3282559147</v>
      </c>
      <c r="CG15" s="32">
        <f t="array" ref="CG15">XLOOKUP($A15, Net!$A:$A,Net!CF:CF)/$B15</f>
        <v>-0.302096703</v>
      </c>
      <c r="CH15" s="32">
        <f t="array" ref="CH15">XLOOKUP($A15, Net!$A:$A,Net!CG:CG)/$B15</f>
        <v>-0.1240452943</v>
      </c>
    </row>
    <row r="16">
      <c r="A16" s="38" t="s">
        <v>47</v>
      </c>
      <c r="B16" s="39">
        <v>904.2</v>
      </c>
      <c r="C16" s="32">
        <f t="array" ref="C16">XLOOKUP($A16, Net!$A:$A,Net!B:B)/$B16</f>
        <v>-0.1772284893</v>
      </c>
      <c r="D16" s="32">
        <f t="array" ref="D16">XLOOKUP($A16, Net!$A:$A,Net!C:C)/$B16</f>
        <v>-0.4136253041</v>
      </c>
      <c r="E16" s="32">
        <f t="array" ref="E16">XLOOKUP($A16, Net!$A:$A,Net!D:D)/$B16</f>
        <v>-0.3284671533</v>
      </c>
      <c r="F16" s="32">
        <f t="array" ref="F16">XLOOKUP($A16, Net!$A:$A,Net!E:E)/$B16</f>
        <v>-0.1271842513</v>
      </c>
      <c r="G16" s="32">
        <f t="array" ref="G16">XLOOKUP($A16, Net!$A:$A,Net!F:F)/$B16</f>
        <v>-0.2444149524</v>
      </c>
      <c r="H16" s="32">
        <f t="array" ref="H16">XLOOKUP($A16, Net!$A:$A,Net!G:G)/$B16</f>
        <v>-0.1548330015</v>
      </c>
      <c r="I16" s="32">
        <f t="array" ref="I16">XLOOKUP($A16, Net!$A:$A,Net!H:H)/$B16</f>
        <v>-0.6126963061</v>
      </c>
      <c r="J16" s="32">
        <f t="array" ref="J16">XLOOKUP($A16, Net!$A:$A,Net!I:I)/$B16</f>
        <v>-0.4357443044</v>
      </c>
      <c r="K16" s="32">
        <f t="array" ref="K16">XLOOKUP($A16, Net!$A:$A,Net!J:J)/$B16</f>
        <v>-0.3926122539</v>
      </c>
      <c r="L16" s="32">
        <f t="array" ref="L16">XLOOKUP($A16, Net!$A:$A,Net!K:K)/$B16</f>
        <v>-0.4678168547</v>
      </c>
      <c r="M16" s="32">
        <f t="array" ref="M16">XLOOKUP($A16, Net!$A:$A,Net!L:L)/$B16</f>
        <v>-0.3778662538</v>
      </c>
      <c r="N16" s="32">
        <f t="array" ref="N16">XLOOKUP($A16, Net!$A:$A,Net!M:M)/$B16</f>
        <v>-0.3782349038</v>
      </c>
      <c r="O16" s="32">
        <f t="array" ref="O16">XLOOKUP($A16, Net!$A:$A,Net!N:N)/$B16</f>
        <v>-0.3682813537</v>
      </c>
      <c r="P16" s="32">
        <f t="array" ref="P16">XLOOKUP($A16, Net!$A:$A,Net!O:O)/$B16</f>
        <v>-0.03317850033</v>
      </c>
      <c r="Q16" s="32">
        <f t="array" ref="Q16">XLOOKUP($A16, Net!$A:$A,Net!P:P)/$B16</f>
        <v>-0.0298606503</v>
      </c>
      <c r="R16" s="32">
        <f t="array" ref="R16">XLOOKUP($A16, Net!$A:$A,Net!Q:Q)/$B16</f>
        <v>-0.100641451</v>
      </c>
      <c r="S16" s="32">
        <f t="array" ref="S16">XLOOKUP($A16, Net!$A:$A,Net!R:R)/$B16</f>
        <v>-0.3671754037</v>
      </c>
      <c r="T16" s="32">
        <f t="array" ref="T16">XLOOKUP($A16, Net!$A:$A,Net!S:S)/$B16</f>
        <v>-0.4821942048</v>
      </c>
      <c r="U16" s="32">
        <f t="array" ref="U16">XLOOKUP($A16, Net!$A:$A,Net!T:T)/$B16</f>
        <v>-0.5076310551</v>
      </c>
      <c r="V16" s="32">
        <f t="array" ref="V16">XLOOKUP($A16, Net!$A:$A,Net!U:U)/$B16</f>
        <v>-0.3085600531</v>
      </c>
      <c r="W16" s="32">
        <f t="array" ref="W16">XLOOKUP($A16, Net!$A:$A,Net!V:V)/$B16</f>
        <v>-0.2665339527</v>
      </c>
      <c r="X16" s="32">
        <f t="array" ref="X16">XLOOKUP($A16, Net!$A:$A,Net!W:W)/$B16</f>
        <v>-0.1205485512</v>
      </c>
      <c r="Y16" s="32">
        <f t="array" ref="Y16">XLOOKUP($A16, Net!$A:$A,Net!X:X)/$B16</f>
        <v>-0.08184030082</v>
      </c>
      <c r="Z16" s="32">
        <f t="array" ref="Z16">XLOOKUP($A16, Net!$A:$A,Net!Y:Y)/$B16</f>
        <v>-0.1194426012</v>
      </c>
      <c r="AA16" s="32">
        <f t="array" ref="AA16">XLOOKUP($A16, Net!$A:$A,Net!Z:Z)/$B16</f>
        <v>-0.200176952</v>
      </c>
      <c r="AB16" s="32">
        <f t="array" ref="AB16">XLOOKUP($A16, Net!$A:$A,Net!AA:AA)/$B16</f>
        <v>-0.3904003539</v>
      </c>
      <c r="AC16" s="32">
        <f t="array" ref="AC16">XLOOKUP($A16, Net!$A:$A,Net!AB:AB)/$B16</f>
        <v>-0.2222959522</v>
      </c>
      <c r="AD16" s="32">
        <f t="array" ref="AD16">XLOOKUP($A16, Net!$A:$A,Net!AC:AC)/$B16</f>
        <v>-0.2853351029</v>
      </c>
      <c r="AE16" s="32">
        <f t="array" ref="AE16">XLOOKUP($A16, Net!$A:$A,Net!AD:AD)/$B16</f>
        <v>-0.1437735014</v>
      </c>
      <c r="AF16" s="32">
        <f t="array" ref="AF16">XLOOKUP($A16, Net!$A:$A,Net!AE:AE)/$B16</f>
        <v>-0.1552016516</v>
      </c>
      <c r="AG16" s="32">
        <f t="array" ref="AG16">XLOOKUP($A16, Net!$A:$A,Net!AF:AF)/$B16</f>
        <v>-0.1481973015</v>
      </c>
      <c r="AH16" s="32">
        <f t="array" ref="AH16">XLOOKUP($A16, Net!$A:$A,Net!AG:AG)/$B16</f>
        <v>-0.2941827029</v>
      </c>
      <c r="AI16" s="32">
        <f t="array" ref="AI16">XLOOKUP($A16, Net!$A:$A,Net!AH:AH)/$B16</f>
        <v>0.1426675514</v>
      </c>
      <c r="AJ16" s="32">
        <f t="array" ref="AJ16">XLOOKUP($A16, Net!$A:$A,Net!AI:AI)/$B16</f>
        <v>-0.004423800044</v>
      </c>
      <c r="AK16" s="32">
        <f t="array" ref="AK16">XLOOKUP($A16, Net!$A:$A,Net!AJ:AJ)/$B16</f>
        <v>-0.04202610042</v>
      </c>
      <c r="AL16" s="32">
        <f t="array" ref="AL16">XLOOKUP($A16, Net!$A:$A,Net!AK:AK)/$B16</f>
        <v>-0.3682813537</v>
      </c>
      <c r="AM16" s="32">
        <f t="array" ref="AM16">XLOOKUP($A16, Net!$A:$A,Net!AL:AL)/$B16</f>
        <v>-0.5330679053</v>
      </c>
      <c r="AN16" s="32">
        <f t="array" ref="AN16">XLOOKUP($A16, Net!$A:$A,Net!AM:AM)/$B16</f>
        <v>-0.4877239549</v>
      </c>
      <c r="AO16" s="32">
        <f t="array" ref="AO16">XLOOKUP($A16, Net!$A:$A,Net!AN:AN)/$B16</f>
        <v>-0.4501216545</v>
      </c>
      <c r="AP16" s="32">
        <f t="array" ref="AP16">XLOOKUP($A16, Net!$A:$A,Net!AO:AO)/$B16</f>
        <v>-0.3081914031</v>
      </c>
      <c r="AQ16" s="32">
        <f t="array" ref="AQ16">XLOOKUP($A16, Net!$A:$A,Net!AP:AP)/$B16</f>
        <v>-0.2399911524</v>
      </c>
      <c r="AR16" s="32">
        <f t="array" ref="AR16">XLOOKUP($A16, Net!$A:$A,Net!AQ:AQ)/$B16</f>
        <v>-0.4103074541</v>
      </c>
      <c r="AS16" s="32">
        <f t="array" ref="AS16">XLOOKUP($A16, Net!$A:$A,Net!AR:AR)/$B16</f>
        <v>-0.01880115019</v>
      </c>
      <c r="AT16" s="32">
        <f t="array" ref="AT16">XLOOKUP($A16, Net!$A:$A,Net!AS:AS)/$B16</f>
        <v>-0.1780579518</v>
      </c>
      <c r="AU16" s="32">
        <f t="array" ref="AU16">XLOOKUP($A16, Net!$A:$A,Net!AT:AT)/$B16</f>
        <v>-0.2764875028</v>
      </c>
      <c r="AV16" s="32">
        <f t="array" ref="AV16">XLOOKUP($A16, Net!$A:$A,Net!AU:AU)/$B16</f>
        <v>-0.3229374032</v>
      </c>
      <c r="AW16" s="32">
        <f t="array" ref="AW16">XLOOKUP($A16, Net!$A:$A,Net!AV:AV)/$B16</f>
        <v>-0.5452333555</v>
      </c>
      <c r="AX16" s="32">
        <f t="array" ref="AX16">XLOOKUP($A16, Net!$A:$A,Net!AW:AW)/$B16</f>
        <v>-0.4910418049</v>
      </c>
      <c r="AY16" s="32">
        <f t="array" ref="AY16">XLOOKUP($A16, Net!$A:$A,Net!AX:AX)/$B16</f>
        <v>-0.3174076532</v>
      </c>
      <c r="AZ16" s="32">
        <f t="array" ref="AZ16">XLOOKUP($A16, Net!$A:$A,Net!AY:AY)/$B16</f>
        <v>-0.04386935044</v>
      </c>
      <c r="BA16" s="32">
        <f t="array" ref="BA16">XLOOKUP($A16, Net!$A:$A,Net!AZ:AZ)/$B16</f>
        <v>0.01437735014</v>
      </c>
      <c r="BB16" s="32">
        <f t="array" ref="BB16">XLOOKUP($A16, Net!$A:$A,Net!BA:BA)/$B16</f>
        <v>-0.08737005087</v>
      </c>
      <c r="BC16" s="32">
        <f t="array" ref="BC16">XLOOKUP($A16, Net!$A:$A,Net!BB:BB)/$B16</f>
        <v>0.2222959522</v>
      </c>
      <c r="BD16" s="32">
        <f t="array" ref="BD16">XLOOKUP($A16, Net!$A:$A,Net!BC:BC)/$B16</f>
        <v>-0.005529750055</v>
      </c>
      <c r="BE16" s="32">
        <f t="array" ref="BE16">XLOOKUP($A16, Net!$A:$A,Net!BD:BD)/$B16</f>
        <v>0.007741650077</v>
      </c>
      <c r="BF16" s="32">
        <f t="array" ref="BF16">XLOOKUP($A16, Net!$A:$A,Net!BE:BE)/$B16</f>
        <v>-0.3826587038</v>
      </c>
      <c r="BG16" s="32">
        <f t="array" ref="BG16">XLOOKUP($A16, Net!$A:$A,Net!BF:BF)/$B16</f>
        <v>-0.3052422031</v>
      </c>
      <c r="BH16" s="32">
        <f t="array" ref="BH16">XLOOKUP($A16, Net!$A:$A,Net!BG:BG)/$B16</f>
        <v>-0.1714222517</v>
      </c>
      <c r="BI16" s="32">
        <f t="array" ref="BI16">XLOOKUP($A16, Net!$A:$A,Net!BH:BH)/$B16</f>
        <v>0.195753152</v>
      </c>
      <c r="BJ16" s="32">
        <f t="array" ref="BJ16">XLOOKUP($A16, Net!$A:$A,Net!BI:BI)/$B16</f>
        <v>0</v>
      </c>
      <c r="BK16" s="32">
        <f t="array" ref="BK16">XLOOKUP($A16, Net!$A:$A,Net!BJ:BJ)/$B16</f>
        <v>0.08737005087</v>
      </c>
      <c r="BL16" s="32">
        <f t="array" ref="BL16">XLOOKUP($A16, Net!$A:$A,Net!BK:BK)/$B16</f>
        <v>0.01880115019</v>
      </c>
      <c r="BM16" s="32">
        <f t="array" ref="BM16">XLOOKUP($A16, Net!$A:$A,Net!BL:BL)/$B16</f>
        <v>0.3682813537</v>
      </c>
      <c r="BN16" s="32">
        <f t="array" ref="BN16">XLOOKUP($A16, Net!$A:$A,Net!BM:BM)/$B16</f>
        <v>-0.01880115019</v>
      </c>
      <c r="BO16" s="32">
        <f t="array" ref="BO16">XLOOKUP($A16, Net!$A:$A,Net!BN:BN)/$B16</f>
        <v>0.08515815085</v>
      </c>
      <c r="BP16" s="32">
        <f t="array" ref="BP16">XLOOKUP($A16, Net!$A:$A,Net!BO:BO)/$B16</f>
        <v>-0.1371378014</v>
      </c>
      <c r="BQ16" s="32">
        <f t="array" ref="BQ16">XLOOKUP($A16, Net!$A:$A,Net!BP:BP)/$B16</f>
        <v>-0.4147312541</v>
      </c>
      <c r="BR16" s="32">
        <f t="array" ref="BR16">XLOOKUP($A16, Net!$A:$A,Net!BQ:BQ)/$B16</f>
        <v>-0.0597213006</v>
      </c>
      <c r="BS16" s="32">
        <f t="array" ref="BS16">XLOOKUP($A16, Net!$A:$A,Net!BR:BR)/$B16</f>
        <v>-0.2676399027</v>
      </c>
      <c r="BT16" s="32">
        <f t="array" ref="BT16">XLOOKUP($A16, Net!$A:$A,Net!BS:BS)/$B16</f>
        <v>-0.1515151515</v>
      </c>
      <c r="BU16" s="32">
        <f t="array" ref="BU16">XLOOKUP($A16, Net!$A:$A,Net!BT:BT)/$B16</f>
        <v>-0.2731696527</v>
      </c>
      <c r="BV16" s="32">
        <f t="array" ref="BV16">XLOOKUP($A16, Net!$A:$A,Net!BU:BU)/$B16</f>
        <v>0.07520460075</v>
      </c>
      <c r="BW16" s="32">
        <f t="array" ref="BW16">XLOOKUP($A16, Net!$A:$A,Net!BV:BV)/$B16</f>
        <v>0.2267197523</v>
      </c>
      <c r="BX16" s="32">
        <f t="array" ref="BX16">XLOOKUP($A16, Net!$A:$A,Net!BW:BW)/$B16</f>
        <v>0.2145543021</v>
      </c>
      <c r="BY16" s="32">
        <f t="array" ref="BY16">XLOOKUP($A16, Net!$A:$A,Net!BX:BX)/$B16</f>
        <v>0.0398142004</v>
      </c>
      <c r="BZ16" s="32">
        <f t="array" ref="BZ16">XLOOKUP($A16, Net!$A:$A,Net!BY:BY)/$B16</f>
        <v>0.1415616014</v>
      </c>
      <c r="CA16" s="32">
        <f t="array" ref="CA16">XLOOKUP($A16, Net!$A:$A,Net!BZ:BZ)/$B16</f>
        <v>0.2764875028</v>
      </c>
      <c r="CB16" s="32">
        <f t="array" ref="CB16">XLOOKUP($A16, Net!$A:$A,Net!CA:CA)/$B16</f>
        <v>0.203494802</v>
      </c>
      <c r="CC16" s="32">
        <f t="array" ref="CC16">XLOOKUP($A16, Net!$A:$A,Net!CB:CB)/$B16</f>
        <v>-0.2245078522</v>
      </c>
      <c r="CD16" s="32">
        <f t="array" ref="CD16">XLOOKUP($A16, Net!$A:$A,Net!CC:CC)/$B16</f>
        <v>-0.3704932537</v>
      </c>
      <c r="CE16" s="32">
        <f t="array" ref="CE16">XLOOKUP($A16, Net!$A:$A,Net!CD:CD)/$B16</f>
        <v>-0.301924353</v>
      </c>
      <c r="CF16" s="32">
        <f t="array" ref="CF16">XLOOKUP($A16, Net!$A:$A,Net!CE:CE)/$B16</f>
        <v>-0.4589692546</v>
      </c>
      <c r="CG16" s="32">
        <f t="array" ref="CG16">XLOOKUP($A16, Net!$A:$A,Net!CF:CF)/$B16</f>
        <v>-0.1183366512</v>
      </c>
      <c r="CH16" s="32">
        <f t="array" ref="CH16">XLOOKUP($A16, Net!$A:$A,Net!CG:CG)/$B16</f>
        <v>-0.0298606503</v>
      </c>
    </row>
    <row r="17">
      <c r="A17" s="38" t="s">
        <v>33</v>
      </c>
      <c r="B17" s="39">
        <v>1029.966</v>
      </c>
      <c r="C17" s="32">
        <f t="array" ref="C17">XLOOKUP($A17, Net!$A:$A,Net!B:B)/$B17</f>
        <v>0.3643324149</v>
      </c>
      <c r="D17" s="32">
        <f t="array" ref="D17">XLOOKUP($A17, Net!$A:$A,Net!C:C)/$B17</f>
        <v>0.5475908913</v>
      </c>
      <c r="E17" s="32">
        <f t="array" ref="E17">XLOOKUP($A17, Net!$A:$A,Net!D:D)/$B17</f>
        <v>0.5213764338</v>
      </c>
      <c r="F17" s="32">
        <f t="array" ref="F17">XLOOKUP($A17, Net!$A:$A,Net!E:E)/$B17</f>
        <v>0.591281654</v>
      </c>
      <c r="G17" s="32">
        <f t="array" ref="G17">XLOOKUP($A17, Net!$A:$A,Net!F:F)/$B17</f>
        <v>0.6874013317</v>
      </c>
      <c r="H17" s="32">
        <f t="array" ref="H17">XLOOKUP($A17, Net!$A:$A,Net!G:G)/$B17</f>
        <v>0.608757959</v>
      </c>
      <c r="I17" s="32">
        <f t="array" ref="I17">XLOOKUP($A17, Net!$A:$A,Net!H:H)/$B17</f>
        <v>0.620408829</v>
      </c>
      <c r="J17" s="32">
        <f t="array" ref="J17">XLOOKUP($A17, Net!$A:$A,Net!I:I)/$B17</f>
        <v>0.195152073</v>
      </c>
      <c r="K17" s="32">
        <f t="array" ref="K17">XLOOKUP($A17, Net!$A:$A,Net!J:J)/$B17</f>
        <v>0.1941811671</v>
      </c>
      <c r="L17" s="32">
        <f t="array" ref="L17">XLOOKUP($A17, Net!$A:$A,Net!K:K)/$B17</f>
        <v>0.8301244895</v>
      </c>
      <c r="M17" s="32">
        <f t="array" ref="M17">XLOOKUP($A17, Net!$A:$A,Net!L:L)/$B17</f>
        <v>0.4566493781</v>
      </c>
      <c r="N17" s="32">
        <f t="array" ref="N17">XLOOKUP($A17, Net!$A:$A,Net!M:M)/$B17</f>
        <v>0.5873980306</v>
      </c>
      <c r="O17" s="32">
        <f t="array" ref="O17">XLOOKUP($A17, Net!$A:$A,Net!N:N)/$B17</f>
        <v>0.407780451</v>
      </c>
      <c r="P17" s="32">
        <f t="array" ref="P17">XLOOKUP($A17, Net!$A:$A,Net!O:O)/$B17</f>
        <v>0.7689574219</v>
      </c>
      <c r="Q17" s="32">
        <f t="array" ref="Q17">XLOOKUP($A17, Net!$A:$A,Net!P:P)/$B17</f>
        <v>1.24275947</v>
      </c>
      <c r="R17" s="32">
        <f t="array" ref="R17">XLOOKUP($A17, Net!$A:$A,Net!Q:Q)/$B17</f>
        <v>1.12139624</v>
      </c>
      <c r="S17" s="32">
        <f t="array" ref="S17">XLOOKUP($A17, Net!$A:$A,Net!R:R)/$B17</f>
        <v>0.6543905333</v>
      </c>
      <c r="T17" s="32">
        <f t="array" ref="T17">XLOOKUP($A17, Net!$A:$A,Net!S:S)/$B17</f>
        <v>0.4505003078</v>
      </c>
      <c r="U17" s="32">
        <f t="array" ref="U17">XLOOKUP($A17, Net!$A:$A,Net!T:T)/$B17</f>
        <v>0.3203989258</v>
      </c>
      <c r="V17" s="32">
        <f t="array" ref="V17">XLOOKUP($A17, Net!$A:$A,Net!U:U)/$B17</f>
        <v>0.5802780545</v>
      </c>
      <c r="W17" s="32">
        <f t="array" ref="W17">XLOOKUP($A17, Net!$A:$A,Net!V:V)/$B17</f>
        <v>0.8388626421</v>
      </c>
      <c r="X17" s="32">
        <f t="array" ref="X17">XLOOKUP($A17, Net!$A:$A,Net!W:W)/$B17</f>
        <v>0.7942009736</v>
      </c>
      <c r="Y17" s="32">
        <f t="array" ref="Y17">XLOOKUP($A17, Net!$A:$A,Net!X:X)/$B17</f>
        <v>0.8757570638</v>
      </c>
      <c r="Z17" s="32">
        <f t="array" ref="Z17">XLOOKUP($A17, Net!$A:$A,Net!Y:Y)/$B17</f>
        <v>1.072850948</v>
      </c>
      <c r="AA17" s="32">
        <f t="array" ref="AA17">XLOOKUP($A17, Net!$A:$A,Net!Z:Z)/$B17</f>
        <v>0.9505168132</v>
      </c>
      <c r="AB17" s="32">
        <f t="array" ref="AB17">XLOOKUP($A17, Net!$A:$A,Net!AA:AA)/$B17</f>
        <v>0.9301277906</v>
      </c>
      <c r="AC17" s="32">
        <f t="array" ref="AC17">XLOOKUP($A17, Net!$A:$A,Net!AB:AB)/$B17</f>
        <v>0.5990489006</v>
      </c>
      <c r="AD17" s="32">
        <f t="array" ref="AD17">XLOOKUP($A17, Net!$A:$A,Net!AC:AC)/$B17</f>
        <v>1.076734572</v>
      </c>
      <c r="AE17" s="32">
        <f t="array" ref="AE17">XLOOKUP($A17, Net!$A:$A,Net!AD:AD)/$B17</f>
        <v>0.7582774577</v>
      </c>
      <c r="AF17" s="32">
        <f t="array" ref="AF17">XLOOKUP($A17, Net!$A:$A,Net!AE:AE)/$B17</f>
        <v>0.557623585</v>
      </c>
      <c r="AG17" s="32">
        <f t="array" ref="AG17">XLOOKUP($A17, Net!$A:$A,Net!AF:AF)/$B17</f>
        <v>0.8903206514</v>
      </c>
      <c r="AH17" s="32">
        <f t="array" ref="AH17">XLOOKUP($A17, Net!$A:$A,Net!AG:AG)/$B17</f>
        <v>0.815560902</v>
      </c>
      <c r="AI17" s="32">
        <f t="array" ref="AI17">XLOOKUP($A17, Net!$A:$A,Net!AH:AH)/$B17</f>
        <v>1.304897443</v>
      </c>
      <c r="AJ17" s="32">
        <f t="array" ref="AJ17">XLOOKUP($A17, Net!$A:$A,Net!AI:AI)/$B17</f>
        <v>0.9427495665</v>
      </c>
      <c r="AK17" s="32">
        <f t="array" ref="AK17">XLOOKUP($A17, Net!$A:$A,Net!AJ:AJ)/$B17</f>
        <v>0.9349823198</v>
      </c>
      <c r="AL17" s="32">
        <f t="array" ref="AL17">XLOOKUP($A17, Net!$A:$A,Net!AK:AK)/$B17</f>
        <v>0.9408077548</v>
      </c>
      <c r="AM17" s="32">
        <f t="array" ref="AM17">XLOOKUP($A17, Net!$A:$A,Net!AL:AL)/$B17</f>
        <v>0.614583394</v>
      </c>
      <c r="AN17" s="32">
        <f t="array" ref="AN17">XLOOKUP($A17, Net!$A:$A,Net!AM:AM)/$B17</f>
        <v>0.7456556818</v>
      </c>
      <c r="AO17" s="32">
        <f t="array" ref="AO17">XLOOKUP($A17, Net!$A:$A,Net!AN:AN)/$B17</f>
        <v>0.6903140492</v>
      </c>
      <c r="AP17" s="32">
        <f t="array" ref="AP17">XLOOKUP($A17, Net!$A:$A,Net!AO:AO)/$B17</f>
        <v>0.699375837</v>
      </c>
      <c r="AQ17" s="32">
        <f t="array" ref="AQ17">XLOOKUP($A17, Net!$A:$A,Net!AP:AP)/$B17</f>
        <v>0.6757504617</v>
      </c>
      <c r="AR17" s="32">
        <f t="array" ref="AR17">XLOOKUP($A17, Net!$A:$A,Net!AQ:AQ)/$B17</f>
        <v>0.6252633582</v>
      </c>
      <c r="AS17" s="32">
        <f t="array" ref="AS17">XLOOKUP($A17, Net!$A:$A,Net!AR:AR)/$B17</f>
        <v>1.189359649</v>
      </c>
      <c r="AT17" s="32">
        <f t="array" ref="AT17">XLOOKUP($A17, Net!$A:$A,Net!AS:AS)/$B17</f>
        <v>0.934011414</v>
      </c>
      <c r="AU17" s="32">
        <f t="array" ref="AU17">XLOOKUP($A17, Net!$A:$A,Net!AT:AT)/$B17</f>
        <v>0.9252732614</v>
      </c>
      <c r="AV17" s="32">
        <f t="array" ref="AV17">XLOOKUP($A17, Net!$A:$A,Net!AU:AU)/$B17</f>
        <v>0.863135288</v>
      </c>
      <c r="AW17" s="32">
        <f t="array" ref="AW17">XLOOKUP($A17, Net!$A:$A,Net!AV:AV)/$B17</f>
        <v>0.5670090081</v>
      </c>
      <c r="AX17" s="32">
        <f t="array" ref="AX17">XLOOKUP($A17, Net!$A:$A,Net!AW:AW)/$B17</f>
        <v>0.5204055279</v>
      </c>
      <c r="AY17" s="32">
        <f t="array" ref="AY17">XLOOKUP($A17, Net!$A:$A,Net!AX:AX)/$B17</f>
        <v>0.7932300678</v>
      </c>
      <c r="AZ17" s="32">
        <f t="array" ref="AZ17">XLOOKUP($A17, Net!$A:$A,Net!AY:AY)/$B17</f>
        <v>0.8822297694</v>
      </c>
      <c r="BA17" s="32">
        <f t="array" ref="BA17">XLOOKUP($A17, Net!$A:$A,Net!AZ:AZ)/$B17</f>
        <v>1.190330555</v>
      </c>
      <c r="BB17" s="32">
        <f t="array" ref="BB17">XLOOKUP($A17, Net!$A:$A,Net!BA:BA)/$B17</f>
        <v>0.9000297097</v>
      </c>
      <c r="BC17" s="32">
        <f t="array" ref="BC17">XLOOKUP($A17, Net!$A:$A,Net!BB:BB)/$B17</f>
        <v>1.115570805</v>
      </c>
      <c r="BD17" s="32">
        <f t="array" ref="BD17">XLOOKUP($A17, Net!$A:$A,Net!BC:BC)/$B17</f>
        <v>1.518496727</v>
      </c>
      <c r="BE17" s="32">
        <f t="array" ref="BE17">XLOOKUP($A17, Net!$A:$A,Net!BD:BD)/$B17</f>
        <v>1.150523415</v>
      </c>
      <c r="BF17" s="32">
        <f t="array" ref="BF17">XLOOKUP($A17, Net!$A:$A,Net!BE:BE)/$B17</f>
        <v>1.21945773</v>
      </c>
      <c r="BG17" s="32">
        <f t="array" ref="BG17">XLOOKUP($A17, Net!$A:$A,Net!BF:BF)/$B17</f>
        <v>0.7437138702</v>
      </c>
      <c r="BH17" s="32">
        <f t="array" ref="BH17">XLOOKUP($A17, Net!$A:$A,Net!BG:BG)/$B17</f>
        <v>0.8194445254</v>
      </c>
      <c r="BI17" s="32">
        <f t="array" ref="BI17">XLOOKUP($A17, Net!$A:$A,Net!BH:BH)/$B17</f>
        <v>1.165087003</v>
      </c>
      <c r="BJ17" s="32">
        <f t="array" ref="BJ17">XLOOKUP($A17, Net!$A:$A,Net!BI:BI)/$B17</f>
        <v>0.8893497455</v>
      </c>
      <c r="BK17" s="32">
        <f t="array" ref="BK17">XLOOKUP($A17, Net!$A:$A,Net!BJ:BJ)/$B17</f>
        <v>0.03009808091</v>
      </c>
      <c r="BL17" s="32">
        <f t="array" ref="BL17">XLOOKUP($A17, Net!$A:$A,Net!BK:BK)/$B17</f>
        <v>0.3106898674</v>
      </c>
      <c r="BM17" s="32">
        <f t="array" ref="BM17">XLOOKUP($A17, Net!$A:$A,Net!BL:BL)/$B17</f>
        <v>1.257323057</v>
      </c>
      <c r="BN17" s="32">
        <f t="array" ref="BN17">XLOOKUP($A17, Net!$A:$A,Net!BM:BM)/$B17</f>
        <v>1.346646394</v>
      </c>
      <c r="BO17" s="32">
        <f t="array" ref="BO17">XLOOKUP($A17, Net!$A:$A,Net!BN:BN)/$B17</f>
        <v>1.136930734</v>
      </c>
      <c r="BP17" s="32">
        <f t="array" ref="BP17">XLOOKUP($A17, Net!$A:$A,Net!BO:BO)/$B17</f>
        <v>1.251497622</v>
      </c>
      <c r="BQ17" s="32">
        <f t="array" ref="BQ17">XLOOKUP($A17, Net!$A:$A,Net!BP:BP)/$B17</f>
        <v>0.8709025346</v>
      </c>
      <c r="BR17" s="32">
        <f t="array" ref="BR17">XLOOKUP($A17, Net!$A:$A,Net!BQ:BQ)/$B17</f>
        <v>0.9335259611</v>
      </c>
      <c r="BS17" s="32">
        <f t="array" ref="BS17">XLOOKUP($A17, Net!$A:$A,Net!BR:BR)/$B17</f>
        <v>1.348588206</v>
      </c>
      <c r="BT17" s="32">
        <f t="array" ref="BT17">XLOOKUP($A17, Net!$A:$A,Net!BS:BS)/$B17</f>
        <v>1.268003021</v>
      </c>
      <c r="BU17" s="32">
        <f t="array" ref="BU17">XLOOKUP($A17, Net!$A:$A,Net!BT:BT)/$B17</f>
        <v>0.7670156102</v>
      </c>
      <c r="BV17" s="32">
        <f t="array" ref="BV17">XLOOKUP($A17, Net!$A:$A,Net!BU:BU)/$B17</f>
        <v>1.409755273</v>
      </c>
      <c r="BW17" s="32">
        <f t="array" ref="BW17">XLOOKUP($A17, Net!$A:$A,Net!BV:BV)/$B17</f>
        <v>2.00977508</v>
      </c>
      <c r="BX17" s="32">
        <f t="array" ref="BX17">XLOOKUP($A17, Net!$A:$A,Net!BW:BW)/$B17</f>
        <v>1.714619706</v>
      </c>
      <c r="BY17" s="32">
        <f t="array" ref="BY17">XLOOKUP($A17, Net!$A:$A,Net!BX:BX)/$B17</f>
        <v>1.626267275</v>
      </c>
      <c r="BZ17" s="32">
        <f t="array" ref="BZ17">XLOOKUP($A17, Net!$A:$A,Net!BY:BY)/$B17</f>
        <v>1.088385442</v>
      </c>
      <c r="CA17" s="32">
        <f t="array" ref="CA17">XLOOKUP($A17, Net!$A:$A,Net!BZ:BZ)/$B17</f>
        <v>1.103919935</v>
      </c>
      <c r="CB17" s="32">
        <f t="array" ref="CB17">XLOOKUP($A17, Net!$A:$A,Net!CA:CA)/$B17</f>
        <v>1.472864153</v>
      </c>
      <c r="CC17" s="32">
        <f t="array" ref="CC17">XLOOKUP($A17, Net!$A:$A,Net!CB:CB)/$B17</f>
        <v>0.3388461367</v>
      </c>
      <c r="CD17" s="32">
        <f t="array" ref="CD17">XLOOKUP($A17, Net!$A:$A,Net!CC:CC)/$B17</f>
        <v>0.9291568848</v>
      </c>
      <c r="CE17" s="32">
        <f t="array" ref="CE17">XLOOKUP($A17, Net!$A:$A,Net!CD:CD)/$B17</f>
        <v>0.7107030718</v>
      </c>
      <c r="CF17" s="32">
        <f t="array" ref="CF17">XLOOKUP($A17, Net!$A:$A,Net!CE:CE)/$B17</f>
        <v>0.8971169922</v>
      </c>
      <c r="CG17" s="32">
        <f t="array" ref="CG17">XLOOKUP($A17, Net!$A:$A,Net!CF:CF)/$B17</f>
        <v>0.07961427853</v>
      </c>
      <c r="CH17" s="32">
        <f t="array" ref="CH17">XLOOKUP($A17, Net!$A:$A,Net!CG:CG)/$B17</f>
        <v>1.155377945</v>
      </c>
    </row>
    <row r="18">
      <c r="A18" s="38" t="s">
        <v>14</v>
      </c>
      <c r="B18" s="39">
        <v>1069.904</v>
      </c>
      <c r="C18" s="32">
        <f t="array" ref="C18">XLOOKUP($A18, Net!$A:$A,Net!B:B)/$B18</f>
        <v>0.1958119607</v>
      </c>
      <c r="D18" s="32">
        <f t="array" ref="D18">XLOOKUP($A18, Net!$A:$A,Net!C:C)/$B18</f>
        <v>0.4869595777</v>
      </c>
      <c r="E18" s="32">
        <f t="array" ref="E18">XLOOKUP($A18, Net!$A:$A,Net!D:D)/$B18</f>
        <v>0.5738832643</v>
      </c>
      <c r="F18" s="32">
        <f t="array" ref="F18">XLOOKUP($A18, Net!$A:$A,Net!E:E)/$B18</f>
        <v>1.325352555</v>
      </c>
      <c r="G18" s="32">
        <f t="array" ref="G18">XLOOKUP($A18, Net!$A:$A,Net!F:F)/$B18</f>
        <v>1.407602925</v>
      </c>
      <c r="H18" s="32">
        <f t="array" ref="H18">XLOOKUP($A18, Net!$A:$A,Net!G:G)/$B18</f>
        <v>0.6084658063</v>
      </c>
      <c r="I18" s="32">
        <f t="array" ref="I18">XLOOKUP($A18, Net!$A:$A,Net!H:H)/$B18</f>
        <v>0.5523860085</v>
      </c>
      <c r="J18" s="32">
        <f t="array" ref="J18">XLOOKUP($A18, Net!$A:$A,Net!I:I)/$B18</f>
        <v>0.9748538187</v>
      </c>
      <c r="K18" s="32">
        <f t="array" ref="K18">XLOOKUP($A18, Net!$A:$A,Net!J:J)/$B18</f>
        <v>0.6636109408</v>
      </c>
      <c r="L18" s="32">
        <f t="array" ref="L18">XLOOKUP($A18, Net!$A:$A,Net!K:K)/$B18</f>
        <v>1.430034844</v>
      </c>
      <c r="M18" s="32">
        <f t="array" ref="M18">XLOOKUP($A18, Net!$A:$A,Net!L:L)/$B18</f>
        <v>-0.179455353</v>
      </c>
      <c r="N18" s="32">
        <f t="array" ref="N18">XLOOKUP($A18, Net!$A:$A,Net!M:M)/$B18</f>
        <v>0.1747820365</v>
      </c>
      <c r="O18" s="32">
        <f t="array" ref="O18">XLOOKUP($A18, Net!$A:$A,Net!N:N)/$B18</f>
        <v>-0.0009346632969</v>
      </c>
      <c r="P18" s="32">
        <f t="array" ref="P18">XLOOKUP($A18, Net!$A:$A,Net!O:O)/$B18</f>
        <v>0.2009526088</v>
      </c>
      <c r="Q18" s="32">
        <f t="array" ref="Q18">XLOOKUP($A18, Net!$A:$A,Net!P:P)/$B18</f>
        <v>0.3691920023</v>
      </c>
      <c r="R18" s="32">
        <f t="array" ref="R18">XLOOKUP($A18, Net!$A:$A,Net!Q:Q)/$B18</f>
        <v>0.2009526088</v>
      </c>
      <c r="S18" s="32">
        <f t="array" ref="S18">XLOOKUP($A18, Net!$A:$A,Net!R:R)/$B18</f>
        <v>-0.1233755552</v>
      </c>
      <c r="T18" s="32">
        <f t="array" ref="T18">XLOOKUP($A18, Net!$A:$A,Net!S:S)/$B18</f>
        <v>0.05047181803</v>
      </c>
      <c r="U18" s="32">
        <f t="array" ref="U18">XLOOKUP($A18, Net!$A:$A,Net!T:T)/$B18</f>
        <v>0.5467780287</v>
      </c>
      <c r="V18" s="32">
        <f t="array" ref="V18">XLOOKUP($A18, Net!$A:$A,Net!U:U)/$B18</f>
        <v>0.7904135947</v>
      </c>
      <c r="W18" s="32">
        <f t="array" ref="W18">XLOOKUP($A18, Net!$A:$A,Net!V:V)/$B18</f>
        <v>0.8000717821</v>
      </c>
      <c r="X18" s="32">
        <f t="array" ref="X18">XLOOKUP($A18, Net!$A:$A,Net!W:W)/$B18</f>
        <v>0.9075580613</v>
      </c>
      <c r="Y18" s="32">
        <f t="array" ref="Y18">XLOOKUP($A18, Net!$A:$A,Net!X:X)/$B18</f>
        <v>1.220670266</v>
      </c>
      <c r="Z18" s="32">
        <f t="array" ref="Z18">XLOOKUP($A18, Net!$A:$A,Net!Y:Y)/$B18</f>
        <v>0.7636199136</v>
      </c>
      <c r="AA18" s="32">
        <f t="array" ref="AA18">XLOOKUP($A18, Net!$A:$A,Net!Z:Z)/$B18</f>
        <v>0.8150263949</v>
      </c>
      <c r="AB18" s="32">
        <f t="array" ref="AB18">XLOOKUP($A18, Net!$A:$A,Net!AA:AA)/$B18</f>
        <v>0.2682483662</v>
      </c>
      <c r="AC18" s="32">
        <f t="array" ref="AC18">XLOOKUP($A18, Net!$A:$A,Net!AB:AB)/$B18</f>
        <v>0.04860249144</v>
      </c>
      <c r="AD18" s="32">
        <f t="array" ref="AD18">XLOOKUP($A18, Net!$A:$A,Net!AC:AC)/$B18</f>
        <v>0.2532937535</v>
      </c>
      <c r="AE18" s="32">
        <f t="array" ref="AE18">XLOOKUP($A18, Net!$A:$A,Net!AD:AD)/$B18</f>
        <v>-0.1990832822</v>
      </c>
      <c r="AF18" s="32">
        <f t="array" ref="AF18">XLOOKUP($A18, Net!$A:$A,Net!AE:AE)/$B18</f>
        <v>-0.08941612207</v>
      </c>
      <c r="AG18" s="32">
        <f t="array" ref="AG18">XLOOKUP($A18, Net!$A:$A,Net!AF:AF)/$B18</f>
        <v>-0.3598453693</v>
      </c>
      <c r="AH18" s="32">
        <f t="array" ref="AH18">XLOOKUP($A18, Net!$A:$A,Net!AG:AG)/$B18</f>
        <v>-0.333674797</v>
      </c>
      <c r="AI18" s="32">
        <f t="array" ref="AI18">XLOOKUP($A18, Net!$A:$A,Net!AH:AH)/$B18</f>
        <v>0.4897635676</v>
      </c>
      <c r="AJ18" s="32">
        <f t="array" ref="AJ18">XLOOKUP($A18, Net!$A:$A,Net!AI:AI)/$B18</f>
        <v>0.7056707892</v>
      </c>
      <c r="AK18" s="32">
        <f t="array" ref="AK18">XLOOKUP($A18, Net!$A:$A,Net!AJ:AJ)/$B18</f>
        <v>0.5897725403</v>
      </c>
      <c r="AL18" s="32">
        <f t="array" ref="AL18">XLOOKUP($A18, Net!$A:$A,Net!AK:AK)/$B18</f>
        <v>0.3747999821</v>
      </c>
      <c r="AM18" s="32">
        <f t="array" ref="AM18">XLOOKUP($A18, Net!$A:$A,Net!AL:AL)/$B18</f>
        <v>0.02617057231</v>
      </c>
      <c r="AN18" s="32">
        <f t="array" ref="AN18">XLOOKUP($A18, Net!$A:$A,Net!AM:AM)/$B18</f>
        <v>0.204691262</v>
      </c>
      <c r="AO18" s="32">
        <f t="array" ref="AO18">XLOOKUP($A18, Net!$A:$A,Net!AN:AN)/$B18</f>
        <v>0.09533565628</v>
      </c>
      <c r="AP18" s="32">
        <f t="array" ref="AP18">XLOOKUP($A18, Net!$A:$A,Net!AO:AO)/$B18</f>
        <v>0.6639224952</v>
      </c>
      <c r="AQ18" s="32">
        <f t="array" ref="AQ18">XLOOKUP($A18, Net!$A:$A,Net!AP:AP)/$B18</f>
        <v>0.4290104533</v>
      </c>
      <c r="AR18" s="32">
        <f t="array" ref="AR18">XLOOKUP($A18, Net!$A:$A,Net!AQ:AQ)/$B18</f>
        <v>0.3112428779</v>
      </c>
      <c r="AS18" s="32">
        <f t="array" ref="AS18">XLOOKUP($A18, Net!$A:$A,Net!AR:AR)/$B18</f>
        <v>0.6290283988</v>
      </c>
      <c r="AT18" s="32">
        <f t="array" ref="AT18">XLOOKUP($A18, Net!$A:$A,Net!AS:AS)/$B18</f>
        <v>-0.09253166639</v>
      </c>
      <c r="AU18" s="32">
        <f t="array" ref="AU18">XLOOKUP($A18, Net!$A:$A,Net!AT:AT)/$B18</f>
        <v>0.04860249144</v>
      </c>
      <c r="AV18" s="32">
        <f t="array" ref="AV18">XLOOKUP($A18, Net!$A:$A,Net!AU:AU)/$B18</f>
        <v>-0.3561067161</v>
      </c>
      <c r="AW18" s="32">
        <f t="array" ref="AW18">XLOOKUP($A18, Net!$A:$A,Net!AV:AV)/$B18</f>
        <v>-0.1738473732</v>
      </c>
      <c r="AX18" s="32">
        <f t="array" ref="AX18">XLOOKUP($A18, Net!$A:$A,Net!AW:AW)/$B18</f>
        <v>-0.4103171873</v>
      </c>
      <c r="AY18" s="32">
        <f t="array" ref="AY18">XLOOKUP($A18, Net!$A:$A,Net!AX:AX)/$B18</f>
        <v>-0.5673406212</v>
      </c>
      <c r="AZ18" s="32">
        <f t="array" ref="AZ18">XLOOKUP($A18, Net!$A:$A,Net!AY:AY)/$B18</f>
        <v>-0.2694945839</v>
      </c>
      <c r="BA18" s="32">
        <f t="array" ref="BA18">XLOOKUP($A18, Net!$A:$A,Net!AZ:AZ)/$B18</f>
        <v>-0.4205984836</v>
      </c>
      <c r="BB18" s="32">
        <f t="array" ref="BB18">XLOOKUP($A18, Net!$A:$A,Net!BA:BA)/$B18</f>
        <v>-0.4991102005</v>
      </c>
      <c r="BC18" s="32">
        <f t="array" ref="BC18">XLOOKUP($A18, Net!$A:$A,Net!BB:BB)/$B18</f>
        <v>-0.3261974906</v>
      </c>
      <c r="BD18" s="32">
        <f t="array" ref="BD18">XLOOKUP($A18, Net!$A:$A,Net!BC:BC)/$B18</f>
        <v>-0.3663880124</v>
      </c>
      <c r="BE18" s="32">
        <f t="array" ref="BE18">XLOOKUP($A18, Net!$A:$A,Net!BD:BD)/$B18</f>
        <v>-0.2925496119</v>
      </c>
      <c r="BF18" s="32">
        <f t="array" ref="BF18">XLOOKUP($A18, Net!$A:$A,Net!BE:BE)/$B18</f>
        <v>-0.3121775412</v>
      </c>
      <c r="BG18" s="32">
        <f t="array" ref="BG18">XLOOKUP($A18, Net!$A:$A,Net!BF:BF)/$B18</f>
        <v>-1.062712169</v>
      </c>
      <c r="BH18" s="32">
        <f t="array" ref="BH18">XLOOKUP($A18, Net!$A:$A,Net!BG:BG)/$B18</f>
        <v>0.3383481135</v>
      </c>
      <c r="BI18" s="32">
        <f t="array" ref="BI18">XLOOKUP($A18, Net!$A:$A,Net!BH:BH)/$B18</f>
        <v>3.433018289</v>
      </c>
      <c r="BJ18" s="32">
        <f t="array" ref="BJ18">XLOOKUP($A18, Net!$A:$A,Net!BI:BI)/$B18</f>
        <v>0.4168598304</v>
      </c>
      <c r="BK18" s="32">
        <f t="array" ref="BK18">XLOOKUP($A18, Net!$A:$A,Net!BJ:BJ)/$B18</f>
        <v>-0.002803989891</v>
      </c>
      <c r="BL18" s="32">
        <f t="array" ref="BL18">XLOOKUP($A18, Net!$A:$A,Net!BK:BK)/$B18</f>
        <v>-0.1626314137</v>
      </c>
      <c r="BM18" s="32">
        <f t="array" ref="BM18">XLOOKUP($A18, Net!$A:$A,Net!BL:BL)/$B18</f>
        <v>0.6963241562</v>
      </c>
      <c r="BN18" s="32">
        <f t="array" ref="BN18">XLOOKUP($A18, Net!$A:$A,Net!BM:BM)/$B18</f>
        <v>0.4392917495</v>
      </c>
      <c r="BO18" s="32">
        <f t="array" ref="BO18">XLOOKUP($A18, Net!$A:$A,Net!BN:BN)/$B18</f>
        <v>0.4720049649</v>
      </c>
      <c r="BP18" s="32">
        <f t="array" ref="BP18">XLOOKUP($A18, Net!$A:$A,Net!BO:BO)/$B18</f>
        <v>-0.3028309082</v>
      </c>
      <c r="BQ18" s="32">
        <f t="array" ref="BQ18">XLOOKUP($A18, Net!$A:$A,Net!BP:BP)/$B18</f>
        <v>-0.3000269183</v>
      </c>
      <c r="BR18" s="32">
        <f t="array" ref="BR18">XLOOKUP($A18, Net!$A:$A,Net!BQ:BQ)/$B18</f>
        <v>0.3645186858</v>
      </c>
      <c r="BS18" s="32">
        <f t="array" ref="BS18">XLOOKUP($A18, Net!$A:$A,Net!BR:BR)/$B18</f>
        <v>1.724453783</v>
      </c>
      <c r="BT18" s="32">
        <f t="array" ref="BT18">XLOOKUP($A18, Net!$A:$A,Net!BS:BS)/$B18</f>
        <v>2.306749017</v>
      </c>
      <c r="BU18" s="32">
        <f t="array" ref="BU18">XLOOKUP($A18, Net!$A:$A,Net!BT:BT)/$B18</f>
        <v>0.8552169167</v>
      </c>
      <c r="BV18" s="32">
        <f t="array" ref="BV18">XLOOKUP($A18, Net!$A:$A,Net!BU:BU)/$B18</f>
        <v>1.408537588</v>
      </c>
      <c r="BW18" s="32">
        <f t="array" ref="BW18">XLOOKUP($A18, Net!$A:$A,Net!BV:BV)/$B18</f>
        <v>2.188981441</v>
      </c>
      <c r="BX18" s="32">
        <f t="array" ref="BX18">XLOOKUP($A18, Net!$A:$A,Net!BW:BW)/$B18</f>
        <v>2.682483662</v>
      </c>
      <c r="BY18" s="32">
        <f t="array" ref="BY18">XLOOKUP($A18, Net!$A:$A,Net!BX:BX)/$B18</f>
        <v>2.790904605</v>
      </c>
      <c r="BZ18" s="32">
        <f t="array" ref="BZ18">XLOOKUP($A18, Net!$A:$A,Net!BY:BY)/$B18</f>
        <v>1.671177975</v>
      </c>
      <c r="CA18" s="32">
        <f t="array" ref="CA18">XLOOKUP($A18, Net!$A:$A,Net!BZ:BZ)/$B18</f>
        <v>2.179634808</v>
      </c>
      <c r="CB18" s="32">
        <f t="array" ref="CB18">XLOOKUP($A18, Net!$A:$A,Net!CA:CA)/$B18</f>
        <v>2.83202979</v>
      </c>
      <c r="CC18" s="32">
        <f t="array" ref="CC18">XLOOKUP($A18, Net!$A:$A,Net!CB:CB)/$B18</f>
        <v>-0.1219735602</v>
      </c>
      <c r="CD18" s="32">
        <f t="array" ref="CD18">XLOOKUP($A18, Net!$A:$A,Net!CC:CC)/$B18</f>
        <v>-0.1906713126</v>
      </c>
      <c r="CE18" s="32">
        <f t="array" ref="CE18">XLOOKUP($A18, Net!$A:$A,Net!CD:CD)/$B18</f>
        <v>0.1056169525</v>
      </c>
      <c r="CF18" s="32">
        <f t="array" ref="CF18">XLOOKUP($A18, Net!$A:$A,Net!CE:CE)/$B18</f>
        <v>-0.08598902331</v>
      </c>
      <c r="CG18" s="32">
        <f t="array" ref="CG18">XLOOKUP($A18, Net!$A:$A,Net!CF:CF)/$B18</f>
        <v>-0.1233755552</v>
      </c>
      <c r="CH18" s="32">
        <f t="array" ref="CH18">XLOOKUP($A18, Net!$A:$A,Net!CG:CG)/$B18</f>
        <v>1.329091208</v>
      </c>
    </row>
    <row r="19">
      <c r="A19" s="38" t="s">
        <v>86</v>
      </c>
      <c r="B19" s="39">
        <v>291.705</v>
      </c>
      <c r="C19" s="32">
        <f t="array" ref="C19">XLOOKUP($A19, Net!$A:$A,Net!B:B)/$B19</f>
        <v>-0.7276186558</v>
      </c>
      <c r="D19" s="32">
        <f t="array" ref="D19">XLOOKUP($A19, Net!$A:$A,Net!C:C)/$B19</f>
        <v>-0.191974769</v>
      </c>
      <c r="E19" s="32">
        <f t="array" ref="E19">XLOOKUP($A19, Net!$A:$A,Net!D:D)/$B19</f>
        <v>-1.347251504</v>
      </c>
      <c r="F19" s="32">
        <f t="array" ref="F19">XLOOKUP($A19, Net!$A:$A,Net!E:E)/$B19</f>
        <v>-0.7678990761</v>
      </c>
      <c r="G19" s="32">
        <f t="array" ref="G19">XLOOKUP($A19, Net!$A:$A,Net!F:F)/$B19</f>
        <v>-1.429526405</v>
      </c>
      <c r="H19" s="32">
        <f t="array" ref="H19">XLOOKUP($A19, Net!$A:$A,Net!G:G)/$B19</f>
        <v>-0.9770144495</v>
      </c>
      <c r="I19" s="32">
        <f t="array" ref="I19">XLOOKUP($A19, Net!$A:$A,Net!H:H)/$B19</f>
        <v>-0.74390223</v>
      </c>
      <c r="J19" s="32">
        <f t="array" ref="J19">XLOOKUP($A19, Net!$A:$A,Net!I:I)/$B19</f>
        <v>-1.138136131</v>
      </c>
      <c r="K19" s="32">
        <f t="array" ref="K19">XLOOKUP($A19, Net!$A:$A,Net!J:J)/$B19</f>
        <v>-0.8227490101</v>
      </c>
      <c r="L19" s="32">
        <f t="array" ref="L19">XLOOKUP($A19, Net!$A:$A,Net!K:K)/$B19</f>
        <v>-0.3736651754</v>
      </c>
      <c r="M19" s="32">
        <f t="array" ref="M19">XLOOKUP($A19, Net!$A:$A,Net!L:L)/$B19</f>
        <v>-1.067288299</v>
      </c>
      <c r="N19" s="32">
        <f t="array" ref="N19">XLOOKUP($A19, Net!$A:$A,Net!M:M)/$B19</f>
        <v>-0.5656399445</v>
      </c>
      <c r="O19" s="32">
        <f t="array" ref="O19">XLOOKUP($A19, Net!$A:$A,Net!N:N)/$B19</f>
        <v>-0.6410586037</v>
      </c>
      <c r="P19" s="32">
        <f t="array" ref="P19">XLOOKUP($A19, Net!$A:$A,Net!O:O)/$B19</f>
        <v>-0.03428120876</v>
      </c>
      <c r="Q19" s="32">
        <f t="array" ref="Q19">XLOOKUP($A19, Net!$A:$A,Net!P:P)/$B19</f>
        <v>-0.4250869886</v>
      </c>
      <c r="R19" s="32">
        <f t="array" ref="R19">XLOOKUP($A19, Net!$A:$A,Net!Q:Q)/$B19</f>
        <v>0.03428120876</v>
      </c>
      <c r="S19" s="32">
        <f t="array" ref="S19">XLOOKUP($A19, Net!$A:$A,Net!R:R)/$B19</f>
        <v>0.2913902744</v>
      </c>
      <c r="T19" s="32">
        <f t="array" ref="T19">XLOOKUP($A19, Net!$A:$A,Net!S:S)/$B19</f>
        <v>0.5073618896</v>
      </c>
      <c r="U19" s="32">
        <f t="array" ref="U19">XLOOKUP($A19, Net!$A:$A,Net!T:T)/$B19</f>
        <v>-0.990726933</v>
      </c>
      <c r="V19" s="32">
        <f t="array" ref="V19">XLOOKUP($A19, Net!$A:$A,Net!U:U)/$B19</f>
        <v>-0.1702633368</v>
      </c>
      <c r="W19" s="32">
        <f t="array" ref="W19">XLOOKUP($A19, Net!$A:$A,Net!V:V)/$B19</f>
        <v>-0.04799369226</v>
      </c>
      <c r="X19" s="32">
        <f t="array" ref="X19">XLOOKUP($A19, Net!$A:$A,Net!W:W)/$B19</f>
        <v>-0.4559400764</v>
      </c>
      <c r="Y19" s="32">
        <f t="array" ref="Y19">XLOOKUP($A19, Net!$A:$A,Net!X:X)/$B19</f>
        <v>0.027424967</v>
      </c>
      <c r="Z19" s="32">
        <f t="array" ref="Z19">XLOOKUP($A19, Net!$A:$A,Net!Y:Y)/$B19</f>
        <v>-0.9804425704</v>
      </c>
      <c r="AA19" s="32">
        <f t="array" ref="AA19">XLOOKUP($A19, Net!$A:$A,Net!Z:Z)/$B19</f>
        <v>-1.182701702</v>
      </c>
      <c r="AB19" s="32">
        <f t="array" ref="AB19">XLOOKUP($A19, Net!$A:$A,Net!AA:AA)/$B19</f>
        <v>-1.532370031</v>
      </c>
      <c r="AC19" s="32">
        <f t="array" ref="AC19">XLOOKUP($A19, Net!$A:$A,Net!AB:AB)/$B19</f>
        <v>-0.246824703</v>
      </c>
      <c r="AD19" s="32">
        <f t="array" ref="AD19">XLOOKUP($A19, Net!$A:$A,Net!AC:AC)/$B19</f>
        <v>-0.4902212852</v>
      </c>
      <c r="AE19" s="32">
        <f t="array" ref="AE19">XLOOKUP($A19, Net!$A:$A,Net!AD:AD)/$B19</f>
        <v>-0.7678990761</v>
      </c>
      <c r="AF19" s="32">
        <f t="array" ref="AF19">XLOOKUP($A19, Net!$A:$A,Net!AE:AE)/$B19</f>
        <v>-0.303960051</v>
      </c>
      <c r="AG19" s="32">
        <f t="array" ref="AG19">XLOOKUP($A19, Net!$A:$A,Net!AF:AF)/$B19</f>
        <v>-0.74390223</v>
      </c>
      <c r="AH19" s="32">
        <f t="array" ref="AH19">XLOOKUP($A19, Net!$A:$A,Net!AG:AG)/$B19</f>
        <v>-0.4902212852</v>
      </c>
      <c r="AI19" s="32">
        <f t="array" ref="AI19">XLOOKUP($A19, Net!$A:$A,Net!AH:AH)/$B19</f>
        <v>2.255703536</v>
      </c>
      <c r="AJ19" s="32">
        <f t="array" ref="AJ19">XLOOKUP($A19, Net!$A:$A,Net!AI:AI)/$B19</f>
        <v>0.4113745051</v>
      </c>
      <c r="AK19" s="32">
        <f t="array" ref="AK19">XLOOKUP($A19, Net!$A:$A,Net!AJ:AJ)/$B19</f>
        <v>0.2879621535</v>
      </c>
      <c r="AL19" s="32">
        <f t="array" ref="AL19">XLOOKUP($A19, Net!$A:$A,Net!AK:AK)/$B19</f>
        <v>-0.1885466482</v>
      </c>
      <c r="AM19" s="32">
        <f t="array" ref="AM19">XLOOKUP($A19, Net!$A:$A,Net!AL:AL)/$B19</f>
        <v>-1.340395262</v>
      </c>
      <c r="AN19" s="32">
        <f t="array" ref="AN19">XLOOKUP($A19, Net!$A:$A,Net!AM:AM)/$B19</f>
        <v>-0.9598738452</v>
      </c>
      <c r="AO19" s="32">
        <f t="array" ref="AO19">XLOOKUP($A19, Net!$A:$A,Net!AN:AN)/$B19</f>
        <v>3.544676985</v>
      </c>
      <c r="AP19" s="32">
        <f t="array" ref="AP19">XLOOKUP($A19, Net!$A:$A,Net!AO:AO)/$B19</f>
        <v>0.3565245711</v>
      </c>
      <c r="AQ19" s="32">
        <f t="array" ref="AQ19">XLOOKUP($A19, Net!$A:$A,Net!AP:AP)/$B19</f>
        <v>0.3908057798</v>
      </c>
      <c r="AR19" s="32">
        <f t="array" ref="AR19">XLOOKUP($A19, Net!$A:$A,Net!AQ:AQ)/$B19</f>
        <v>0.5005056478</v>
      </c>
      <c r="AS19" s="32">
        <f t="array" ref="AS19">XLOOKUP($A19, Net!$A:$A,Net!AR:AR)/$B19</f>
        <v>0.5622118236</v>
      </c>
      <c r="AT19" s="32">
        <f t="array" ref="AT19">XLOOKUP($A19, Net!$A:$A,Net!AS:AS)/$B19</f>
        <v>-0.2331122195</v>
      </c>
      <c r="AU19" s="32">
        <f t="array" ref="AU19">XLOOKUP($A19, Net!$A:$A,Net!AT:AT)/$B19</f>
        <v>-0.689052296</v>
      </c>
      <c r="AV19" s="32">
        <f t="array" ref="AV19">XLOOKUP($A19, Net!$A:$A,Net!AU:AU)/$B19</f>
        <v>-1.494660702</v>
      </c>
      <c r="AW19" s="32">
        <f t="array" ref="AW19">XLOOKUP($A19, Net!$A:$A,Net!AV:AV)/$B19</f>
        <v>-0.8741708233</v>
      </c>
      <c r="AX19" s="32">
        <f t="array" ref="AX19">XLOOKUP($A19, Net!$A:$A,Net!AW:AW)/$B19</f>
        <v>-0.8844551859</v>
      </c>
      <c r="AY19" s="32">
        <f t="array" ref="AY19">XLOOKUP($A19, Net!$A:$A,Net!AX:AX)/$B19</f>
        <v>-0.7541865926</v>
      </c>
      <c r="AZ19" s="32">
        <f t="array" ref="AZ19">XLOOKUP($A19, Net!$A:$A,Net!AY:AY)/$B19</f>
        <v>-0.8684572885</v>
      </c>
      <c r="BA19" s="32">
        <f t="array" ref="BA19">XLOOKUP($A19, Net!$A:$A,Net!AZ:AZ)/$B19</f>
        <v>-1.131279889</v>
      </c>
      <c r="BB19" s="32">
        <f t="array" ref="BB19">XLOOKUP($A19, Net!$A:$A,Net!BA:BA)/$B19</f>
        <v>-1.703776075</v>
      </c>
      <c r="BC19" s="32">
        <f t="array" ref="BC19">XLOOKUP($A19, Net!$A:$A,Net!BB:BB)/$B19</f>
        <v>-0.4387994721</v>
      </c>
      <c r="BD19" s="32">
        <f t="array" ref="BD19">XLOOKUP($A19, Net!$A:$A,Net!BC:BC)/$B19</f>
        <v>-0.5484993401</v>
      </c>
      <c r="BE19" s="32">
        <f t="array" ref="BE19">XLOOKUP($A19, Net!$A:$A,Net!BD:BD)/$B19</f>
        <v>-0.3085308788</v>
      </c>
      <c r="BF19" s="32">
        <f t="array" ref="BF19">XLOOKUP($A19, Net!$A:$A,Net!BE:BE)/$B19</f>
        <v>-0.2811059118</v>
      </c>
      <c r="BG19" s="32">
        <f t="array" ref="BG19">XLOOKUP($A19, Net!$A:$A,Net!BF:BF)/$B19</f>
        <v>0.05142181313</v>
      </c>
      <c r="BH19" s="32">
        <f t="array" ref="BH19">XLOOKUP($A19, Net!$A:$A,Net!BG:BG)/$B19</f>
        <v>1.066145592</v>
      </c>
      <c r="BI19" s="32">
        <f t="array" ref="BI19">XLOOKUP($A19, Net!$A:$A,Net!BH:BH)/$B19</f>
        <v>0.4525119556</v>
      </c>
      <c r="BJ19" s="32">
        <f t="array" ref="BJ19">XLOOKUP($A19, Net!$A:$A,Net!BI:BI)/$B19</f>
        <v>0.5633545305</v>
      </c>
      <c r="BK19" s="32">
        <f t="array" ref="BK19">XLOOKUP($A19, Net!$A:$A,Net!BJ:BJ)/$B19</f>
        <v>-0.08913114276</v>
      </c>
      <c r="BL19" s="32">
        <f t="array" ref="BL19">XLOOKUP($A19, Net!$A:$A,Net!BK:BK)/$B19</f>
        <v>0.1405529559</v>
      </c>
      <c r="BM19" s="32">
        <f t="array" ref="BM19">XLOOKUP($A19, Net!$A:$A,Net!BL:BL)/$B19</f>
        <v>1.144992372</v>
      </c>
      <c r="BN19" s="32">
        <f t="array" ref="BN19">XLOOKUP($A19, Net!$A:$A,Net!BM:BM)/$B19</f>
        <v>-1.3301109</v>
      </c>
      <c r="BO19" s="32">
        <f t="array" ref="BO19">XLOOKUP($A19, Net!$A:$A,Net!BN:BN)/$B19</f>
        <v>-1.093570559</v>
      </c>
      <c r="BP19" s="32">
        <f t="array" ref="BP19">XLOOKUP($A19, Net!$A:$A,Net!BO:BO)/$B19</f>
        <v>-0.4319432303</v>
      </c>
      <c r="BQ19" s="32">
        <f t="array" ref="BQ19">XLOOKUP($A19, Net!$A:$A,Net!BP:BP)/$B19</f>
        <v>-0.1679779229</v>
      </c>
      <c r="BR19" s="32">
        <f t="array" ref="BR19">XLOOKUP($A19, Net!$A:$A,Net!BQ:BQ)/$B19</f>
        <v>-0.0497077527</v>
      </c>
      <c r="BS19" s="32">
        <f t="array" ref="BS19">XLOOKUP($A19, Net!$A:$A,Net!BR:BR)/$B19</f>
        <v>0.027424967</v>
      </c>
      <c r="BT19" s="32">
        <f t="array" ref="BT19">XLOOKUP($A19, Net!$A:$A,Net!BS:BS)/$B19</f>
        <v>0.1611216812</v>
      </c>
      <c r="BU19" s="32">
        <f t="array" ref="BU19">XLOOKUP($A19, Net!$A:$A,Net!BT:BT)/$B19</f>
        <v>-0.03428120876</v>
      </c>
      <c r="BV19" s="32">
        <f t="array" ref="BV19">XLOOKUP($A19, Net!$A:$A,Net!BU:BU)/$B19</f>
        <v>0.2913902744</v>
      </c>
      <c r="BW19" s="32">
        <f t="array" ref="BW19">XLOOKUP($A19, Net!$A:$A,Net!BV:BV)/$B19</f>
        <v>1.21355479</v>
      </c>
      <c r="BX19" s="32">
        <f t="array" ref="BX19">XLOOKUP($A19, Net!$A:$A,Net!BW:BW)/$B19</f>
        <v>1.52551379</v>
      </c>
      <c r="BY19" s="32">
        <f t="array" ref="BY19">XLOOKUP($A19, Net!$A:$A,Net!BX:BX)/$B19</f>
        <v>1.264976603</v>
      </c>
      <c r="BZ19" s="32">
        <f t="array" ref="BZ19">XLOOKUP($A19, Net!$A:$A,Net!BY:BY)/$B19</f>
        <v>1.491232581</v>
      </c>
      <c r="CA19" s="32">
        <f t="array" ref="CA19">XLOOKUP($A19, Net!$A:$A,Net!BZ:BZ)/$B19</f>
        <v>0.7850396805</v>
      </c>
      <c r="CB19" s="32">
        <f t="array" ref="CB19">XLOOKUP($A19, Net!$A:$A,Net!CA:CA)/$B19</f>
        <v>1.768910372</v>
      </c>
      <c r="CC19" s="32">
        <f t="array" ref="CC19">XLOOKUP($A19, Net!$A:$A,Net!CB:CB)/$B19</f>
        <v>-0.8330333728</v>
      </c>
      <c r="CD19" s="32">
        <f t="array" ref="CD19">XLOOKUP($A19, Net!$A:$A,Net!CC:CC)/$B19</f>
        <v>-1.316398416</v>
      </c>
      <c r="CE19" s="32">
        <f t="array" ref="CE19">XLOOKUP($A19, Net!$A:$A,Net!CD:CD)/$B19</f>
        <v>-1.114139285</v>
      </c>
      <c r="CF19" s="32">
        <f t="array" ref="CF19">XLOOKUP($A19, Net!$A:$A,Net!CE:CE)/$B19</f>
        <v>-1.56665124</v>
      </c>
      <c r="CG19" s="32">
        <f t="array" ref="CG19">XLOOKUP($A19, Net!$A:$A,Net!CF:CF)/$B19</f>
        <v>-1.573507482</v>
      </c>
      <c r="CH19" s="32">
        <f t="array" ref="CH19">XLOOKUP($A19, Net!$A:$A,Net!CG:CG)/$B19</f>
        <v>-0.7473303509</v>
      </c>
    </row>
    <row r="20">
      <c r="A20" s="38" t="s">
        <v>48</v>
      </c>
      <c r="B20" s="39">
        <v>469.865</v>
      </c>
      <c r="C20" s="32">
        <f t="array" ref="C20">XLOOKUP($A20, Net!$A:$A,Net!B:B)/$B20</f>
        <v>-0.2761431475</v>
      </c>
      <c r="D20" s="32">
        <f t="array" ref="D20">XLOOKUP($A20, Net!$A:$A,Net!C:C)/$B20</f>
        <v>-0.5278111798</v>
      </c>
      <c r="E20" s="32">
        <f t="array" ref="E20">XLOOKUP($A20, Net!$A:$A,Net!D:D)/$B20</f>
        <v>-0.5129132836</v>
      </c>
      <c r="F20" s="32">
        <f t="array" ref="F20">XLOOKUP($A20, Net!$A:$A,Net!E:E)/$B20</f>
        <v>0.0148978962</v>
      </c>
      <c r="G20" s="32">
        <f t="array" ref="G20">XLOOKUP($A20, Net!$A:$A,Net!F:F)/$B20</f>
        <v>-0.5448373469</v>
      </c>
      <c r="H20" s="32">
        <f t="array" ref="H20">XLOOKUP($A20, Net!$A:$A,Net!G:G)/$B20</f>
        <v>-0.280931757</v>
      </c>
      <c r="I20" s="32">
        <f t="array" ref="I20">XLOOKUP($A20, Net!$A:$A,Net!H:H)/$B20</f>
        <v>-0.6299681824</v>
      </c>
      <c r="J20" s="32">
        <f t="array" ref="J20">XLOOKUP($A20, Net!$A:$A,Net!I:I)/$B20</f>
        <v>-0.7597927064</v>
      </c>
      <c r="K20" s="32">
        <f t="array" ref="K20">XLOOKUP($A20, Net!$A:$A,Net!J:J)/$B20</f>
        <v>-0.4958871165</v>
      </c>
      <c r="L20" s="32">
        <f t="array" ref="L20">XLOOKUP($A20, Net!$A:$A,Net!K:K)/$B20</f>
        <v>-0.5682483266</v>
      </c>
      <c r="M20" s="32">
        <f t="array" ref="M20">XLOOKUP($A20, Net!$A:$A,Net!L:L)/$B20</f>
        <v>-0.6966540035</v>
      </c>
      <c r="N20" s="32">
        <f t="array" ref="N20">XLOOKUP($A20, Net!$A:$A,Net!M:M)/$B20</f>
        <v>-0.6299681824</v>
      </c>
      <c r="O20" s="32">
        <f t="array" ref="O20">XLOOKUP($A20, Net!$A:$A,Net!N:N)/$B20</f>
        <v>-0.3724474051</v>
      </c>
      <c r="P20" s="32">
        <f t="array" ref="P20">XLOOKUP($A20, Net!$A:$A,Net!O:O)/$B20</f>
        <v>0.374575676</v>
      </c>
      <c r="Q20" s="32">
        <f t="array" ref="Q20">XLOOKUP($A20, Net!$A:$A,Net!P:P)/$B20</f>
        <v>-0.08725910634</v>
      </c>
      <c r="R20" s="32">
        <f t="array" ref="R20">XLOOKUP($A20, Net!$A:$A,Net!Q:Q)/$B20</f>
        <v>-0.1809030253</v>
      </c>
      <c r="S20" s="32">
        <f t="array" ref="S20">XLOOKUP($A20, Net!$A:$A,Net!R:R)/$B20</f>
        <v>-0.4575782406</v>
      </c>
      <c r="T20" s="32">
        <f t="array" ref="T20">XLOOKUP($A20, Net!$A:$A,Net!S:S)/$B20</f>
        <v>-0.8470518128</v>
      </c>
      <c r="U20" s="32">
        <f t="array" ref="U20">XLOOKUP($A20, Net!$A:$A,Net!T:T)/$B20</f>
        <v>-0.6320964532</v>
      </c>
      <c r="V20" s="32">
        <f t="array" ref="V20">XLOOKUP($A20, Net!$A:$A,Net!U:U)/$B20</f>
        <v>-0.5185886726</v>
      </c>
      <c r="W20" s="32">
        <f t="array" ref="W20">XLOOKUP($A20, Net!$A:$A,Net!V:V)/$B20</f>
        <v>-0.4362955317</v>
      </c>
      <c r="X20" s="32">
        <f t="array" ref="X20">XLOOKUP($A20, Net!$A:$A,Net!W:W)/$B20</f>
        <v>-0.4937588456</v>
      </c>
      <c r="Y20" s="32">
        <f t="array" ref="Y20">XLOOKUP($A20, Net!$A:$A,Net!X:X)/$B20</f>
        <v>0.06384812659</v>
      </c>
      <c r="Z20" s="32">
        <f t="array" ref="Z20">XLOOKUP($A20, Net!$A:$A,Net!Y:Y)/$B20</f>
        <v>-0.2937013823</v>
      </c>
      <c r="AA20" s="32">
        <f t="array" ref="AA20">XLOOKUP($A20, Net!$A:$A,Net!Z:Z)/$B20</f>
        <v>-0.131952795</v>
      </c>
      <c r="AB20" s="32">
        <f t="array" ref="AB20">XLOOKUP($A20, Net!$A:$A,Net!AA:AA)/$B20</f>
        <v>-0.6299681824</v>
      </c>
      <c r="AC20" s="32">
        <f t="array" ref="AC20">XLOOKUP($A20, Net!$A:$A,Net!AB:AB)/$B20</f>
        <v>-0.5937875773</v>
      </c>
      <c r="AD20" s="32">
        <f t="array" ref="AD20">XLOOKUP($A20, Net!$A:$A,Net!AC:AC)/$B20</f>
        <v>-0.6257116406</v>
      </c>
      <c r="AE20" s="32">
        <f t="array" ref="AE20">XLOOKUP($A20, Net!$A:$A,Net!AD:AD)/$B20</f>
        <v>-0.5874027646</v>
      </c>
      <c r="AF20" s="32">
        <f t="array" ref="AF20">XLOOKUP($A20, Net!$A:$A,Net!AE:AE)/$B20</f>
        <v>-0.2525548118</v>
      </c>
      <c r="AG20" s="32">
        <f t="array" ref="AG20">XLOOKUP($A20, Net!$A:$A,Net!AF:AF)/$B20</f>
        <v>-0.374575676</v>
      </c>
      <c r="AH20" s="32">
        <f t="array" ref="AH20">XLOOKUP($A20, Net!$A:$A,Net!AG:AG)/$B20</f>
        <v>-0.2745469443</v>
      </c>
      <c r="AI20" s="32">
        <f t="array" ref="AI20">XLOOKUP($A20, Net!$A:$A,Net!AH:AH)/$B20</f>
        <v>0.4277824482</v>
      </c>
      <c r="AJ20" s="32">
        <f t="array" ref="AJ20">XLOOKUP($A20, Net!$A:$A,Net!AI:AI)/$B20</f>
        <v>0.0468219595</v>
      </c>
      <c r="AK20" s="32">
        <f t="array" ref="AK20">XLOOKUP($A20, Net!$A:$A,Net!AJ:AJ)/$B20</f>
        <v>-0.2681621317</v>
      </c>
      <c r="AL20" s="32">
        <f t="array" ref="AL20">XLOOKUP($A20, Net!$A:$A,Net!AK:AK)/$B20</f>
        <v>-0.2021857342</v>
      </c>
      <c r="AM20" s="32">
        <f t="array" ref="AM20">XLOOKUP($A20, Net!$A:$A,Net!AL:AL)/$B20</f>
        <v>-0.355421238</v>
      </c>
      <c r="AN20" s="32">
        <f t="array" ref="AN20">XLOOKUP($A20, Net!$A:$A,Net!AM:AM)/$B20</f>
        <v>-0.1340810658</v>
      </c>
      <c r="AO20" s="32">
        <f t="array" ref="AO20">XLOOKUP($A20, Net!$A:$A,Net!AN:AN)/$B20</f>
        <v>-0.1511072329</v>
      </c>
      <c r="AP20" s="32">
        <f t="array" ref="AP20">XLOOKUP($A20, Net!$A:$A,Net!AO:AO)/$B20</f>
        <v>-0.2646150135</v>
      </c>
      <c r="AQ20" s="32">
        <f t="array" ref="AQ20">XLOOKUP($A20, Net!$A:$A,Net!AP:AP)/$B20</f>
        <v>-0.2681621317</v>
      </c>
      <c r="AR20" s="32">
        <f t="array" ref="AR20">XLOOKUP($A20, Net!$A:$A,Net!AQ:AQ)/$B20</f>
        <v>-0.4043714684</v>
      </c>
      <c r="AS20" s="32">
        <f t="array" ref="AS20">XLOOKUP($A20, Net!$A:$A,Net!AR:AR)/$B20</f>
        <v>0.2894448405</v>
      </c>
      <c r="AT20" s="32">
        <f t="array" ref="AT20">XLOOKUP($A20, Net!$A:$A,Net!AS:AS)/$B20</f>
        <v>-0.1170548987</v>
      </c>
      <c r="AU20" s="32">
        <f t="array" ref="AU20">XLOOKUP($A20, Net!$A:$A,Net!AT:AT)/$B20</f>
        <v>0.112798357</v>
      </c>
      <c r="AV20" s="32">
        <f t="array" ref="AV20">XLOOKUP($A20, Net!$A:$A,Net!AU:AU)/$B20</f>
        <v>-0.3618060507</v>
      </c>
      <c r="AW20" s="32">
        <f t="array" ref="AW20">XLOOKUP($A20, Net!$A:$A,Net!AV:AV)/$B20</f>
        <v>-0.7193555596</v>
      </c>
      <c r="AX20" s="32">
        <f t="array" ref="AX20">XLOOKUP($A20, Net!$A:$A,Net!AW:AW)/$B20</f>
        <v>-0.6874314963</v>
      </c>
      <c r="AY20" s="32">
        <f t="array" ref="AY20">XLOOKUP($A20, Net!$A:$A,Net!AX:AX)/$B20</f>
        <v>-0.3681908633</v>
      </c>
      <c r="AZ20" s="32">
        <f t="array" ref="AZ20">XLOOKUP($A20, Net!$A:$A,Net!AY:AY)/$B20</f>
        <v>-0.1227302878</v>
      </c>
      <c r="BA20" s="32">
        <f t="array" ref="BA20">XLOOKUP($A20, Net!$A:$A,Net!AZ:AZ)/$B20</f>
        <v>-0.1596203165</v>
      </c>
      <c r="BB20" s="32">
        <f t="array" ref="BB20">XLOOKUP($A20, Net!$A:$A,Net!BA:BA)/$B20</f>
        <v>-0.05107850127</v>
      </c>
      <c r="BC20" s="32">
        <f t="array" ref="BC20">XLOOKUP($A20, Net!$A:$A,Net!BB:BB)/$B20</f>
        <v>0.2575207772</v>
      </c>
      <c r="BD20" s="32">
        <f t="array" ref="BD20">XLOOKUP($A20, Net!$A:$A,Net!BC:BC)/$B20</f>
        <v>-0.02553925064</v>
      </c>
      <c r="BE20" s="32">
        <f t="array" ref="BE20">XLOOKUP($A20, Net!$A:$A,Net!BD:BD)/$B20</f>
        <v>-0.3213689038</v>
      </c>
      <c r="BF20" s="32">
        <f t="array" ref="BF20">XLOOKUP($A20, Net!$A:$A,Net!BE:BE)/$B20</f>
        <v>-0.4426803444</v>
      </c>
      <c r="BG20" s="32">
        <f t="array" ref="BG20">XLOOKUP($A20, Net!$A:$A,Net!BF:BF)/$B20</f>
        <v>-0.4469368861</v>
      </c>
      <c r="BH20" s="32">
        <f t="array" ref="BH20">XLOOKUP($A20, Net!$A:$A,Net!BG:BG)/$B20</f>
        <v>-0.08938737723</v>
      </c>
      <c r="BI20" s="32">
        <f t="array" ref="BI20">XLOOKUP($A20, Net!$A:$A,Net!BH:BH)/$B20</f>
        <v>-0.1702616709</v>
      </c>
      <c r="BJ20" s="32">
        <f t="array" ref="BJ20">XLOOKUP($A20, Net!$A:$A,Net!BI:BI)/$B20</f>
        <v>-0.02695809789</v>
      </c>
      <c r="BK20" s="32">
        <f t="array" ref="BK20">XLOOKUP($A20, Net!$A:$A,Net!BJ:BJ)/$B20</f>
        <v>0.1511072329</v>
      </c>
      <c r="BL20" s="32">
        <f t="array" ref="BL20">XLOOKUP($A20, Net!$A:$A,Net!BK:BK)/$B20</f>
        <v>-0.0148978962</v>
      </c>
      <c r="BM20" s="32">
        <f t="array" ref="BM20">XLOOKUP($A20, Net!$A:$A,Net!BL:BL)/$B20</f>
        <v>0.6427378077</v>
      </c>
      <c r="BN20" s="32">
        <f t="array" ref="BN20">XLOOKUP($A20, Net!$A:$A,Net!BM:BM)/$B20</f>
        <v>0.002128270886</v>
      </c>
      <c r="BO20" s="32">
        <f t="array" ref="BO20">XLOOKUP($A20, Net!$A:$A,Net!BN:BN)/$B20</f>
        <v>0.1702616709</v>
      </c>
      <c r="BP20" s="32">
        <f t="array" ref="BP20">XLOOKUP($A20, Net!$A:$A,Net!BO:BO)/$B20</f>
        <v>-0.3362668</v>
      </c>
      <c r="BQ20" s="32">
        <f t="array" ref="BQ20">XLOOKUP($A20, Net!$A:$A,Net!BP:BP)/$B20</f>
        <v>-0.3043427367</v>
      </c>
      <c r="BR20" s="32">
        <f t="array" ref="BR20">XLOOKUP($A20, Net!$A:$A,Net!BQ:BQ)/$B20</f>
        <v>0.02766752152</v>
      </c>
      <c r="BS20" s="32">
        <f t="array" ref="BS20">XLOOKUP($A20, Net!$A:$A,Net!BR:BR)/$B20</f>
        <v>-0.1596203165</v>
      </c>
      <c r="BT20" s="32">
        <f t="array" ref="BT20">XLOOKUP($A20, Net!$A:$A,Net!BS:BS)/$B20</f>
        <v>-0.08300256457</v>
      </c>
      <c r="BU20" s="32">
        <f t="array" ref="BU20">XLOOKUP($A20, Net!$A:$A,Net!BT:BT)/$B20</f>
        <v>-0.1787747545</v>
      </c>
      <c r="BV20" s="32">
        <f t="array" ref="BV20">XLOOKUP($A20, Net!$A:$A,Net!BU:BU)/$B20</f>
        <v>0.1596203165</v>
      </c>
      <c r="BW20" s="32">
        <f t="array" ref="BW20">XLOOKUP($A20, Net!$A:$A,Net!BV:BV)/$B20</f>
        <v>0.07448948102</v>
      </c>
      <c r="BX20" s="32">
        <f t="array" ref="BX20">XLOOKUP($A20, Net!$A:$A,Net!BW:BW)/$B20</f>
        <v>0.2830600279</v>
      </c>
      <c r="BY20" s="32">
        <f t="array" ref="BY20">XLOOKUP($A20, Net!$A:$A,Net!BX:BX)/$B20</f>
        <v>0.1383376076</v>
      </c>
      <c r="BZ20" s="32">
        <f t="array" ref="BZ20">XLOOKUP($A20, Net!$A:$A,Net!BY:BY)/$B20</f>
        <v>-0.2255967139</v>
      </c>
      <c r="CA20" s="32">
        <f t="array" ref="CA20">XLOOKUP($A20, Net!$A:$A,Net!BZ:BZ)/$B20</f>
        <v>0.08513083545</v>
      </c>
      <c r="CB20" s="32">
        <f t="array" ref="CB20">XLOOKUP($A20, Net!$A:$A,Net!CA:CA)/$B20</f>
        <v>-0.008513083545</v>
      </c>
      <c r="CC20" s="32">
        <f t="array" ref="CC20">XLOOKUP($A20, Net!$A:$A,Net!CB:CB)/$B20</f>
        <v>0.02766752152</v>
      </c>
      <c r="CD20" s="32">
        <f t="array" ref="CD20">XLOOKUP($A20, Net!$A:$A,Net!CC:CC)/$B20</f>
        <v>0.0617198557</v>
      </c>
      <c r="CE20" s="32">
        <f t="array" ref="CE20">XLOOKUP($A20, Net!$A:$A,Net!CD:CD)/$B20</f>
        <v>-0.2745469443</v>
      </c>
      <c r="CF20" s="32">
        <f t="array" ref="CF20">XLOOKUP($A20, Net!$A:$A,Net!CE:CE)/$B20</f>
        <v>-0.3064710076</v>
      </c>
      <c r="CG20" s="32">
        <f t="array" ref="CG20">XLOOKUP($A20, Net!$A:$A,Net!CF:CF)/$B20</f>
        <v>0.2553925064</v>
      </c>
      <c r="CH20" s="32">
        <f t="array" ref="CH20">XLOOKUP($A20, Net!$A:$A,Net!CG:CG)/$B20</f>
        <v>-0.04895023039</v>
      </c>
    </row>
    <row r="21">
      <c r="A21" s="38" t="s">
        <v>81</v>
      </c>
      <c r="B21" s="39">
        <v>2600.923</v>
      </c>
      <c r="C21" s="32">
        <f t="array" ref="C21">XLOOKUP($A21, Net!$A:$A,Net!B:B)/$B21</f>
        <v>-0.1131329147</v>
      </c>
      <c r="D21" s="32">
        <f t="array" ref="D21">XLOOKUP($A21, Net!$A:$A,Net!C:C)/$B21</f>
        <v>-0.08650775129</v>
      </c>
      <c r="E21" s="32">
        <f t="array" ref="E21">XLOOKUP($A21, Net!$A:$A,Net!D:D)/$B21</f>
        <v>-0.04921329851</v>
      </c>
      <c r="F21" s="32">
        <f t="array" ref="F21">XLOOKUP($A21, Net!$A:$A,Net!E:E)/$B21</f>
        <v>0.08304744124</v>
      </c>
      <c r="G21" s="32">
        <f t="array" ref="G21">XLOOKUP($A21, Net!$A:$A,Net!F:F)/$B21</f>
        <v>-0.0353720583</v>
      </c>
      <c r="H21" s="32">
        <f t="array" ref="H21">XLOOKUP($A21, Net!$A:$A,Net!G:G)/$B21</f>
        <v>-0.02691352262</v>
      </c>
      <c r="I21" s="32">
        <f t="array" ref="I21">XLOOKUP($A21, Net!$A:$A,Net!H:H)/$B21</f>
        <v>-0.5859458354</v>
      </c>
      <c r="J21" s="32">
        <f t="array" ref="J21">XLOOKUP($A21, Net!$A:$A,Net!I:I)/$B21</f>
        <v>-0.4371525032</v>
      </c>
      <c r="K21" s="32">
        <f t="array" ref="K21">XLOOKUP($A21, Net!$A:$A,Net!J:J)/$B21</f>
        <v>-0.2310718157</v>
      </c>
      <c r="L21" s="32">
        <f t="array" ref="L21">XLOOKUP($A21, Net!$A:$A,Net!K:K)/$B21</f>
        <v>-0.2214598433</v>
      </c>
      <c r="M21" s="32">
        <f t="array" ref="M21">XLOOKUP($A21, Net!$A:$A,Net!L:L)/$B21</f>
        <v>-0.1353365709</v>
      </c>
      <c r="N21" s="32">
        <f t="array" ref="N21">XLOOKUP($A21, Net!$A:$A,Net!M:M)/$B21</f>
        <v>-0.08843014576</v>
      </c>
      <c r="O21" s="32">
        <f t="array" ref="O21">XLOOKUP($A21, Net!$A:$A,Net!N:N)/$B21</f>
        <v>-0.04075476283</v>
      </c>
      <c r="P21" s="32">
        <f t="array" ref="P21">XLOOKUP($A21, Net!$A:$A,Net!O:O)/$B21</f>
        <v>0.4006270082</v>
      </c>
      <c r="Q21" s="32">
        <f t="array" ref="Q21">XLOOKUP($A21, Net!$A:$A,Net!P:P)/$B21</f>
        <v>0.3195019614</v>
      </c>
      <c r="R21" s="32">
        <f t="array" ref="R21">XLOOKUP($A21, Net!$A:$A,Net!Q:Q)/$B21</f>
        <v>0.1145747106</v>
      </c>
      <c r="S21" s="32">
        <f t="array" ref="S21">XLOOKUP($A21, Net!$A:$A,Net!R:R)/$B21</f>
        <v>-0.6593813043</v>
      </c>
      <c r="T21" s="32">
        <f t="array" ref="T21">XLOOKUP($A21, Net!$A:$A,Net!S:S)/$B21</f>
        <v>-0.2318407734</v>
      </c>
      <c r="U21" s="32">
        <f t="array" ref="U21">XLOOKUP($A21, Net!$A:$A,Net!T:T)/$B21</f>
        <v>-0.156867389</v>
      </c>
      <c r="V21" s="32">
        <f t="array" ref="V21">XLOOKUP($A21, Net!$A:$A,Net!U:U)/$B21</f>
        <v>-0.04703458477</v>
      </c>
      <c r="W21" s="32">
        <f t="array" ref="W21">XLOOKUP($A21, Net!$A:$A,Net!V:V)/$B21</f>
        <v>-0.07420442666</v>
      </c>
      <c r="X21" s="32">
        <f t="array" ref="X21">XLOOKUP($A21, Net!$A:$A,Net!W:W)/$B21</f>
        <v>-0.06036318645</v>
      </c>
      <c r="Y21" s="32">
        <f t="array" ref="Y21">XLOOKUP($A21, Net!$A:$A,Net!X:X)/$B21</f>
        <v>0.3879392047</v>
      </c>
      <c r="Z21" s="32">
        <f t="array" ref="Z21">XLOOKUP($A21, Net!$A:$A,Net!Y:Y)/$B21</f>
        <v>0.07612682113</v>
      </c>
      <c r="AA21" s="32">
        <f t="array" ref="AA21">XLOOKUP($A21, Net!$A:$A,Net!Z:Z)/$B21</f>
        <v>0.02460664925</v>
      </c>
      <c r="AB21" s="32">
        <f t="array" ref="AB21">XLOOKUP($A21, Net!$A:$A,Net!AA:AA)/$B21</f>
        <v>-0.4909795484</v>
      </c>
      <c r="AC21" s="32">
        <f t="array" ref="AC21">XLOOKUP($A21, Net!$A:$A,Net!AB:AB)/$B21</f>
        <v>-0.2502957604</v>
      </c>
      <c r="AD21" s="32">
        <f t="array" ref="AD21">XLOOKUP($A21, Net!$A:$A,Net!AC:AC)/$B21</f>
        <v>-0.2829764664</v>
      </c>
      <c r="AE21" s="32">
        <f t="array" ref="AE21">XLOOKUP($A21, Net!$A:$A,Net!AD:AD)/$B21</f>
        <v>-0.1941618418</v>
      </c>
      <c r="AF21" s="32">
        <f t="array" ref="AF21">XLOOKUP($A21, Net!$A:$A,Net!AE:AE)/$B21</f>
        <v>-0.05318624709</v>
      </c>
      <c r="AG21" s="32">
        <f t="array" ref="AG21">XLOOKUP($A21, Net!$A:$A,Net!AF:AF)/$B21</f>
        <v>-0.07651130003</v>
      </c>
      <c r="AH21" s="32">
        <f t="array" ref="AH21">XLOOKUP($A21, Net!$A:$A,Net!AG:AG)/$B21</f>
        <v>-0.09342837139</v>
      </c>
      <c r="AI21" s="32">
        <f t="array" ref="AI21">XLOOKUP($A21, Net!$A:$A,Net!AH:AH)/$B21</f>
        <v>0.3179640458</v>
      </c>
      <c r="AJ21" s="32">
        <f t="array" ref="AJ21">XLOOKUP($A21, Net!$A:$A,Net!AI:AI)/$B21</f>
        <v>-0.1526381212</v>
      </c>
      <c r="AK21" s="32">
        <f t="array" ref="AK21">XLOOKUP($A21, Net!$A:$A,Net!AJ:AJ)/$B21</f>
        <v>0.05344256635</v>
      </c>
      <c r="AL21" s="32">
        <f t="array" ref="AL21">XLOOKUP($A21, Net!$A:$A,Net!AK:AK)/$B21</f>
        <v>-0.5490358615</v>
      </c>
      <c r="AM21" s="32">
        <f t="array" ref="AM21">XLOOKUP($A21, Net!$A:$A,Net!AL:AL)/$B21</f>
        <v>-0.3341121594</v>
      </c>
      <c r="AN21" s="32">
        <f t="array" ref="AN21">XLOOKUP($A21, Net!$A:$A,Net!AM:AM)/$B21</f>
        <v>-0.3402638217</v>
      </c>
      <c r="AO21" s="32">
        <f t="array" ref="AO21">XLOOKUP($A21, Net!$A:$A,Net!AN:AN)/$B21</f>
        <v>-0.2537560704</v>
      </c>
      <c r="AP21" s="32">
        <f t="array" ref="AP21">XLOOKUP($A21, Net!$A:$A,Net!AO:AO)/$B21</f>
        <v>-0.1195729362</v>
      </c>
      <c r="AQ21" s="32">
        <f t="array" ref="AQ21">XLOOKUP($A21, Net!$A:$A,Net!AP:AP)/$B21</f>
        <v>-0.3425706951</v>
      </c>
      <c r="AR21" s="32">
        <f t="array" ref="AR21">XLOOKUP($A21, Net!$A:$A,Net!AQ:AQ)/$B21</f>
        <v>-0.2756713674</v>
      </c>
      <c r="AS21" s="32">
        <f t="array" ref="AS21">XLOOKUP($A21, Net!$A:$A,Net!AR:AR)/$B21</f>
        <v>-0.07189755329</v>
      </c>
      <c r="AT21" s="32">
        <f t="array" ref="AT21">XLOOKUP($A21, Net!$A:$A,Net!AS:AS)/$B21</f>
        <v>-0.1207263729</v>
      </c>
      <c r="AU21" s="32">
        <f t="array" ref="AU21">XLOOKUP($A21, Net!$A:$A,Net!AT:AT)/$B21</f>
        <v>-0.2091565187</v>
      </c>
      <c r="AV21" s="32">
        <f t="array" ref="AV21">XLOOKUP($A21, Net!$A:$A,Net!AU:AU)/$B21</f>
        <v>-0.5213533811</v>
      </c>
      <c r="AW21" s="32">
        <f t="array" ref="AW21">XLOOKUP($A21, Net!$A:$A,Net!AV:AV)/$B21</f>
        <v>-0.4863658017</v>
      </c>
      <c r="AX21" s="32">
        <f t="array" ref="AX21">XLOOKUP($A21, Net!$A:$A,Net!AW:AW)/$B21</f>
        <v>-0.5248136911</v>
      </c>
      <c r="AY21" s="32">
        <f t="array" ref="AY21">XLOOKUP($A21, Net!$A:$A,Net!AX:AX)/$B21</f>
        <v>-0.3233467504</v>
      </c>
      <c r="AZ21" s="32">
        <f t="array" ref="AZ21">XLOOKUP($A21, Net!$A:$A,Net!AY:AY)/$B21</f>
        <v>-0.04421507288</v>
      </c>
      <c r="BA21" s="32">
        <f t="array" ref="BA21">XLOOKUP($A21, Net!$A:$A,Net!AZ:AZ)/$B21</f>
        <v>-0.1195729362</v>
      </c>
      <c r="BB21" s="32">
        <f t="array" ref="BB21">XLOOKUP($A21, Net!$A:$A,Net!BA:BA)/$B21</f>
        <v>-0.131491782</v>
      </c>
      <c r="BC21" s="32">
        <f t="array" ref="BC21">XLOOKUP($A21, Net!$A:$A,Net!BB:BB)/$B21</f>
        <v>0.3556429775</v>
      </c>
      <c r="BD21" s="32">
        <f t="array" ref="BD21">XLOOKUP($A21, Net!$A:$A,Net!BC:BC)/$B21</f>
        <v>-0.1018869071</v>
      </c>
      <c r="BE21" s="32">
        <f t="array" ref="BE21">XLOOKUP($A21, Net!$A:$A,Net!BD:BD)/$B21</f>
        <v>0.01845498694</v>
      </c>
      <c r="BF21" s="32">
        <f t="array" ref="BF21">XLOOKUP($A21, Net!$A:$A,Net!BE:BE)/$B21</f>
        <v>-0.357565372</v>
      </c>
      <c r="BG21" s="32">
        <f t="array" ref="BG21">XLOOKUP($A21, Net!$A:$A,Net!BF:BF)/$B21</f>
        <v>-0.2449130559</v>
      </c>
      <c r="BH21" s="32">
        <f t="array" ref="BH21">XLOOKUP($A21, Net!$A:$A,Net!BG:BG)/$B21</f>
        <v>-0.105731696</v>
      </c>
      <c r="BI21" s="32">
        <f t="array" ref="BI21">XLOOKUP($A21, Net!$A:$A,Net!BH:BH)/$B21</f>
        <v>-0.1503312478</v>
      </c>
      <c r="BJ21" s="32">
        <f t="array" ref="BJ21">XLOOKUP($A21, Net!$A:$A,Net!BI:BI)/$B21</f>
        <v>-0.02768248041</v>
      </c>
      <c r="BK21" s="32">
        <f t="array" ref="BK21">XLOOKUP($A21, Net!$A:$A,Net!BJ:BJ)/$B21</f>
        <v>0.1072696116</v>
      </c>
      <c r="BL21" s="32">
        <f t="array" ref="BL21">XLOOKUP($A21, Net!$A:$A,Net!BK:BK)/$B21</f>
        <v>0.03960132614</v>
      </c>
      <c r="BM21" s="32">
        <f t="array" ref="BM21">XLOOKUP($A21, Net!$A:$A,Net!BL:BL)/$B21</f>
        <v>0.4763693504</v>
      </c>
      <c r="BN21" s="32">
        <f t="array" ref="BN21">XLOOKUP($A21, Net!$A:$A,Net!BM:BM)/$B21</f>
        <v>-0.1941618418</v>
      </c>
      <c r="BO21" s="32">
        <f t="array" ref="BO21">XLOOKUP($A21, Net!$A:$A,Net!BN:BN)/$B21</f>
        <v>-0.04536850956</v>
      </c>
      <c r="BP21" s="32">
        <f t="array" ref="BP21">XLOOKUP($A21, Net!$A:$A,Net!BO:BO)/$B21</f>
        <v>-0.7143617862</v>
      </c>
      <c r="BQ21" s="32">
        <f t="array" ref="BQ21">XLOOKUP($A21, Net!$A:$A,Net!BP:BP)/$B21</f>
        <v>-0.4383059399</v>
      </c>
      <c r="BR21" s="32">
        <f t="array" ref="BR21">XLOOKUP($A21, Net!$A:$A,Net!BQ:BQ)/$B21</f>
        <v>-0.1882024189</v>
      </c>
      <c r="BS21" s="32">
        <f t="array" ref="BS21">XLOOKUP($A21, Net!$A:$A,Net!BR:BR)/$B21</f>
        <v>-0.196853194</v>
      </c>
      <c r="BT21" s="32">
        <f t="array" ref="BT21">XLOOKUP($A21, Net!$A:$A,Net!BS:BS)/$B21</f>
        <v>-0.2587542961</v>
      </c>
      <c r="BU21" s="32">
        <f t="array" ref="BU21">XLOOKUP($A21, Net!$A:$A,Net!BT:BT)/$B21</f>
        <v>-0.2026203775</v>
      </c>
      <c r="BV21" s="32">
        <f t="array" ref="BV21">XLOOKUP($A21, Net!$A:$A,Net!BU:BU)/$B21</f>
        <v>0.2879746921</v>
      </c>
      <c r="BW21" s="32">
        <f t="array" ref="BW21">XLOOKUP($A21, Net!$A:$A,Net!BV:BV)/$B21</f>
        <v>0.1149591895</v>
      </c>
      <c r="BX21" s="32">
        <f t="array" ref="BX21">XLOOKUP($A21, Net!$A:$A,Net!BW:BW)/$B21</f>
        <v>-0.03344966383</v>
      </c>
      <c r="BY21" s="32">
        <f t="array" ref="BY21">XLOOKUP($A21, Net!$A:$A,Net!BX:BX)/$B21</f>
        <v>-0.3544895408</v>
      </c>
      <c r="BZ21" s="32">
        <f t="array" ref="BZ21">XLOOKUP($A21, Net!$A:$A,Net!BY:BY)/$B21</f>
        <v>-0.156867389</v>
      </c>
      <c r="CA21" s="32">
        <f t="array" ref="CA21">XLOOKUP($A21, Net!$A:$A,Net!BZ:BZ)/$B21</f>
        <v>-0.01114988794</v>
      </c>
      <c r="CB21" s="32">
        <f t="array" ref="CB21">XLOOKUP($A21, Net!$A:$A,Net!CA:CA)/$B21</f>
        <v>0.03114279046</v>
      </c>
      <c r="CC21" s="32">
        <f t="array" ref="CC21">XLOOKUP($A21, Net!$A:$A,Net!CB:CB)/$B21</f>
        <v>-0.2279959845</v>
      </c>
      <c r="CD21" s="32">
        <f t="array" ref="CD21">XLOOKUP($A21, Net!$A:$A,Net!CC:CC)/$B21</f>
        <v>-0.3414172584</v>
      </c>
      <c r="CE21" s="32">
        <f t="array" ref="CE21">XLOOKUP($A21, Net!$A:$A,Net!CD:CD)/$B21</f>
        <v>-0.1764758126</v>
      </c>
      <c r="CF21" s="32">
        <f t="array" ref="CF21">XLOOKUP($A21, Net!$A:$A,Net!CE:CE)/$B21</f>
        <v>-0.2210753644</v>
      </c>
      <c r="CG21" s="32">
        <f t="array" ref="CG21">XLOOKUP($A21, Net!$A:$A,Net!CF:CF)/$B21</f>
        <v>0.1899325739</v>
      </c>
      <c r="CH21" s="32">
        <f t="array" ref="CH21">XLOOKUP($A21, Net!$A:$A,Net!CG:CG)/$B21</f>
        <v>0.09227493471</v>
      </c>
    </row>
    <row r="22">
      <c r="A22" s="38" t="s">
        <v>59</v>
      </c>
      <c r="B22" s="39">
        <v>1153.68</v>
      </c>
      <c r="C22" s="32">
        <f t="array" ref="C22">XLOOKUP($A22, Net!$A:$A,Net!B:B)/$B22</f>
        <v>-0.2208151307</v>
      </c>
      <c r="D22" s="32">
        <f t="array" ref="D22">XLOOKUP($A22, Net!$A:$A,Net!C:C)/$B22</f>
        <v>-0.2643714028</v>
      </c>
      <c r="E22" s="32">
        <f t="array" ref="E22">XLOOKUP($A22, Net!$A:$A,Net!D:D)/$B22</f>
        <v>-0.1828930033</v>
      </c>
      <c r="F22" s="32">
        <f t="array" ref="F22">XLOOKUP($A22, Net!$A:$A,Net!E:E)/$B22</f>
        <v>-0.04767353166</v>
      </c>
      <c r="G22" s="32">
        <f t="array" ref="G22">XLOOKUP($A22, Net!$A:$A,Net!F:F)/$B22</f>
        <v>-0.2713057347</v>
      </c>
      <c r="H22" s="32">
        <f t="array" ref="H22">XLOOKUP($A22, Net!$A:$A,Net!G:G)/$B22</f>
        <v>-0.4802024825</v>
      </c>
      <c r="I22" s="32">
        <f t="array" ref="I22">XLOOKUP($A22, Net!$A:$A,Net!H:H)/$B22</f>
        <v>-0.05807502947</v>
      </c>
      <c r="J22" s="32">
        <f t="array" ref="J22">XLOOKUP($A22, Net!$A:$A,Net!I:I)/$B22</f>
        <v>-0.2678385688</v>
      </c>
      <c r="K22" s="32">
        <f t="array" ref="K22">XLOOKUP($A22, Net!$A:$A,Net!J:J)/$B22</f>
        <v>-0.2652381943</v>
      </c>
      <c r="L22" s="32">
        <f t="array" ref="L22">XLOOKUP($A22, Net!$A:$A,Net!K:K)/$B22</f>
        <v>-0.3579848832</v>
      </c>
      <c r="M22" s="32">
        <f t="array" ref="M22">XLOOKUP($A22, Net!$A:$A,Net!L:L)/$B22</f>
        <v>-0.4281949934</v>
      </c>
      <c r="N22" s="32">
        <f t="array" ref="N22">XLOOKUP($A22, Net!$A:$A,Net!M:M)/$B22</f>
        <v>-0.1941612926</v>
      </c>
      <c r="O22" s="32">
        <f t="array" ref="O22">XLOOKUP($A22, Net!$A:$A,Net!N:N)/$B22</f>
        <v>-0.1256847653</v>
      </c>
      <c r="P22" s="32">
        <f t="array" ref="P22">XLOOKUP($A22, Net!$A:$A,Net!O:O)/$B22</f>
        <v>0.1551556758</v>
      </c>
      <c r="Q22" s="32">
        <f t="array" ref="Q22">XLOOKUP($A22, Net!$A:$A,Net!P:P)/$B22</f>
        <v>-0.171624714</v>
      </c>
      <c r="R22" s="32">
        <f t="array" ref="R22">XLOOKUP($A22, Net!$A:$A,Net!Q:Q)/$B22</f>
        <v>-0.4845364399</v>
      </c>
      <c r="S22" s="32">
        <f t="array" ref="S22">XLOOKUP($A22, Net!$A:$A,Net!R:R)/$B22</f>
        <v>-0.1118161015</v>
      </c>
      <c r="T22" s="32">
        <f t="array" ref="T22">XLOOKUP($A22, Net!$A:$A,Net!S:S)/$B22</f>
        <v>-0.50793981</v>
      </c>
      <c r="U22" s="32">
        <f t="array" ref="U22">XLOOKUP($A22, Net!$A:$A,Net!T:T)/$B22</f>
        <v>-0.2669717773</v>
      </c>
      <c r="V22" s="32">
        <f t="array" ref="V22">XLOOKUP($A22, Net!$A:$A,Net!U:U)/$B22</f>
        <v>-0.2169868017</v>
      </c>
      <c r="W22" s="32">
        <f t="array" ref="W22">XLOOKUP($A22, Net!$A:$A,Net!V:V)/$B22</f>
        <v>-0.2383676583</v>
      </c>
      <c r="X22" s="32">
        <f t="array" ref="X22">XLOOKUP($A22, Net!$A:$A,Net!W:W)/$B22</f>
        <v>-0.09881422925</v>
      </c>
      <c r="Y22" s="32">
        <f t="array" ref="Y22">XLOOKUP($A22, Net!$A:$A,Net!X:X)/$B22</f>
        <v>0.07801123362</v>
      </c>
      <c r="Z22" s="32">
        <f t="array" ref="Z22">XLOOKUP($A22, Net!$A:$A,Net!Y:Y)/$B22</f>
        <v>0.1508217183</v>
      </c>
      <c r="AA22" s="32">
        <f t="array" ref="AA22">XLOOKUP($A22, Net!$A:$A,Net!Z:Z)/$B22</f>
        <v>-0.5590805076</v>
      </c>
      <c r="AB22" s="32">
        <f t="array" ref="AB22">XLOOKUP($A22, Net!$A:$A,Net!AA:AA)/$B22</f>
        <v>-0.1525553013</v>
      </c>
      <c r="AC22" s="32">
        <f t="array" ref="AC22">XLOOKUP($A22, Net!$A:$A,Net!AB:AB)/$B22</f>
        <v>-0.4420636572</v>
      </c>
      <c r="AD22" s="32">
        <f t="array" ref="AD22">XLOOKUP($A22, Net!$A:$A,Net!AC:AC)/$B22</f>
        <v>-0.3241800153</v>
      </c>
      <c r="AE22" s="32">
        <f t="array" ref="AE22">XLOOKUP($A22, Net!$A:$A,Net!AD:AD)/$B22</f>
        <v>-0.1724915054</v>
      </c>
      <c r="AF22" s="32">
        <f t="array" ref="AF22">XLOOKUP($A22, Net!$A:$A,Net!AE:AE)/$B22</f>
        <v>-0.1756697409</v>
      </c>
      <c r="AG22" s="32">
        <f t="array" ref="AG22">XLOOKUP($A22, Net!$A:$A,Net!AF:AF)/$B22</f>
        <v>-0.1898273351</v>
      </c>
      <c r="AH22" s="32">
        <f t="array" ref="AH22">XLOOKUP($A22, Net!$A:$A,Net!AG:AG)/$B22</f>
        <v>-0.3233132238</v>
      </c>
      <c r="AI22" s="32">
        <f t="array" ref="AI22">XLOOKUP($A22, Net!$A:$A,Net!AH:AH)/$B22</f>
        <v>-0.1612232161</v>
      </c>
      <c r="AJ22" s="32">
        <f t="array" ref="AJ22">XLOOKUP($A22, Net!$A:$A,Net!AI:AI)/$B22</f>
        <v>-0.03293807642</v>
      </c>
      <c r="AK22" s="32">
        <f t="array" ref="AK22">XLOOKUP($A22, Net!$A:$A,Net!AJ:AJ)/$B22</f>
        <v>-0.4203938701</v>
      </c>
      <c r="AL22" s="32">
        <f t="array" ref="AL22">XLOOKUP($A22, Net!$A:$A,Net!AK:AK)/$B22</f>
        <v>-0.1811594203</v>
      </c>
      <c r="AM22" s="32">
        <f t="array" ref="AM22">XLOOKUP($A22, Net!$A:$A,Net!AL:AL)/$B22</f>
        <v>-0.4368629083</v>
      </c>
      <c r="AN22" s="32">
        <f t="array" ref="AN22">XLOOKUP($A22, Net!$A:$A,Net!AM:AM)/$B22</f>
        <v>-0.5434782609</v>
      </c>
      <c r="AO22" s="32">
        <f t="array" ref="AO22">XLOOKUP($A22, Net!$A:$A,Net!AN:AN)/$B22</f>
        <v>-0.2756396921</v>
      </c>
      <c r="AP22" s="32">
        <f t="array" ref="AP22">XLOOKUP($A22, Net!$A:$A,Net!AO:AO)/$B22</f>
        <v>-0.3146453089</v>
      </c>
      <c r="AQ22" s="32">
        <f t="array" ref="AQ22">XLOOKUP($A22, Net!$A:$A,Net!AP:AP)/$B22</f>
        <v>-0.3969905</v>
      </c>
      <c r="AR22" s="32">
        <f t="array" ref="AR22">XLOOKUP($A22, Net!$A:$A,Net!AQ:AQ)/$B22</f>
        <v>-0.3796546703</v>
      </c>
      <c r="AS22" s="32">
        <f t="array" ref="AS22">XLOOKUP($A22, Net!$A:$A,Net!AR:AR)/$B22</f>
        <v>0.1560224672</v>
      </c>
      <c r="AT22" s="32">
        <f t="array" ref="AT22">XLOOKUP($A22, Net!$A:$A,Net!AS:AS)/$B22</f>
        <v>-0.05894182096</v>
      </c>
      <c r="AU22" s="32">
        <f t="array" ref="AU22">XLOOKUP($A22, Net!$A:$A,Net!AT:AT)/$B22</f>
        <v>-0.4906039803</v>
      </c>
      <c r="AV22" s="32">
        <f t="array" ref="AV22">XLOOKUP($A22, Net!$A:$A,Net!AU:AU)/$B22</f>
        <v>-0.225365786</v>
      </c>
      <c r="AW22" s="32">
        <f t="array" ref="AW22">XLOOKUP($A22, Net!$A:$A,Net!AV:AV)/$B22</f>
        <v>-0.8026489148</v>
      </c>
      <c r="AX22" s="32">
        <f t="array" ref="AX22">XLOOKUP($A22, Net!$A:$A,Net!AW:AW)/$B22</f>
        <v>-0.6942999792</v>
      </c>
      <c r="AY22" s="32">
        <f t="array" ref="AY22">XLOOKUP($A22, Net!$A:$A,Net!AX:AX)/$B22</f>
        <v>-0.2418348242</v>
      </c>
      <c r="AZ22" s="32">
        <f t="array" ref="AZ22">XLOOKUP($A22, Net!$A:$A,Net!AY:AY)/$B22</f>
        <v>-0.2060074428</v>
      </c>
      <c r="BA22" s="32">
        <f t="array" ref="BA22">XLOOKUP($A22, Net!$A:$A,Net!AZ:AZ)/$B22</f>
        <v>-0.2088967478</v>
      </c>
      <c r="BB22" s="32">
        <f t="array" ref="BB22">XLOOKUP($A22, Net!$A:$A,Net!BA:BA)/$B22</f>
        <v>-0.171624714</v>
      </c>
      <c r="BC22" s="32">
        <f t="array" ref="BC22">XLOOKUP($A22, Net!$A:$A,Net!BB:BB)/$B22</f>
        <v>0.1490881354</v>
      </c>
      <c r="BD22" s="32">
        <f t="array" ref="BD22">XLOOKUP($A22, Net!$A:$A,Net!BC:BC)/$B22</f>
        <v>-0.09881422925</v>
      </c>
      <c r="BE22" s="32">
        <f t="array" ref="BE22">XLOOKUP($A22, Net!$A:$A,Net!BD:BD)/$B22</f>
        <v>-0.4888703973</v>
      </c>
      <c r="BF22" s="32">
        <f t="array" ref="BF22">XLOOKUP($A22, Net!$A:$A,Net!BE:BE)/$B22</f>
        <v>-0.03553845087</v>
      </c>
      <c r="BG22" s="32">
        <f t="array" ref="BG22">XLOOKUP($A22, Net!$A:$A,Net!BF:BF)/$B22</f>
        <v>-0.3961237085</v>
      </c>
      <c r="BH22" s="32">
        <f t="array" ref="BH22">XLOOKUP($A22, Net!$A:$A,Net!BG:BG)/$B22</f>
        <v>-0.3241800153</v>
      </c>
      <c r="BI22" s="32">
        <f t="array" ref="BI22">XLOOKUP($A22, Net!$A:$A,Net!BH:BH)/$B22</f>
        <v>-0.2288329519</v>
      </c>
      <c r="BJ22" s="32">
        <f t="array" ref="BJ22">XLOOKUP($A22, Net!$A:$A,Net!BI:BI)/$B22</f>
        <v>-0.1652682431</v>
      </c>
      <c r="BK22" s="32">
        <f t="array" ref="BK22">XLOOKUP($A22, Net!$A:$A,Net!BJ:BJ)/$B22</f>
        <v>0.0450731572</v>
      </c>
      <c r="BL22" s="32">
        <f t="array" ref="BL22">XLOOKUP($A22, Net!$A:$A,Net!BK:BK)/$B22</f>
        <v>-0.02427016157</v>
      </c>
      <c r="BM22" s="32">
        <f t="array" ref="BM22">XLOOKUP($A22, Net!$A:$A,Net!BL:BL)/$B22</f>
        <v>0.3631856321</v>
      </c>
      <c r="BN22" s="32">
        <f t="array" ref="BN22">XLOOKUP($A22, Net!$A:$A,Net!BM:BM)/$B22</f>
        <v>-0.1274183482</v>
      </c>
      <c r="BO22" s="32">
        <f t="array" ref="BO22">XLOOKUP($A22, Net!$A:$A,Net!BN:BN)/$B22</f>
        <v>-0.2817072325</v>
      </c>
      <c r="BP22" s="32">
        <f t="array" ref="BP22">XLOOKUP($A22, Net!$A:$A,Net!BO:BO)/$B22</f>
        <v>-0.09448027183</v>
      </c>
      <c r="BQ22" s="32">
        <f t="array" ref="BQ22">XLOOKUP($A22, Net!$A:$A,Net!BP:BP)/$B22</f>
        <v>-0.2010956244</v>
      </c>
      <c r="BR22" s="32">
        <f t="array" ref="BR22">XLOOKUP($A22, Net!$A:$A,Net!BQ:BQ)/$B22</f>
        <v>-0.1551556758</v>
      </c>
      <c r="BS22" s="32">
        <f t="array" ref="BS22">XLOOKUP($A22, Net!$A:$A,Net!BR:BR)/$B22</f>
        <v>-0.1889605437</v>
      </c>
      <c r="BT22" s="32">
        <f t="array" ref="BT22">XLOOKUP($A22, Net!$A:$A,Net!BS:BS)/$B22</f>
        <v>-0.3042438111</v>
      </c>
      <c r="BU22" s="32">
        <f t="array" ref="BU22">XLOOKUP($A22, Net!$A:$A,Net!BT:BT)/$B22</f>
        <v>-0.1802926288</v>
      </c>
      <c r="BV22" s="32">
        <f t="array" ref="BV22">XLOOKUP($A22, Net!$A:$A,Net!BU:BU)/$B22</f>
        <v>0.1638235906</v>
      </c>
      <c r="BW22" s="32">
        <f t="array" ref="BW22">XLOOKUP($A22, Net!$A:$A,Net!BV:BV)/$B22</f>
        <v>-0.07367727619</v>
      </c>
      <c r="BX22" s="32">
        <f t="array" ref="BX22">XLOOKUP($A22, Net!$A:$A,Net!BW:BW)/$B22</f>
        <v>-0.2383676583</v>
      </c>
      <c r="BY22" s="32">
        <f t="array" ref="BY22">XLOOKUP($A22, Net!$A:$A,Net!BX:BX)/$B22</f>
        <v>0.1906941266</v>
      </c>
      <c r="BZ22" s="32">
        <f t="array" ref="BZ22">XLOOKUP($A22, Net!$A:$A,Net!BY:BY)/$B22</f>
        <v>-0.1135496845</v>
      </c>
      <c r="CA22" s="32">
        <f t="array" ref="CA22">XLOOKUP($A22, Net!$A:$A,Net!BZ:BZ)/$B22</f>
        <v>-0.03120449345</v>
      </c>
      <c r="CB22" s="32">
        <f t="array" ref="CB22">XLOOKUP($A22, Net!$A:$A,Net!CA:CA)/$B22</f>
        <v>0.02080299563</v>
      </c>
      <c r="CC22" s="32">
        <f t="array" ref="CC22">XLOOKUP($A22, Net!$A:$A,Net!CB:CB)/$B22</f>
        <v>-0.06370917412</v>
      </c>
      <c r="CD22" s="32">
        <f t="array" ref="CD22">XLOOKUP($A22, Net!$A:$A,Net!CC:CC)/$B22</f>
        <v>-0.06414256986</v>
      </c>
      <c r="CE22" s="32">
        <f t="array" ref="CE22">XLOOKUP($A22, Net!$A:$A,Net!CD:CD)/$B22</f>
        <v>-0.1664239651</v>
      </c>
      <c r="CF22" s="32">
        <f t="array" ref="CF22">XLOOKUP($A22, Net!$A:$A,Net!CE:CE)/$B22</f>
        <v>-0.09794743776</v>
      </c>
      <c r="CG22" s="32">
        <f t="array" ref="CG22">XLOOKUP($A22, Net!$A:$A,Net!CF:CF)/$B22</f>
        <v>0.2817072325</v>
      </c>
      <c r="CH22" s="32">
        <f t="array" ref="CH22">XLOOKUP($A22, Net!$A:$A,Net!CG:CG)/$B22</f>
        <v>0.04593994869</v>
      </c>
    </row>
    <row r="23">
      <c r="A23" s="38" t="s">
        <v>15</v>
      </c>
      <c r="B23" s="39">
        <v>580.976</v>
      </c>
      <c r="C23" s="32">
        <f t="array" ref="C23">XLOOKUP($A23, Net!$A:$A,Net!B:B)/$B23</f>
        <v>-0.06325562502</v>
      </c>
      <c r="D23" s="32">
        <f t="array" ref="D23">XLOOKUP($A23, Net!$A:$A,Net!C:C)/$B23</f>
        <v>-0.2237613946</v>
      </c>
      <c r="E23" s="32">
        <f t="array" ref="E23">XLOOKUP($A23, Net!$A:$A,Net!D:D)/$B23</f>
        <v>0</v>
      </c>
      <c r="F23" s="32">
        <f t="array" ref="F23">XLOOKUP($A23, Net!$A:$A,Net!E:E)/$B23</f>
        <v>0.2753986395</v>
      </c>
      <c r="G23" s="32">
        <f t="array" ref="G23">XLOOKUP($A23, Net!$A:$A,Net!F:F)/$B23</f>
        <v>0.3235934014</v>
      </c>
      <c r="H23" s="32">
        <f t="array" ref="H23">XLOOKUP($A23, Net!$A:$A,Net!G:G)/$B23</f>
        <v>0.09466828234</v>
      </c>
      <c r="I23" s="32">
        <f t="array" ref="I23">XLOOKUP($A23, Net!$A:$A,Net!H:H)/$B23</f>
        <v>0.2203189116</v>
      </c>
      <c r="J23" s="32">
        <f t="array" ref="J23">XLOOKUP($A23, Net!$A:$A,Net!I:I)/$B23</f>
        <v>-0.03098234695</v>
      </c>
      <c r="K23" s="32">
        <f t="array" ref="K23">XLOOKUP($A23, Net!$A:$A,Net!J:J)/$B23</f>
        <v>-0.2753986395</v>
      </c>
      <c r="L23" s="32">
        <f t="array" ref="L23">XLOOKUP($A23, Net!$A:$A,Net!K:K)/$B23</f>
        <v>0.1359780783</v>
      </c>
      <c r="M23" s="32">
        <f t="array" ref="M23">XLOOKUP($A23, Net!$A:$A,Net!L:L)/$B23</f>
        <v>0.01950740363</v>
      </c>
      <c r="N23" s="32">
        <f t="array" ref="N23">XLOOKUP($A23, Net!$A:$A,Net!M:M)/$B23</f>
        <v>0.03442482994</v>
      </c>
      <c r="O23" s="32">
        <f t="array" ref="O23">XLOOKUP($A23, Net!$A:$A,Net!N:N)/$B23</f>
        <v>-0.09122579934</v>
      </c>
      <c r="P23" s="32">
        <f t="array" ref="P23">XLOOKUP($A23, Net!$A:$A,Net!O:O)/$B23</f>
        <v>0.4027705103</v>
      </c>
      <c r="Q23" s="32">
        <f t="array" ref="Q23">XLOOKUP($A23, Net!$A:$A,Net!P:P)/$B23</f>
        <v>0.1308143538</v>
      </c>
      <c r="R23" s="32">
        <f t="array" ref="R23">XLOOKUP($A23, Net!$A:$A,Net!Q:Q)/$B23</f>
        <v>-0.08950455785</v>
      </c>
      <c r="S23" s="32">
        <f t="array" ref="S23">XLOOKUP($A23, Net!$A:$A,Net!R:R)/$B23</f>
        <v>-0.4268678913</v>
      </c>
      <c r="T23" s="32">
        <f t="array" ref="T23">XLOOKUP($A23, Net!$A:$A,Net!S:S)/$B23</f>
        <v>-0.3614607144</v>
      </c>
      <c r="U23" s="32">
        <f t="array" ref="U23">XLOOKUP($A23, Net!$A:$A,Net!T:T)/$B23</f>
        <v>-0.4113767178</v>
      </c>
      <c r="V23" s="32">
        <f t="array" ref="V23">XLOOKUP($A23, Net!$A:$A,Net!U:U)/$B23</f>
        <v>-0.1474530216</v>
      </c>
      <c r="W23" s="32">
        <f t="array" ref="W23">XLOOKUP($A23, Net!$A:$A,Net!V:V)/$B23</f>
        <v>0.07229214288</v>
      </c>
      <c r="X23" s="32">
        <f t="array" ref="X23">XLOOKUP($A23, Net!$A:$A,Net!W:W)/$B23</f>
        <v>-0.2013852552</v>
      </c>
      <c r="Y23" s="32">
        <f t="array" ref="Y23">XLOOKUP($A23, Net!$A:$A,Net!X:X)/$B23</f>
        <v>0.557682245</v>
      </c>
      <c r="Z23" s="32">
        <f t="array" ref="Z23">XLOOKUP($A23, Net!$A:$A,Net!Y:Y)/$B23</f>
        <v>0.2254826361</v>
      </c>
      <c r="AA23" s="32">
        <f t="array" ref="AA23">XLOOKUP($A23, Net!$A:$A,Net!Z:Z)/$B23</f>
        <v>-0.314987194</v>
      </c>
      <c r="AB23" s="32">
        <f t="array" ref="AB23">XLOOKUP($A23, Net!$A:$A,Net!AA:AA)/$B23</f>
        <v>-0.3304783674</v>
      </c>
      <c r="AC23" s="32">
        <f t="array" ref="AC23">XLOOKUP($A23, Net!$A:$A,Net!AB:AB)/$B23</f>
        <v>-0.6626779764</v>
      </c>
      <c r="AD23" s="32">
        <f t="array" ref="AD23">XLOOKUP($A23, Net!$A:$A,Net!AC:AC)/$B23</f>
        <v>-0.1617967007</v>
      </c>
      <c r="AE23" s="32">
        <f t="array" ref="AE23">XLOOKUP($A23, Net!$A:$A,Net!AD:AD)/$B23</f>
        <v>-0.4182616838</v>
      </c>
      <c r="AF23" s="32">
        <f t="array" ref="AF23">XLOOKUP($A23, Net!$A:$A,Net!AE:AE)/$B23</f>
        <v>-0.2117127041</v>
      </c>
      <c r="AG23" s="32">
        <f t="array" ref="AG23">XLOOKUP($A23, Net!$A:$A,Net!AF:AF)/$B23</f>
        <v>-0.2168764286</v>
      </c>
      <c r="AH23" s="32">
        <f t="array" ref="AH23">XLOOKUP($A23, Net!$A:$A,Net!AG:AG)/$B23</f>
        <v>-0.1755666327</v>
      </c>
      <c r="AI23" s="32">
        <f t="array" ref="AI23">XLOOKUP($A23, Net!$A:$A,Net!AH:AH)/$B23</f>
        <v>0.578337143</v>
      </c>
      <c r="AJ23" s="32">
        <f t="array" ref="AJ23">XLOOKUP($A23, Net!$A:$A,Net!AI:AI)/$B23</f>
        <v>-0.4681776872</v>
      </c>
      <c r="AK23" s="32">
        <f t="array" ref="AK23">XLOOKUP($A23, Net!$A:$A,Net!AJ:AJ)/$B23</f>
        <v>-0.1566329762</v>
      </c>
      <c r="AL23" s="32">
        <f t="array" ref="AL23">XLOOKUP($A23, Net!$A:$A,Net!AK:AK)/$B23</f>
        <v>-0.6454655614</v>
      </c>
      <c r="AM23" s="32">
        <f t="array" ref="AM23">XLOOKUP($A23, Net!$A:$A,Net!AL:AL)/$B23</f>
        <v>-0.8124259866</v>
      </c>
      <c r="AN23" s="32">
        <f t="array" ref="AN23">XLOOKUP($A23, Net!$A:$A,Net!AM:AM)/$B23</f>
        <v>-0.5439123131</v>
      </c>
      <c r="AO23" s="32">
        <f t="array" ref="AO23">XLOOKUP($A23, Net!$A:$A,Net!AN:AN)/$B23</f>
        <v>-0.5972707995</v>
      </c>
      <c r="AP23" s="32">
        <f t="array" ref="AP23">XLOOKUP($A23, Net!$A:$A,Net!AO:AO)/$B23</f>
        <v>-0.3287571259</v>
      </c>
      <c r="AQ23" s="32">
        <f t="array" ref="AQ23">XLOOKUP($A23, Net!$A:$A,Net!AP:AP)/$B23</f>
        <v>-0.273677398</v>
      </c>
      <c r="AR23" s="32">
        <f t="array" ref="AR23">XLOOKUP($A23, Net!$A:$A,Net!AQ:AQ)/$B23</f>
        <v>-0.284004847</v>
      </c>
      <c r="AS23" s="32">
        <f t="array" ref="AS23">XLOOKUP($A23, Net!$A:$A,Net!AR:AR)/$B23</f>
        <v>0.4922750682</v>
      </c>
      <c r="AT23" s="32">
        <f t="array" ref="AT23">XLOOKUP($A23, Net!$A:$A,Net!AS:AS)/$B23</f>
        <v>-0.3201509185</v>
      </c>
      <c r="AU23" s="32">
        <f t="array" ref="AU23">XLOOKUP($A23, Net!$A:$A,Net!AT:AT)/$B23</f>
        <v>-0.3786731294</v>
      </c>
      <c r="AV23" s="32">
        <f t="array" ref="AV23">XLOOKUP($A23, Net!$A:$A,Net!AU:AU)/$B23</f>
        <v>-0.86234199</v>
      </c>
      <c r="AW23" s="32">
        <f t="array" ref="AW23">XLOOKUP($A23, Net!$A:$A,Net!AV:AV)/$B23</f>
        <v>-0.8210321941</v>
      </c>
      <c r="AX23" s="32">
        <f t="array" ref="AX23">XLOOKUP($A23, Net!$A:$A,Net!AW:AW)/$B23</f>
        <v>-0.8330808846</v>
      </c>
      <c r="AY23" s="32">
        <f t="array" ref="AY23">XLOOKUP($A23, Net!$A:$A,Net!AX:AX)/$B23</f>
        <v>-0.5129299661</v>
      </c>
      <c r="AZ23" s="32">
        <f t="array" ref="AZ23">XLOOKUP($A23, Net!$A:$A,Net!AY:AY)/$B23</f>
        <v>-0.1101594558</v>
      </c>
      <c r="BA23" s="32">
        <f t="array" ref="BA23">XLOOKUP($A23, Net!$A:$A,Net!AZ:AZ)/$B23</f>
        <v>-0.2082702211</v>
      </c>
      <c r="BB23" s="32">
        <f t="array" ref="BB23">XLOOKUP($A23, Net!$A:$A,Net!BA:BA)/$B23</f>
        <v>-0.1428630443</v>
      </c>
      <c r="BC23" s="32">
        <f t="array" ref="BC23">XLOOKUP($A23, Net!$A:$A,Net!BB:BB)/$B23</f>
        <v>0.8365233676</v>
      </c>
      <c r="BD23" s="32">
        <f t="array" ref="BD23">XLOOKUP($A23, Net!$A:$A,Net!BC:BC)/$B23</f>
        <v>0.1893365647</v>
      </c>
      <c r="BE23" s="32">
        <f t="array" ref="BE23">XLOOKUP($A23, Net!$A:$A,Net!BD:BD)/$B23</f>
        <v>-0.1428630443</v>
      </c>
      <c r="BF23" s="32">
        <f t="array" ref="BF23">XLOOKUP($A23, Net!$A:$A,Net!BE:BE)/$B23</f>
        <v>0.3993280273</v>
      </c>
      <c r="BG23" s="32">
        <f t="array" ref="BG23">XLOOKUP($A23, Net!$A:$A,Net!BF:BF)/$B23</f>
        <v>-0.6007132825</v>
      </c>
      <c r="BH23" s="32">
        <f t="array" ref="BH23">XLOOKUP($A23, Net!$A:$A,Net!BG:BG)/$B23</f>
        <v>-0.3528545069</v>
      </c>
      <c r="BI23" s="32">
        <f t="array" ref="BI23">XLOOKUP($A23, Net!$A:$A,Net!BH:BH)/$B23</f>
        <v>-0.1893365647</v>
      </c>
      <c r="BJ23" s="32">
        <f t="array" ref="BJ23">XLOOKUP($A23, Net!$A:$A,Net!BI:BI)/$B23</f>
        <v>-0.04475227892</v>
      </c>
      <c r="BK23" s="32">
        <f t="array" ref="BK23">XLOOKUP($A23, Net!$A:$A,Net!BJ:BJ)/$B23</f>
        <v>0.1222081463</v>
      </c>
      <c r="BL23" s="32">
        <f t="array" ref="BL23">XLOOKUP($A23, Net!$A:$A,Net!BK:BK)/$B23</f>
        <v>0.2013852552</v>
      </c>
      <c r="BM23" s="32">
        <f t="array" ref="BM23">XLOOKUP($A23, Net!$A:$A,Net!BL:BL)/$B23</f>
        <v>1.225523946</v>
      </c>
      <c r="BN23" s="32">
        <f t="array" ref="BN23">XLOOKUP($A23, Net!$A:$A,Net!BM:BM)/$B23</f>
        <v>-0.1032744898</v>
      </c>
      <c r="BO23" s="32">
        <f t="array" ref="BO23">XLOOKUP($A23, Net!$A:$A,Net!BN:BN)/$B23</f>
        <v>0.4905538267</v>
      </c>
      <c r="BP23" s="32">
        <f t="array" ref="BP23">XLOOKUP($A23, Net!$A:$A,Net!BO:BO)/$B23</f>
        <v>-0.1015532483</v>
      </c>
      <c r="BQ23" s="32">
        <f t="array" ref="BQ23">XLOOKUP($A23, Net!$A:$A,Net!BP:BP)/$B23</f>
        <v>-0.6575142519</v>
      </c>
      <c r="BR23" s="32">
        <f t="array" ref="BR23">XLOOKUP($A23, Net!$A:$A,Net!BQ:BQ)/$B23</f>
        <v>-0.05594034865</v>
      </c>
      <c r="BS23" s="32">
        <f t="array" ref="BS23">XLOOKUP($A23, Net!$A:$A,Net!BR:BR)/$B23</f>
        <v>-0.1600754592</v>
      </c>
      <c r="BT23" s="32">
        <f t="array" ref="BT23">XLOOKUP($A23, Net!$A:$A,Net!BS:BS)/$B23</f>
        <v>-0.1824515987</v>
      </c>
      <c r="BU23" s="32">
        <f t="array" ref="BU23">XLOOKUP($A23, Net!$A:$A,Net!BT:BT)/$B23</f>
        <v>-0.2513012586</v>
      </c>
      <c r="BV23" s="32">
        <f t="array" ref="BV23">XLOOKUP($A23, Net!$A:$A,Net!BU:BU)/$B23</f>
        <v>0.5542397621</v>
      </c>
      <c r="BW23" s="32">
        <f t="array" ref="BW23">XLOOKUP($A23, Net!$A:$A,Net!BV:BV)/$B23</f>
        <v>0.273677398</v>
      </c>
      <c r="BX23" s="32">
        <f t="array" ref="BX23">XLOOKUP($A23, Net!$A:$A,Net!BW:BW)/$B23</f>
        <v>0.3597394729</v>
      </c>
      <c r="BY23" s="32">
        <f t="array" ref="BY23">XLOOKUP($A23, Net!$A:$A,Net!BX:BX)/$B23</f>
        <v>-0.06540717689</v>
      </c>
      <c r="BZ23" s="32">
        <f t="array" ref="BZ23">XLOOKUP($A23, Net!$A:$A,Net!BY:BY)/$B23</f>
        <v>-0.1239293878</v>
      </c>
      <c r="CA23" s="32">
        <f t="array" ref="CA23">XLOOKUP($A23, Net!$A:$A,Net!BZ:BZ)/$B23</f>
        <v>-0.07745586737</v>
      </c>
      <c r="CB23" s="32">
        <f t="array" ref="CB23">XLOOKUP($A23, Net!$A:$A,Net!CA:CA)/$B23</f>
        <v>-0.04475227892</v>
      </c>
      <c r="CC23" s="32">
        <f t="array" ref="CC23">XLOOKUP($A23, Net!$A:$A,Net!CB:CB)/$B23</f>
        <v>-0.1359780783</v>
      </c>
      <c r="CD23" s="32">
        <f t="array" ref="CD23">XLOOKUP($A23, Net!$A:$A,Net!CC:CC)/$B23</f>
        <v>-0.4285891328</v>
      </c>
      <c r="CE23" s="32">
        <f t="array" ref="CE23">XLOOKUP($A23, Net!$A:$A,Net!CD:CD)/$B23</f>
        <v>-0.1841728402</v>
      </c>
      <c r="CF23" s="32">
        <f t="array" ref="CF23">XLOOKUP($A23, Net!$A:$A,Net!CE:CE)/$B23</f>
        <v>-0.02409738096</v>
      </c>
      <c r="CG23" s="32">
        <f t="array" ref="CG23">XLOOKUP($A23, Net!$A:$A,Net!CF:CF)/$B23</f>
        <v>0.7143152213</v>
      </c>
      <c r="CH23" s="32">
        <f t="array" ref="CH23">XLOOKUP($A23, Net!$A:$A,Net!CG:CG)/$B23</f>
        <v>0.2031064967</v>
      </c>
    </row>
    <row r="24">
      <c r="A24" s="38" t="s">
        <v>41</v>
      </c>
      <c r="B24" s="39">
        <v>5838.273</v>
      </c>
      <c r="C24" s="32">
        <f t="array" ref="C24">XLOOKUP($A24, Net!$A:$A,Net!B:B)/$B24</f>
        <v>0.3971636818</v>
      </c>
      <c r="D24" s="32">
        <f t="array" ref="D24">XLOOKUP($A24, Net!$A:$A,Net!C:C)/$B24</f>
        <v>0.5333769079</v>
      </c>
      <c r="E24" s="32">
        <f t="array" ref="E24">XLOOKUP($A24, Net!$A:$A,Net!D:D)/$B24</f>
        <v>0.5878450699</v>
      </c>
      <c r="F24" s="32">
        <f t="array" ref="F24">XLOOKUP($A24, Net!$A:$A,Net!E:E)/$B24</f>
        <v>0.7969822583</v>
      </c>
      <c r="G24" s="32">
        <f t="array" ref="G24">XLOOKUP($A24, Net!$A:$A,Net!F:F)/$B24</f>
        <v>0.9259587553</v>
      </c>
      <c r="H24" s="32">
        <f t="array" ref="H24">XLOOKUP($A24, Net!$A:$A,Net!G:G)/$B24</f>
        <v>0.8963267048</v>
      </c>
      <c r="I24" s="32">
        <f t="array" ref="I24">XLOOKUP($A24, Net!$A:$A,Net!H:H)/$B24</f>
        <v>0.3689447205</v>
      </c>
      <c r="J24" s="32">
        <f t="array" ref="J24">XLOOKUP($A24, Net!$A:$A,Net!I:I)/$B24</f>
        <v>0.3929244145</v>
      </c>
      <c r="K24" s="32">
        <f t="array" ref="K24">XLOOKUP($A24, Net!$A:$A,Net!J:J)/$B24</f>
        <v>0.9269864564</v>
      </c>
      <c r="L24" s="32">
        <f t="array" ref="L24">XLOOKUP($A24, Net!$A:$A,Net!K:K)/$B24</f>
        <v>0.8267855922</v>
      </c>
      <c r="M24" s="32">
        <f t="array" ref="M24">XLOOKUP($A24, Net!$A:$A,Net!L:L)/$B24</f>
        <v>0.7276695237</v>
      </c>
      <c r="N24" s="32">
        <f t="array" ref="N24">XLOOKUP($A24, Net!$A:$A,Net!M:M)/$B24</f>
        <v>0.6728017001</v>
      </c>
      <c r="O24" s="32">
        <f t="array" ref="O24">XLOOKUP($A24, Net!$A:$A,Net!N:N)/$B24</f>
        <v>0.80143563</v>
      </c>
      <c r="P24" s="32">
        <f t="array" ref="P24">XLOOKUP($A24, Net!$A:$A,Net!O:O)/$B24</f>
        <v>1.040376152</v>
      </c>
      <c r="Q24" s="32">
        <f t="array" ref="Q24">XLOOKUP($A24, Net!$A:$A,Net!P:P)/$B24</f>
        <v>1.10580646</v>
      </c>
      <c r="R24" s="32">
        <f t="array" ref="R24">XLOOKUP($A24, Net!$A:$A,Net!Q:Q)/$B24</f>
        <v>1.167639814</v>
      </c>
      <c r="S24" s="32">
        <f t="array" ref="S24">XLOOKUP($A24, Net!$A:$A,Net!R:R)/$B24</f>
        <v>0.7120256281</v>
      </c>
      <c r="T24" s="32">
        <f t="array" ref="T24">XLOOKUP($A24, Net!$A:$A,Net!S:S)/$B24</f>
        <v>0.5496488431</v>
      </c>
      <c r="U24" s="32">
        <f t="array" ref="U24">XLOOKUP($A24, Net!$A:$A,Net!T:T)/$B24</f>
        <v>0.7889319324</v>
      </c>
      <c r="V24" s="32">
        <f t="array" ref="V24">XLOOKUP($A24, Net!$A:$A,Net!U:U)/$B24</f>
        <v>0.7226452069</v>
      </c>
      <c r="W24" s="32">
        <f t="array" ref="W24">XLOOKUP($A24, Net!$A:$A,Net!V:V)/$B24</f>
        <v>0.5988072158</v>
      </c>
      <c r="X24" s="32">
        <f t="array" ref="X24">XLOOKUP($A24, Net!$A:$A,Net!W:W)/$B24</f>
        <v>0.9102006706</v>
      </c>
      <c r="Y24" s="32">
        <f t="array" ref="Y24">XLOOKUP($A24, Net!$A:$A,Net!X:X)/$B24</f>
        <v>1.235810658</v>
      </c>
      <c r="Z24" s="32">
        <f t="array" ref="Z24">XLOOKUP($A24, Net!$A:$A,Net!Y:Y)/$B24</f>
        <v>1.171408052</v>
      </c>
      <c r="AA24" s="32">
        <f t="array" ref="AA24">XLOOKUP($A24, Net!$A:$A,Net!Z:Z)/$B24</f>
        <v>1.128244602</v>
      </c>
      <c r="AB24" s="32">
        <f t="array" ref="AB24">XLOOKUP($A24, Net!$A:$A,Net!AA:AA)/$B24</f>
        <v>0.765123522</v>
      </c>
      <c r="AC24" s="32">
        <f t="array" ref="AC24">XLOOKUP($A24, Net!$A:$A,Net!AB:AB)/$B24</f>
        <v>0.4686317341</v>
      </c>
      <c r="AD24" s="32">
        <f t="array" ref="AD24">XLOOKUP($A24, Net!$A:$A,Net!AC:AC)/$B24</f>
        <v>0.5958953958</v>
      </c>
      <c r="AE24" s="32">
        <f t="array" ref="AE24">XLOOKUP($A24, Net!$A:$A,Net!AD:AD)/$B24</f>
        <v>0.4992914857</v>
      </c>
      <c r="AF24" s="32">
        <f t="array" ref="AF24">XLOOKUP($A24, Net!$A:$A,Net!AE:AE)/$B24</f>
        <v>0.4726283497</v>
      </c>
      <c r="AG24" s="32">
        <f t="array" ref="AG24">XLOOKUP($A24, Net!$A:$A,Net!AF:AF)/$B24</f>
        <v>0.3191012137</v>
      </c>
      <c r="AH24" s="32">
        <f t="array" ref="AH24">XLOOKUP($A24, Net!$A:$A,Net!AG:AG)/$B24</f>
        <v>0.3733980922</v>
      </c>
      <c r="AI24" s="32">
        <f t="array" ref="AI24">XLOOKUP($A24, Net!$A:$A,Net!AH:AH)/$B24</f>
        <v>1.190077956</v>
      </c>
      <c r="AJ24" s="32">
        <f t="array" ref="AJ24">XLOOKUP($A24, Net!$A:$A,Net!AI:AI)/$B24</f>
        <v>0.6157642851</v>
      </c>
      <c r="AK24" s="32">
        <f t="array" ref="AK24">XLOOKUP($A24, Net!$A:$A,Net!AJ:AJ)/$B24</f>
        <v>0.7769420854</v>
      </c>
      <c r="AL24" s="32">
        <f t="array" ref="AL24">XLOOKUP($A24, Net!$A:$A,Net!AK:AK)/$B24</f>
        <v>0.2456205799</v>
      </c>
      <c r="AM24" s="32">
        <f t="array" ref="AM24">XLOOKUP($A24, Net!$A:$A,Net!AL:AL)/$B24</f>
        <v>0.381105851</v>
      </c>
      <c r="AN24" s="32">
        <f t="array" ref="AN24">XLOOKUP($A24, Net!$A:$A,Net!AM:AM)/$B24</f>
        <v>0.3136201408</v>
      </c>
      <c r="AO24" s="32">
        <f t="array" ref="AO24">XLOOKUP($A24, Net!$A:$A,Net!AN:AN)/$B24</f>
        <v>0.3514738006</v>
      </c>
      <c r="AP24" s="32">
        <f t="array" ref="AP24">XLOOKUP($A24, Net!$A:$A,Net!AO:AO)/$B24</f>
        <v>0.5284096855</v>
      </c>
      <c r="AQ24" s="32">
        <f t="array" ref="AQ24">XLOOKUP($A24, Net!$A:$A,Net!AP:AP)/$B24</f>
        <v>0.5153921374</v>
      </c>
      <c r="AR24" s="32">
        <f t="array" ref="AR24">XLOOKUP($A24, Net!$A:$A,Net!AQ:AQ)/$B24</f>
        <v>0.861042298</v>
      </c>
      <c r="AS24" s="32">
        <f t="array" ref="AS24">XLOOKUP($A24, Net!$A:$A,Net!AR:AR)/$B24</f>
        <v>1.2281029</v>
      </c>
      <c r="AT24" s="32">
        <f t="array" ref="AT24">XLOOKUP($A24, Net!$A:$A,Net!AS:AS)/$B24</f>
        <v>0.8660095203</v>
      </c>
      <c r="AU24" s="32">
        <f t="array" ref="AU24">XLOOKUP($A24, Net!$A:$A,Net!AT:AT)/$B24</f>
        <v>1.494448786</v>
      </c>
      <c r="AV24" s="32">
        <f t="array" ref="AV24">XLOOKUP($A24, Net!$A:$A,Net!AU:AU)/$B24</f>
        <v>0.2115351577</v>
      </c>
      <c r="AW24" s="32">
        <f t="array" ref="AW24">XLOOKUP($A24, Net!$A:$A,Net!AV:AV)/$B24</f>
        <v>0.3742545099</v>
      </c>
      <c r="AX24" s="32">
        <f t="array" ref="AX24">XLOOKUP($A24, Net!$A:$A,Net!AW:AW)/$B24</f>
        <v>0.4896996081</v>
      </c>
      <c r="AY24" s="32">
        <f t="array" ref="AY24">XLOOKUP($A24, Net!$A:$A,Net!AX:AX)/$B24</f>
        <v>0.5222434785</v>
      </c>
      <c r="AZ24" s="32">
        <f t="array" ref="AZ24">XLOOKUP($A24, Net!$A:$A,Net!AY:AY)/$B24</f>
        <v>0.4375152264</v>
      </c>
      <c r="BA24" s="32">
        <f t="array" ref="BA24">XLOOKUP($A24, Net!$A:$A,Net!AZ:AZ)/$B24</f>
        <v>0.6373460097</v>
      </c>
      <c r="BB24" s="32">
        <f t="array" ref="BB24">XLOOKUP($A24, Net!$A:$A,Net!BA:BA)/$B24</f>
        <v>0.6294669674</v>
      </c>
      <c r="BC24" s="32">
        <f t="array" ref="BC24">XLOOKUP($A24, Net!$A:$A,Net!BB:BB)/$B24</f>
        <v>0.6291244003</v>
      </c>
      <c r="BD24" s="32">
        <f t="array" ref="BD24">XLOOKUP($A24, Net!$A:$A,Net!BC:BC)/$B24</f>
        <v>0.6354618909</v>
      </c>
      <c r="BE24" s="32">
        <f t="array" ref="BE24">XLOOKUP($A24, Net!$A:$A,Net!BD:BD)/$B24</f>
        <v>0.6877033671</v>
      </c>
      <c r="BF24" s="32">
        <f t="array" ref="BF24">XLOOKUP($A24, Net!$A:$A,Net!BE:BE)/$B24</f>
        <v>0.4090250661</v>
      </c>
      <c r="BG24" s="32">
        <f t="array" ref="BG24">XLOOKUP($A24, Net!$A:$A,Net!BF:BF)/$B24</f>
        <v>0.4225564649</v>
      </c>
      <c r="BH24" s="32">
        <f t="array" ref="BH24">XLOOKUP($A24, Net!$A:$A,Net!BG:BG)/$B24</f>
        <v>0.5318353561</v>
      </c>
      <c r="BI24" s="32">
        <f t="array" ref="BI24">XLOOKUP($A24, Net!$A:$A,Net!BH:BH)/$B24</f>
        <v>0.6284392662</v>
      </c>
      <c r="BJ24" s="32">
        <f t="array" ref="BJ24">XLOOKUP($A24, Net!$A:$A,Net!BI:BI)/$B24</f>
        <v>0.3337174081</v>
      </c>
      <c r="BK24" s="32">
        <f t="array" ref="BK24">XLOOKUP($A24, Net!$A:$A,Net!BJ:BJ)/$B24</f>
        <v>0.06971239611</v>
      </c>
      <c r="BL24" s="32">
        <f t="array" ref="BL24">XLOOKUP($A24, Net!$A:$A,Net!BK:BK)/$B24</f>
        <v>0.04042291273</v>
      </c>
      <c r="BM24" s="32">
        <f t="array" ref="BM24">XLOOKUP($A24, Net!$A:$A,Net!BL:BL)/$B24</f>
        <v>0.7354914715</v>
      </c>
      <c r="BN24" s="32">
        <f t="array" ref="BN24">XLOOKUP($A24, Net!$A:$A,Net!BM:BM)/$B24</f>
        <v>0.8471683321</v>
      </c>
      <c r="BO24" s="32">
        <f t="array" ref="BO24">XLOOKUP($A24, Net!$A:$A,Net!BN:BN)/$B24</f>
        <v>1.029414007</v>
      </c>
      <c r="BP24" s="32">
        <f t="array" ref="BP24">XLOOKUP($A24, Net!$A:$A,Net!BO:BO)/$B24</f>
        <v>0.5501626937</v>
      </c>
      <c r="BQ24" s="32">
        <f t="array" ref="BQ24">XLOOKUP($A24, Net!$A:$A,Net!BP:BP)/$B24</f>
        <v>0.384017671</v>
      </c>
      <c r="BR24" s="32">
        <f t="array" ref="BR24">XLOOKUP($A24, Net!$A:$A,Net!BQ:BQ)/$B24</f>
        <v>0.5046012751</v>
      </c>
      <c r="BS24" s="32">
        <f t="array" ref="BS24">XLOOKUP($A24, Net!$A:$A,Net!BR:BR)/$B24</f>
        <v>0.6209027909</v>
      </c>
      <c r="BT24" s="32">
        <f t="array" ref="BT24">XLOOKUP($A24, Net!$A:$A,Net!BS:BS)/$B24</f>
        <v>0.3584964252</v>
      </c>
      <c r="BU24" s="32">
        <f t="array" ref="BU24">XLOOKUP($A24, Net!$A:$A,Net!BT:BT)/$B24</f>
        <v>0.3999470391</v>
      </c>
      <c r="BV24" s="32">
        <f t="array" ref="BV24">XLOOKUP($A24, Net!$A:$A,Net!BU:BU)/$B24</f>
        <v>0.6704037307</v>
      </c>
      <c r="BW24" s="32">
        <f t="array" ref="BW24">XLOOKUP($A24, Net!$A:$A,Net!BV:BV)/$B24</f>
        <v>1.241120448</v>
      </c>
      <c r="BX24" s="32">
        <f t="array" ref="BX24">XLOOKUP($A24, Net!$A:$A,Net!BW:BW)/$B24</f>
        <v>1.084567303</v>
      </c>
      <c r="BY24" s="32">
        <f t="array" ref="BY24">XLOOKUP($A24, Net!$A:$A,Net!BX:BX)/$B24</f>
        <v>0.4722286882</v>
      </c>
      <c r="BZ24" s="32">
        <f t="array" ref="BZ24">XLOOKUP($A24, Net!$A:$A,Net!BY:BY)/$B24</f>
        <v>0.159122398</v>
      </c>
      <c r="CA24" s="32">
        <f t="array" ref="CA24">XLOOKUP($A24, Net!$A:$A,Net!BZ:BZ)/$B24</f>
        <v>0.4735989564</v>
      </c>
      <c r="CB24" s="32">
        <f t="array" ref="CB24">XLOOKUP($A24, Net!$A:$A,Net!CA:CA)/$B24</f>
        <v>0.5477647243</v>
      </c>
      <c r="CC24" s="32">
        <f t="array" ref="CC24">XLOOKUP($A24, Net!$A:$A,Net!CB:CB)/$B24</f>
        <v>0.06166207027</v>
      </c>
      <c r="CD24" s="32">
        <f t="array" ref="CD24">XLOOKUP($A24, Net!$A:$A,Net!CC:CC)/$B24</f>
        <v>-0.07998940783</v>
      </c>
      <c r="CE24" s="32">
        <f t="array" ref="CE24">XLOOKUP($A24, Net!$A:$A,Net!CD:CD)/$B24</f>
        <v>0.04419115036</v>
      </c>
      <c r="CF24" s="32">
        <f t="array" ref="CF24">XLOOKUP($A24, Net!$A:$A,Net!CE:CE)/$B24</f>
        <v>0.1555254439</v>
      </c>
      <c r="CG24" s="32">
        <f t="array" ref="CG24">XLOOKUP($A24, Net!$A:$A,Net!CF:CF)/$B24</f>
        <v>0.3394839536</v>
      </c>
      <c r="CH24" s="32">
        <f t="array" ref="CH24">XLOOKUP($A24, Net!$A:$A,Net!CG:CG)/$B24</f>
        <v>0.6013764687</v>
      </c>
    </row>
    <row r="25">
      <c r="A25" s="38" t="s">
        <v>79</v>
      </c>
      <c r="B25" s="39">
        <v>2856.971</v>
      </c>
      <c r="C25" s="32">
        <f t="array" ref="C25">XLOOKUP($A25, Net!$A:$A,Net!B:B)/$B25</f>
        <v>-0.02730164219</v>
      </c>
      <c r="D25" s="32">
        <f t="array" ref="D25">XLOOKUP($A25, Net!$A:$A,Net!C:C)/$B25</f>
        <v>0.06090366336</v>
      </c>
      <c r="E25" s="32">
        <f t="array" ref="E25">XLOOKUP($A25, Net!$A:$A,Net!D:D)/$B25</f>
        <v>0.09975600032</v>
      </c>
      <c r="F25" s="32">
        <f t="array" ref="F25">XLOOKUP($A25, Net!$A:$A,Net!E:E)/$B25</f>
        <v>0.1144568846</v>
      </c>
      <c r="G25" s="32">
        <f t="array" ref="G25">XLOOKUP($A25, Net!$A:$A,Net!F:F)/$B25</f>
        <v>-0.1991619796</v>
      </c>
      <c r="H25" s="32">
        <f t="array" ref="H25">XLOOKUP($A25, Net!$A:$A,Net!G:G)/$B25</f>
        <v>-0.2117627375</v>
      </c>
      <c r="I25" s="32">
        <f t="array" ref="I25">XLOOKUP($A25, Net!$A:$A,Net!H:H)/$B25</f>
        <v>0.2908674957</v>
      </c>
      <c r="J25" s="32">
        <f t="array" ref="J25">XLOOKUP($A25, Net!$A:$A,Net!I:I)/$B25</f>
        <v>0.002450147376</v>
      </c>
      <c r="K25" s="32">
        <f t="array" ref="K25">XLOOKUP($A25, Net!$A:$A,Net!J:J)/$B25</f>
        <v>0.2380143166</v>
      </c>
      <c r="L25" s="32">
        <f t="array" ref="L25">XLOOKUP($A25, Net!$A:$A,Net!K:K)/$B25</f>
        <v>0.04095246329</v>
      </c>
      <c r="M25" s="32">
        <f t="array" ref="M25">XLOOKUP($A25, Net!$A:$A,Net!L:L)/$B25</f>
        <v>-0.08540513712</v>
      </c>
      <c r="N25" s="32">
        <f t="array" ref="N25">XLOOKUP($A25, Net!$A:$A,Net!M:M)/$B25</f>
        <v>0.117257053</v>
      </c>
      <c r="O25" s="32">
        <f t="array" ref="O25">XLOOKUP($A25, Net!$A:$A,Net!N:N)/$B25</f>
        <v>0.02905174746</v>
      </c>
      <c r="P25" s="32">
        <f t="array" ref="P25">XLOOKUP($A25, Net!$A:$A,Net!O:O)/$B25</f>
        <v>-0.1550593268</v>
      </c>
      <c r="Q25" s="32">
        <f t="array" ref="Q25">XLOOKUP($A25, Net!$A:$A,Net!P:P)/$B25</f>
        <v>-0.04410265277</v>
      </c>
      <c r="R25" s="32">
        <f t="array" ref="R25">XLOOKUP($A25, Net!$A:$A,Net!Q:Q)/$B25</f>
        <v>0.1099066109</v>
      </c>
      <c r="S25" s="32">
        <f t="array" ref="S25">XLOOKUP($A25, Net!$A:$A,Net!R:R)/$B25</f>
        <v>0.2884173483</v>
      </c>
      <c r="T25" s="32">
        <f t="array" ref="T25">XLOOKUP($A25, Net!$A:$A,Net!S:S)/$B25</f>
        <v>0.4777787384</v>
      </c>
      <c r="U25" s="32">
        <f t="array" ref="U25">XLOOKUP($A25, Net!$A:$A,Net!T:T)/$B25</f>
        <v>0.2978679168</v>
      </c>
      <c r="V25" s="32">
        <f t="array" ref="V25">XLOOKUP($A25, Net!$A:$A,Net!U:U)/$B25</f>
        <v>0.2051123375</v>
      </c>
      <c r="W25" s="32">
        <f t="array" ref="W25">XLOOKUP($A25, Net!$A:$A,Net!V:V)/$B25</f>
        <v>0.05915355809</v>
      </c>
      <c r="X25" s="32">
        <f t="array" ref="X25">XLOOKUP($A25, Net!$A:$A,Net!W:W)/$B25</f>
        <v>0.1011560845</v>
      </c>
      <c r="Y25" s="32">
        <f t="array" ref="Y25">XLOOKUP($A25, Net!$A:$A,Net!X:X)/$B25</f>
        <v>-0.3129188221</v>
      </c>
      <c r="Z25" s="32">
        <f t="array" ref="Z25">XLOOKUP($A25, Net!$A:$A,Net!Y:Y)/$B25</f>
        <v>0.03500210538</v>
      </c>
      <c r="AA25" s="32">
        <f t="array" ref="AA25">XLOOKUP($A25, Net!$A:$A,Net!Z:Z)/$B25</f>
        <v>-0.1183071162</v>
      </c>
      <c r="AB25" s="32">
        <f t="array" ref="AB25">XLOOKUP($A25, Net!$A:$A,Net!AA:AA)/$B25</f>
        <v>0.4091746119</v>
      </c>
      <c r="AC25" s="32">
        <f t="array" ref="AC25">XLOOKUP($A25, Net!$A:$A,Net!AB:AB)/$B25</f>
        <v>0.3472208853</v>
      </c>
      <c r="AD25" s="32">
        <f t="array" ref="AD25">XLOOKUP($A25, Net!$A:$A,Net!AC:AC)/$B25</f>
        <v>0.3591216012</v>
      </c>
      <c r="AE25" s="32">
        <f t="array" ref="AE25">XLOOKUP($A25, Net!$A:$A,Net!AD:AD)/$B25</f>
        <v>0.1949617269</v>
      </c>
      <c r="AF25" s="32">
        <f t="array" ref="AF25">XLOOKUP($A25, Net!$A:$A,Net!AE:AE)/$B25</f>
        <v>0.06090366336</v>
      </c>
      <c r="AG25" s="32">
        <f t="array" ref="AG25">XLOOKUP($A25, Net!$A:$A,Net!AF:AF)/$B25</f>
        <v>0.03360202116</v>
      </c>
      <c r="AH25" s="32">
        <f t="array" ref="AH25">XLOOKUP($A25, Net!$A:$A,Net!AG:AG)/$B25</f>
        <v>-0.110606653</v>
      </c>
      <c r="AI25" s="32">
        <f t="array" ref="AI25">XLOOKUP($A25, Net!$A:$A,Net!AH:AH)/$B25</f>
        <v>-0.6307379389</v>
      </c>
      <c r="AJ25" s="32">
        <f t="array" ref="AJ25">XLOOKUP($A25, Net!$A:$A,Net!AI:AI)/$B25</f>
        <v>-0.1631098111</v>
      </c>
      <c r="AK25" s="32">
        <f t="array" ref="AK25">XLOOKUP($A25, Net!$A:$A,Net!AJ:AJ)/$B25</f>
        <v>-0.07315440024</v>
      </c>
      <c r="AL25" s="32">
        <f t="array" ref="AL25">XLOOKUP($A25, Net!$A:$A,Net!AK:AK)/$B25</f>
        <v>0.5134808859</v>
      </c>
      <c r="AM25" s="32">
        <f t="array" ref="AM25">XLOOKUP($A25, Net!$A:$A,Net!AL:AL)/$B25</f>
        <v>0.2495650113</v>
      </c>
      <c r="AN25" s="32">
        <f t="array" ref="AN25">XLOOKUP($A25, Net!$A:$A,Net!AM:AM)/$B25</f>
        <v>0.2352141481</v>
      </c>
      <c r="AO25" s="32">
        <f t="array" ref="AO25">XLOOKUP($A25, Net!$A:$A,Net!AN:AN)/$B25</f>
        <v>0.08820530555</v>
      </c>
      <c r="AP25" s="32">
        <f t="array" ref="AP25">XLOOKUP($A25, Net!$A:$A,Net!AO:AO)/$B25</f>
        <v>0.1815442532</v>
      </c>
      <c r="AQ25" s="32">
        <f t="array" ref="AQ25">XLOOKUP($A25, Net!$A:$A,Net!AP:AP)/$B25</f>
        <v>-0.03220193695</v>
      </c>
      <c r="AR25" s="32">
        <f t="array" ref="AR25">XLOOKUP($A25, Net!$A:$A,Net!AQ:AQ)/$B25</f>
        <v>-0.07980480026</v>
      </c>
      <c r="AS25" s="32">
        <f t="array" ref="AS25">XLOOKUP($A25, Net!$A:$A,Net!AR:AR)/$B25</f>
        <v>-1.109216719</v>
      </c>
      <c r="AT25" s="32">
        <f t="array" ref="AT25">XLOOKUP($A25, Net!$A:$A,Net!AS:AS)/$B25</f>
        <v>-0.3465208432</v>
      </c>
      <c r="AU25" s="32">
        <f t="array" ref="AU25">XLOOKUP($A25, Net!$A:$A,Net!AT:AT)/$B25</f>
        <v>-0.03045183168</v>
      </c>
      <c r="AV25" s="32">
        <f t="array" ref="AV25">XLOOKUP($A25, Net!$A:$A,Net!AU:AU)/$B25</f>
        <v>0.3605216854</v>
      </c>
      <c r="AW25" s="32">
        <f t="array" ref="AW25">XLOOKUP($A25, Net!$A:$A,Net!AV:AV)/$B25</f>
        <v>0.1473588636</v>
      </c>
      <c r="AX25" s="32">
        <f t="array" ref="AX25">XLOOKUP($A25, Net!$A:$A,Net!AW:AW)/$B25</f>
        <v>0.05355322123</v>
      </c>
      <c r="AY25" s="32">
        <f t="array" ref="AY25">XLOOKUP($A25, Net!$A:$A,Net!AX:AX)/$B25</f>
        <v>0.3948237486</v>
      </c>
      <c r="AZ25" s="32">
        <f t="array" ref="AZ25">XLOOKUP($A25, Net!$A:$A,Net!AY:AY)/$B25</f>
        <v>0.0249681685</v>
      </c>
      <c r="BA25" s="32">
        <f t="array" ref="BA25">XLOOKUP($A25, Net!$A:$A,Net!AZ:AZ)/$B25</f>
        <v>-0.01680101058</v>
      </c>
      <c r="BB25" s="32">
        <f t="array" ref="BB25">XLOOKUP($A25, Net!$A:$A,Net!BA:BA)/$B25</f>
        <v>0.009100547398</v>
      </c>
      <c r="BC25" s="32">
        <f t="array" ref="BC25">XLOOKUP($A25, Net!$A:$A,Net!BB:BB)/$B25</f>
        <v>-0.9317560451</v>
      </c>
      <c r="BD25" s="32">
        <f t="array" ref="BD25">XLOOKUP($A25, Net!$A:$A,Net!BC:BC)/$B25</f>
        <v>-0.08750526344</v>
      </c>
      <c r="BE25" s="32">
        <f t="array" ref="BE25">XLOOKUP($A25, Net!$A:$A,Net!BD:BD)/$B25</f>
        <v>-0.4931796648</v>
      </c>
      <c r="BF25" s="32">
        <f t="array" ref="BF25">XLOOKUP($A25, Net!$A:$A,Net!BE:BE)/$B25</f>
        <v>0.143508632</v>
      </c>
      <c r="BG25" s="32">
        <f t="array" ref="BG25">XLOOKUP($A25, Net!$A:$A,Net!BF:BF)/$B25</f>
        <v>0.4389264014</v>
      </c>
      <c r="BH25" s="32">
        <f t="array" ref="BH25">XLOOKUP($A25, Net!$A:$A,Net!BG:BG)/$B25</f>
        <v>0.07000421075</v>
      </c>
      <c r="BI25" s="32">
        <f t="array" ref="BI25">XLOOKUP($A25, Net!$A:$A,Net!BH:BH)/$B25</f>
        <v>-0.1844610953</v>
      </c>
      <c r="BJ25" s="32">
        <f t="array" ref="BJ25">XLOOKUP($A25, Net!$A:$A,Net!BI:BI)/$B25</f>
        <v>0.08668854765</v>
      </c>
      <c r="BK25" s="32">
        <f t="array" ref="BK25">XLOOKUP($A25, Net!$A:$A,Net!BJ:BJ)/$B25</f>
        <v>-0.149809011</v>
      </c>
      <c r="BL25" s="32">
        <f t="array" ref="BL25">XLOOKUP($A25, Net!$A:$A,Net!BK:BK)/$B25</f>
        <v>-0.0514530949</v>
      </c>
      <c r="BM25" s="32">
        <f t="array" ref="BM25">XLOOKUP($A25, Net!$A:$A,Net!BL:BL)/$B25</f>
        <v>-0.689891497</v>
      </c>
      <c r="BN25" s="32">
        <f t="array" ref="BN25">XLOOKUP($A25, Net!$A:$A,Net!BM:BM)/$B25</f>
        <v>0.03955237908</v>
      </c>
      <c r="BO25" s="32">
        <f t="array" ref="BO25">XLOOKUP($A25, Net!$A:$A,Net!BN:BN)/$B25</f>
        <v>0.1669600426</v>
      </c>
      <c r="BP25" s="32">
        <f t="array" ref="BP25">XLOOKUP($A25, Net!$A:$A,Net!BO:BO)/$B25</f>
        <v>0.6310879599</v>
      </c>
      <c r="BQ25" s="32">
        <f t="array" ref="BQ25">XLOOKUP($A25, Net!$A:$A,Net!BP:BP)/$B25</f>
        <v>0.4725284226</v>
      </c>
      <c r="BR25" s="32">
        <f t="array" ref="BR25">XLOOKUP($A25, Net!$A:$A,Net!BQ:BQ)/$B25</f>
        <v>0.1993369901</v>
      </c>
      <c r="BS25" s="32">
        <f t="array" ref="BS25">XLOOKUP($A25, Net!$A:$A,Net!BR:BR)/$B25</f>
        <v>0.2712663167</v>
      </c>
      <c r="BT25" s="32">
        <f t="array" ref="BT25">XLOOKUP($A25, Net!$A:$A,Net!BS:BS)/$B25</f>
        <v>0.17606059</v>
      </c>
      <c r="BU25" s="32">
        <f t="array" ref="BU25">XLOOKUP($A25, Net!$A:$A,Net!BT:BT)/$B25</f>
        <v>-0.04900294753</v>
      </c>
      <c r="BV25" s="32">
        <f t="array" ref="BV25">XLOOKUP($A25, Net!$A:$A,Net!BU:BU)/$B25</f>
        <v>-0.3577215169</v>
      </c>
      <c r="BW25" s="32">
        <f t="array" ref="BW25">XLOOKUP($A25, Net!$A:$A,Net!BV:BV)/$B25</f>
        <v>0.2478149061</v>
      </c>
      <c r="BX25" s="32">
        <f t="array" ref="BX25">XLOOKUP($A25, Net!$A:$A,Net!BW:BW)/$B25</f>
        <v>0.3990240013</v>
      </c>
      <c r="BY25" s="32">
        <f t="array" ref="BY25">XLOOKUP($A25, Net!$A:$A,Net!BX:BX)/$B25</f>
        <v>0.930705982</v>
      </c>
      <c r="BZ25" s="32">
        <f t="array" ref="BZ25">XLOOKUP($A25, Net!$A:$A,Net!BY:BY)/$B25</f>
        <v>0.9303559609</v>
      </c>
      <c r="CA25" s="32">
        <f t="array" ref="CA25">XLOOKUP($A25, Net!$A:$A,Net!BZ:BZ)/$B25</f>
        <v>0.5376323386</v>
      </c>
      <c r="CB25" s="32">
        <f t="array" ref="CB25">XLOOKUP($A25, Net!$A:$A,Net!CA:CA)/$B25</f>
        <v>0.7528952867</v>
      </c>
      <c r="CC25" s="32">
        <f t="array" ref="CC25">XLOOKUP($A25, Net!$A:$A,Net!CB:CB)/$B25</f>
        <v>-0.1510340847</v>
      </c>
      <c r="CD25" s="32">
        <f t="array" ref="CD25">XLOOKUP($A25, Net!$A:$A,Net!CC:CC)/$B25</f>
        <v>-0.0136508211</v>
      </c>
      <c r="CE25" s="32">
        <f t="array" ref="CE25">XLOOKUP($A25, Net!$A:$A,Net!CD:CD)/$B25</f>
        <v>-0.001400084215</v>
      </c>
      <c r="CF25" s="32">
        <f t="array" ref="CF25">XLOOKUP($A25, Net!$A:$A,Net!CE:CE)/$B25</f>
        <v>-0.08925536871</v>
      </c>
      <c r="CG25" s="32">
        <f t="array" ref="CG25">XLOOKUP($A25, Net!$A:$A,Net!CF:CF)/$B25</f>
        <v>-0.9429567188</v>
      </c>
      <c r="CH25" s="32">
        <f t="array" ref="CH25">XLOOKUP($A25, Net!$A:$A,Net!CG:CG)/$B25</f>
        <v>0.03325200011</v>
      </c>
    </row>
    <row r="26">
      <c r="A26" s="38" t="s">
        <v>66</v>
      </c>
      <c r="B26" s="39">
        <v>776.661</v>
      </c>
      <c r="C26" s="32">
        <f t="array" ref="C26">XLOOKUP($A26, Net!$A:$A,Net!B:B)/$B26</f>
        <v>-0.3840156774</v>
      </c>
      <c r="D26" s="32">
        <f t="array" ref="D26">XLOOKUP($A26, Net!$A:$A,Net!C:C)/$B26</f>
        <v>-0.4030072322</v>
      </c>
      <c r="E26" s="32">
        <f t="array" ref="E26">XLOOKUP($A26, Net!$A:$A,Net!D:D)/$B26</f>
        <v>-0.5150252169</v>
      </c>
      <c r="F26" s="32">
        <f t="array" ref="F26">XLOOKUP($A26, Net!$A:$A,Net!E:E)/$B26</f>
        <v>0.06566571516</v>
      </c>
      <c r="G26" s="32">
        <f t="array" ref="G26">XLOOKUP($A26, Net!$A:$A,Net!F:F)/$B26</f>
        <v>-0.1120179847</v>
      </c>
      <c r="H26" s="32">
        <f t="array" ref="H26">XLOOKUP($A26, Net!$A:$A,Net!G:G)/$B26</f>
        <v>-0.04635226952</v>
      </c>
      <c r="I26" s="32">
        <f t="array" ref="I26">XLOOKUP($A26, Net!$A:$A,Net!H:H)/$B26</f>
        <v>-1.565676659</v>
      </c>
      <c r="J26" s="32">
        <f t="array" ref="J26">XLOOKUP($A26, Net!$A:$A,Net!I:I)/$B26</f>
        <v>-1.126617662</v>
      </c>
      <c r="K26" s="32">
        <f t="array" ref="K26">XLOOKUP($A26, Net!$A:$A,Net!J:J)/$B26</f>
        <v>-0.881980684</v>
      </c>
      <c r="L26" s="32">
        <f t="array" ref="L26">XLOOKUP($A26, Net!$A:$A,Net!K:K)/$B26</f>
        <v>-0.6785457233</v>
      </c>
      <c r="M26" s="32">
        <f t="array" ref="M26">XLOOKUP($A26, Net!$A:$A,Net!L:L)/$B26</f>
        <v>-0.5493602314</v>
      </c>
      <c r="N26" s="32">
        <f t="array" ref="N26">XLOOKUP($A26, Net!$A:$A,Net!M:M)/$B26</f>
        <v>-0.5497894191</v>
      </c>
      <c r="O26" s="32">
        <f t="array" ref="O26">XLOOKUP($A26, Net!$A:$A,Net!N:N)/$B26</f>
        <v>-0.5665277386</v>
      </c>
      <c r="P26" s="32">
        <f t="array" ref="P26">XLOOKUP($A26, Net!$A:$A,Net!O:O)/$B26</f>
        <v>0.09785479122</v>
      </c>
      <c r="Q26" s="32">
        <f t="array" ref="Q26">XLOOKUP($A26, Net!$A:$A,Net!P:P)/$B26</f>
        <v>0.213735465</v>
      </c>
      <c r="R26" s="32">
        <f t="array" ref="R26">XLOOKUP($A26, Net!$A:$A,Net!Q:Q)/$B26</f>
        <v>-0.2459245411</v>
      </c>
      <c r="S26" s="32">
        <f t="array" ref="S26">XLOOKUP($A26, Net!$A:$A,Net!R:R)/$B26</f>
        <v>-1.552801029</v>
      </c>
      <c r="T26" s="32">
        <f t="array" ref="T26">XLOOKUP($A26, Net!$A:$A,Net!S:S)/$B26</f>
        <v>-1.205159008</v>
      </c>
      <c r="U26" s="32">
        <f t="array" ref="U26">XLOOKUP($A26, Net!$A:$A,Net!T:T)/$B26</f>
        <v>-0.6618074037</v>
      </c>
      <c r="V26" s="32">
        <f t="array" ref="V26">XLOOKUP($A26, Net!$A:$A,Net!U:U)/$B26</f>
        <v>-0.3416333939</v>
      </c>
      <c r="W26" s="32">
        <f t="array" ref="W26">XLOOKUP($A26, Net!$A:$A,Net!V:V)/$B26</f>
        <v>-0.3862689127</v>
      </c>
      <c r="X26" s="32">
        <f t="array" ref="X26">XLOOKUP($A26, Net!$A:$A,Net!W:W)/$B26</f>
        <v>-0.3450668953</v>
      </c>
      <c r="Y26" s="32">
        <f t="array" ref="Y26">XLOOKUP($A26, Net!$A:$A,Net!X:X)/$B26</f>
        <v>0.05021495865</v>
      </c>
      <c r="Z26" s="32">
        <f t="array" ref="Z26">XLOOKUP($A26, Net!$A:$A,Net!Y:Y)/$B26</f>
        <v>0.1403443716</v>
      </c>
      <c r="AA26" s="32">
        <f t="array" ref="AA26">XLOOKUP($A26, Net!$A:$A,Net!Z:Z)/$B26</f>
        <v>-0.1339065564</v>
      </c>
      <c r="AB26" s="32">
        <f t="array" ref="AB26">XLOOKUP($A26, Net!$A:$A,Net!AA:AA)/$B26</f>
        <v>-1.90044305</v>
      </c>
      <c r="AC26" s="32">
        <f t="array" ref="AC26">XLOOKUP($A26, Net!$A:$A,Net!AB:AB)/$B26</f>
        <v>-1.23992321</v>
      </c>
      <c r="AD26" s="32">
        <f t="array" ref="AD26">XLOOKUP($A26, Net!$A:$A,Net!AC:AC)/$B26</f>
        <v>-0.911594634</v>
      </c>
      <c r="AE26" s="32">
        <f t="array" ref="AE26">XLOOKUP($A26, Net!$A:$A,Net!AD:AD)/$B26</f>
        <v>-0.48669883</v>
      </c>
      <c r="AF26" s="32">
        <f t="array" ref="AF26">XLOOKUP($A26, Net!$A:$A,Net!AE:AE)/$B26</f>
        <v>-0.4626643199</v>
      </c>
      <c r="AG26" s="32">
        <f t="array" ref="AG26">XLOOKUP($A26, Net!$A:$A,Net!AF:AF)/$B26</f>
        <v>-0.2974270628</v>
      </c>
      <c r="AH26" s="32">
        <f t="array" ref="AH26">XLOOKUP($A26, Net!$A:$A,Net!AG:AG)/$B26</f>
        <v>-0.4454968126</v>
      </c>
      <c r="AI26" s="32">
        <f t="array" ref="AI26">XLOOKUP($A26, Net!$A:$A,Net!AH:AH)/$B26</f>
        <v>0.2163105911</v>
      </c>
      <c r="AJ26" s="32">
        <f t="array" ref="AJ26">XLOOKUP($A26, Net!$A:$A,Net!AI:AI)/$B26</f>
        <v>0.02832638693</v>
      </c>
      <c r="AK26" s="32">
        <f t="array" ref="AK26">XLOOKUP($A26, Net!$A:$A,Net!AJ:AJ)/$B26</f>
        <v>-0.3721057192</v>
      </c>
      <c r="AL26" s="32">
        <f t="array" ref="AL26">XLOOKUP($A26, Net!$A:$A,Net!AK:AK)/$B26</f>
        <v>-1.48971044</v>
      </c>
      <c r="AM26" s="32">
        <f t="array" ref="AM26">XLOOKUP($A26, Net!$A:$A,Net!AL:AL)/$B26</f>
        <v>-1.232197831</v>
      </c>
      <c r="AN26" s="32">
        <f t="array" ref="AN26">XLOOKUP($A26, Net!$A:$A,Net!AM:AM)/$B26</f>
        <v>-0.9618095926</v>
      </c>
      <c r="AO26" s="32">
        <f t="array" ref="AO26">XLOOKUP($A26, Net!$A:$A,Net!AN:AN)/$B26</f>
        <v>-0.6412063951</v>
      </c>
      <c r="AP26" s="32">
        <f t="array" ref="AP26">XLOOKUP($A26, Net!$A:$A,Net!AO:AO)/$B26</f>
        <v>-0.6927089168</v>
      </c>
      <c r="AQ26" s="32">
        <f t="array" ref="AQ26">XLOOKUP($A26, Net!$A:$A,Net!AP:AP)/$B26</f>
        <v>-0.8047269014</v>
      </c>
      <c r="AR26" s="32">
        <f t="array" ref="AR26">XLOOKUP($A26, Net!$A:$A,Net!AQ:AQ)/$B26</f>
        <v>-0.6103048821</v>
      </c>
      <c r="AS26" s="32">
        <f t="array" ref="AS26">XLOOKUP($A26, Net!$A:$A,Net!AR:AR)/$B26</f>
        <v>0.007725378254</v>
      </c>
      <c r="AT26" s="32">
        <f t="array" ref="AT26">XLOOKUP($A26, Net!$A:$A,Net!AS:AS)/$B26</f>
        <v>-0.007725378254</v>
      </c>
      <c r="AU26" s="32">
        <f t="array" ref="AU26">XLOOKUP($A26, Net!$A:$A,Net!AT:AT)/$B26</f>
        <v>-0.518887906</v>
      </c>
      <c r="AV26" s="32">
        <f t="array" ref="AV26">XLOOKUP($A26, Net!$A:$A,Net!AU:AU)/$B26</f>
        <v>-1.303013799</v>
      </c>
      <c r="AW26" s="32">
        <f t="array" ref="AW26">XLOOKUP($A26, Net!$A:$A,Net!AV:AV)/$B26</f>
        <v>-1.22318489</v>
      </c>
      <c r="AX26" s="32">
        <f t="array" ref="AX26">XLOOKUP($A26, Net!$A:$A,Net!AW:AW)/$B26</f>
        <v>-1.009449425</v>
      </c>
      <c r="AY26" s="32">
        <f t="array" ref="AY26">XLOOKUP($A26, Net!$A:$A,Net!AX:AX)/$B26</f>
        <v>-0.8060144645</v>
      </c>
      <c r="AZ26" s="32">
        <f t="array" ref="AZ26">XLOOKUP($A26, Net!$A:$A,Net!AY:AY)/$B26</f>
        <v>-0.2892724968</v>
      </c>
      <c r="BA26" s="32">
        <f t="array" ref="BA26">XLOOKUP($A26, Net!$A:$A,Net!AZ:AZ)/$B26</f>
        <v>-0.2794011802</v>
      </c>
      <c r="BB26" s="32">
        <f t="array" ref="BB26">XLOOKUP($A26, Net!$A:$A,Net!BA:BA)/$B26</f>
        <v>-0.2098727759</v>
      </c>
      <c r="BC26" s="32">
        <f t="array" ref="BC26">XLOOKUP($A26, Net!$A:$A,Net!BB:BB)/$B26</f>
        <v>0.5021495865</v>
      </c>
      <c r="BD26" s="32">
        <f t="array" ref="BD26">XLOOKUP($A26, Net!$A:$A,Net!BC:BC)/$B26</f>
        <v>0.2575126085</v>
      </c>
      <c r="BE26" s="32">
        <f t="array" ref="BE26">XLOOKUP($A26, Net!$A:$A,Net!BD:BD)/$B26</f>
        <v>-0.5884163103</v>
      </c>
      <c r="BF26" s="32">
        <f t="array" ref="BF26">XLOOKUP($A26, Net!$A:$A,Net!BE:BE)/$B26</f>
        <v>-0.7970015232</v>
      </c>
      <c r="BG26" s="32">
        <f t="array" ref="BG26">XLOOKUP($A26, Net!$A:$A,Net!BF:BF)/$B26</f>
        <v>-0.6012919408</v>
      </c>
      <c r="BH26" s="32">
        <f t="array" ref="BH26">XLOOKUP($A26, Net!$A:$A,Net!BG:BG)/$B26</f>
        <v>-0.4583724431</v>
      </c>
      <c r="BI26" s="32">
        <f t="array" ref="BI26">XLOOKUP($A26, Net!$A:$A,Net!BH:BH)/$B26</f>
        <v>-0.3154529454</v>
      </c>
      <c r="BJ26" s="32">
        <f t="array" ref="BJ26">XLOOKUP($A26, Net!$A:$A,Net!BI:BI)/$B26</f>
        <v>-0.4085866721</v>
      </c>
      <c r="BK26" s="32">
        <f t="array" ref="BK26">XLOOKUP($A26, Net!$A:$A,Net!BJ:BJ)/$B26</f>
        <v>0.1751085738</v>
      </c>
      <c r="BL26" s="32">
        <f t="array" ref="BL26">XLOOKUP($A26, Net!$A:$A,Net!BK:BK)/$B26</f>
        <v>0.2227484063</v>
      </c>
      <c r="BM26" s="32">
        <f t="array" ref="BM26">XLOOKUP($A26, Net!$A:$A,Net!BL:BL)/$B26</f>
        <v>1.148506234</v>
      </c>
      <c r="BN26" s="32">
        <f t="array" ref="BN26">XLOOKUP($A26, Net!$A:$A,Net!BM:BM)/$B26</f>
        <v>0.3785435344</v>
      </c>
      <c r="BO26" s="32">
        <f t="array" ref="BO26">XLOOKUP($A26, Net!$A:$A,Net!BN:BN)/$B26</f>
        <v>-0.3257534497</v>
      </c>
      <c r="BP26" s="32">
        <f t="array" ref="BP26">XLOOKUP($A26, Net!$A:$A,Net!BO:BO)/$B26</f>
        <v>-0.7429238754</v>
      </c>
      <c r="BQ26" s="32">
        <f t="array" ref="BQ26">XLOOKUP($A26, Net!$A:$A,Net!BP:BP)/$B26</f>
        <v>-0.762237321</v>
      </c>
      <c r="BR26" s="32">
        <f t="array" ref="BR26">XLOOKUP($A26, Net!$A:$A,Net!BQ:BQ)/$B26</f>
        <v>-0.3650241225</v>
      </c>
      <c r="BS26" s="32">
        <f t="array" ref="BS26">XLOOKUP($A26, Net!$A:$A,Net!BR:BR)/$B26</f>
        <v>-0.5948541255</v>
      </c>
      <c r="BT26" s="32">
        <f t="array" ref="BT26">XLOOKUP($A26, Net!$A:$A,Net!BS:BS)/$B26</f>
        <v>-0.7557995058</v>
      </c>
      <c r="BU26" s="32">
        <f t="array" ref="BU26">XLOOKUP($A26, Net!$A:$A,Net!BT:BT)/$B26</f>
        <v>-0.487986393</v>
      </c>
      <c r="BV26" s="32">
        <f t="array" ref="BV26">XLOOKUP($A26, Net!$A:$A,Net!BU:BU)/$B26</f>
        <v>-0.3527922736</v>
      </c>
      <c r="BW26" s="32">
        <f t="array" ref="BW26">XLOOKUP($A26, Net!$A:$A,Net!BV:BV)/$B26</f>
        <v>0.243349415</v>
      </c>
      <c r="BX26" s="32">
        <f t="array" ref="BX26">XLOOKUP($A26, Net!$A:$A,Net!BW:BW)/$B26</f>
        <v>-0.3669554671</v>
      </c>
      <c r="BY26" s="32">
        <f t="array" ref="BY26">XLOOKUP($A26, Net!$A:$A,Net!BX:BX)/$B26</f>
        <v>-0.4442092496</v>
      </c>
      <c r="BZ26" s="32">
        <f t="array" ref="BZ26">XLOOKUP($A26, Net!$A:$A,Net!BY:BY)/$B26</f>
        <v>-0.5330510995</v>
      </c>
      <c r="CA26" s="32">
        <f t="array" ref="CA26">XLOOKUP($A26, Net!$A:$A,Net!BZ:BZ)/$B26</f>
        <v>-0.2819763063</v>
      </c>
      <c r="CB26" s="32">
        <f t="array" ref="CB26">XLOOKUP($A26, Net!$A:$A,Net!CA:CA)/$B26</f>
        <v>-0.4364838713</v>
      </c>
      <c r="CC26" s="32">
        <f t="array" ref="CC26">XLOOKUP($A26, Net!$A:$A,Net!CB:CB)/$B26</f>
        <v>-0.5832660582</v>
      </c>
      <c r="CD26" s="32">
        <f t="array" ref="CD26">XLOOKUP($A26, Net!$A:$A,Net!CC:CC)/$B26</f>
        <v>-0.4583724431</v>
      </c>
      <c r="CE26" s="32">
        <f t="array" ref="CE26">XLOOKUP($A26, Net!$A:$A,Net!CD:CD)/$B26</f>
        <v>-0.5884163103</v>
      </c>
      <c r="CF26" s="32">
        <f t="array" ref="CF26">XLOOKUP($A26, Net!$A:$A,Net!CE:CE)/$B26</f>
        <v>-0.5150252169</v>
      </c>
      <c r="CG26" s="32">
        <f t="array" ref="CG26">XLOOKUP($A26, Net!$A:$A,Net!CF:CF)/$B26</f>
        <v>0.1313314303</v>
      </c>
      <c r="CH26" s="32">
        <f t="array" ref="CH26">XLOOKUP($A26, Net!$A:$A,Net!CG:CG)/$B26</f>
        <v>0.03090151302</v>
      </c>
    </row>
    <row r="27">
      <c r="A27" s="38" t="s">
        <v>16</v>
      </c>
      <c r="B27" s="39">
        <v>1082.458</v>
      </c>
      <c r="C27" s="32">
        <f t="array" ref="C27">XLOOKUP($A27, Net!$A:$A,Net!B:B)/$B27</f>
        <v>0.1903076147</v>
      </c>
      <c r="D27" s="32">
        <f t="array" ref="D27">XLOOKUP($A27, Net!$A:$A,Net!C:C)/$B27</f>
        <v>0.2882328922</v>
      </c>
      <c r="E27" s="32">
        <f t="array" ref="E27">XLOOKUP($A27, Net!$A:$A,Net!D:D)/$B27</f>
        <v>0.245737017</v>
      </c>
      <c r="F27" s="32">
        <f t="array" ref="F27">XLOOKUP($A27, Net!$A:$A,Net!E:E)/$B27</f>
        <v>0.3686055256</v>
      </c>
      <c r="G27" s="32">
        <f t="array" ref="G27">XLOOKUP($A27, Net!$A:$A,Net!F:F)/$B27</f>
        <v>0.6882484124</v>
      </c>
      <c r="H27" s="32">
        <f t="array" ref="H27">XLOOKUP($A27, Net!$A:$A,Net!G:G)/$B27</f>
        <v>0.426806398</v>
      </c>
      <c r="I27" s="32">
        <f t="array" ref="I27">XLOOKUP($A27, Net!$A:$A,Net!H:H)/$B27</f>
        <v>0.0009238233724</v>
      </c>
      <c r="J27" s="32">
        <f t="array" ref="J27">XLOOKUP($A27, Net!$A:$A,Net!I:I)/$B27</f>
        <v>0.2642134845</v>
      </c>
      <c r="K27" s="32">
        <f t="array" ref="K27">XLOOKUP($A27, Net!$A:$A,Net!J:J)/$B27</f>
        <v>0.2143270224</v>
      </c>
      <c r="L27" s="32">
        <f t="array" ref="L27">XLOOKUP($A27, Net!$A:$A,Net!K:K)/$B27</f>
        <v>0.3464337646</v>
      </c>
      <c r="M27" s="32">
        <f t="array" ref="M27">XLOOKUP($A27, Net!$A:$A,Net!L:L)/$B27</f>
        <v>0.1176335094</v>
      </c>
      <c r="N27" s="32">
        <f t="array" ref="N27">XLOOKUP($A27, Net!$A:$A,Net!M:M)/$B27</f>
        <v>0.6180378361</v>
      </c>
      <c r="O27" s="32">
        <f t="array" ref="O27">XLOOKUP($A27, Net!$A:$A,Net!N:N)/$B27</f>
        <v>0.7353634044</v>
      </c>
      <c r="P27" s="32">
        <f t="array" ref="P27">XLOOKUP($A27, Net!$A:$A,Net!O:O)/$B27</f>
        <v>0.836060152</v>
      </c>
      <c r="Q27" s="32">
        <f t="array" ref="Q27">XLOOKUP($A27, Net!$A:$A,Net!P:P)/$B27</f>
        <v>1.002348359</v>
      </c>
      <c r="R27" s="32">
        <f t="array" ref="R27">XLOOKUP($A27, Net!$A:$A,Net!Q:Q)/$B27</f>
        <v>0.6069519556</v>
      </c>
      <c r="S27" s="32">
        <f t="array" ref="S27">XLOOKUP($A27, Net!$A:$A,Net!R:R)/$B27</f>
        <v>0.6448287139</v>
      </c>
      <c r="T27" s="32">
        <f t="array" ref="T27">XLOOKUP($A27, Net!$A:$A,Net!S:S)/$B27</f>
        <v>0.7991072171</v>
      </c>
      <c r="U27" s="32">
        <f t="array" ref="U27">XLOOKUP($A27, Net!$A:$A,Net!T:T)/$B27</f>
        <v>0.6568384177</v>
      </c>
      <c r="V27" s="32">
        <f t="array" ref="V27">XLOOKUP($A27, Net!$A:$A,Net!U:U)/$B27</f>
        <v>0.6269681287</v>
      </c>
      <c r="W27" s="32">
        <f t="array" ref="W27">XLOOKUP($A27, Net!$A:$A,Net!V:V)/$B27</f>
        <v>0.2364987833</v>
      </c>
      <c r="X27" s="32">
        <f t="array" ref="X27">XLOOKUP($A27, Net!$A:$A,Net!W:W)/$B27</f>
        <v>1.084568639</v>
      </c>
      <c r="Y27" s="32">
        <f t="array" ref="Y27">XLOOKUP($A27, Net!$A:$A,Net!X:X)/$B27</f>
        <v>1.152007745</v>
      </c>
      <c r="Z27" s="32">
        <f t="array" ref="Z27">XLOOKUP($A27, Net!$A:$A,Net!Y:Y)/$B27</f>
        <v>0.8794798505</v>
      </c>
      <c r="AA27" s="32">
        <f t="array" ref="AA27">XLOOKUP($A27, Net!$A:$A,Net!Z:Z)/$B27</f>
        <v>0.4693022732</v>
      </c>
      <c r="AB27" s="32">
        <f t="array" ref="AB27">XLOOKUP($A27, Net!$A:$A,Net!AA:AA)/$B27</f>
        <v>0.2946996558</v>
      </c>
      <c r="AC27" s="32">
        <f t="array" ref="AC27">XLOOKUP($A27, Net!$A:$A,Net!AB:AB)/$B27</f>
        <v>0.5247316755</v>
      </c>
      <c r="AD27" s="32">
        <f t="array" ref="AD27">XLOOKUP($A27, Net!$A:$A,Net!AC:AC)/$B27</f>
        <v>0.4637593329</v>
      </c>
      <c r="AE27" s="32">
        <f t="array" ref="AE27">XLOOKUP($A27, Net!$A:$A,Net!AD:AD)/$B27</f>
        <v>0.8536127961</v>
      </c>
      <c r="AF27" s="32">
        <f t="array" ref="AF27">XLOOKUP($A27, Net!$A:$A,Net!AE:AE)/$B27</f>
        <v>0.3452020001</v>
      </c>
      <c r="AG27" s="32">
        <f t="array" ref="AG27">XLOOKUP($A27, Net!$A:$A,Net!AF:AF)/$B27</f>
        <v>-0.1875361446</v>
      </c>
      <c r="AH27" s="32">
        <f t="array" ref="AH27">XLOOKUP($A27, Net!$A:$A,Net!AG:AG)/$B27</f>
        <v>-0.3593672918</v>
      </c>
      <c r="AI27" s="32">
        <f t="array" ref="AI27">XLOOKUP($A27, Net!$A:$A,Net!AH:AH)/$B27</f>
        <v>0.2198699626</v>
      </c>
      <c r="AJ27" s="32">
        <f t="array" ref="AJ27">XLOOKUP($A27, Net!$A:$A,Net!AI:AI)/$B27</f>
        <v>-0.1431926227</v>
      </c>
      <c r="AK27" s="32">
        <f t="array" ref="AK27">XLOOKUP($A27, Net!$A:$A,Net!AJ:AJ)/$B27</f>
        <v>0.1681358538</v>
      </c>
      <c r="AL27" s="32">
        <f t="array" ref="AL27">XLOOKUP($A27, Net!$A:$A,Net!AK:AK)/$B27</f>
        <v>0.1782979109</v>
      </c>
      <c r="AM27" s="32">
        <f t="array" ref="AM27">XLOOKUP($A27, Net!$A:$A,Net!AL:AL)/$B27</f>
        <v>-0.4434352187</v>
      </c>
      <c r="AN27" s="32">
        <f t="array" ref="AN27">XLOOKUP($A27, Net!$A:$A,Net!AM:AM)/$B27</f>
        <v>-0.7750878094</v>
      </c>
      <c r="AO27" s="32">
        <f t="array" ref="AO27">XLOOKUP($A27, Net!$A:$A,Net!AN:AN)/$B27</f>
        <v>-0.6060281323</v>
      </c>
      <c r="AP27" s="32">
        <f t="array" ref="AP27">XLOOKUP($A27, Net!$A:$A,Net!AO:AO)/$B27</f>
        <v>0.03941646389</v>
      </c>
      <c r="AQ27" s="32">
        <f t="array" ref="AQ27">XLOOKUP($A27, Net!$A:$A,Net!AP:AP)/$B27</f>
        <v>-0.03880058164</v>
      </c>
      <c r="AR27" s="32">
        <f t="array" ref="AR27">XLOOKUP($A27, Net!$A:$A,Net!AQ:AQ)/$B27</f>
        <v>-0.09238233724</v>
      </c>
      <c r="AS27" s="32">
        <f t="array" ref="AS27">XLOOKUP($A27, Net!$A:$A,Net!AR:AR)/$B27</f>
        <v>0.4157205176</v>
      </c>
      <c r="AT27" s="32">
        <f t="array" ref="AT27">XLOOKUP($A27, Net!$A:$A,Net!AS:AS)/$B27</f>
        <v>-0.5441319663</v>
      </c>
      <c r="AU27" s="32">
        <f t="array" ref="AU27">XLOOKUP($A27, Net!$A:$A,Net!AT:AT)/$B27</f>
        <v>0.3140999466</v>
      </c>
      <c r="AV27" s="32">
        <f t="array" ref="AV27">XLOOKUP($A27, Net!$A:$A,Net!AU:AU)/$B27</f>
        <v>-0.2836137753</v>
      </c>
      <c r="AW27" s="32">
        <f t="array" ref="AW27">XLOOKUP($A27, Net!$A:$A,Net!AV:AV)/$B27</f>
        <v>-0.07760116328</v>
      </c>
      <c r="AX27" s="32">
        <f t="array" ref="AX27">XLOOKUP($A27, Net!$A:$A,Net!AW:AW)/$B27</f>
        <v>-0.5201125586</v>
      </c>
      <c r="AY27" s="32">
        <f t="array" ref="AY27">XLOOKUP($A27, Net!$A:$A,Net!AX:AX)/$B27</f>
        <v>-0.488702564</v>
      </c>
      <c r="AZ27" s="32">
        <f t="array" ref="AZ27">XLOOKUP($A27, Net!$A:$A,Net!AY:AY)/$B27</f>
        <v>0.1582817378</v>
      </c>
      <c r="BA27" s="32">
        <f t="array" ref="BA27">XLOOKUP($A27, Net!$A:$A,Net!AZ:AZ)/$B27</f>
        <v>0.5635322571</v>
      </c>
      <c r="BB27" s="32">
        <f t="array" ref="BB27">XLOOKUP($A27, Net!$A:$A,Net!BA:BA)/$B27</f>
        <v>0.06097234258</v>
      </c>
      <c r="BC27" s="32">
        <f t="array" ref="BC27">XLOOKUP($A27, Net!$A:$A,Net!BB:BB)/$B27</f>
        <v>0.6716195917</v>
      </c>
      <c r="BD27" s="32">
        <f t="array" ref="BD27">XLOOKUP($A27, Net!$A:$A,Net!BC:BC)/$B27</f>
        <v>0.2115555523</v>
      </c>
      <c r="BE27" s="32">
        <f t="array" ref="BE27">XLOOKUP($A27, Net!$A:$A,Net!BD:BD)/$B27</f>
        <v>0.3861581696</v>
      </c>
      <c r="BF27" s="32">
        <f t="array" ref="BF27">XLOOKUP($A27, Net!$A:$A,Net!BE:BE)/$B27</f>
        <v>0.04064822838</v>
      </c>
      <c r="BG27" s="32">
        <f t="array" ref="BG27">XLOOKUP($A27, Net!$A:$A,Net!BF:BF)/$B27</f>
        <v>0.4378922785</v>
      </c>
      <c r="BH27" s="32">
        <f t="array" ref="BH27">XLOOKUP($A27, Net!$A:$A,Net!BG:BG)/$B27</f>
        <v>0.3649102321</v>
      </c>
      <c r="BI27" s="32">
        <f t="array" ref="BI27">XLOOKUP($A27, Net!$A:$A,Net!BH:BH)/$B27</f>
        <v>0.7390586979</v>
      </c>
      <c r="BJ27" s="32">
        <f t="array" ref="BJ27">XLOOKUP($A27, Net!$A:$A,Net!BI:BI)/$B27</f>
        <v>0.3787675827</v>
      </c>
      <c r="BK27" s="32">
        <f t="array" ref="BK27">XLOOKUP($A27, Net!$A:$A,Net!BJ:BJ)/$B27</f>
        <v>-0.1422687993</v>
      </c>
      <c r="BL27" s="32">
        <f t="array" ref="BL27">XLOOKUP($A27, Net!$A:$A,Net!BK:BK)/$B27</f>
        <v>0.4545210992</v>
      </c>
      <c r="BM27" s="32">
        <f t="array" ref="BM27">XLOOKUP($A27, Net!$A:$A,Net!BL:BL)/$B27</f>
        <v>0.6346666568</v>
      </c>
      <c r="BN27" s="32">
        <f t="array" ref="BN27">XLOOKUP($A27, Net!$A:$A,Net!BM:BM)/$B27</f>
        <v>0.2078602588</v>
      </c>
      <c r="BO27" s="32">
        <f t="array" ref="BO27">XLOOKUP($A27, Net!$A:$A,Net!BN:BN)/$B27</f>
        <v>0.7039534097</v>
      </c>
      <c r="BP27" s="32">
        <f t="array" ref="BP27">XLOOKUP($A27, Net!$A:$A,Net!BO:BO)/$B27</f>
        <v>0.4406637486</v>
      </c>
      <c r="BQ27" s="32">
        <f t="array" ref="BQ27">XLOOKUP($A27, Net!$A:$A,Net!BP:BP)/$B27</f>
        <v>-0.228184373</v>
      </c>
      <c r="BR27" s="32">
        <f t="array" ref="BR27">XLOOKUP($A27, Net!$A:$A,Net!BQ:BQ)/$B27</f>
        <v>0.0300242596</v>
      </c>
      <c r="BS27" s="32">
        <f t="array" ref="BS27">XLOOKUP($A27, Net!$A:$A,Net!BR:BR)/$B27</f>
        <v>-0.1154779215</v>
      </c>
      <c r="BT27" s="32">
        <f t="array" ref="BT27">XLOOKUP($A27, Net!$A:$A,Net!BS:BS)/$B27</f>
        <v>-0.0101620571</v>
      </c>
      <c r="BU27" s="32">
        <f t="array" ref="BU27">XLOOKUP($A27, Net!$A:$A,Net!BT:BT)/$B27</f>
        <v>-0.3602911152</v>
      </c>
      <c r="BV27" s="32">
        <f t="array" ref="BV27">XLOOKUP($A27, Net!$A:$A,Net!BU:BU)/$B27</f>
        <v>0.5524463767</v>
      </c>
      <c r="BW27" s="32">
        <f t="array" ref="BW27">XLOOKUP($A27, Net!$A:$A,Net!BV:BV)/$B27</f>
        <v>0.3889296398</v>
      </c>
      <c r="BX27" s="32">
        <f t="array" ref="BX27">XLOOKUP($A27, Net!$A:$A,Net!BW:BW)/$B27</f>
        <v>0.3639864087</v>
      </c>
      <c r="BY27" s="32">
        <f t="array" ref="BY27">XLOOKUP($A27, Net!$A:$A,Net!BX:BX)/$B27</f>
        <v>-0.0101620571</v>
      </c>
      <c r="BZ27" s="32">
        <f t="array" ref="BZ27">XLOOKUP($A27, Net!$A:$A,Net!BY:BY)/$B27</f>
        <v>0.4101775773</v>
      </c>
      <c r="CA27" s="32">
        <f t="array" ref="CA27">XLOOKUP($A27, Net!$A:$A,Net!BZ:BZ)/$B27</f>
        <v>-0.01478117396</v>
      </c>
      <c r="CB27" s="32">
        <f t="array" ref="CB27">XLOOKUP($A27, Net!$A:$A,Net!CA:CA)/$B27</f>
        <v>0.4591402161</v>
      </c>
      <c r="CC27" s="32">
        <f t="array" ref="CC27">XLOOKUP($A27, Net!$A:$A,Net!CB:CB)/$B27</f>
        <v>-0.1210208618</v>
      </c>
      <c r="CD27" s="32">
        <f t="array" ref="CD27">XLOOKUP($A27, Net!$A:$A,Net!CC:CC)/$B27</f>
        <v>-0.2632896611</v>
      </c>
      <c r="CE27" s="32">
        <f t="array" ref="CE27">XLOOKUP($A27, Net!$A:$A,Net!CD:CD)/$B27</f>
        <v>-0.3335002374</v>
      </c>
      <c r="CF27" s="32">
        <f t="array" ref="CF27">XLOOKUP($A27, Net!$A:$A,Net!CE:CE)/$B27</f>
        <v>-0.3492052348</v>
      </c>
      <c r="CG27" s="32">
        <f t="array" ref="CG27">XLOOKUP($A27, Net!$A:$A,Net!CF:CF)/$B27</f>
        <v>-0.07298204642</v>
      </c>
      <c r="CH27" s="32">
        <f t="array" ref="CH27">XLOOKUP($A27, Net!$A:$A,Net!CG:CG)/$B27</f>
        <v>-0.1635167369</v>
      </c>
    </row>
    <row r="28">
      <c r="A28" s="38" t="s">
        <v>34</v>
      </c>
      <c r="B28" s="39">
        <v>2000.997</v>
      </c>
      <c r="C28" s="32">
        <f t="array" ref="C28">XLOOKUP($A28, Net!$A:$A,Net!B:B)/$B28</f>
        <v>0.2696155966</v>
      </c>
      <c r="D28" s="32">
        <f t="array" ref="D28">XLOOKUP($A28, Net!$A:$A,Net!C:C)/$B28</f>
        <v>0.7086467396</v>
      </c>
      <c r="E28" s="32">
        <f t="array" ref="E28">XLOOKUP($A28, Net!$A:$A,Net!D:D)/$B28</f>
        <v>1.380311915</v>
      </c>
      <c r="F28" s="32">
        <f t="array" ref="F28">XLOOKUP($A28, Net!$A:$A,Net!E:E)/$B28</f>
        <v>1.959023427</v>
      </c>
      <c r="G28" s="32">
        <f t="array" ref="G28">XLOOKUP($A28, Net!$A:$A,Net!F:F)/$B28</f>
        <v>0.3538236189</v>
      </c>
      <c r="H28" s="32">
        <f t="array" ref="H28">XLOOKUP($A28, Net!$A:$A,Net!G:G)/$B28</f>
        <v>1.921542111</v>
      </c>
      <c r="I28" s="32">
        <f t="array" ref="I28">XLOOKUP($A28, Net!$A:$A,Net!H:H)/$B28</f>
        <v>0.2748629808</v>
      </c>
      <c r="J28" s="32">
        <f t="array" ref="J28">XLOOKUP($A28, Net!$A:$A,Net!I:I)/$B28</f>
        <v>0.4147932256</v>
      </c>
      <c r="K28" s="32">
        <f t="array" ref="K28">XLOOKUP($A28, Net!$A:$A,Net!J:J)/$B28</f>
        <v>0.8830597947</v>
      </c>
      <c r="L28" s="32">
        <f t="array" ref="L28">XLOOKUP($A28, Net!$A:$A,Net!K:K)/$B28</f>
        <v>1.66916792</v>
      </c>
      <c r="M28" s="32">
        <f t="array" ref="M28">XLOOKUP($A28, Net!$A:$A,Net!L:L)/$B28</f>
        <v>0.2300519858</v>
      </c>
      <c r="N28" s="32">
        <f t="array" ref="N28">XLOOKUP($A28, Net!$A:$A,Net!M:M)/$B28</f>
        <v>0.1674165429</v>
      </c>
      <c r="O28" s="32">
        <f t="array" ref="O28">XLOOKUP($A28, Net!$A:$A,Net!N:N)/$B28</f>
        <v>0.174912806</v>
      </c>
      <c r="P28" s="32">
        <f t="array" ref="P28">XLOOKUP($A28, Net!$A:$A,Net!O:O)/$B28</f>
        <v>0.2308849039</v>
      </c>
      <c r="Q28" s="32">
        <f t="array" ref="Q28">XLOOKUP($A28, Net!$A:$A,Net!P:P)/$B28</f>
        <v>0.3333338331</v>
      </c>
      <c r="R28" s="32">
        <f t="array" ref="R28">XLOOKUP($A28, Net!$A:$A,Net!Q:Q)/$B28</f>
        <v>0.75462382</v>
      </c>
      <c r="S28" s="32">
        <f t="array" ref="S28">XLOOKUP($A28, Net!$A:$A,Net!R:R)/$B28</f>
        <v>0.8640692615</v>
      </c>
      <c r="T28" s="32">
        <f t="array" ref="T28">XLOOKUP($A28, Net!$A:$A,Net!S:S)/$B28</f>
        <v>0.9325351312</v>
      </c>
      <c r="U28" s="32">
        <f t="array" ref="U28">XLOOKUP($A28, Net!$A:$A,Net!T:T)/$B28</f>
        <v>0.9765132082</v>
      </c>
      <c r="V28" s="32">
        <f t="array" ref="V28">XLOOKUP($A28, Net!$A:$A,Net!U:U)/$B28</f>
        <v>1.031485804</v>
      </c>
      <c r="W28" s="32">
        <f t="array" ref="W28">XLOOKUP($A28, Net!$A:$A,Net!V:V)/$B28</f>
        <v>0.1259372203</v>
      </c>
      <c r="X28" s="32">
        <f t="array" ref="X28">XLOOKUP($A28, Net!$A:$A,Net!W:W)/$B28</f>
        <v>1.633685608</v>
      </c>
      <c r="Y28" s="32">
        <f t="array" ref="Y28">XLOOKUP($A28, Net!$A:$A,Net!X:X)/$B28</f>
        <v>0.8980523209</v>
      </c>
      <c r="Z28" s="32">
        <f t="array" ref="Z28">XLOOKUP($A28, Net!$A:$A,Net!Y:Y)/$B28</f>
        <v>0.488756355</v>
      </c>
      <c r="AA28" s="32">
        <f t="array" ref="AA28">XLOOKUP($A28, Net!$A:$A,Net!Z:Z)/$B28</f>
        <v>1.239881919</v>
      </c>
      <c r="AB28" s="32">
        <f t="array" ref="AB28">XLOOKUP($A28, Net!$A:$A,Net!AA:AA)/$B28</f>
        <v>0.6676671679</v>
      </c>
      <c r="AC28" s="32">
        <f t="array" ref="AC28">XLOOKUP($A28, Net!$A:$A,Net!AB:AB)/$B28</f>
        <v>0.4262874957</v>
      </c>
      <c r="AD28" s="32">
        <f t="array" ref="AD28">XLOOKUP($A28, Net!$A:$A,Net!AC:AC)/$B28</f>
        <v>1.135933737</v>
      </c>
      <c r="AE28" s="32">
        <f t="array" ref="AE28">XLOOKUP($A28, Net!$A:$A,Net!AD:AD)/$B28</f>
        <v>1.113444948</v>
      </c>
      <c r="AF28" s="32">
        <f t="array" ref="AF28">XLOOKUP($A28, Net!$A:$A,Net!AE:AE)/$B28</f>
        <v>0.9963366595</v>
      </c>
      <c r="AG28" s="32">
        <f t="array" ref="AG28">XLOOKUP($A28, Net!$A:$A,Net!AF:AF)/$B28</f>
        <v>0.2648679633</v>
      </c>
      <c r="AH28" s="32">
        <f t="array" ref="AH28">XLOOKUP($A28, Net!$A:$A,Net!AG:AG)/$B28</f>
        <v>1.731137028</v>
      </c>
      <c r="AI28" s="32">
        <f t="array" ref="AI28">XLOOKUP($A28, Net!$A:$A,Net!AH:AH)/$B28</f>
        <v>1.325839069</v>
      </c>
      <c r="AJ28" s="32">
        <f t="array" ref="AJ28">XLOOKUP($A28, Net!$A:$A,Net!AI:AI)/$B28</f>
        <v>1.915545101</v>
      </c>
      <c r="AK28" s="32">
        <f t="array" ref="AK28">XLOOKUP($A28, Net!$A:$A,Net!AJ:AJ)/$B28</f>
        <v>1.225389144</v>
      </c>
      <c r="AL28" s="32">
        <f t="array" ref="AL28">XLOOKUP($A28, Net!$A:$A,Net!AK:AK)/$B28</f>
        <v>0.9350338856</v>
      </c>
      <c r="AM28" s="32">
        <f t="array" ref="AM28">XLOOKUP($A28, Net!$A:$A,Net!AL:AL)/$B28</f>
        <v>0.9310358786</v>
      </c>
      <c r="AN28" s="32">
        <f t="array" ref="AN28">XLOOKUP($A28, Net!$A:$A,Net!AM:AM)/$B28</f>
        <v>2.561722981</v>
      </c>
      <c r="AO28" s="32">
        <f t="array" ref="AO28">XLOOKUP($A28, Net!$A:$A,Net!AN:AN)/$B28</f>
        <v>1.542231198</v>
      </c>
      <c r="AP28" s="32">
        <f t="array" ref="AP28">XLOOKUP($A28, Net!$A:$A,Net!AO:AO)/$B28</f>
        <v>1.461271556</v>
      </c>
      <c r="AQ28" s="32">
        <f t="array" ref="AQ28">XLOOKUP($A28, Net!$A:$A,Net!AP:AP)/$B28</f>
        <v>0.3128440472</v>
      </c>
      <c r="AR28" s="32">
        <f t="array" ref="AR28">XLOOKUP($A28, Net!$A:$A,Net!AQ:AQ)/$B28</f>
        <v>1.496254117</v>
      </c>
      <c r="AS28" s="32">
        <f t="array" ref="AS28">XLOOKUP($A28, Net!$A:$A,Net!AR:AR)/$B28</f>
        <v>1.633685608</v>
      </c>
      <c r="AT28" s="32">
        <f t="array" ref="AT28">XLOOKUP($A28, Net!$A:$A,Net!AS:AS)/$B28</f>
        <v>1.805599908</v>
      </c>
      <c r="AU28" s="32">
        <f t="array" ref="AU28">XLOOKUP($A28, Net!$A:$A,Net!AT:AT)/$B28</f>
        <v>1.939033392</v>
      </c>
      <c r="AV28" s="32">
        <f t="array" ref="AV28">XLOOKUP($A28, Net!$A:$A,Net!AU:AU)/$B28</f>
        <v>1.741631797</v>
      </c>
      <c r="AW28" s="32">
        <f t="array" ref="AW28">XLOOKUP($A28, Net!$A:$A,Net!AV:AV)/$B28</f>
        <v>3.37831591</v>
      </c>
      <c r="AX28" s="32">
        <f t="array" ref="AX28">XLOOKUP($A28, Net!$A:$A,Net!AW:AW)/$B28</f>
        <v>2.639184367</v>
      </c>
      <c r="AY28" s="32">
        <f t="array" ref="AY28">XLOOKUP($A28, Net!$A:$A,Net!AX:AX)/$B28</f>
        <v>2.529239174</v>
      </c>
      <c r="AZ28" s="32">
        <f t="array" ref="AZ28">XLOOKUP($A28, Net!$A:$A,Net!AY:AY)/$B28</f>
        <v>1.024655876</v>
      </c>
      <c r="BA28" s="32">
        <f t="array" ref="BA28">XLOOKUP($A28, Net!$A:$A,Net!AZ:AZ)/$B28</f>
        <v>3.026991045</v>
      </c>
      <c r="BB28" s="32">
        <f t="array" ref="BB28">XLOOKUP($A28, Net!$A:$A,Net!BA:BA)/$B28</f>
        <v>1.910547592</v>
      </c>
      <c r="BC28" s="32">
        <f t="array" ref="BC28">XLOOKUP($A28, Net!$A:$A,Net!BB:BB)/$B28</f>
        <v>1.505749384</v>
      </c>
      <c r="BD28" s="32">
        <f t="array" ref="BD28">XLOOKUP($A28, Net!$A:$A,Net!BC:BC)/$B28</f>
        <v>1.564719987</v>
      </c>
      <c r="BE28" s="32">
        <f t="array" ref="BE28">XLOOKUP($A28, Net!$A:$A,Net!BD:BD)/$B28</f>
        <v>1.733635783</v>
      </c>
      <c r="BF28" s="32">
        <f t="array" ref="BF28">XLOOKUP($A28, Net!$A:$A,Net!BE:BE)/$B28</f>
        <v>1.488757854</v>
      </c>
      <c r="BG28" s="32">
        <f t="array" ref="BG28">XLOOKUP($A28, Net!$A:$A,Net!BF:BF)/$B28</f>
        <v>0.7656183393</v>
      </c>
      <c r="BH28" s="32">
        <f t="array" ref="BH28">XLOOKUP($A28, Net!$A:$A,Net!BG:BG)/$B28</f>
        <v>1.889058304</v>
      </c>
      <c r="BI28" s="32">
        <f t="array" ref="BI28">XLOOKUP($A28, Net!$A:$A,Net!BH:BH)/$B28</f>
        <v>2.035985061</v>
      </c>
      <c r="BJ28" s="32">
        <f t="array" ref="BJ28">XLOOKUP($A28, Net!$A:$A,Net!BI:BI)/$B28</f>
        <v>0.7754467731</v>
      </c>
      <c r="BK28" s="32">
        <f t="array" ref="BK28">XLOOKUP($A28, Net!$A:$A,Net!BJ:BJ)/$B28</f>
        <v>1.706149484</v>
      </c>
      <c r="BL28" s="32">
        <f t="array" ref="BL28">XLOOKUP($A28, Net!$A:$A,Net!BK:BK)/$B28</f>
        <v>1.670667172</v>
      </c>
      <c r="BM28" s="32">
        <f t="array" ref="BM28">XLOOKUP($A28, Net!$A:$A,Net!BL:BL)/$B28</f>
        <v>1.39480469</v>
      </c>
      <c r="BN28" s="32">
        <f t="array" ref="BN28">XLOOKUP($A28, Net!$A:$A,Net!BM:BM)/$B28</f>
        <v>1.418292981</v>
      </c>
      <c r="BO28" s="32">
        <f t="array" ref="BO28">XLOOKUP($A28, Net!$A:$A,Net!BN:BN)/$B28</f>
        <v>1.423790241</v>
      </c>
      <c r="BP28" s="32">
        <f t="array" ref="BP28">XLOOKUP($A28, Net!$A:$A,Net!BO:BO)/$B28</f>
        <v>1.399302448</v>
      </c>
      <c r="BQ28" s="32">
        <f t="array" ref="BQ28">XLOOKUP($A28, Net!$A:$A,Net!BP:BP)/$B28</f>
        <v>2.529738925</v>
      </c>
      <c r="BR28" s="32">
        <f t="array" ref="BR28">XLOOKUP($A28, Net!$A:$A,Net!BQ:BQ)/$B28</f>
        <v>0.7011504765</v>
      </c>
      <c r="BS28" s="32">
        <f t="array" ref="BS28">XLOOKUP($A28, Net!$A:$A,Net!BR:BR)/$B28</f>
        <v>2.728140022</v>
      </c>
      <c r="BT28" s="32">
        <f t="array" ref="BT28">XLOOKUP($A28, Net!$A:$A,Net!BS:BS)/$B28</f>
        <v>1.976514707</v>
      </c>
      <c r="BU28" s="32">
        <f t="array" ref="BU28">XLOOKUP($A28, Net!$A:$A,Net!BT:BT)/$B28</f>
        <v>1.270866473</v>
      </c>
      <c r="BV28" s="32">
        <f t="array" ref="BV28">XLOOKUP($A28, Net!$A:$A,Net!BU:BU)/$B28</f>
        <v>1.235883912</v>
      </c>
      <c r="BW28" s="32">
        <f t="array" ref="BW28">XLOOKUP($A28, Net!$A:$A,Net!BV:BV)/$B28</f>
        <v>1.999003497</v>
      </c>
      <c r="BX28" s="32">
        <f t="array" ref="BX28">XLOOKUP($A28, Net!$A:$A,Net!BW:BW)/$B28</f>
        <v>1.488757854</v>
      </c>
      <c r="BY28" s="32">
        <f t="array" ref="BY28">XLOOKUP($A28, Net!$A:$A,Net!BX:BX)/$B28</f>
        <v>1.897554069</v>
      </c>
      <c r="BZ28" s="32">
        <f t="array" ref="BZ28">XLOOKUP($A28, Net!$A:$A,Net!BY:BY)/$B28</f>
        <v>0.1479262588</v>
      </c>
      <c r="CA28" s="32">
        <f t="array" ref="CA28">XLOOKUP($A28, Net!$A:$A,Net!BZ:BZ)/$B28</f>
        <v>2.154426019</v>
      </c>
      <c r="CB28" s="32">
        <f t="array" ref="CB28">XLOOKUP($A28, Net!$A:$A,Net!CA:CA)/$B28</f>
        <v>2.67516643</v>
      </c>
      <c r="CC28" s="32">
        <f t="array" ref="CC28">XLOOKUP($A28, Net!$A:$A,Net!CB:CB)/$B28</f>
        <v>1.294354764</v>
      </c>
      <c r="CD28" s="32">
        <f t="array" ref="CD28">XLOOKUP($A28, Net!$A:$A,Net!CC:CC)/$B28</f>
        <v>2.850578986</v>
      </c>
      <c r="CE28" s="32">
        <f t="array" ref="CE28">XLOOKUP($A28, Net!$A:$A,Net!CD:CD)/$B28</f>
        <v>1.455274546</v>
      </c>
      <c r="CF28" s="32">
        <f t="array" ref="CF28">XLOOKUP($A28, Net!$A:$A,Net!CE:CE)/$B28</f>
        <v>0.5452282037</v>
      </c>
      <c r="CG28" s="32">
        <f t="array" ref="CG28">XLOOKUP($A28, Net!$A:$A,Net!CF:CF)/$B28</f>
        <v>0.8255884442</v>
      </c>
      <c r="CH28" s="32">
        <f t="array" ref="CH28">XLOOKUP($A28, Net!$A:$A,Net!CG:CG)/$B28</f>
        <v>1.669667671</v>
      </c>
    </row>
    <row r="29">
      <c r="A29" s="38" t="s">
        <v>17</v>
      </c>
      <c r="B29" s="39">
        <v>1143.224</v>
      </c>
      <c r="C29" s="32">
        <f t="array" ref="C29">XLOOKUP($A29, Net!$A:$A,Net!B:B)/$B29</f>
        <v>0.0806928476</v>
      </c>
      <c r="D29" s="32">
        <f t="array" ref="D29">XLOOKUP($A29, Net!$A:$A,Net!C:C)/$B29</f>
        <v>0.2020601387</v>
      </c>
      <c r="E29" s="32">
        <f t="array" ref="E29">XLOOKUP($A29, Net!$A:$A,Net!D:D)/$B29</f>
        <v>0.002624157645</v>
      </c>
      <c r="F29" s="32">
        <f t="array" ref="F29">XLOOKUP($A29, Net!$A:$A,Net!E:E)/$B29</f>
        <v>0.3918742084</v>
      </c>
      <c r="G29" s="32">
        <f t="array" ref="G29">XLOOKUP($A29, Net!$A:$A,Net!F:F)/$B29</f>
        <v>0.5676927706</v>
      </c>
      <c r="H29" s="32">
        <f t="array" ref="H29">XLOOKUP($A29, Net!$A:$A,Net!G:G)/$B29</f>
        <v>0.7190191948</v>
      </c>
      <c r="I29" s="32">
        <f t="array" ref="I29">XLOOKUP($A29, Net!$A:$A,Net!H:H)/$B29</f>
        <v>-0.3507624053</v>
      </c>
      <c r="J29" s="32">
        <f t="array" ref="J29">XLOOKUP($A29, Net!$A:$A,Net!I:I)/$B29</f>
        <v>-0.03848764547</v>
      </c>
      <c r="K29" s="32">
        <f t="array" ref="K29">XLOOKUP($A29, Net!$A:$A,Net!J:J)/$B29</f>
        <v>0.1565747395</v>
      </c>
      <c r="L29" s="32">
        <f t="array" ref="L29">XLOOKUP($A29, Net!$A:$A,Net!K:K)/$B29</f>
        <v>0.1355814783</v>
      </c>
      <c r="M29" s="32">
        <f t="array" ref="M29">XLOOKUP($A29, Net!$A:$A,Net!L:L)/$B29</f>
        <v>0.08018259472</v>
      </c>
      <c r="N29" s="32">
        <f t="array" ref="N29">XLOOKUP($A29, Net!$A:$A,Net!M:M)/$B29</f>
        <v>0.2178050846</v>
      </c>
      <c r="O29" s="32">
        <f t="array" ref="O29">XLOOKUP($A29, Net!$A:$A,Net!N:N)/$B29</f>
        <v>0.08572248308</v>
      </c>
      <c r="P29" s="32">
        <f t="array" ref="P29">XLOOKUP($A29, Net!$A:$A,Net!O:O)/$B29</f>
        <v>0.8957124763</v>
      </c>
      <c r="Q29" s="32">
        <f t="array" ref="Q29">XLOOKUP($A29, Net!$A:$A,Net!P:P)/$B29</f>
        <v>0.6560394113</v>
      </c>
      <c r="R29" s="32">
        <f t="array" ref="R29">XLOOKUP($A29, Net!$A:$A,Net!Q:Q)/$B29</f>
        <v>0.4417332036</v>
      </c>
      <c r="S29" s="32">
        <f t="array" ref="S29">XLOOKUP($A29, Net!$A:$A,Net!R:R)/$B29</f>
        <v>-0.2606663261</v>
      </c>
      <c r="T29" s="32">
        <f t="array" ref="T29">XLOOKUP($A29, Net!$A:$A,Net!S:S)/$B29</f>
        <v>-0.2580421685</v>
      </c>
      <c r="U29" s="32">
        <f t="array" ref="U29">XLOOKUP($A29, Net!$A:$A,Net!T:T)/$B29</f>
        <v>0.02449213802</v>
      </c>
      <c r="V29" s="32">
        <f t="array" ref="V29">XLOOKUP($A29, Net!$A:$A,Net!U:U)/$B29</f>
        <v>0.3023612754</v>
      </c>
      <c r="W29" s="32">
        <f t="array" ref="W29">XLOOKUP($A29, Net!$A:$A,Net!V:V)/$B29</f>
        <v>0.5729410859</v>
      </c>
      <c r="X29" s="32">
        <f t="array" ref="X29">XLOOKUP($A29, Net!$A:$A,Net!W:W)/$B29</f>
        <v>0.2510444147</v>
      </c>
      <c r="Y29" s="32">
        <f t="array" ref="Y29">XLOOKUP($A29, Net!$A:$A,Net!X:X)/$B29</f>
        <v>0.8449787618</v>
      </c>
      <c r="Z29" s="32">
        <f t="array" ref="Z29">XLOOKUP($A29, Net!$A:$A,Net!Y:Y)/$B29</f>
        <v>0.7365135791</v>
      </c>
      <c r="AA29" s="32">
        <f t="array" ref="AA29">XLOOKUP($A29, Net!$A:$A,Net!Z:Z)/$B29</f>
        <v>0.9648152943</v>
      </c>
      <c r="AB29" s="32">
        <f t="array" ref="AB29">XLOOKUP($A29, Net!$A:$A,Net!AA:AA)/$B29</f>
        <v>-0.2947803755</v>
      </c>
      <c r="AC29" s="32">
        <f t="array" ref="AC29">XLOOKUP($A29, Net!$A:$A,Net!AB:AB)/$B29</f>
        <v>-0.3875006123</v>
      </c>
      <c r="AD29" s="32">
        <f t="array" ref="AD29">XLOOKUP($A29, Net!$A:$A,Net!AC:AC)/$B29</f>
        <v>0.105841025</v>
      </c>
      <c r="AE29" s="32">
        <f t="array" ref="AE29">XLOOKUP($A29, Net!$A:$A,Net!AD:AD)/$B29</f>
        <v>0.2982792524</v>
      </c>
      <c r="AF29" s="32">
        <f t="array" ref="AF29">XLOOKUP($A29, Net!$A:$A,Net!AE:AE)/$B29</f>
        <v>0.2183882307</v>
      </c>
      <c r="AG29" s="32">
        <f t="array" ref="AG29">XLOOKUP($A29, Net!$A:$A,Net!AF:AF)/$B29</f>
        <v>0.1941876658</v>
      </c>
      <c r="AH29" s="32">
        <f t="array" ref="AH29">XLOOKUP($A29, Net!$A:$A,Net!AG:AG)/$B29</f>
        <v>-0.1600736164</v>
      </c>
      <c r="AI29" s="32">
        <f t="array" ref="AI29">XLOOKUP($A29, Net!$A:$A,Net!AH:AH)/$B29</f>
        <v>0.6149276082</v>
      </c>
      <c r="AJ29" s="32">
        <f t="array" ref="AJ29">XLOOKUP($A29, Net!$A:$A,Net!AI:AI)/$B29</f>
        <v>-0.004373596076</v>
      </c>
      <c r="AK29" s="32">
        <f t="array" ref="AK29">XLOOKUP($A29, Net!$A:$A,Net!AJ:AJ)/$B29</f>
        <v>0.2930309371</v>
      </c>
      <c r="AL29" s="32">
        <f t="array" ref="AL29">XLOOKUP($A29, Net!$A:$A,Net!AK:AK)/$B29</f>
        <v>-0.7120214411</v>
      </c>
      <c r="AM29" s="32">
        <f t="array" ref="AM29">XLOOKUP($A29, Net!$A:$A,Net!AL:AL)/$B29</f>
        <v>-0.4915921989</v>
      </c>
      <c r="AN29" s="32">
        <f t="array" ref="AN29">XLOOKUP($A29, Net!$A:$A,Net!AM:AM)/$B29</f>
        <v>-0.4426079229</v>
      </c>
      <c r="AO29" s="32">
        <f t="array" ref="AO29">XLOOKUP($A29, Net!$A:$A,Net!AN:AN)/$B29</f>
        <v>-0.5117107409</v>
      </c>
      <c r="AP29" s="32">
        <f t="array" ref="AP29">XLOOKUP($A29, Net!$A:$A,Net!AO:AO)/$B29</f>
        <v>-0.02186798038</v>
      </c>
      <c r="AQ29" s="32">
        <f t="array" ref="AQ29">XLOOKUP($A29, Net!$A:$A,Net!AP:AP)/$B29</f>
        <v>0.02011854195</v>
      </c>
      <c r="AR29" s="32">
        <f t="array" ref="AR29">XLOOKUP($A29, Net!$A:$A,Net!AQ:AQ)/$B29</f>
        <v>-0.1189618133</v>
      </c>
      <c r="AS29" s="32">
        <f t="array" ref="AS29">XLOOKUP($A29, Net!$A:$A,Net!AR:AR)/$B29</f>
        <v>0.5965585047</v>
      </c>
      <c r="AT29" s="32">
        <f t="array" ref="AT29">XLOOKUP($A29, Net!$A:$A,Net!AS:AS)/$B29</f>
        <v>0.1399550744</v>
      </c>
      <c r="AU29" s="32">
        <f t="array" ref="AU29">XLOOKUP($A29, Net!$A:$A,Net!AT:AT)/$B29</f>
        <v>0.4749725338</v>
      </c>
      <c r="AV29" s="32">
        <f t="array" ref="AV29">XLOOKUP($A29, Net!$A:$A,Net!AU:AU)/$B29</f>
        <v>-0.5257062483</v>
      </c>
      <c r="AW29" s="32">
        <f t="array" ref="AW29">XLOOKUP($A29, Net!$A:$A,Net!AV:AV)/$B29</f>
        <v>-0.4452320805</v>
      </c>
      <c r="AX29" s="32">
        <f t="array" ref="AX29">XLOOKUP($A29, Net!$A:$A,Net!AW:AW)/$B29</f>
        <v>-0.2020601387</v>
      </c>
      <c r="AY29" s="32">
        <f t="array" ref="AY29">XLOOKUP($A29, Net!$A:$A,Net!AX:AX)/$B29</f>
        <v>-0.231800592</v>
      </c>
      <c r="AZ29" s="32">
        <f t="array" ref="AZ29">XLOOKUP($A29, Net!$A:$A,Net!AY:AY)/$B29</f>
        <v>0.1734859777</v>
      </c>
      <c r="BA29" s="32">
        <f t="array" ref="BA29">XLOOKUP($A29, Net!$A:$A,Net!AZ:AZ)/$B29</f>
        <v>0.2676640798</v>
      </c>
      <c r="BB29" s="32">
        <f t="array" ref="BB29">XLOOKUP($A29, Net!$A:$A,Net!BA:BA)/$B29</f>
        <v>0.2300511536</v>
      </c>
      <c r="BC29" s="32">
        <f t="array" ref="BC29">XLOOKUP($A29, Net!$A:$A,Net!BB:BB)/$B29</f>
        <v>0.6525405345</v>
      </c>
      <c r="BD29" s="32">
        <f t="array" ref="BD29">XLOOKUP($A29, Net!$A:$A,Net!BC:BC)/$B29</f>
        <v>0.2178050846</v>
      </c>
      <c r="BE29" s="32">
        <f t="array" ref="BE29">XLOOKUP($A29, Net!$A:$A,Net!BD:BD)/$B29</f>
        <v>0.3647579127</v>
      </c>
      <c r="BF29" s="32">
        <f t="array" ref="BF29">XLOOKUP($A29, Net!$A:$A,Net!BE:BE)/$B29</f>
        <v>-0.2143062077</v>
      </c>
      <c r="BG29" s="32">
        <f t="array" ref="BG29">XLOOKUP($A29, Net!$A:$A,Net!BF:BF)/$B29</f>
        <v>-0.1075904635</v>
      </c>
      <c r="BH29" s="32">
        <f t="array" ref="BH29">XLOOKUP($A29, Net!$A:$A,Net!BG:BG)/$B29</f>
        <v>-0.1670713701</v>
      </c>
      <c r="BI29" s="32">
        <f t="array" ref="BI29">XLOOKUP($A29, Net!$A:$A,Net!BH:BH)/$B29</f>
        <v>-0.1600736164</v>
      </c>
      <c r="BJ29" s="32">
        <f t="array" ref="BJ29">XLOOKUP($A29, Net!$A:$A,Net!BI:BI)/$B29</f>
        <v>0.02099326116</v>
      </c>
      <c r="BK29" s="32">
        <f t="array" ref="BK29">XLOOKUP($A29, Net!$A:$A,Net!BJ:BJ)/$B29</f>
        <v>-0.2449213802</v>
      </c>
      <c r="BL29" s="32">
        <f t="array" ref="BL29">XLOOKUP($A29, Net!$A:$A,Net!BK:BK)/$B29</f>
        <v>-0.1653219317</v>
      </c>
      <c r="BM29" s="32">
        <f t="array" ref="BM29">XLOOKUP($A29, Net!$A:$A,Net!BL:BL)/$B29</f>
        <v>0.406744435</v>
      </c>
      <c r="BN29" s="32">
        <f t="array" ref="BN29">XLOOKUP($A29, Net!$A:$A,Net!BM:BM)/$B29</f>
        <v>0.3490129668</v>
      </c>
      <c r="BO29" s="32">
        <f t="array" ref="BO29">XLOOKUP($A29, Net!$A:$A,Net!BN:BN)/$B29</f>
        <v>0.2667893606</v>
      </c>
      <c r="BP29" s="32">
        <f t="array" ref="BP29">XLOOKUP($A29, Net!$A:$A,Net!BO:BO)/$B29</f>
        <v>-0.2869079026</v>
      </c>
      <c r="BQ29" s="32">
        <f t="array" ref="BQ29">XLOOKUP($A29, Net!$A:$A,Net!BP:BP)/$B29</f>
        <v>-0.3218966712</v>
      </c>
      <c r="BR29" s="32">
        <f t="array" ref="BR29">XLOOKUP($A29, Net!$A:$A,Net!BQ:BQ)/$B29</f>
        <v>-0.1255222074</v>
      </c>
      <c r="BS29" s="32">
        <f t="array" ref="BS29">XLOOKUP($A29, Net!$A:$A,Net!BR:BR)/$B29</f>
        <v>-0.1539505819</v>
      </c>
      <c r="BT29" s="32">
        <f t="array" ref="BT29">XLOOKUP($A29, Net!$A:$A,Net!BS:BS)/$B29</f>
        <v>-0.2309258728</v>
      </c>
      <c r="BU29" s="32">
        <f t="array" ref="BU29">XLOOKUP($A29, Net!$A:$A,Net!BT:BT)/$B29</f>
        <v>-0.2081831732</v>
      </c>
      <c r="BV29" s="32">
        <f t="array" ref="BV29">XLOOKUP($A29, Net!$A:$A,Net!BU:BU)/$B29</f>
        <v>0.4697242185</v>
      </c>
      <c r="BW29" s="32">
        <f t="array" ref="BW29">XLOOKUP($A29, Net!$A:$A,Net!BV:BV)/$B29</f>
        <v>0.3472635284</v>
      </c>
      <c r="BX29" s="32">
        <f t="array" ref="BX29">XLOOKUP($A29, Net!$A:$A,Net!BW:BW)/$B29</f>
        <v>0.4277376962</v>
      </c>
      <c r="BY29" s="32">
        <f t="array" ref="BY29">XLOOKUP($A29, Net!$A:$A,Net!BX:BX)/$B29</f>
        <v>-0.1644472124</v>
      </c>
      <c r="BZ29" s="32">
        <f t="array" ref="BZ29">XLOOKUP($A29, Net!$A:$A,Net!BY:BY)/$B29</f>
        <v>0.08134888701</v>
      </c>
      <c r="CA29" s="32">
        <f t="array" ref="CA29">XLOOKUP($A29, Net!$A:$A,Net!BZ:BZ)/$B29</f>
        <v>-0.02361741881</v>
      </c>
      <c r="CB29" s="32">
        <f t="array" ref="CB29">XLOOKUP($A29, Net!$A:$A,Net!CA:CA)/$B29</f>
        <v>0.06035562584</v>
      </c>
      <c r="CC29" s="32">
        <f t="array" ref="CC29">XLOOKUP($A29, Net!$A:$A,Net!CB:CB)/$B29</f>
        <v>-0.2737871143</v>
      </c>
      <c r="CD29" s="32">
        <f t="array" ref="CD29">XLOOKUP($A29, Net!$A:$A,Net!CC:CC)/$B29</f>
        <v>-0.1574494587</v>
      </c>
      <c r="CE29" s="32">
        <f t="array" ref="CE29">XLOOKUP($A29, Net!$A:$A,Net!CD:CD)/$B29</f>
        <v>-0.3114000406</v>
      </c>
      <c r="CF29" s="32">
        <f t="array" ref="CF29">XLOOKUP($A29, Net!$A:$A,Net!CE:CE)/$B29</f>
        <v>-0.4286124154</v>
      </c>
      <c r="CG29" s="32">
        <f t="array" ref="CG29">XLOOKUP($A29, Net!$A:$A,Net!CF:CF)/$B29</f>
        <v>0.2108073308</v>
      </c>
      <c r="CH29" s="32">
        <f t="array" ref="CH29">XLOOKUP($A29, Net!$A:$A,Net!CG:CG)/$B29</f>
        <v>0.1845657544</v>
      </c>
    </row>
    <row r="30">
      <c r="A30" s="38" t="s">
        <v>90</v>
      </c>
      <c r="B30" s="39">
        <v>136.085</v>
      </c>
      <c r="C30" s="32">
        <f t="array" ref="C30">XLOOKUP($A30, Net!$A:$A,Net!B:B)/$B30</f>
        <v>-0.6521659257</v>
      </c>
      <c r="D30" s="32">
        <f t="array" ref="D30">XLOOKUP($A30, Net!$A:$A,Net!C:C)/$B30</f>
        <v>-0.5511261344</v>
      </c>
      <c r="E30" s="32">
        <f t="array" ref="E30">XLOOKUP($A30, Net!$A:$A,Net!D:D)/$B30</f>
        <v>-1.036117133</v>
      </c>
      <c r="F30" s="32">
        <f t="array" ref="F30">XLOOKUP($A30, Net!$A:$A,Net!E:E)/$B30</f>
        <v>-0.4923393467</v>
      </c>
      <c r="G30" s="32">
        <f t="array" ref="G30">XLOOKUP($A30, Net!$A:$A,Net!F:F)/$B30</f>
        <v>-2.329426461</v>
      </c>
      <c r="H30" s="32">
        <f t="array" ref="H30">XLOOKUP($A30, Net!$A:$A,Net!G:G)/$B30</f>
        <v>-1.917918948</v>
      </c>
      <c r="I30" s="32">
        <f t="array" ref="I30">XLOOKUP($A30, Net!$A:$A,Net!H:H)/$B30</f>
        <v>-2.542528567</v>
      </c>
      <c r="J30" s="32">
        <f t="array" ref="J30">XLOOKUP($A30, Net!$A:$A,Net!I:I)/$B30</f>
        <v>-1.888525554</v>
      </c>
      <c r="K30" s="32">
        <f t="array" ref="K30">XLOOKUP($A30, Net!$A:$A,Net!J:J)/$B30</f>
        <v>-1.682771797</v>
      </c>
      <c r="L30" s="32">
        <f t="array" ref="L30">XLOOKUP($A30, Net!$A:$A,Net!K:K)/$B30</f>
        <v>-1.682771797</v>
      </c>
      <c r="M30" s="32">
        <f t="array" ref="M30">XLOOKUP($A30, Net!$A:$A,Net!L:L)/$B30</f>
        <v>-1.349646667</v>
      </c>
      <c r="N30" s="32">
        <f t="array" ref="N30">XLOOKUP($A30, Net!$A:$A,Net!M:M)/$B30</f>
        <v>-0.8597567697</v>
      </c>
      <c r="O30" s="32">
        <f t="array" ref="O30">XLOOKUP($A30, Net!$A:$A,Net!N:N)/$B30</f>
        <v>-0.8156666789</v>
      </c>
      <c r="P30" s="32">
        <f t="array" ref="P30">XLOOKUP($A30, Net!$A:$A,Net!O:O)/$B30</f>
        <v>-1.337399419</v>
      </c>
      <c r="Q30" s="32">
        <f t="array" ref="Q30">XLOOKUP($A30, Net!$A:$A,Net!P:P)/$B30</f>
        <v>-0.7862732851</v>
      </c>
      <c r="R30" s="32">
        <f t="array" ref="R30">XLOOKUP($A30, Net!$A:$A,Net!Q:Q)/$B30</f>
        <v>-1.308006026</v>
      </c>
      <c r="S30" s="32">
        <f t="array" ref="S30">XLOOKUP($A30, Net!$A:$A,Net!R:R)/$B30</f>
        <v>-0.7274864974</v>
      </c>
      <c r="T30" s="32">
        <f t="array" ref="T30">XLOOKUP($A30, Net!$A:$A,Net!S:S)/$B30</f>
        <v>-1.249219238</v>
      </c>
      <c r="U30" s="32">
        <f t="array" ref="U30">XLOOKUP($A30, Net!$A:$A,Net!T:T)/$B30</f>
        <v>-0.6980931036</v>
      </c>
      <c r="V30" s="32">
        <f t="array" ref="V30">XLOOKUP($A30, Net!$A:$A,Net!U:U)/$B30</f>
        <v>-0.4360020085</v>
      </c>
      <c r="W30" s="32">
        <f t="array" ref="W30">XLOOKUP($A30, Net!$A:$A,Net!V:V)/$B30</f>
        <v>-0.5658228313</v>
      </c>
      <c r="X30" s="32">
        <f t="array" ref="X30">XLOOKUP($A30, Net!$A:$A,Net!W:W)/$B30</f>
        <v>-0.2865855899</v>
      </c>
      <c r="Y30" s="32">
        <f t="array" ref="Y30">XLOOKUP($A30, Net!$A:$A,Net!X:X)/$B30</f>
        <v>0.1837087115</v>
      </c>
      <c r="Z30" s="32">
        <f t="array" ref="Z30">XLOOKUP($A30, Net!$A:$A,Net!Y:Y)/$B30</f>
        <v>0.04409009075</v>
      </c>
      <c r="AA30" s="32">
        <f t="array" ref="AA30">XLOOKUP($A30, Net!$A:$A,Net!Z:Z)/$B30</f>
        <v>-1.28596098</v>
      </c>
      <c r="AB30" s="32">
        <f t="array" ref="AB30">XLOOKUP($A30, Net!$A:$A,Net!AA:AA)/$B30</f>
        <v>-1.219825844</v>
      </c>
      <c r="AC30" s="32">
        <f t="array" ref="AC30">XLOOKUP($A30, Net!$A:$A,Net!AB:AB)/$B30</f>
        <v>-0.8083183305</v>
      </c>
      <c r="AD30" s="32">
        <f t="array" ref="AD30">XLOOKUP($A30, Net!$A:$A,Net!AC:AC)/$B30</f>
        <v>-0.2131021053</v>
      </c>
      <c r="AE30" s="32">
        <f t="array" ref="AE30">XLOOKUP($A30, Net!$A:$A,Net!AD:AD)/$B30</f>
        <v>0.02939339383</v>
      </c>
      <c r="AF30" s="32">
        <f t="array" ref="AF30">XLOOKUP($A30, Net!$A:$A,Net!AE:AE)/$B30</f>
        <v>-0.1739109135</v>
      </c>
      <c r="AG30" s="32">
        <f t="array" ref="AG30">XLOOKUP($A30, Net!$A:$A,Net!AF:AF)/$B30</f>
        <v>0.2792372414</v>
      </c>
      <c r="AH30" s="32">
        <f t="array" ref="AH30">XLOOKUP($A30, Net!$A:$A,Net!AG:AG)/$B30</f>
        <v>-0.1322702723</v>
      </c>
      <c r="AI30" s="32">
        <f t="array" ref="AI30">XLOOKUP($A30, Net!$A:$A,Net!AH:AH)/$B30</f>
        <v>-0.6980931036</v>
      </c>
      <c r="AJ30" s="32">
        <f t="array" ref="AJ30">XLOOKUP($A30, Net!$A:$A,Net!AI:AI)/$B30</f>
        <v>-1.653378403</v>
      </c>
      <c r="AK30" s="32">
        <f t="array" ref="AK30">XLOOKUP($A30, Net!$A:$A,Net!AJ:AJ)/$B30</f>
        <v>-1.300657677</v>
      </c>
      <c r="AL30" s="32">
        <f t="array" ref="AL30">XLOOKUP($A30, Net!$A:$A,Net!AK:AK)/$B30</f>
        <v>-1.638681706</v>
      </c>
      <c r="AM30" s="32">
        <f t="array" ref="AM30">XLOOKUP($A30, Net!$A:$A,Net!AL:AL)/$B30</f>
        <v>-1.28596098</v>
      </c>
      <c r="AN30" s="32">
        <f t="array" ref="AN30">XLOOKUP($A30, Net!$A:$A,Net!AM:AM)/$B30</f>
        <v>-1.322702723</v>
      </c>
      <c r="AO30" s="32">
        <f t="array" ref="AO30">XLOOKUP($A30, Net!$A:$A,Net!AN:AN)/$B30</f>
        <v>-1.998750781</v>
      </c>
      <c r="AP30" s="32">
        <f t="array" ref="AP30">XLOOKUP($A30, Net!$A:$A,Net!AO:AO)/$B30</f>
        <v>-1.200230248</v>
      </c>
      <c r="AQ30" s="32">
        <f t="array" ref="AQ30">XLOOKUP($A30, Net!$A:$A,Net!AP:AP)/$B30</f>
        <v>-1.036117133</v>
      </c>
      <c r="AR30" s="32">
        <f t="array" ref="AR30">XLOOKUP($A30, Net!$A:$A,Net!AQ:AQ)/$B30</f>
        <v>-2.33677481</v>
      </c>
      <c r="AS30" s="32">
        <f t="array" ref="AS30">XLOOKUP($A30, Net!$A:$A,Net!AR:AR)/$B30</f>
        <v>-1.38148951</v>
      </c>
      <c r="AT30" s="32">
        <f t="array" ref="AT30">XLOOKUP($A30, Net!$A:$A,Net!AS:AS)/$B30</f>
        <v>-1.499063086</v>
      </c>
      <c r="AU30" s="32">
        <f t="array" ref="AU30">XLOOKUP($A30, Net!$A:$A,Net!AT:AT)/$B30</f>
        <v>-1.278612632</v>
      </c>
      <c r="AV30" s="32">
        <f t="array" ref="AV30">XLOOKUP($A30, Net!$A:$A,Net!AU:AU)/$B30</f>
        <v>-1.910570599</v>
      </c>
      <c r="AW30" s="32">
        <f t="array" ref="AW30">XLOOKUP($A30, Net!$A:$A,Net!AV:AV)/$B30</f>
        <v>-2.270639674</v>
      </c>
      <c r="AX30" s="32">
        <f t="array" ref="AX30">XLOOKUP($A30, Net!$A:$A,Net!AW:AW)/$B30</f>
        <v>-2.447000037</v>
      </c>
      <c r="AY30" s="32">
        <f t="array" ref="AY30">XLOOKUP($A30, Net!$A:$A,Net!AX:AX)/$B30</f>
        <v>-1.807693721</v>
      </c>
      <c r="AZ30" s="32">
        <f t="array" ref="AZ30">XLOOKUP($A30, Net!$A:$A,Net!AY:AY)/$B30</f>
        <v>-0.2914844889</v>
      </c>
      <c r="BA30" s="32">
        <f t="array" ref="BA30">XLOOKUP($A30, Net!$A:$A,Net!AZ:AZ)/$B30</f>
        <v>-0.3747657714</v>
      </c>
      <c r="BB30" s="32">
        <f t="array" ref="BB30">XLOOKUP($A30, Net!$A:$A,Net!BA:BA)/$B30</f>
        <v>0.09552852996</v>
      </c>
      <c r="BC30" s="32">
        <f t="array" ref="BC30">XLOOKUP($A30, Net!$A:$A,Net!BB:BB)/$B30</f>
        <v>0.04409009075</v>
      </c>
      <c r="BD30" s="32">
        <f t="array" ref="BD30">XLOOKUP($A30, Net!$A:$A,Net!BC:BC)/$B30</f>
        <v>0.1616636661</v>
      </c>
      <c r="BE30" s="32">
        <f t="array" ref="BE30">XLOOKUP($A30, Net!$A:$A,Net!BD:BD)/$B30</f>
        <v>-1.352096116</v>
      </c>
      <c r="BF30" s="32">
        <f t="array" ref="BF30">XLOOKUP($A30, Net!$A:$A,Net!BE:BE)/$B30</f>
        <v>-0.8891501635</v>
      </c>
      <c r="BG30" s="32">
        <f t="array" ref="BG30">XLOOKUP($A30, Net!$A:$A,Net!BF:BF)/$B30</f>
        <v>-0.6540030128</v>
      </c>
      <c r="BH30" s="32">
        <f t="array" ref="BH30">XLOOKUP($A30, Net!$A:$A,Net!BG:BG)/$B30</f>
        <v>-0.8377117243</v>
      </c>
      <c r="BI30" s="32">
        <f t="array" ref="BI30">XLOOKUP($A30, Net!$A:$A,Net!BH:BH)/$B30</f>
        <v>-0.8230150274</v>
      </c>
      <c r="BJ30" s="32">
        <f t="array" ref="BJ30">XLOOKUP($A30, Net!$A:$A,Net!BI:BI)/$B30</f>
        <v>-0.3282262312</v>
      </c>
      <c r="BK30" s="32">
        <f t="array" ref="BK30">XLOOKUP($A30, Net!$A:$A,Net!BJ:BJ)/$B30</f>
        <v>-0.2424954991</v>
      </c>
      <c r="BL30" s="32">
        <f t="array" ref="BL30">XLOOKUP($A30, Net!$A:$A,Net!BK:BK)/$B30</f>
        <v>-0.8377117243</v>
      </c>
      <c r="BM30" s="32">
        <f t="array" ref="BM30">XLOOKUP($A30, Net!$A:$A,Net!BL:BL)/$B30</f>
        <v>0.5805195282</v>
      </c>
      <c r="BN30" s="32">
        <f t="array" ref="BN30">XLOOKUP($A30, Net!$A:$A,Net!BM:BM)/$B30</f>
        <v>0.3453723776</v>
      </c>
      <c r="BO30" s="32">
        <f t="array" ref="BO30">XLOOKUP($A30, Net!$A:$A,Net!BN:BN)/$B30</f>
        <v>-1.080207223</v>
      </c>
      <c r="BP30" s="32">
        <f t="array" ref="BP30">XLOOKUP($A30, Net!$A:$A,Net!BO:BO)/$B30</f>
        <v>-0.8891501635</v>
      </c>
      <c r="BQ30" s="32">
        <f t="array" ref="BQ30">XLOOKUP($A30, Net!$A:$A,Net!BP:BP)/$B30</f>
        <v>-0.3306756806</v>
      </c>
      <c r="BR30" s="32">
        <f t="array" ref="BR30">XLOOKUP($A30, Net!$A:$A,Net!BQ:BQ)/$B30</f>
        <v>-0.352720726</v>
      </c>
      <c r="BS30" s="32">
        <f t="array" ref="BS30">XLOOKUP($A30, Net!$A:$A,Net!BR:BR)/$B30</f>
        <v>-0.1028768784</v>
      </c>
      <c r="BT30" s="32">
        <f t="array" ref="BT30">XLOOKUP($A30, Net!$A:$A,Net!BS:BS)/$B30</f>
        <v>-0.6172612705</v>
      </c>
      <c r="BU30" s="32">
        <f t="array" ref="BU30">XLOOKUP($A30, Net!$A:$A,Net!BT:BT)/$B30</f>
        <v>-0.2131021053</v>
      </c>
      <c r="BV30" s="32">
        <f t="array" ref="BV30">XLOOKUP($A30, Net!$A:$A,Net!BU:BU)/$B30</f>
        <v>-0.6907447551</v>
      </c>
      <c r="BW30" s="32">
        <f t="array" ref="BW30">XLOOKUP($A30, Net!$A:$A,Net!BV:BV)/$B30</f>
        <v>-0.2131021053</v>
      </c>
      <c r="BX30" s="32">
        <f t="array" ref="BX30">XLOOKUP($A30, Net!$A:$A,Net!BW:BW)/$B30</f>
        <v>-0.6760480582</v>
      </c>
      <c r="BY30" s="32">
        <f t="array" ref="BY30">XLOOKUP($A30, Net!$A:$A,Net!BX:BX)/$B30</f>
        <v>-0.3233273322</v>
      </c>
      <c r="BZ30" s="32">
        <f t="array" ref="BZ30">XLOOKUP($A30, Net!$A:$A,Net!BY:BY)/$B30</f>
        <v>-0.007348348459</v>
      </c>
      <c r="CA30" s="32">
        <f t="array" ref="CA30">XLOOKUP($A30, Net!$A:$A,Net!BZ:BZ)/$B30</f>
        <v>-0.1543153176</v>
      </c>
      <c r="CB30" s="32">
        <f t="array" ref="CB30">XLOOKUP($A30, Net!$A:$A,Net!CA:CA)/$B30</f>
        <v>0.9479369512</v>
      </c>
      <c r="CC30" s="32">
        <f t="array" ref="CC30">XLOOKUP($A30, Net!$A:$A,Net!CB:CB)/$B30</f>
        <v>-0.7825991108</v>
      </c>
      <c r="CD30" s="32">
        <f t="array" ref="CD30">XLOOKUP($A30, Net!$A:$A,Net!CC:CC)/$B30</f>
        <v>-0.3159789837</v>
      </c>
      <c r="CE30" s="32">
        <f t="array" ref="CE30">XLOOKUP($A30, Net!$A:$A,Net!CD:CD)/$B30</f>
        <v>-0.9185435573</v>
      </c>
      <c r="CF30" s="32">
        <f t="array" ref="CF30">XLOOKUP($A30, Net!$A:$A,Net!CE:CE)/$B30</f>
        <v>-1.072858875</v>
      </c>
      <c r="CG30" s="32">
        <f t="array" ref="CG30">XLOOKUP($A30, Net!$A:$A,Net!CF:CF)/$B30</f>
        <v>-0.4629459529</v>
      </c>
      <c r="CH30" s="32">
        <f t="array" ref="CH30">XLOOKUP($A30, Net!$A:$A,Net!CG:CG)/$B30</f>
        <v>-0.3968108168</v>
      </c>
    </row>
    <row r="31">
      <c r="A31" s="38" t="s">
        <v>26</v>
      </c>
      <c r="B31" s="39">
        <v>13010.112</v>
      </c>
      <c r="C31" s="32">
        <f t="array" ref="C31">XLOOKUP($A31, Net!$A:$A,Net!B:B)/$B31</f>
        <v>-0.07991860485</v>
      </c>
      <c r="D31" s="32">
        <f t="array" ref="D31">XLOOKUP($A31, Net!$A:$A,Net!C:C)/$B31</f>
        <v>0.07217462847</v>
      </c>
      <c r="E31" s="32">
        <f t="array" ref="E31">XLOOKUP($A31, Net!$A:$A,Net!D:D)/$B31</f>
        <v>1.082004521</v>
      </c>
      <c r="F31" s="32">
        <f t="array" ref="F31">XLOOKUP($A31, Net!$A:$A,Net!E:E)/$B31</f>
        <v>0.2863926152</v>
      </c>
      <c r="G31" s="32">
        <f t="array" ref="G31">XLOOKUP($A31, Net!$A:$A,Net!F:F)/$B31</f>
        <v>-0.1551869807</v>
      </c>
      <c r="H31" s="32">
        <f t="array" ref="H31">XLOOKUP($A31, Net!$A:$A,Net!G:G)/$B31</f>
        <v>0.7534139598</v>
      </c>
      <c r="I31" s="32">
        <f t="array" ref="I31">XLOOKUP($A31, Net!$A:$A,Net!H:H)/$B31</f>
        <v>0.8285093933</v>
      </c>
      <c r="J31" s="32">
        <f t="array" ref="J31">XLOOKUP($A31, Net!$A:$A,Net!I:I)/$B31</f>
        <v>0.6733224126</v>
      </c>
      <c r="K31" s="32">
        <f t="array" ref="K31">XLOOKUP($A31, Net!$A:$A,Net!J:J)/$B31</f>
        <v>0.6614086028</v>
      </c>
      <c r="L31" s="32">
        <f t="array" ref="L31">XLOOKUP($A31, Net!$A:$A,Net!K:K)/$B31</f>
        <v>1.469011181</v>
      </c>
      <c r="M31" s="32">
        <f t="array" ref="M31">XLOOKUP($A31, Net!$A:$A,Net!L:L)/$B31</f>
        <v>1.374033777</v>
      </c>
      <c r="N31" s="32">
        <f t="array" ref="N31">XLOOKUP($A31, Net!$A:$A,Net!M:M)/$B31</f>
        <v>0.5950755843</v>
      </c>
      <c r="O31" s="32">
        <f t="array" ref="O31">XLOOKUP($A31, Net!$A:$A,Net!N:N)/$B31</f>
        <v>0.5668667572</v>
      </c>
      <c r="P31" s="32">
        <f t="array" ref="P31">XLOOKUP($A31, Net!$A:$A,Net!O:O)/$B31</f>
        <v>-0.05534156816</v>
      </c>
      <c r="Q31" s="32">
        <f t="array" ref="Q31">XLOOKUP($A31, Net!$A:$A,Net!P:P)/$B31</f>
        <v>-0.159260735</v>
      </c>
      <c r="R31" s="32">
        <f t="array" ref="R31">XLOOKUP($A31, Net!$A:$A,Net!Q:Q)/$B31</f>
        <v>-0.1084541009</v>
      </c>
      <c r="S31" s="32">
        <f t="array" ref="S31">XLOOKUP($A31, Net!$A:$A,Net!R:R)/$B31</f>
        <v>0.1883919216</v>
      </c>
      <c r="T31" s="32">
        <f t="array" ref="T31">XLOOKUP($A31, Net!$A:$A,Net!S:S)/$B31</f>
        <v>1.148337539</v>
      </c>
      <c r="U31" s="32">
        <f t="array" ref="U31">XLOOKUP($A31, Net!$A:$A,Net!T:T)/$B31</f>
        <v>1.35494606</v>
      </c>
      <c r="V31" s="32">
        <f t="array" ref="V31">XLOOKUP($A31, Net!$A:$A,Net!U:U)/$B31</f>
        <v>0.3180346692</v>
      </c>
      <c r="W31" s="32">
        <f t="array" ref="W31">XLOOKUP($A31, Net!$A:$A,Net!V:V)/$B31</f>
        <v>0.1850099369</v>
      </c>
      <c r="X31" s="32">
        <f t="array" ref="X31">XLOOKUP($A31, Net!$A:$A,Net!W:W)/$B31</f>
        <v>0.3727869522</v>
      </c>
      <c r="Y31" s="32">
        <f t="array" ref="Y31">XLOOKUP($A31, Net!$A:$A,Net!X:X)/$B31</f>
        <v>-0.1398143229</v>
      </c>
      <c r="Z31" s="32">
        <f t="array" ref="Z31">XLOOKUP($A31, Net!$A:$A,Net!Y:Y)/$B31</f>
        <v>0.1127584451</v>
      </c>
      <c r="AA31" s="32">
        <f t="array" ref="AA31">XLOOKUP($A31, Net!$A:$A,Net!Z:Z)/$B31</f>
        <v>-0.2245176675</v>
      </c>
      <c r="AB31" s="32">
        <f t="array" ref="AB31">XLOOKUP($A31, Net!$A:$A,Net!AA:AA)/$B31</f>
        <v>-0.07017618296</v>
      </c>
      <c r="AC31" s="32">
        <f t="array" ref="AC31">XLOOKUP($A31, Net!$A:$A,Net!AB:AB)/$B31</f>
        <v>0.2096061894</v>
      </c>
      <c r="AD31" s="32">
        <f t="array" ref="AD31">XLOOKUP($A31, Net!$A:$A,Net!AC:AC)/$B31</f>
        <v>0.09577165823</v>
      </c>
      <c r="AE31" s="32">
        <f t="array" ref="AE31">XLOOKUP($A31, Net!$A:$A,Net!AD:AD)/$B31</f>
        <v>0.737503259</v>
      </c>
      <c r="AF31" s="32">
        <f t="array" ref="AF31">XLOOKUP($A31, Net!$A:$A,Net!AE:AE)/$B31</f>
        <v>0.220930714</v>
      </c>
      <c r="AG31" s="32">
        <f t="array" ref="AG31">XLOOKUP($A31, Net!$A:$A,Net!AF:AF)/$B31</f>
        <v>0.5561058967</v>
      </c>
      <c r="AH31" s="32">
        <f t="array" ref="AH31">XLOOKUP($A31, Net!$A:$A,Net!AG:AG)/$B31</f>
        <v>1.394991834</v>
      </c>
      <c r="AI31" s="32">
        <f t="array" ref="AI31">XLOOKUP($A31, Net!$A:$A,Net!AH:AH)/$B31</f>
        <v>-0.06233612747</v>
      </c>
      <c r="AJ31" s="32">
        <f t="array" ref="AJ31">XLOOKUP($A31, Net!$A:$A,Net!AI:AI)/$B31</f>
        <v>1.163249017</v>
      </c>
      <c r="AK31" s="32">
        <f t="array" ref="AK31">XLOOKUP($A31, Net!$A:$A,Net!AJ:AJ)/$B31</f>
        <v>0.7142136824</v>
      </c>
      <c r="AL31" s="32">
        <f t="array" ref="AL31">XLOOKUP($A31, Net!$A:$A,Net!AK:AK)/$B31</f>
        <v>0.6079886169</v>
      </c>
      <c r="AM31" s="32">
        <f t="array" ref="AM31">XLOOKUP($A31, Net!$A:$A,Net!AL:AL)/$B31</f>
        <v>0.9666327238</v>
      </c>
      <c r="AN31" s="32">
        <f t="array" ref="AN31">XLOOKUP($A31, Net!$A:$A,Net!AM:AM)/$B31</f>
        <v>0.7145211356</v>
      </c>
      <c r="AO31" s="32">
        <f t="array" ref="AO31">XLOOKUP($A31, Net!$A:$A,Net!AN:AN)/$B31</f>
        <v>1.815203436</v>
      </c>
      <c r="AP31" s="32">
        <f t="array" ref="AP31">XLOOKUP($A31, Net!$A:$A,Net!AO:AO)/$B31</f>
        <v>0.7173394562</v>
      </c>
      <c r="AQ31" s="32">
        <f t="array" ref="AQ31">XLOOKUP($A31, Net!$A:$A,Net!AP:AP)/$B31</f>
        <v>0.6057595815</v>
      </c>
      <c r="AR31" s="32">
        <f t="array" ref="AR31">XLOOKUP($A31, Net!$A:$A,Net!AQ:AQ)/$B31</f>
        <v>0.8093704343</v>
      </c>
      <c r="AS31" s="32">
        <f t="array" ref="AS31">XLOOKUP($A31, Net!$A:$A,Net!AR:AR)/$B31</f>
        <v>-0.09484929876</v>
      </c>
      <c r="AT31" s="32">
        <f t="array" ref="AT31">XLOOKUP($A31, Net!$A:$A,Net!AS:AS)/$B31</f>
        <v>0.3980749743</v>
      </c>
      <c r="AU31" s="32">
        <f t="array" ref="AU31">XLOOKUP($A31, Net!$A:$A,Net!AT:AT)/$B31</f>
        <v>0.4525710463</v>
      </c>
      <c r="AV31" s="32">
        <f t="array" ref="AV31">XLOOKUP($A31, Net!$A:$A,Net!AU:AU)/$B31</f>
        <v>0.2063779313</v>
      </c>
      <c r="AW31" s="32">
        <f t="array" ref="AW31">XLOOKUP($A31, Net!$A:$A,Net!AV:AV)/$B31</f>
        <v>0.6147525863</v>
      </c>
      <c r="AX31" s="32">
        <f t="array" ref="AX31">XLOOKUP($A31, Net!$A:$A,Net!AW:AW)/$B31</f>
        <v>1.514360522</v>
      </c>
      <c r="AY31" s="32">
        <f t="array" ref="AY31">XLOOKUP($A31, Net!$A:$A,Net!AX:AX)/$B31</f>
        <v>0.9328128766</v>
      </c>
      <c r="AZ31" s="32">
        <f t="array" ref="AZ31">XLOOKUP($A31, Net!$A:$A,Net!AY:AY)/$B31</f>
        <v>0.558847354</v>
      </c>
      <c r="BA31" s="32">
        <f t="array" ref="BA31">XLOOKUP($A31, Net!$A:$A,Net!AZ:AZ)/$B31</f>
        <v>-0.0303609992</v>
      </c>
      <c r="BB31" s="32">
        <f t="array" ref="BB31">XLOOKUP($A31, Net!$A:$A,Net!BA:BA)/$B31</f>
        <v>0.02674842461</v>
      </c>
      <c r="BC31" s="32">
        <f t="array" ref="BC31">XLOOKUP($A31, Net!$A:$A,Net!BB:BB)/$B31</f>
        <v>-0.5763209417</v>
      </c>
      <c r="BD31" s="32">
        <f t="array" ref="BD31">XLOOKUP($A31, Net!$A:$A,Net!BC:BC)/$B31</f>
        <v>0.3627947246</v>
      </c>
      <c r="BE31" s="32">
        <f t="array" ref="BE31">XLOOKUP($A31, Net!$A:$A,Net!BD:BD)/$B31</f>
        <v>-0.2766309775</v>
      </c>
      <c r="BF31" s="32">
        <f t="array" ref="BF31">XLOOKUP($A31, Net!$A:$A,Net!BE:BE)/$B31</f>
        <v>0.7185180266</v>
      </c>
      <c r="BG31" s="32">
        <f t="array" ref="BG31">XLOOKUP($A31, Net!$A:$A,Net!BF:BF)/$B31</f>
        <v>0.9582546253</v>
      </c>
      <c r="BH31" s="32">
        <f t="array" ref="BH31">XLOOKUP($A31, Net!$A:$A,Net!BG:BG)/$B31</f>
        <v>0.8429596917</v>
      </c>
      <c r="BI31" s="32">
        <f t="array" ref="BI31">XLOOKUP($A31, Net!$A:$A,Net!BH:BH)/$B31</f>
        <v>-0.05142154041</v>
      </c>
      <c r="BJ31" s="32">
        <f t="array" ref="BJ31">XLOOKUP($A31, Net!$A:$A,Net!BI:BI)/$B31</f>
        <v>-0.1775029556</v>
      </c>
      <c r="BK31" s="32">
        <f t="array" ref="BK31">XLOOKUP($A31, Net!$A:$A,Net!BJ:BJ)/$B31</f>
        <v>-0.05564902132</v>
      </c>
      <c r="BL31" s="32">
        <f t="array" ref="BL31">XLOOKUP($A31, Net!$A:$A,Net!BK:BK)/$B31</f>
        <v>0.4997651058</v>
      </c>
      <c r="BM31" s="32">
        <f t="array" ref="BM31">XLOOKUP($A31, Net!$A:$A,Net!BL:BL)/$B31</f>
        <v>-1.050413709</v>
      </c>
      <c r="BN31" s="32">
        <f t="array" ref="BN31">XLOOKUP($A31, Net!$A:$A,Net!BM:BM)/$B31</f>
        <v>0.0889308255</v>
      </c>
      <c r="BO31" s="32">
        <f t="array" ref="BO31">XLOOKUP($A31, Net!$A:$A,Net!BN:BN)/$B31</f>
        <v>-0.9527973318</v>
      </c>
      <c r="BP31" s="32">
        <f t="array" ref="BP31">XLOOKUP($A31, Net!$A:$A,Net!BO:BO)/$B31</f>
        <v>-0.0698687298</v>
      </c>
      <c r="BQ31" s="32">
        <f t="array" ref="BQ31">XLOOKUP($A31, Net!$A:$A,Net!BP:BP)/$B31</f>
        <v>0.3053009843</v>
      </c>
      <c r="BR31" s="32">
        <f t="array" ref="BR31">XLOOKUP($A31, Net!$A:$A,Net!BQ:BQ)/$B31</f>
        <v>-0.02252094371</v>
      </c>
      <c r="BS31" s="32">
        <f t="array" ref="BS31">XLOOKUP($A31, Net!$A:$A,Net!BR:BR)/$B31</f>
        <v>-0.09561793165</v>
      </c>
      <c r="BT31" s="32">
        <f t="array" ref="BT31">XLOOKUP($A31, Net!$A:$A,Net!BS:BS)/$B31</f>
        <v>0.3891588328</v>
      </c>
      <c r="BU31" s="32">
        <f t="array" ref="BU31">XLOOKUP($A31, Net!$A:$A,Net!BT:BT)/$B31</f>
        <v>0.7132144596</v>
      </c>
      <c r="BV31" s="32">
        <f t="array" ref="BV31">XLOOKUP($A31, Net!$A:$A,Net!BU:BU)/$B31</f>
        <v>-0.1798600965</v>
      </c>
      <c r="BW31" s="32">
        <f t="array" ref="BW31">XLOOKUP($A31, Net!$A:$A,Net!BV:BV)/$B31</f>
        <v>-0.1207522272</v>
      </c>
      <c r="BX31" s="32">
        <f t="array" ref="BX31">XLOOKUP($A31, Net!$A:$A,Net!BW:BW)/$B31</f>
        <v>-0.3144477157</v>
      </c>
      <c r="BY31" s="32">
        <f t="array" ref="BY31">XLOOKUP($A31, Net!$A:$A,Net!BX:BX)/$B31</f>
        <v>0.103150534</v>
      </c>
      <c r="BZ31" s="32">
        <f t="array" ref="BZ31">XLOOKUP($A31, Net!$A:$A,Net!BY:BY)/$B31</f>
        <v>-0.03412730036</v>
      </c>
      <c r="CA31" s="32">
        <f t="array" ref="CA31">XLOOKUP($A31, Net!$A:$A,Net!BZ:BZ)/$B31</f>
        <v>0.5393496997</v>
      </c>
      <c r="CB31" s="32">
        <f t="array" ref="CB31">XLOOKUP($A31, Net!$A:$A,Net!CA:CA)/$B31</f>
        <v>-0.2862388886</v>
      </c>
      <c r="CC31" s="32">
        <f t="array" ref="CC31">XLOOKUP($A31, Net!$A:$A,Net!CB:CB)/$B31</f>
        <v>-0.4270140026</v>
      </c>
      <c r="CD31" s="32">
        <f t="array" ref="CD31">XLOOKUP($A31, Net!$A:$A,Net!CC:CC)/$B31</f>
        <v>-0.2843173064</v>
      </c>
      <c r="CE31" s="32">
        <f t="array" ref="CE31">XLOOKUP($A31, Net!$A:$A,Net!CD:CD)/$B31</f>
        <v>-0.2465774315</v>
      </c>
      <c r="CF31" s="32">
        <f t="array" ref="CF31">XLOOKUP($A31, Net!$A:$A,Net!CE:CE)/$B31</f>
        <v>0.2094524628</v>
      </c>
      <c r="CG31" s="32">
        <f t="array" ref="CG31">XLOOKUP($A31, Net!$A:$A,Net!CF:CF)/$B31</f>
        <v>-0.4794731975</v>
      </c>
      <c r="CH31" s="32">
        <f t="array" ref="CH31">XLOOKUP($A31, Net!$A:$A,Net!CG:CG)/$B31</f>
        <v>-0.06694792481</v>
      </c>
    </row>
    <row r="32">
      <c r="A32" s="38" t="s">
        <v>18</v>
      </c>
      <c r="B32" s="39">
        <v>8524.665</v>
      </c>
      <c r="C32" s="32">
        <f t="array" ref="C32">XLOOKUP($A32, Net!$A:$A,Net!B:B)/$B32</f>
        <v>0.8275105239</v>
      </c>
      <c r="D32" s="32">
        <f t="array" ref="D32">XLOOKUP($A32, Net!$A:$A,Net!C:C)/$B32</f>
        <v>0.9865490315</v>
      </c>
      <c r="E32" s="32">
        <f t="array" ref="E32">XLOOKUP($A32, Net!$A:$A,Net!D:D)/$B32</f>
        <v>0.74865112</v>
      </c>
      <c r="F32" s="32">
        <f t="array" ref="F32">XLOOKUP($A32, Net!$A:$A,Net!E:E)/$B32</f>
        <v>0.65621347</v>
      </c>
      <c r="G32" s="32">
        <f t="array" ref="G32">XLOOKUP($A32, Net!$A:$A,Net!F:F)/$B32</f>
        <v>1.334949819</v>
      </c>
      <c r="H32" s="32">
        <f t="array" ref="H32">XLOOKUP($A32, Net!$A:$A,Net!G:G)/$B32</f>
        <v>0.9308283669</v>
      </c>
      <c r="I32" s="32">
        <f t="array" ref="I32">XLOOKUP($A32, Net!$A:$A,Net!H:H)/$B32</f>
        <v>1.059983002</v>
      </c>
      <c r="J32" s="32">
        <f t="array" ref="J32">XLOOKUP($A32, Net!$A:$A,Net!I:I)/$B32</f>
        <v>1.246148676</v>
      </c>
      <c r="K32" s="32">
        <f t="array" ref="K32">XLOOKUP($A32, Net!$A:$A,Net!J:J)/$B32</f>
        <v>1.438296989</v>
      </c>
      <c r="L32" s="32">
        <f t="array" ref="L32">XLOOKUP($A32, Net!$A:$A,Net!K:K)/$B32</f>
        <v>0.8107063445</v>
      </c>
      <c r="M32" s="32">
        <f t="array" ref="M32">XLOOKUP($A32, Net!$A:$A,Net!L:L)/$B32</f>
        <v>0.6381482439</v>
      </c>
      <c r="N32" s="32">
        <f t="array" ref="N32">XLOOKUP($A32, Net!$A:$A,Net!M:M)/$B32</f>
        <v>0.8466021832</v>
      </c>
      <c r="O32" s="32">
        <f t="array" ref="O32">XLOOKUP($A32, Net!$A:$A,Net!N:N)/$B32</f>
        <v>0.7658951994</v>
      </c>
      <c r="P32" s="32">
        <f t="array" ref="P32">XLOOKUP($A32, Net!$A:$A,Net!O:O)/$B32</f>
        <v>0.8171582109</v>
      </c>
      <c r="Q32" s="32">
        <f t="array" ref="Q32">XLOOKUP($A32, Net!$A:$A,Net!P:P)/$B32</f>
        <v>0.8022602648</v>
      </c>
      <c r="R32" s="32">
        <f t="array" ref="R32">XLOOKUP($A32, Net!$A:$A,Net!Q:Q)/$B32</f>
        <v>1.310901953</v>
      </c>
      <c r="S32" s="32">
        <f t="array" ref="S32">XLOOKUP($A32, Net!$A:$A,Net!R:R)/$B32</f>
        <v>0.983968285</v>
      </c>
      <c r="T32" s="32">
        <f t="array" ref="T32">XLOOKUP($A32, Net!$A:$A,Net!S:S)/$B32</f>
        <v>0.8578636228</v>
      </c>
      <c r="U32" s="32">
        <f t="array" ref="U32">XLOOKUP($A32, Net!$A:$A,Net!T:T)/$B32</f>
        <v>0.7427857869</v>
      </c>
      <c r="V32" s="32">
        <f t="array" ref="V32">XLOOKUP($A32, Net!$A:$A,Net!U:U)/$B32</f>
        <v>0.8351843347</v>
      </c>
      <c r="W32" s="32">
        <f t="array" ref="W32">XLOOKUP($A32, Net!$A:$A,Net!V:V)/$B32</f>
        <v>0.9776337252</v>
      </c>
      <c r="X32" s="32">
        <f t="array" ref="X32">XLOOKUP($A32, Net!$A:$A,Net!W:W)/$B32</f>
        <v>0.9240245804</v>
      </c>
      <c r="Y32" s="32">
        <f t="array" ref="Y32">XLOOKUP($A32, Net!$A:$A,Net!X:X)/$B32</f>
        <v>0.8938767682</v>
      </c>
      <c r="Z32" s="32">
        <f t="array" ref="Z32">XLOOKUP($A32, Net!$A:$A,Net!Y:Y)/$B32</f>
        <v>0.7141629612</v>
      </c>
      <c r="AA32" s="32">
        <f t="array" ref="AA32">XLOOKUP($A32, Net!$A:$A,Net!Z:Z)/$B32</f>
        <v>1.092007721</v>
      </c>
      <c r="AB32" s="32">
        <f t="array" ref="AB32">XLOOKUP($A32, Net!$A:$A,Net!AA:AA)/$B32</f>
        <v>1.31594614</v>
      </c>
      <c r="AC32" s="32">
        <f t="array" ref="AC32">XLOOKUP($A32, Net!$A:$A,Net!AB:AB)/$B32</f>
        <v>1.289669447</v>
      </c>
      <c r="AD32" s="32">
        <f t="array" ref="AD32">XLOOKUP($A32, Net!$A:$A,Net!AC:AC)/$B32</f>
        <v>1.581176504</v>
      </c>
      <c r="AE32" s="32">
        <f t="array" ref="AE32">XLOOKUP($A32, Net!$A:$A,Net!AD:AD)/$B32</f>
        <v>0.8754596222</v>
      </c>
      <c r="AF32" s="32">
        <f t="array" ref="AF32">XLOOKUP($A32, Net!$A:$A,Net!AE:AE)/$B32</f>
        <v>0.9787285874</v>
      </c>
      <c r="AG32" s="32">
        <f t="array" ref="AG32">XLOOKUP($A32, Net!$A:$A,Net!AF:AF)/$B32</f>
        <v>0.6582076832</v>
      </c>
      <c r="AH32" s="32">
        <f t="array" ref="AH32">XLOOKUP($A32, Net!$A:$A,Net!AG:AG)/$B32</f>
        <v>0.4994917689</v>
      </c>
      <c r="AI32" s="32">
        <f t="array" ref="AI32">XLOOKUP($A32, Net!$A:$A,Net!AH:AH)/$B32</f>
        <v>0.9188630873</v>
      </c>
      <c r="AJ32" s="32">
        <f t="array" ref="AJ32">XLOOKUP($A32, Net!$A:$A,Net!AI:AI)/$B32</f>
        <v>0.5104012885</v>
      </c>
      <c r="AK32" s="32">
        <f t="array" ref="AK32">XLOOKUP($A32, Net!$A:$A,Net!AJ:AJ)/$B32</f>
        <v>0.4160867319</v>
      </c>
      <c r="AL32" s="32">
        <f t="array" ref="AL32">XLOOKUP($A32, Net!$A:$A,Net!AK:AK)/$B32</f>
        <v>1.106788361</v>
      </c>
      <c r="AM32" s="32">
        <f t="array" ref="AM32">XLOOKUP($A32, Net!$A:$A,Net!AL:AL)/$B32</f>
        <v>0.8068352246</v>
      </c>
      <c r="AN32" s="32">
        <f t="array" ref="AN32">XLOOKUP($A32, Net!$A:$A,Net!AM:AM)/$B32</f>
        <v>1.456010295</v>
      </c>
      <c r="AO32" s="32">
        <f t="array" ref="AO32">XLOOKUP($A32, Net!$A:$A,Net!AN:AN)/$B32</f>
        <v>0.438961531</v>
      </c>
      <c r="AP32" s="32">
        <f t="array" ref="AP32">XLOOKUP($A32, Net!$A:$A,Net!AO:AO)/$B32</f>
        <v>0.7742630747</v>
      </c>
      <c r="AQ32" s="32">
        <f t="array" ref="AQ32">XLOOKUP($A32, Net!$A:$A,Net!AP:AP)/$B32</f>
        <v>1.078517455</v>
      </c>
      <c r="AR32" s="32">
        <f t="array" ref="AR32">XLOOKUP($A32, Net!$A:$A,Net!AQ:AQ)/$B32</f>
        <v>0.991593218</v>
      </c>
      <c r="AS32" s="32">
        <f t="array" ref="AS32">XLOOKUP($A32, Net!$A:$A,Net!AR:AR)/$B32</f>
        <v>0.7926411184</v>
      </c>
      <c r="AT32" s="32">
        <f t="array" ref="AT32">XLOOKUP($A32, Net!$A:$A,Net!AS:AS)/$B32</f>
        <v>1.112301774</v>
      </c>
      <c r="AU32" s="32">
        <f t="array" ref="AU32">XLOOKUP($A32, Net!$A:$A,Net!AT:AT)/$B32</f>
        <v>1.035231296</v>
      </c>
      <c r="AV32" s="32">
        <f t="array" ref="AV32">XLOOKUP($A32, Net!$A:$A,Net!AU:AU)/$B32</f>
        <v>1.468796721</v>
      </c>
      <c r="AW32" s="32">
        <f t="array" ref="AW32">XLOOKUP($A32, Net!$A:$A,Net!AV:AV)/$B32</f>
        <v>1.407210723</v>
      </c>
      <c r="AX32" s="32">
        <f t="array" ref="AX32">XLOOKUP($A32, Net!$A:$A,Net!AW:AW)/$B32</f>
        <v>1.182216545</v>
      </c>
      <c r="AY32" s="32">
        <f t="array" ref="AY32">XLOOKUP($A32, Net!$A:$A,Net!AX:AX)/$B32</f>
        <v>0.9820913784</v>
      </c>
      <c r="AZ32" s="32">
        <f t="array" ref="AZ32">XLOOKUP($A32, Net!$A:$A,Net!AY:AY)/$B32</f>
        <v>0.6440917815</v>
      </c>
      <c r="BA32" s="32">
        <f t="array" ref="BA32">XLOOKUP($A32, Net!$A:$A,Net!AZ:AZ)/$B32</f>
        <v>0.9778683385</v>
      </c>
      <c r="BB32" s="32">
        <f t="array" ref="BB32">XLOOKUP($A32, Net!$A:$A,Net!BA:BA)/$B32</f>
        <v>1.331899846</v>
      </c>
      <c r="BC32" s="32">
        <f t="array" ref="BC32">XLOOKUP($A32, Net!$A:$A,Net!BB:BB)/$B32</f>
        <v>1.389966644</v>
      </c>
      <c r="BD32" s="32">
        <f t="array" ref="BD32">XLOOKUP($A32, Net!$A:$A,Net!BC:BC)/$B32</f>
        <v>0.8857826085</v>
      </c>
      <c r="BE32" s="32">
        <f t="array" ref="BE32">XLOOKUP($A32, Net!$A:$A,Net!BD:BD)/$B32</f>
        <v>1.450966108</v>
      </c>
      <c r="BF32" s="32">
        <f t="array" ref="BF32">XLOOKUP($A32, Net!$A:$A,Net!BE:BE)/$B32</f>
        <v>1.092711561</v>
      </c>
      <c r="BG32" s="32">
        <f t="array" ref="BG32">XLOOKUP($A32, Net!$A:$A,Net!BF:BF)/$B32</f>
        <v>0.871353889</v>
      </c>
      <c r="BH32" s="32">
        <f t="array" ref="BH32">XLOOKUP($A32, Net!$A:$A,Net!BG:BG)/$B32</f>
        <v>1.571322744</v>
      </c>
      <c r="BI32" s="32">
        <f t="array" ref="BI32">XLOOKUP($A32, Net!$A:$A,Net!BH:BH)/$B32</f>
        <v>1.416360643</v>
      </c>
      <c r="BJ32" s="32">
        <f t="array" ref="BJ32">XLOOKUP($A32, Net!$A:$A,Net!BI:BI)/$B32</f>
        <v>0.6040511074</v>
      </c>
      <c r="BK32" s="32">
        <f t="array" ref="BK32">XLOOKUP($A32, Net!$A:$A,Net!BJ:BJ)/$B32</f>
        <v>-0.2303902851</v>
      </c>
      <c r="BL32" s="32">
        <f t="array" ref="BL32">XLOOKUP($A32, Net!$A:$A,Net!BK:BK)/$B32</f>
        <v>-0.4123329187</v>
      </c>
      <c r="BM32" s="32">
        <f t="array" ref="BM32">XLOOKUP($A32, Net!$A:$A,Net!BL:BL)/$B32</f>
        <v>0.06252445111</v>
      </c>
      <c r="BN32" s="32">
        <f t="array" ref="BN32">XLOOKUP($A32, Net!$A:$A,Net!BM:BM)/$B32</f>
        <v>0.7840777321</v>
      </c>
      <c r="BO32" s="32">
        <f t="array" ref="BO32">XLOOKUP($A32, Net!$A:$A,Net!BN:BN)/$B32</f>
        <v>1.149136066</v>
      </c>
      <c r="BP32" s="32">
        <f t="array" ref="BP32">XLOOKUP($A32, Net!$A:$A,Net!BO:BO)/$B32</f>
        <v>1.145147639</v>
      </c>
      <c r="BQ32" s="32">
        <f t="array" ref="BQ32">XLOOKUP($A32, Net!$A:$A,Net!BP:BP)/$B32</f>
        <v>0.8819114886</v>
      </c>
      <c r="BR32" s="32">
        <f t="array" ref="BR32">XLOOKUP($A32, Net!$A:$A,Net!BQ:BQ)/$B32</f>
        <v>0.7231955743</v>
      </c>
      <c r="BS32" s="32">
        <f t="array" ref="BS32">XLOOKUP($A32, Net!$A:$A,Net!BR:BR)/$B32</f>
        <v>1.337178646</v>
      </c>
      <c r="BT32" s="32">
        <f t="array" ref="BT32">XLOOKUP($A32, Net!$A:$A,Net!BS:BS)/$B32</f>
        <v>1.100453801</v>
      </c>
      <c r="BU32" s="32">
        <f t="array" ref="BU32">XLOOKUP($A32, Net!$A:$A,Net!BT:BT)/$B32</f>
        <v>1.027137137</v>
      </c>
      <c r="BV32" s="32">
        <f t="array" ref="BV32">XLOOKUP($A32, Net!$A:$A,Net!BU:BU)/$B32</f>
        <v>0.5756237928</v>
      </c>
      <c r="BW32" s="32">
        <f t="array" ref="BW32">XLOOKUP($A32, Net!$A:$A,Net!BV:BV)/$B32</f>
        <v>1.142918813</v>
      </c>
      <c r="BX32" s="32">
        <f t="array" ref="BX32">XLOOKUP($A32, Net!$A:$A,Net!BW:BW)/$B32</f>
        <v>1.054000362</v>
      </c>
      <c r="BY32" s="32">
        <f t="array" ref="BY32">XLOOKUP($A32, Net!$A:$A,Net!BX:BX)/$B32</f>
        <v>1.459177575</v>
      </c>
      <c r="BZ32" s="32">
        <f t="array" ref="BZ32">XLOOKUP($A32, Net!$A:$A,Net!BY:BY)/$B32</f>
        <v>1.732619405</v>
      </c>
      <c r="CA32" s="32">
        <f t="array" ref="CA32">XLOOKUP($A32, Net!$A:$A,Net!BZ:BZ)/$B32</f>
        <v>1.11734596</v>
      </c>
      <c r="CB32" s="32">
        <f t="array" ref="CB32">XLOOKUP($A32, Net!$A:$A,Net!CA:CA)/$B32</f>
        <v>1.529444266</v>
      </c>
      <c r="CC32" s="32">
        <f t="array" ref="CC32">XLOOKUP($A32, Net!$A:$A,Net!CB:CB)/$B32</f>
        <v>0.5220733014</v>
      </c>
      <c r="CD32" s="32">
        <f t="array" ref="CD32">XLOOKUP($A32, Net!$A:$A,Net!CC:CC)/$B32</f>
        <v>1.256588969</v>
      </c>
      <c r="CE32" s="32">
        <f t="array" ref="CE32">XLOOKUP($A32, Net!$A:$A,Net!CD:CD)/$B32</f>
        <v>0.8658404758</v>
      </c>
      <c r="CF32" s="32">
        <f t="array" ref="CF32">XLOOKUP($A32, Net!$A:$A,Net!CE:CE)/$B32</f>
        <v>0.6285290976</v>
      </c>
      <c r="CG32" s="32">
        <f t="array" ref="CG32">XLOOKUP($A32, Net!$A:$A,Net!CF:CF)/$B32</f>
        <v>0.5584970201</v>
      </c>
      <c r="CH32" s="32">
        <f t="array" ref="CH32">XLOOKUP($A32, Net!$A:$A,Net!CG:CG)/$B32</f>
        <v>0.8189178108</v>
      </c>
    </row>
    <row r="33">
      <c r="A33" s="38" t="s">
        <v>35</v>
      </c>
      <c r="B33" s="39">
        <v>667.744</v>
      </c>
      <c r="C33" s="32">
        <f t="array" ref="C33">XLOOKUP($A33, Net!$A:$A,Net!B:B)/$B33</f>
        <v>-0.3564240188</v>
      </c>
      <c r="D33" s="32">
        <f t="array" ref="D33">XLOOKUP($A33, Net!$A:$A,Net!C:C)/$B33</f>
        <v>-0.2426079456</v>
      </c>
      <c r="E33" s="32">
        <f t="array" ref="E33">XLOOKUP($A33, Net!$A:$A,Net!D:D)/$B33</f>
        <v>-1.156131691</v>
      </c>
      <c r="F33" s="32">
        <f t="array" ref="F33">XLOOKUP($A33, Net!$A:$A,Net!E:E)/$B33</f>
        <v>-1.362797719</v>
      </c>
      <c r="G33" s="32">
        <f t="array" ref="G33">XLOOKUP($A33, Net!$A:$A,Net!F:F)/$B33</f>
        <v>-1.371783198</v>
      </c>
      <c r="H33" s="32">
        <f t="array" ref="H33">XLOOKUP($A33, Net!$A:$A,Net!G:G)/$B33</f>
        <v>-0.9090310059</v>
      </c>
      <c r="I33" s="32">
        <f t="array" ref="I33">XLOOKUP($A33, Net!$A:$A,Net!H:H)/$B33</f>
        <v>-0.570577946</v>
      </c>
      <c r="J33" s="32">
        <f t="array" ref="J33">XLOOKUP($A33, Net!$A:$A,Net!I:I)/$B33</f>
        <v>-0.1602410505</v>
      </c>
      <c r="K33" s="32">
        <f t="array" ref="K33">XLOOKUP($A33, Net!$A:$A,Net!J:J)/$B33</f>
        <v>-0.0554104567</v>
      </c>
      <c r="L33" s="32">
        <f t="array" ref="L33">XLOOKUP($A33, Net!$A:$A,Net!K:K)/$B33</f>
        <v>-0.2306273063</v>
      </c>
      <c r="M33" s="32">
        <f t="array" ref="M33">XLOOKUP($A33, Net!$A:$A,Net!L:L)/$B33</f>
        <v>-0.1567466973</v>
      </c>
      <c r="N33" s="32">
        <f t="array" ref="N33">XLOOKUP($A33, Net!$A:$A,Net!M:M)/$B33</f>
        <v>-0.134782192</v>
      </c>
      <c r="O33" s="32">
        <f t="array" ref="O33">XLOOKUP($A33, Net!$A:$A,Net!N:N)/$B33</f>
        <v>-0.5660852063</v>
      </c>
      <c r="P33" s="32">
        <f t="array" ref="P33">XLOOKUP($A33, Net!$A:$A,Net!O:O)/$B33</f>
        <v>-0.5900464849</v>
      </c>
      <c r="Q33" s="32">
        <f t="array" ref="Q33">XLOOKUP($A33, Net!$A:$A,Net!P:P)/$B33</f>
        <v>-0.8311568505</v>
      </c>
      <c r="R33" s="32">
        <f t="array" ref="R33">XLOOKUP($A33, Net!$A:$A,Net!Q:Q)/$B33</f>
        <v>-1.184585709</v>
      </c>
      <c r="S33" s="32">
        <f t="array" ref="S33">XLOOKUP($A33, Net!$A:$A,Net!R:R)/$B33</f>
        <v>-0.9225092251</v>
      </c>
      <c r="T33" s="32">
        <f t="array" ref="T33">XLOOKUP($A33, Net!$A:$A,Net!S:S)/$B33</f>
        <v>-0.5136699094</v>
      </c>
      <c r="U33" s="32">
        <f t="array" ref="U33">XLOOKUP($A33, Net!$A:$A,Net!T:T)/$B33</f>
        <v>-0.9255043849</v>
      </c>
      <c r="V33" s="32">
        <f t="array" ref="V33">XLOOKUP($A33, Net!$A:$A,Net!U:U)/$B33</f>
        <v>-0.2306273063</v>
      </c>
      <c r="W33" s="32">
        <f t="array" ref="W33">XLOOKUP($A33, Net!$A:$A,Net!V:V)/$B33</f>
        <v>-0.01048305938</v>
      </c>
      <c r="X33" s="32">
        <f t="array" ref="X33">XLOOKUP($A33, Net!$A:$A,Net!W:W)/$B33</f>
        <v>-0.9284995447</v>
      </c>
      <c r="Y33" s="32">
        <f t="array" ref="Y33">XLOOKUP($A33, Net!$A:$A,Net!X:X)/$B33</f>
        <v>-1.033330138</v>
      </c>
      <c r="Z33" s="32">
        <f t="array" ref="Z33">XLOOKUP($A33, Net!$A:$A,Net!Y:Y)/$B33</f>
        <v>-0.4088393157</v>
      </c>
      <c r="AA33" s="32">
        <f t="array" ref="AA33">XLOOKUP($A33, Net!$A:$A,Net!Z:Z)/$B33</f>
        <v>-0.5301432884</v>
      </c>
      <c r="AB33" s="32">
        <f t="array" ref="AB33">XLOOKUP($A33, Net!$A:$A,Net!AA:AA)/$B33</f>
        <v>-0.4807231514</v>
      </c>
      <c r="AC33" s="32">
        <f t="array" ref="AC33">XLOOKUP($A33, Net!$A:$A,Net!AB:AB)/$B33</f>
        <v>-0.7712536541</v>
      </c>
      <c r="AD33" s="32">
        <f t="array" ref="AD33">XLOOKUP($A33, Net!$A:$A,Net!AC:AC)/$B33</f>
        <v>-0.7667609144</v>
      </c>
      <c r="AE33" s="32">
        <f t="array" ref="AE33">XLOOKUP($A33, Net!$A:$A,Net!AD:AD)/$B33</f>
        <v>-0.8820745675</v>
      </c>
      <c r="AF33" s="32">
        <f t="array" ref="AF33">XLOOKUP($A33, Net!$A:$A,Net!AE:AE)/$B33</f>
        <v>0.09185156787</v>
      </c>
      <c r="AG33" s="32">
        <f t="array" ref="AG33">XLOOKUP($A33, Net!$A:$A,Net!AF:AF)/$B33</f>
        <v>-0.001497579911</v>
      </c>
      <c r="AH33" s="32">
        <f t="array" ref="AH33">XLOOKUP($A33, Net!$A:$A,Net!AG:AG)/$B33</f>
        <v>-0.5061820099</v>
      </c>
      <c r="AI33" s="32">
        <f t="array" ref="AI33">XLOOKUP($A33, Net!$A:$A,Net!AH:AH)/$B33</f>
        <v>-0.9479680836</v>
      </c>
      <c r="AJ33" s="32">
        <f t="array" ref="AJ33">XLOOKUP($A33, Net!$A:$A,Net!AI:AI)/$B33</f>
        <v>-1.094730915</v>
      </c>
      <c r="AK33" s="32">
        <f t="array" ref="AK33">XLOOKUP($A33, Net!$A:$A,Net!AJ:AJ)/$B33</f>
        <v>-0.5556021469</v>
      </c>
      <c r="AL33" s="32">
        <f t="array" ref="AL33">XLOOKUP($A33, Net!$A:$A,Net!AK:AK)/$B33</f>
        <v>-0.570577946</v>
      </c>
      <c r="AM33" s="32">
        <f t="array" ref="AM33">XLOOKUP($A33, Net!$A:$A,Net!AL:AL)/$B33</f>
        <v>-1.100721234</v>
      </c>
      <c r="AN33" s="32">
        <f t="array" ref="AN33">XLOOKUP($A33, Net!$A:$A,Net!AM:AM)/$B33</f>
        <v>-0.4597570326</v>
      </c>
      <c r="AO33" s="32">
        <f t="array" ref="AO33">XLOOKUP($A33, Net!$A:$A,Net!AN:AN)/$B33</f>
        <v>-0.2845401831</v>
      </c>
      <c r="AP33" s="32">
        <f t="array" ref="AP33">XLOOKUP($A33, Net!$A:$A,Net!AO:AO)/$B33</f>
        <v>-0.2755547036</v>
      </c>
      <c r="AQ33" s="32">
        <f t="array" ref="AQ33">XLOOKUP($A33, Net!$A:$A,Net!AP:AP)/$B33</f>
        <v>-0.3728973978</v>
      </c>
      <c r="AR33" s="32">
        <f t="array" ref="AR33">XLOOKUP($A33, Net!$A:$A,Net!AQ:AQ)/$B33</f>
        <v>-0.637969042</v>
      </c>
      <c r="AS33" s="32">
        <f t="array" ref="AS33">XLOOKUP($A33, Net!$A:$A,Net!AR:AR)/$B33</f>
        <v>-0.7128480376</v>
      </c>
      <c r="AT33" s="32">
        <f t="array" ref="AT33">XLOOKUP($A33, Net!$A:$A,Net!AS:AS)/$B33</f>
        <v>-0.7158431974</v>
      </c>
      <c r="AU33" s="32">
        <f t="array" ref="AU33">XLOOKUP($A33, Net!$A:$A,Net!AT:AT)/$B33</f>
        <v>-0.3354579</v>
      </c>
      <c r="AV33" s="32">
        <f t="array" ref="AV33">XLOOKUP($A33, Net!$A:$A,Net!AU:AU)/$B33</f>
        <v>-0.7233310969</v>
      </c>
      <c r="AW33" s="32">
        <f t="array" ref="AW33">XLOOKUP($A33, Net!$A:$A,Net!AV:AV)/$B33</f>
        <v>-0.6858915992</v>
      </c>
      <c r="AX33" s="32">
        <f t="array" ref="AX33">XLOOKUP($A33, Net!$A:$A,Net!AW:AW)/$B33</f>
        <v>-0.9344898644</v>
      </c>
      <c r="AY33" s="32">
        <f t="array" ref="AY33">XLOOKUP($A33, Net!$A:$A,Net!AX:AX)/$B33</f>
        <v>-0.6469545215</v>
      </c>
      <c r="AZ33" s="32">
        <f t="array" ref="AZ33">XLOOKUP($A33, Net!$A:$A,Net!AY:AY)/$B33</f>
        <v>-0.0963443076</v>
      </c>
      <c r="BA33" s="32">
        <f t="array" ref="BA33">XLOOKUP($A33, Net!$A:$A,Net!AZ:AZ)/$B33</f>
        <v>-0.5660852063</v>
      </c>
      <c r="BB33" s="32">
        <f t="array" ref="BB33">XLOOKUP($A33, Net!$A:$A,Net!BA:BA)/$B33</f>
        <v>-0.8611084487</v>
      </c>
      <c r="BC33" s="32">
        <f t="array" ref="BC33">XLOOKUP($A33, Net!$A:$A,Net!BB:BB)/$B33</f>
        <v>-0.4328005942</v>
      </c>
      <c r="BD33" s="32">
        <f t="array" ref="BD33">XLOOKUP($A33, Net!$A:$A,Net!BC:BC)/$B33</f>
        <v>-0.4852158911</v>
      </c>
      <c r="BE33" s="32">
        <f t="array" ref="BE33">XLOOKUP($A33, Net!$A:$A,Net!BD:BD)/$B33</f>
        <v>-0.8012052523</v>
      </c>
      <c r="BF33" s="32">
        <f t="array" ref="BF33">XLOOKUP($A33, Net!$A:$A,Net!BE:BE)/$B33</f>
        <v>-1.17560023</v>
      </c>
      <c r="BG33" s="32">
        <f t="array" ref="BG33">XLOOKUP($A33, Net!$A:$A,Net!BF:BF)/$B33</f>
        <v>-0.8596108688</v>
      </c>
      <c r="BH33" s="32">
        <f t="array" ref="BH33">XLOOKUP($A33, Net!$A:$A,Net!BG:BG)/$B33</f>
        <v>-1.01535918</v>
      </c>
      <c r="BI33" s="32">
        <f t="array" ref="BI33">XLOOKUP($A33, Net!$A:$A,Net!BH:BH)/$B33</f>
        <v>-0.8161810514</v>
      </c>
      <c r="BJ33" s="32">
        <f t="array" ref="BJ33">XLOOKUP($A33, Net!$A:$A,Net!BI:BI)/$B33</f>
        <v>-0.2590813246</v>
      </c>
      <c r="BK33" s="32">
        <f t="array" ref="BK33">XLOOKUP($A33, Net!$A:$A,Net!BJ:BJ)/$B33</f>
        <v>-0.5271481286</v>
      </c>
      <c r="BL33" s="32">
        <f t="array" ref="BL33">XLOOKUP($A33, Net!$A:$A,Net!BK:BK)/$B33</f>
        <v>-0.5031868501</v>
      </c>
      <c r="BM33" s="32">
        <f t="array" ref="BM33">XLOOKUP($A33, Net!$A:$A,Net!BL:BL)/$B33</f>
        <v>-0.08086931519</v>
      </c>
      <c r="BN33" s="32">
        <f t="array" ref="BN33">XLOOKUP($A33, Net!$A:$A,Net!BM:BM)/$B33</f>
        <v>-0.3639119183</v>
      </c>
      <c r="BO33" s="32">
        <f t="array" ref="BO33">XLOOKUP($A33, Net!$A:$A,Net!BN:BN)/$B33</f>
        <v>-0.8101907318</v>
      </c>
      <c r="BP33" s="32">
        <f t="array" ref="BP33">XLOOKUP($A33, Net!$A:$A,Net!BO:BO)/$B33</f>
        <v>-1.275938084</v>
      </c>
      <c r="BQ33" s="32">
        <f t="array" ref="BQ33">XLOOKUP($A33, Net!$A:$A,Net!BP:BP)/$B33</f>
        <v>-0.8221713711</v>
      </c>
      <c r="BR33" s="32">
        <f t="array" ref="BR33">XLOOKUP($A33, Net!$A:$A,Net!BQ:BQ)/$B33</f>
        <v>-0.3399506398</v>
      </c>
      <c r="BS33" s="32">
        <f t="array" ref="BS33">XLOOKUP($A33, Net!$A:$A,Net!BR:BR)/$B33</f>
        <v>-0.1827047491</v>
      </c>
      <c r="BT33" s="32">
        <f t="array" ref="BT33">XLOOKUP($A33, Net!$A:$A,Net!BS:BS)/$B33</f>
        <v>-0.1422700915</v>
      </c>
      <c r="BU33" s="32">
        <f t="array" ref="BU33">XLOOKUP($A33, Net!$A:$A,Net!BT:BT)/$B33</f>
        <v>-0.7427996358</v>
      </c>
      <c r="BV33" s="32">
        <f t="array" ref="BV33">XLOOKUP($A33, Net!$A:$A,Net!BU:BU)/$B33</f>
        <v>-0.3594191786</v>
      </c>
      <c r="BW33" s="32">
        <f t="array" ref="BW33">XLOOKUP($A33, Net!$A:$A,Net!BV:BV)/$B33</f>
        <v>-0.2276321465</v>
      </c>
      <c r="BX33" s="32">
        <f t="array" ref="BX33">XLOOKUP($A33, Net!$A:$A,Net!BW:BW)/$B33</f>
        <v>-0.2291297264</v>
      </c>
      <c r="BY33" s="32">
        <f t="array" ref="BY33">XLOOKUP($A33, Net!$A:$A,Net!BX:BX)/$B33</f>
        <v>-0.2845401831</v>
      </c>
      <c r="BZ33" s="32">
        <f t="array" ref="BZ33">XLOOKUP($A33, Net!$A:$A,Net!BY:BY)/$B33</f>
        <v>-0.3818828773</v>
      </c>
      <c r="CA33" s="32">
        <f t="array" ref="CA33">XLOOKUP($A33, Net!$A:$A,Net!BZ:BZ)/$B33</f>
        <v>-0.5615924666</v>
      </c>
      <c r="CB33" s="32">
        <f t="array" ref="CB33">XLOOKUP($A33, Net!$A:$A,Net!CA:CA)/$B33</f>
        <v>-0.3818828773</v>
      </c>
      <c r="CC33" s="32">
        <f t="array" ref="CC33">XLOOKUP($A33, Net!$A:$A,Net!CB:CB)/$B33</f>
        <v>-0.6858915992</v>
      </c>
      <c r="CD33" s="32">
        <f t="array" ref="CD33">XLOOKUP($A33, Net!$A:$A,Net!CC:CC)/$B33</f>
        <v>-0.5511094072</v>
      </c>
      <c r="CE33" s="32">
        <f t="array" ref="CE33">XLOOKUP($A33, Net!$A:$A,Net!CD:CD)/$B33</f>
        <v>-0.3624143384</v>
      </c>
      <c r="CF33" s="32">
        <f t="array" ref="CF33">XLOOKUP($A33, Net!$A:$A,Net!CE:CE)/$B33</f>
        <v>-0.8835721474</v>
      </c>
      <c r="CG33" s="32">
        <f t="array" ref="CG33">XLOOKUP($A33, Net!$A:$A,Net!CF:CF)/$B33</f>
        <v>-0.570577946</v>
      </c>
      <c r="CH33" s="32">
        <f t="array" ref="CH33">XLOOKUP($A33, Net!$A:$A,Net!CG:CG)/$B33</f>
        <v>-0.2590813246</v>
      </c>
    </row>
    <row r="34">
      <c r="A34" s="38" t="s">
        <v>60</v>
      </c>
      <c r="B34" s="39">
        <v>3119.115</v>
      </c>
      <c r="C34" s="32">
        <f t="array" ref="C34">XLOOKUP($A34, Net!$A:$A,Net!B:B)/$B34</f>
        <v>0.001282415044</v>
      </c>
      <c r="D34" s="32">
        <f t="array" ref="D34">XLOOKUP($A34, Net!$A:$A,Net!C:C)/$B34</f>
        <v>-0.000641207522</v>
      </c>
      <c r="E34" s="32">
        <f t="array" ref="E34">XLOOKUP($A34, Net!$A:$A,Net!D:D)/$B34</f>
        <v>0.101951996</v>
      </c>
      <c r="F34" s="32">
        <f t="array" ref="F34">XLOOKUP($A34, Net!$A:$A,Net!E:E)/$B34</f>
        <v>0.103234411</v>
      </c>
      <c r="G34" s="32">
        <f t="array" ref="G34">XLOOKUP($A34, Net!$A:$A,Net!F:F)/$B34</f>
        <v>0.09329569445</v>
      </c>
      <c r="H34" s="32">
        <f t="array" ref="H34">XLOOKUP($A34, Net!$A:$A,Net!G:G)/$B34</f>
        <v>0.002244226327</v>
      </c>
      <c r="I34" s="32">
        <f t="array" ref="I34">XLOOKUP($A34, Net!$A:$A,Net!H:H)/$B34</f>
        <v>-0.03686943252</v>
      </c>
      <c r="J34" s="32">
        <f t="array" ref="J34">XLOOKUP($A34, Net!$A:$A,Net!I:I)/$B34</f>
        <v>0.1782556911</v>
      </c>
      <c r="K34" s="32">
        <f t="array" ref="K34">XLOOKUP($A34, Net!$A:$A,Net!J:J)/$B34</f>
        <v>0.07822731768</v>
      </c>
      <c r="L34" s="32">
        <f t="array" ref="L34">XLOOKUP($A34, Net!$A:$A,Net!K:K)/$B34</f>
        <v>0.04648754535</v>
      </c>
      <c r="M34" s="32">
        <f t="array" ref="M34">XLOOKUP($A34, Net!$A:$A,Net!L:L)/$B34</f>
        <v>-0.1217225613</v>
      </c>
      <c r="N34" s="32">
        <f t="array" ref="N34">XLOOKUP($A34, Net!$A:$A,Net!M:M)/$B34</f>
        <v>-0.03430460243</v>
      </c>
      <c r="O34" s="32">
        <f t="array" ref="O34">XLOOKUP($A34, Net!$A:$A,Net!N:N)/$B34</f>
        <v>-0.06219712963</v>
      </c>
      <c r="P34" s="32">
        <f t="array" ref="P34">XLOOKUP($A34, Net!$A:$A,Net!O:O)/$B34</f>
        <v>-0.131447542</v>
      </c>
      <c r="Q34" s="32">
        <f t="array" ref="Q34">XLOOKUP($A34, Net!$A:$A,Net!P:P)/$B34</f>
        <v>0.09425750573</v>
      </c>
      <c r="R34" s="32">
        <f t="array" ref="R34">XLOOKUP($A34, Net!$A:$A,Net!Q:Q)/$B34</f>
        <v>0.04199909269</v>
      </c>
      <c r="S34" s="32">
        <f t="array" ref="S34">XLOOKUP($A34, Net!$A:$A,Net!R:R)/$B34</f>
        <v>0.1619048993</v>
      </c>
      <c r="T34" s="32">
        <f t="array" ref="T34">XLOOKUP($A34, Net!$A:$A,Net!S:S)/$B34</f>
        <v>0.1253560706</v>
      </c>
      <c r="U34" s="32">
        <f t="array" ref="U34">XLOOKUP($A34, Net!$A:$A,Net!T:T)/$B34</f>
        <v>0.1401038436</v>
      </c>
      <c r="V34" s="32">
        <f t="array" ref="V34">XLOOKUP($A34, Net!$A:$A,Net!U:U)/$B34</f>
        <v>0.01549584845</v>
      </c>
      <c r="W34" s="32">
        <f t="array" ref="W34">XLOOKUP($A34, Net!$A:$A,Net!V:V)/$B34</f>
        <v>-0.04392271526</v>
      </c>
      <c r="X34" s="32">
        <f t="array" ref="X34">XLOOKUP($A34, Net!$A:$A,Net!W:W)/$B34</f>
        <v>-0.07373886503</v>
      </c>
      <c r="Y34" s="32">
        <f t="array" ref="Y34">XLOOKUP($A34, Net!$A:$A,Net!X:X)/$B34</f>
        <v>-0.2164075387</v>
      </c>
      <c r="Z34" s="32">
        <f t="array" ref="Z34">XLOOKUP($A34, Net!$A:$A,Net!Y:Y)/$B34</f>
        <v>-0.2622538765</v>
      </c>
      <c r="AA34" s="32">
        <f t="array" ref="AA34">XLOOKUP($A34, Net!$A:$A,Net!Z:Z)/$B34</f>
        <v>0.05706746946</v>
      </c>
      <c r="AB34" s="32">
        <f t="array" ref="AB34">XLOOKUP($A34, Net!$A:$A,Net!AA:AA)/$B34</f>
        <v>0.1378596172</v>
      </c>
      <c r="AC34" s="32">
        <f t="array" ref="AC34">XLOOKUP($A34, Net!$A:$A,Net!AB:AB)/$B34</f>
        <v>0.1074022599</v>
      </c>
      <c r="AD34" s="32">
        <f t="array" ref="AD34">XLOOKUP($A34, Net!$A:$A,Net!AC:AC)/$B34</f>
        <v>-0.04392271526</v>
      </c>
      <c r="AE34" s="32">
        <f t="array" ref="AE34">XLOOKUP($A34, Net!$A:$A,Net!AD:AD)/$B34</f>
        <v>-0.07213584623</v>
      </c>
      <c r="AF34" s="32">
        <f t="array" ref="AF34">XLOOKUP($A34, Net!$A:$A,Net!AE:AE)/$B34</f>
        <v>-0.01025932035</v>
      </c>
      <c r="AG34" s="32">
        <f t="array" ref="AG34">XLOOKUP($A34, Net!$A:$A,Net!AF:AF)/$B34</f>
        <v>-0.1554928241</v>
      </c>
      <c r="AH34" s="32">
        <f t="array" ref="AH34">XLOOKUP($A34, Net!$A:$A,Net!AG:AG)/$B34</f>
        <v>0.007373886503</v>
      </c>
      <c r="AI34" s="32">
        <f t="array" ref="AI34">XLOOKUP($A34, Net!$A:$A,Net!AH:AH)/$B34</f>
        <v>-0.05867048826</v>
      </c>
      <c r="AJ34" s="32">
        <f t="array" ref="AJ34">XLOOKUP($A34, Net!$A:$A,Net!AI:AI)/$B34</f>
        <v>-0.08848663804</v>
      </c>
      <c r="AK34" s="32">
        <f t="array" ref="AK34">XLOOKUP($A34, Net!$A:$A,Net!AJ:AJ)/$B34</f>
        <v>-0.001282415044</v>
      </c>
      <c r="AL34" s="32">
        <f t="array" ref="AL34">XLOOKUP($A34, Net!$A:$A,Net!AK:AK)/$B34</f>
        <v>-0.04264030021</v>
      </c>
      <c r="AM34" s="32">
        <f t="array" ref="AM34">XLOOKUP($A34, Net!$A:$A,Net!AL:AL)/$B34</f>
        <v>0.2869403661</v>
      </c>
      <c r="AN34" s="32">
        <f t="array" ref="AN34">XLOOKUP($A34, Net!$A:$A,Net!AM:AM)/$B34</f>
        <v>0.2879021774</v>
      </c>
      <c r="AO34" s="32">
        <f t="array" ref="AO34">XLOOKUP($A34, Net!$A:$A,Net!AN:AN)/$B34</f>
        <v>-0.01410656548</v>
      </c>
      <c r="AP34" s="32">
        <f t="array" ref="AP34">XLOOKUP($A34, Net!$A:$A,Net!AO:AO)/$B34</f>
        <v>0.007694490264</v>
      </c>
      <c r="AQ34" s="32">
        <f t="array" ref="AQ34">XLOOKUP($A34, Net!$A:$A,Net!AP:AP)/$B34</f>
        <v>-0.1122113164</v>
      </c>
      <c r="AR34" s="32">
        <f t="array" ref="AR34">XLOOKUP($A34, Net!$A:$A,Net!AQ:AQ)/$B34</f>
        <v>-0.1038756186</v>
      </c>
      <c r="AS34" s="32">
        <f t="array" ref="AS34">XLOOKUP($A34, Net!$A:$A,Net!AR:AR)/$B34</f>
        <v>-0.268345348</v>
      </c>
      <c r="AT34" s="32">
        <f t="array" ref="AT34">XLOOKUP($A34, Net!$A:$A,Net!AS:AS)/$B34</f>
        <v>-0.2539181787</v>
      </c>
      <c r="AU34" s="32">
        <f t="array" ref="AU34">XLOOKUP($A34, Net!$A:$A,Net!AT:AT)/$B34</f>
        <v>0.07309765751</v>
      </c>
      <c r="AV34" s="32">
        <f t="array" ref="AV34">XLOOKUP($A34, Net!$A:$A,Net!AU:AU)/$B34</f>
        <v>0.06347954468</v>
      </c>
      <c r="AW34" s="32">
        <f t="array" ref="AW34">XLOOKUP($A34, Net!$A:$A,Net!AV:AV)/$B34</f>
        <v>-0.1208676179</v>
      </c>
      <c r="AX34" s="32">
        <f t="array" ref="AX34">XLOOKUP($A34, Net!$A:$A,Net!AW:AW)/$B34</f>
        <v>-0.2526357637</v>
      </c>
      <c r="AY34" s="32">
        <f t="array" ref="AY34">XLOOKUP($A34, Net!$A:$A,Net!AX:AX)/$B34</f>
        <v>-0.2439794621</v>
      </c>
      <c r="AZ34" s="32">
        <f t="array" ref="AZ34">XLOOKUP($A34, Net!$A:$A,Net!AY:AY)/$B34</f>
        <v>0.2298728966</v>
      </c>
      <c r="BA34" s="32">
        <f t="array" ref="BA34">XLOOKUP($A34, Net!$A:$A,Net!AZ:AZ)/$B34</f>
        <v>0.2292316891</v>
      </c>
      <c r="BB34" s="32">
        <f t="array" ref="BB34">XLOOKUP($A34, Net!$A:$A,Net!BA:BA)/$B34</f>
        <v>0.2337201418</v>
      </c>
      <c r="BC34" s="32">
        <f t="array" ref="BC34">XLOOKUP($A34, Net!$A:$A,Net!BB:BB)/$B34</f>
        <v>0.146195315</v>
      </c>
      <c r="BD34" s="32">
        <f t="array" ref="BD34">XLOOKUP($A34, Net!$A:$A,Net!BC:BC)/$B34</f>
        <v>0.02981614977</v>
      </c>
      <c r="BE34" s="32">
        <f t="array" ref="BE34">XLOOKUP($A34, Net!$A:$A,Net!BD:BD)/$B34</f>
        <v>0.1917210491</v>
      </c>
      <c r="BF34" s="32">
        <f t="array" ref="BF34">XLOOKUP($A34, Net!$A:$A,Net!BE:BE)/$B34</f>
        <v>0.21993418</v>
      </c>
      <c r="BG34" s="32">
        <f t="array" ref="BG34">XLOOKUP($A34, Net!$A:$A,Net!BF:BF)/$B34</f>
        <v>0.240132217</v>
      </c>
      <c r="BH34" s="32">
        <f t="array" ref="BH34">XLOOKUP($A34, Net!$A:$A,Net!BG:BG)/$B34</f>
        <v>0.1965301055</v>
      </c>
      <c r="BI34" s="32">
        <f t="array" ref="BI34">XLOOKUP($A34, Net!$A:$A,Net!BH:BH)/$B34</f>
        <v>0.07341826127</v>
      </c>
      <c r="BJ34" s="32">
        <f t="array" ref="BJ34">XLOOKUP($A34, Net!$A:$A,Net!BI:BI)/$B34</f>
        <v>0.1157379577</v>
      </c>
      <c r="BK34" s="32">
        <f t="array" ref="BK34">XLOOKUP($A34, Net!$A:$A,Net!BJ:BJ)/$B34</f>
        <v>-0.1102876938</v>
      </c>
      <c r="BL34" s="32">
        <f t="array" ref="BL34">XLOOKUP($A34, Net!$A:$A,Net!BK:BK)/$B34</f>
        <v>-0.002885433849</v>
      </c>
      <c r="BM34" s="32">
        <f t="array" ref="BM34">XLOOKUP($A34, Net!$A:$A,Net!BL:BL)/$B34</f>
        <v>0.07021222366</v>
      </c>
      <c r="BN34" s="32">
        <f t="array" ref="BN34">XLOOKUP($A34, Net!$A:$A,Net!BM:BM)/$B34</f>
        <v>-0.01603018805</v>
      </c>
      <c r="BO34" s="32">
        <f t="array" ref="BO34">XLOOKUP($A34, Net!$A:$A,Net!BN:BN)/$B34</f>
        <v>0.03975486636</v>
      </c>
      <c r="BP34" s="32">
        <f t="array" ref="BP34">XLOOKUP($A34, Net!$A:$A,Net!BO:BO)/$B34</f>
        <v>0.181141125</v>
      </c>
      <c r="BQ34" s="32">
        <f t="array" ref="BQ34">XLOOKUP($A34, Net!$A:$A,Net!BP:BP)/$B34</f>
        <v>0.1144555427</v>
      </c>
      <c r="BR34" s="32">
        <f t="array" ref="BR34">XLOOKUP($A34, Net!$A:$A,Net!BQ:BQ)/$B34</f>
        <v>0.08656301547</v>
      </c>
      <c r="BS34" s="32">
        <f t="array" ref="BS34">XLOOKUP($A34, Net!$A:$A,Net!BR:BR)/$B34</f>
        <v>-0.00961811283</v>
      </c>
      <c r="BT34" s="32">
        <f t="array" ref="BT34">XLOOKUP($A34, Net!$A:$A,Net!BS:BS)/$B34</f>
        <v>0.1420274661</v>
      </c>
      <c r="BU34" s="32">
        <f t="array" ref="BU34">XLOOKUP($A34, Net!$A:$A,Net!BT:BT)/$B34</f>
        <v>-0.02564830088</v>
      </c>
      <c r="BV34" s="32">
        <f t="array" ref="BV34">XLOOKUP($A34, Net!$A:$A,Net!BU:BU)/$B34</f>
        <v>0.008976905308</v>
      </c>
      <c r="BW34" s="32">
        <f t="array" ref="BW34">XLOOKUP($A34, Net!$A:$A,Net!BV:BV)/$B34</f>
        <v>0.190438634</v>
      </c>
      <c r="BX34" s="32">
        <f t="array" ref="BX34">XLOOKUP($A34, Net!$A:$A,Net!BW:BW)/$B34</f>
        <v>0.2901464037</v>
      </c>
      <c r="BY34" s="32">
        <f t="array" ref="BY34">XLOOKUP($A34, Net!$A:$A,Net!BX:BX)/$B34</f>
        <v>0.1955682942</v>
      </c>
      <c r="BZ34" s="32">
        <f t="array" ref="BZ34">XLOOKUP($A34, Net!$A:$A,Net!BY:BY)/$B34</f>
        <v>0.283093121</v>
      </c>
      <c r="CA34" s="32">
        <f t="array" ref="CA34">XLOOKUP($A34, Net!$A:$A,Net!BZ:BZ)/$B34</f>
        <v>0.100669581</v>
      </c>
      <c r="CB34" s="32">
        <f t="array" ref="CB34">XLOOKUP($A34, Net!$A:$A,Net!CA:CA)/$B34</f>
        <v>0.181141125</v>
      </c>
      <c r="CC34" s="32">
        <f t="array" ref="CC34">XLOOKUP($A34, Net!$A:$A,Net!CB:CB)/$B34</f>
        <v>-0.2114381804</v>
      </c>
      <c r="CD34" s="32">
        <f t="array" ref="CD34">XLOOKUP($A34, Net!$A:$A,Net!CC:CC)/$B34</f>
        <v>-0.1510043714</v>
      </c>
      <c r="CE34" s="32">
        <f t="array" ref="CE34">XLOOKUP($A34, Net!$A:$A,Net!CD:CD)/$B34</f>
        <v>-0.2035833882</v>
      </c>
      <c r="CF34" s="32">
        <f t="array" ref="CF34">XLOOKUP($A34, Net!$A:$A,Net!CE:CE)/$B34</f>
        <v>-0.1413862586</v>
      </c>
      <c r="CG34" s="32">
        <f t="array" ref="CG34">XLOOKUP($A34, Net!$A:$A,Net!CF:CF)/$B34</f>
        <v>-0.2747574232</v>
      </c>
      <c r="CH34" s="32">
        <f t="array" ref="CH34">XLOOKUP($A34, Net!$A:$A,Net!CG:CG)/$B34</f>
        <v>0.03911365884</v>
      </c>
    </row>
    <row r="35">
      <c r="A35" s="38" t="s">
        <v>36</v>
      </c>
      <c r="B35" s="39">
        <v>583.387</v>
      </c>
      <c r="C35" s="32">
        <f t="array" ref="C35">XLOOKUP($A35, Net!$A:$A,Net!B:B)/$B35</f>
        <v>-0.1804119735</v>
      </c>
      <c r="D35" s="32">
        <f t="array" ref="D35">XLOOKUP($A35, Net!$A:$A,Net!C:C)/$B35</f>
        <v>0.02742604823</v>
      </c>
      <c r="E35" s="32">
        <f t="array" ref="E35">XLOOKUP($A35, Net!$A:$A,Net!D:D)/$B35</f>
        <v>0.1679845454</v>
      </c>
      <c r="F35" s="32">
        <f t="array" ref="F35">XLOOKUP($A35, Net!$A:$A,Net!E:E)/$B35</f>
        <v>0.3771081632</v>
      </c>
      <c r="G35" s="32">
        <f t="array" ref="G35">XLOOKUP($A35, Net!$A:$A,Net!F:F)/$B35</f>
        <v>0.2108377458</v>
      </c>
      <c r="H35" s="32">
        <f t="array" ref="H35">XLOOKUP($A35, Net!$A:$A,Net!G:G)/$B35</f>
        <v>0.1662704174</v>
      </c>
      <c r="I35" s="32">
        <f t="array" ref="I35">XLOOKUP($A35, Net!$A:$A,Net!H:H)/$B35</f>
        <v>-0.5073818923</v>
      </c>
      <c r="J35" s="32">
        <f t="array" ref="J35">XLOOKUP($A35, Net!$A:$A,Net!I:I)/$B35</f>
        <v>0.1594139053</v>
      </c>
      <c r="K35" s="32">
        <f t="array" ref="K35">XLOOKUP($A35, Net!$A:$A,Net!J:J)/$B35</f>
        <v>-0.1696986734</v>
      </c>
      <c r="L35" s="32">
        <f t="array" ref="L35">XLOOKUP($A35, Net!$A:$A,Net!K:K)/$B35</f>
        <v>-0.3702516511</v>
      </c>
      <c r="M35" s="32">
        <f t="array" ref="M35">XLOOKUP($A35, Net!$A:$A,Net!L:L)/$B35</f>
        <v>0.02856880024</v>
      </c>
      <c r="N35" s="32">
        <f t="array" ref="N35">XLOOKUP($A35, Net!$A:$A,Net!M:M)/$B35</f>
        <v>0.2125518738</v>
      </c>
      <c r="O35" s="32">
        <f t="array" ref="O35">XLOOKUP($A35, Net!$A:$A,Net!N:N)/$B35</f>
        <v>0.1302737291</v>
      </c>
      <c r="P35" s="32">
        <f t="array" ref="P35">XLOOKUP($A35, Net!$A:$A,Net!O:O)/$B35</f>
        <v>0.5228090444</v>
      </c>
      <c r="Q35" s="32">
        <f t="array" ref="Q35">XLOOKUP($A35, Net!$A:$A,Net!P:P)/$B35</f>
        <v>0.3719657791</v>
      </c>
      <c r="R35" s="32">
        <f t="array" ref="R35">XLOOKUP($A35, Net!$A:$A,Net!Q:Q)/$B35</f>
        <v>0.4473874118</v>
      </c>
      <c r="S35" s="32">
        <f t="array" ref="S35">XLOOKUP($A35, Net!$A:$A,Net!R:R)/$B35</f>
        <v>-0.1028476809</v>
      </c>
      <c r="T35" s="32">
        <f t="array" ref="T35">XLOOKUP($A35, Net!$A:$A,Net!S:S)/$B35</f>
        <v>-0.04628145639</v>
      </c>
      <c r="U35" s="32">
        <f t="array" ref="U35">XLOOKUP($A35, Net!$A:$A,Net!T:T)/$B35</f>
        <v>-0.70793487</v>
      </c>
      <c r="V35" s="32">
        <f t="array" ref="V35">XLOOKUP($A35, Net!$A:$A,Net!U:U)/$B35</f>
        <v>0.1257027211</v>
      </c>
      <c r="W35" s="32">
        <f t="array" ref="W35">XLOOKUP($A35, Net!$A:$A,Net!V:V)/$B35</f>
        <v>0.2948300185</v>
      </c>
      <c r="X35" s="32">
        <f t="array" ref="X35">XLOOKUP($A35, Net!$A:$A,Net!W:W)/$B35</f>
        <v>-0.07884988867</v>
      </c>
      <c r="Y35" s="32">
        <f t="array" ref="Y35">XLOOKUP($A35, Net!$A:$A,Net!X:X)/$B35</f>
        <v>0.587945909</v>
      </c>
      <c r="Z35" s="32">
        <f t="array" ref="Z35">XLOOKUP($A35, Net!$A:$A,Net!Y:Y)/$B35</f>
        <v>0.3359690908</v>
      </c>
      <c r="AA35" s="32">
        <f t="array" ref="AA35">XLOOKUP($A35, Net!$A:$A,Net!Z:Z)/$B35</f>
        <v>0.3428256029</v>
      </c>
      <c r="AB35" s="32">
        <f t="array" ref="AB35">XLOOKUP($A35, Net!$A:$A,Net!AA:AA)/$B35</f>
        <v>-0.4919547402</v>
      </c>
      <c r="AC35" s="32">
        <f t="array" ref="AC35">XLOOKUP($A35, Net!$A:$A,Net!AB:AB)/$B35</f>
        <v>0.03942494433</v>
      </c>
      <c r="AD35" s="32">
        <f t="array" ref="AD35">XLOOKUP($A35, Net!$A:$A,Net!AC:AC)/$B35</f>
        <v>-0.2674039703</v>
      </c>
      <c r="AE35" s="32">
        <f t="array" ref="AE35">XLOOKUP($A35, Net!$A:$A,Net!AD:AD)/$B35</f>
        <v>-0.5193807884</v>
      </c>
      <c r="AF35" s="32">
        <f t="array" ref="AF35">XLOOKUP($A35, Net!$A:$A,Net!AE:AE)/$B35</f>
        <v>-0.05485209646</v>
      </c>
      <c r="AG35" s="32">
        <f t="array" ref="AG35">XLOOKUP($A35, Net!$A:$A,Net!AF:AF)/$B35</f>
        <v>0.1319878571</v>
      </c>
      <c r="AH35" s="32">
        <f t="array" ref="AH35">XLOOKUP($A35, Net!$A:$A,Net!AG:AG)/$B35</f>
        <v>-0.08742052874</v>
      </c>
      <c r="AI35" s="32">
        <f t="array" ref="AI35">XLOOKUP($A35, Net!$A:$A,Net!AH:AH)/$B35</f>
        <v>-0.8896324395</v>
      </c>
      <c r="AJ35" s="32">
        <f t="array" ref="AJ35">XLOOKUP($A35, Net!$A:$A,Net!AI:AI)/$B35</f>
        <v>-0.239977922</v>
      </c>
      <c r="AK35" s="32">
        <f t="array" ref="AK35">XLOOKUP($A35, Net!$A:$A,Net!AJ:AJ)/$B35</f>
        <v>0.003428256029</v>
      </c>
      <c r="AL35" s="32">
        <f t="array" ref="AL35">XLOOKUP($A35, Net!$A:$A,Net!AK:AK)/$B35</f>
        <v>-0.7764999906</v>
      </c>
      <c r="AM35" s="32">
        <f t="array" ref="AM35">XLOOKUP($A35, Net!$A:$A,Net!AL:AL)/$B35</f>
        <v>0.05313796845</v>
      </c>
      <c r="AN35" s="32">
        <f t="array" ref="AN35">XLOOKUP($A35, Net!$A:$A,Net!AM:AM)/$B35</f>
        <v>-0.6136578292</v>
      </c>
      <c r="AO35" s="32">
        <f t="array" ref="AO35">XLOOKUP($A35, Net!$A:$A,Net!AN:AN)/$B35</f>
        <v>-0.6239425973</v>
      </c>
      <c r="AP35" s="32">
        <f t="array" ref="AP35">XLOOKUP($A35, Net!$A:$A,Net!AO:AO)/$B35</f>
        <v>-0.3428256029</v>
      </c>
      <c r="AQ35" s="32">
        <f t="array" ref="AQ35">XLOOKUP($A35, Net!$A:$A,Net!AP:AP)/$B35</f>
        <v>-0.4628145639</v>
      </c>
      <c r="AR35" s="32">
        <f t="array" ref="AR35">XLOOKUP($A35, Net!$A:$A,Net!AQ:AQ)/$B35</f>
        <v>-0.4096765955</v>
      </c>
      <c r="AS35" s="32">
        <f t="array" ref="AS35">XLOOKUP($A35, Net!$A:$A,Net!AR:AR)/$B35</f>
        <v>0.3736799072</v>
      </c>
      <c r="AT35" s="32">
        <f t="array" ref="AT35">XLOOKUP($A35, Net!$A:$A,Net!AS:AS)/$B35</f>
        <v>-0.2228366419</v>
      </c>
      <c r="AU35" s="32">
        <f t="array" ref="AU35">XLOOKUP($A35, Net!$A:$A,Net!AT:AT)/$B35</f>
        <v>0.005142384044</v>
      </c>
      <c r="AV35" s="32">
        <f t="array" ref="AV35">XLOOKUP($A35, Net!$A:$A,Net!AU:AU)/$B35</f>
        <v>0.2262648979</v>
      </c>
      <c r="AW35" s="32">
        <f t="array" ref="AW35">XLOOKUP($A35, Net!$A:$A,Net!AV:AV)/$B35</f>
        <v>-0.7884988867</v>
      </c>
      <c r="AX35" s="32">
        <f t="array" ref="AX35">XLOOKUP($A35, Net!$A:$A,Net!AW:AW)/$B35</f>
        <v>-0.356538627</v>
      </c>
      <c r="AY35" s="32">
        <f t="array" ref="AY35">XLOOKUP($A35, Net!$A:$A,Net!AX:AX)/$B35</f>
        <v>-0.6479403895</v>
      </c>
      <c r="AZ35" s="32">
        <f t="array" ref="AZ35">XLOOKUP($A35, Net!$A:$A,Net!AY:AY)/$B35</f>
        <v>0.06399411254</v>
      </c>
      <c r="BA35" s="32">
        <f t="array" ref="BA35">XLOOKUP($A35, Net!$A:$A,Net!AZ:AZ)/$B35</f>
        <v>-0.1045618089</v>
      </c>
      <c r="BB35" s="32">
        <f t="array" ref="BB35">XLOOKUP($A35, Net!$A:$A,Net!BA:BA)/$B35</f>
        <v>-0.05313796845</v>
      </c>
      <c r="BC35" s="32">
        <f t="array" ref="BC35">XLOOKUP($A35, Net!$A:$A,Net!BB:BB)/$B35</f>
        <v>1.085043033</v>
      </c>
      <c r="BD35" s="32">
        <f t="array" ref="BD35">XLOOKUP($A35, Net!$A:$A,Net!BC:BC)/$B35</f>
        <v>0.1319878571</v>
      </c>
      <c r="BE35" s="32">
        <f t="array" ref="BE35">XLOOKUP($A35, Net!$A:$A,Net!BD:BD)/$B35</f>
        <v>0.2999724025</v>
      </c>
      <c r="BF35" s="32">
        <f t="array" ref="BF35">XLOOKUP($A35, Net!$A:$A,Net!BE:BE)/$B35</f>
        <v>-0.2502626901</v>
      </c>
      <c r="BG35" s="32">
        <f t="array" ref="BG35">XLOOKUP($A35, Net!$A:$A,Net!BF:BF)/$B35</f>
        <v>-0.114846577</v>
      </c>
      <c r="BH35" s="32">
        <f t="array" ref="BH35">XLOOKUP($A35, Net!$A:$A,Net!BG:BG)/$B35</f>
        <v>0.04970971242</v>
      </c>
      <c r="BI35" s="32">
        <f t="array" ref="BI35">XLOOKUP($A35, Net!$A:$A,Net!BH:BH)/$B35</f>
        <v>0.1491291373</v>
      </c>
      <c r="BJ35" s="32">
        <f t="array" ref="BJ35">XLOOKUP($A35, Net!$A:$A,Net!BI:BI)/$B35</f>
        <v>0.1554142733</v>
      </c>
      <c r="BK35" s="32">
        <f t="array" ref="BK35">XLOOKUP($A35, Net!$A:$A,Net!BJ:BJ)/$B35</f>
        <v>0.3428256029</v>
      </c>
      <c r="BL35" s="32">
        <f t="array" ref="BL35">XLOOKUP($A35, Net!$A:$A,Net!BK:BK)/$B35</f>
        <v>0.4319602597</v>
      </c>
      <c r="BM35" s="32">
        <f t="array" ref="BM35">XLOOKUP($A35, Net!$A:$A,Net!BL:BL)/$B35</f>
        <v>1.069615881</v>
      </c>
      <c r="BN35" s="32">
        <f t="array" ref="BN35">XLOOKUP($A35, Net!$A:$A,Net!BM:BM)/$B35</f>
        <v>0.3068289146</v>
      </c>
      <c r="BO35" s="32">
        <f t="array" ref="BO35">XLOOKUP($A35, Net!$A:$A,Net!BN:BN)/$B35</f>
        <v>0.5433785806</v>
      </c>
      <c r="BP35" s="32">
        <f t="array" ref="BP35">XLOOKUP($A35, Net!$A:$A,Net!BO:BO)/$B35</f>
        <v>0.3051147866</v>
      </c>
      <c r="BQ35" s="32">
        <f t="array" ref="BQ35">XLOOKUP($A35, Net!$A:$A,Net!BP:BP)/$B35</f>
        <v>0.1422726252</v>
      </c>
      <c r="BR35" s="32">
        <f t="array" ref="BR35">XLOOKUP($A35, Net!$A:$A,Net!BQ:BQ)/$B35</f>
        <v>0.1662704174</v>
      </c>
      <c r="BS35" s="32">
        <f t="array" ref="BS35">XLOOKUP($A35, Net!$A:$A,Net!BR:BR)/$B35</f>
        <v>0.08570640073</v>
      </c>
      <c r="BT35" s="32">
        <f t="array" ref="BT35">XLOOKUP($A35, Net!$A:$A,Net!BS:BS)/$B35</f>
        <v>0.02914017625</v>
      </c>
      <c r="BU35" s="32">
        <f t="array" ref="BU35">XLOOKUP($A35, Net!$A:$A,Net!BT:BT)/$B35</f>
        <v>-0.2245507699</v>
      </c>
      <c r="BV35" s="32">
        <f t="array" ref="BV35">XLOOKUP($A35, Net!$A:$A,Net!BU:BU)/$B35</f>
        <v>0.8382085991</v>
      </c>
      <c r="BW35" s="32">
        <f t="array" ref="BW35">XLOOKUP($A35, Net!$A:$A,Net!BV:BV)/$B35</f>
        <v>-0.02914017625</v>
      </c>
      <c r="BX35" s="32">
        <f t="array" ref="BX35">XLOOKUP($A35, Net!$A:$A,Net!BW:BW)/$B35</f>
        <v>0.5005253802</v>
      </c>
      <c r="BY35" s="32">
        <f t="array" ref="BY35">XLOOKUP($A35, Net!$A:$A,Net!BX:BX)/$B35</f>
        <v>0.8467792392</v>
      </c>
      <c r="BZ35" s="32">
        <f t="array" ref="BZ35">XLOOKUP($A35, Net!$A:$A,Net!BY:BY)/$B35</f>
        <v>0.6667957976</v>
      </c>
      <c r="CA35" s="32">
        <f t="array" ref="CA35">XLOOKUP($A35, Net!$A:$A,Net!BZ:BZ)/$B35</f>
        <v>0.4216754916</v>
      </c>
      <c r="CB35" s="32">
        <f t="array" ref="CB35">XLOOKUP($A35, Net!$A:$A,Net!CA:CA)/$B35</f>
        <v>0.4868123561</v>
      </c>
      <c r="CC35" s="32">
        <f t="array" ref="CC35">XLOOKUP($A35, Net!$A:$A,Net!CB:CB)/$B35</f>
        <v>-0.05999448051</v>
      </c>
      <c r="CD35" s="32">
        <f t="array" ref="CD35">XLOOKUP($A35, Net!$A:$A,Net!CC:CC)/$B35</f>
        <v>-0.4062483394</v>
      </c>
      <c r="CE35" s="32">
        <f t="array" ref="CE35">XLOOKUP($A35, Net!$A:$A,Net!CD:CD)/$B35</f>
        <v>-0.1782693135</v>
      </c>
      <c r="CF35" s="32">
        <f t="array" ref="CF35">XLOOKUP($A35, Net!$A:$A,Net!CE:CE)/$B35</f>
        <v>-0.2279790259</v>
      </c>
      <c r="CG35" s="32">
        <f t="array" ref="CG35">XLOOKUP($A35, Net!$A:$A,Net!CF:CF)/$B35</f>
        <v>0.1885540816</v>
      </c>
      <c r="CH35" s="32">
        <f t="array" ref="CH35">XLOOKUP($A35, Net!$A:$A,Net!CG:CG)/$B35</f>
        <v>-0.2691180983</v>
      </c>
    </row>
    <row r="36">
      <c r="A36" s="38" t="s">
        <v>82</v>
      </c>
      <c r="B36" s="39">
        <v>2797.176</v>
      </c>
      <c r="C36" s="32">
        <f t="array" ref="C36">XLOOKUP($A36, Net!$A:$A,Net!B:B)/$B36</f>
        <v>0.2967278427</v>
      </c>
      <c r="D36" s="32">
        <f t="array" ref="D36">XLOOKUP($A36, Net!$A:$A,Net!C:C)/$B36</f>
        <v>0.4597494044</v>
      </c>
      <c r="E36" s="32">
        <f t="array" ref="E36">XLOOKUP($A36, Net!$A:$A,Net!D:D)/$B36</f>
        <v>0.3095979659</v>
      </c>
      <c r="F36" s="32">
        <f t="array" ref="F36">XLOOKUP($A36, Net!$A:$A,Net!E:E)/$B36</f>
        <v>-0.1151161028</v>
      </c>
      <c r="G36" s="32">
        <f t="array" ref="G36">XLOOKUP($A36, Net!$A:$A,Net!F:F)/$B36</f>
        <v>0.06649563703</v>
      </c>
      <c r="H36" s="32">
        <f t="array" ref="H36">XLOOKUP($A36, Net!$A:$A,Net!G:G)/$B36</f>
        <v>0.1769641953</v>
      </c>
      <c r="I36" s="32">
        <f t="array" ref="I36">XLOOKUP($A36, Net!$A:$A,Net!H:H)/$B36</f>
        <v>0.9187838019</v>
      </c>
      <c r="J36" s="32">
        <f t="array" ref="J36">XLOOKUP($A36, Net!$A:$A,Net!I:I)/$B36</f>
        <v>0.7132193326</v>
      </c>
      <c r="K36" s="32">
        <f t="array" ref="K36">XLOOKUP($A36, Net!$A:$A,Net!J:J)/$B36</f>
        <v>0.5723629832</v>
      </c>
      <c r="L36" s="32">
        <f t="array" ref="L36">XLOOKUP($A36, Net!$A:$A,Net!K:K)/$B36</f>
        <v>0.5784405415</v>
      </c>
      <c r="M36" s="32">
        <f t="array" ref="M36">XLOOKUP($A36, Net!$A:$A,Net!L:L)/$B36</f>
        <v>0.1339446165</v>
      </c>
      <c r="N36" s="32">
        <f t="array" ref="N36">XLOOKUP($A36, Net!$A:$A,Net!M:M)/$B36</f>
        <v>0.3539283906</v>
      </c>
      <c r="O36" s="32">
        <f t="array" ref="O36">XLOOKUP($A36, Net!$A:$A,Net!N:N)/$B36</f>
        <v>0.349995853</v>
      </c>
      <c r="P36" s="32">
        <f t="array" ref="P36">XLOOKUP($A36, Net!$A:$A,Net!O:O)/$B36</f>
        <v>-0.2606199967</v>
      </c>
      <c r="Q36" s="32">
        <f t="array" ref="Q36">XLOOKUP($A36, Net!$A:$A,Net!P:P)/$B36</f>
        <v>0.1723166508</v>
      </c>
      <c r="R36" s="32">
        <f t="array" ref="R36">XLOOKUP($A36, Net!$A:$A,Net!Q:Q)/$B36</f>
        <v>0.1766066919</v>
      </c>
      <c r="S36" s="32">
        <f t="array" ref="S36">XLOOKUP($A36, Net!$A:$A,Net!R:R)/$B36</f>
        <v>1.059640151</v>
      </c>
      <c r="T36" s="32">
        <f t="array" ref="T36">XLOOKUP($A36, Net!$A:$A,Net!S:S)/$B36</f>
        <v>0.9241463533</v>
      </c>
      <c r="U36" s="32">
        <f t="array" ref="U36">XLOOKUP($A36, Net!$A:$A,Net!T:T)/$B36</f>
        <v>0.556990336</v>
      </c>
      <c r="V36" s="32">
        <f t="array" ref="V36">XLOOKUP($A36, Net!$A:$A,Net!U:U)/$B36</f>
        <v>0.4113672742</v>
      </c>
      <c r="W36" s="32">
        <f t="array" ref="W36">XLOOKUP($A36, Net!$A:$A,Net!V:V)/$B36</f>
        <v>0.3539283906</v>
      </c>
      <c r="X36" s="32">
        <f t="array" ref="X36">XLOOKUP($A36, Net!$A:$A,Net!W:W)/$B36</f>
        <v>0.2999453735</v>
      </c>
      <c r="Y36" s="32">
        <f t="array" ref="Y36">XLOOKUP($A36, Net!$A:$A,Net!X:X)/$B36</f>
        <v>-0.4250715722</v>
      </c>
      <c r="Z36" s="32">
        <f t="array" ref="Z36">XLOOKUP($A36, Net!$A:$A,Net!Y:Y)/$B36</f>
        <v>0.1240536884</v>
      </c>
      <c r="AA36" s="32">
        <f t="array" ref="AA36">XLOOKUP($A36, Net!$A:$A,Net!Z:Z)/$B36</f>
        <v>0.2438173358</v>
      </c>
      <c r="AB36" s="32">
        <f t="array" ref="AB36">XLOOKUP($A36, Net!$A:$A,Net!AA:AA)/$B36</f>
        <v>1.104328079</v>
      </c>
      <c r="AC36" s="32">
        <f t="array" ref="AC36">XLOOKUP($A36, Net!$A:$A,Net!AB:AB)/$B36</f>
        <v>1.06571771</v>
      </c>
      <c r="AD36" s="32">
        <f t="array" ref="AD36">XLOOKUP($A36, Net!$A:$A,Net!AC:AC)/$B36</f>
        <v>0.8311954629</v>
      </c>
      <c r="AE36" s="32">
        <f t="array" ref="AE36">XLOOKUP($A36, Net!$A:$A,Net!AD:AD)/$B36</f>
        <v>0.6320660552</v>
      </c>
      <c r="AF36" s="32">
        <f t="array" ref="AF36">XLOOKUP($A36, Net!$A:$A,Net!AE:AE)/$B36</f>
        <v>0.330690668</v>
      </c>
      <c r="AG36" s="32">
        <f t="array" ref="AG36">XLOOKUP($A36, Net!$A:$A,Net!AF:AF)/$B36</f>
        <v>0.3503533564</v>
      </c>
      <c r="AH36" s="32">
        <f t="array" ref="AH36">XLOOKUP($A36, Net!$A:$A,Net!AG:AG)/$B36</f>
        <v>0.07436071238</v>
      </c>
      <c r="AI36" s="32">
        <f t="array" ref="AI36">XLOOKUP($A36, Net!$A:$A,Net!AH:AH)/$B36</f>
        <v>-0.1776792022</v>
      </c>
      <c r="AJ36" s="32">
        <f t="array" ref="AJ36">XLOOKUP($A36, Net!$A:$A,Net!AI:AI)/$B36</f>
        <v>-0.2245121508</v>
      </c>
      <c r="AK36" s="32">
        <f t="array" ref="AK36">XLOOKUP($A36, Net!$A:$A,Net!AJ:AJ)/$B36</f>
        <v>-0.445091764</v>
      </c>
      <c r="AL36" s="32">
        <f t="array" ref="AL36">XLOOKUP($A36, Net!$A:$A,Net!AK:AK)/$B36</f>
        <v>0.9681192746</v>
      </c>
      <c r="AM36" s="32">
        <f t="array" ref="AM36">XLOOKUP($A36, Net!$A:$A,Net!AL:AL)/$B36</f>
        <v>1.099680535</v>
      </c>
      <c r="AN36" s="32">
        <f t="array" ref="AN36">XLOOKUP($A36, Net!$A:$A,Net!AM:AM)/$B36</f>
        <v>0.7672023498</v>
      </c>
      <c r="AO36" s="32">
        <f t="array" ref="AO36">XLOOKUP($A36, Net!$A:$A,Net!AN:AN)/$B36</f>
        <v>0.4122014489</v>
      </c>
      <c r="AP36" s="32">
        <f t="array" ref="AP36">XLOOKUP($A36, Net!$A:$A,Net!AO:AO)/$B36</f>
        <v>0.2249888221</v>
      </c>
      <c r="AQ36" s="32">
        <f t="array" ref="AQ36">XLOOKUP($A36, Net!$A:$A,Net!AP:AP)/$B36</f>
        <v>0.4379416955</v>
      </c>
      <c r="AR36" s="32">
        <f t="array" ref="AR36">XLOOKUP($A36, Net!$A:$A,Net!AQ:AQ)/$B36</f>
        <v>0.2702725892</v>
      </c>
      <c r="AS36" s="32">
        <f t="array" ref="AS36">XLOOKUP($A36, Net!$A:$A,Net!AR:AR)/$B36</f>
        <v>-0.3689435345</v>
      </c>
      <c r="AT36" s="32">
        <f t="array" ref="AT36">XLOOKUP($A36, Net!$A:$A,Net!AS:AS)/$B36</f>
        <v>0.007865075347</v>
      </c>
      <c r="AU36" s="32">
        <f t="array" ref="AU36">XLOOKUP($A36, Net!$A:$A,Net!AT:AT)/$B36</f>
        <v>-0.3803836441</v>
      </c>
      <c r="AV36" s="32">
        <f t="array" ref="AV36">XLOOKUP($A36, Net!$A:$A,Net!AU:AU)/$B36</f>
        <v>0.4493818051</v>
      </c>
      <c r="AW36" s="32">
        <f t="array" ref="AW36">XLOOKUP($A36, Net!$A:$A,Net!AV:AV)/$B36</f>
        <v>0.8444230896</v>
      </c>
      <c r="AX36" s="32">
        <f t="array" ref="AX36">XLOOKUP($A36, Net!$A:$A,Net!AW:AW)/$B36</f>
        <v>0.6410036408</v>
      </c>
      <c r="AY36" s="32">
        <f t="array" ref="AY36">XLOOKUP($A36, Net!$A:$A,Net!AX:AX)/$B36</f>
        <v>0.2942253187</v>
      </c>
      <c r="AZ36" s="32">
        <f t="array" ref="AZ36">XLOOKUP($A36, Net!$A:$A,Net!AY:AY)/$B36</f>
        <v>0.3956371235</v>
      </c>
      <c r="BA36" s="32">
        <f t="array" ref="BA36">XLOOKUP($A36, Net!$A:$A,Net!AZ:AZ)/$B36</f>
        <v>0.683189045</v>
      </c>
      <c r="BB36" s="32">
        <f t="array" ref="BB36">XLOOKUP($A36, Net!$A:$A,Net!BA:BA)/$B36</f>
        <v>0.399688829</v>
      </c>
      <c r="BC36" s="32">
        <f t="array" ref="BC36">XLOOKUP($A36, Net!$A:$A,Net!BB:BB)/$B36</f>
        <v>-0.1040334966</v>
      </c>
      <c r="BD36" s="32">
        <f t="array" ref="BD36">XLOOKUP($A36, Net!$A:$A,Net!BC:BC)/$B36</f>
        <v>0.0003575034249</v>
      </c>
      <c r="BE36" s="32">
        <f t="array" ref="BE36">XLOOKUP($A36, Net!$A:$A,Net!BD:BD)/$B36</f>
        <v>-0.164094072</v>
      </c>
      <c r="BF36" s="32">
        <f t="array" ref="BF36">XLOOKUP($A36, Net!$A:$A,Net!BE:BE)/$B36</f>
        <v>0.528390062</v>
      </c>
      <c r="BG36" s="32">
        <f t="array" ref="BG36">XLOOKUP($A36, Net!$A:$A,Net!BF:BF)/$B36</f>
        <v>0.6088283326</v>
      </c>
      <c r="BH36" s="32">
        <f t="array" ref="BH36">XLOOKUP($A36, Net!$A:$A,Net!BG:BG)/$B36</f>
        <v>0.2713450995</v>
      </c>
      <c r="BI36" s="32">
        <f t="array" ref="BI36">XLOOKUP($A36, Net!$A:$A,Net!BH:BH)/$B36</f>
        <v>0.2849302296</v>
      </c>
      <c r="BJ36" s="32">
        <f t="array" ref="BJ36">XLOOKUP($A36, Net!$A:$A,Net!BI:BI)/$B36</f>
        <v>0.2540657673</v>
      </c>
      <c r="BK36" s="32">
        <f t="array" ref="BK36">XLOOKUP($A36, Net!$A:$A,Net!BJ:BJ)/$B36</f>
        <v>-0.007150068498</v>
      </c>
      <c r="BL36" s="32">
        <f t="array" ref="BL36">XLOOKUP($A36, Net!$A:$A,Net!BK:BK)/$B36</f>
        <v>-0.02717026029</v>
      </c>
      <c r="BM36" s="32">
        <f t="array" ref="BM36">XLOOKUP($A36, Net!$A:$A,Net!BL:BL)/$B36</f>
        <v>-0.6699614182</v>
      </c>
      <c r="BN36" s="32">
        <f t="array" ref="BN36">XLOOKUP($A36, Net!$A:$A,Net!BM:BM)/$B36</f>
        <v>0.1365663083</v>
      </c>
      <c r="BO36" s="32">
        <f t="array" ref="BO36">XLOOKUP($A36, Net!$A:$A,Net!BN:BN)/$B36</f>
        <v>-0.3203230687</v>
      </c>
      <c r="BP36" s="32">
        <f t="array" ref="BP36">XLOOKUP($A36, Net!$A:$A,Net!BO:BO)/$B36</f>
        <v>0.3896787331</v>
      </c>
      <c r="BQ36" s="32">
        <f t="array" ref="BQ36">XLOOKUP($A36, Net!$A:$A,Net!BP:BP)/$B36</f>
        <v>0.0818682843</v>
      </c>
      <c r="BR36" s="32">
        <f t="array" ref="BR36">XLOOKUP($A36, Net!$A:$A,Net!BQ:BQ)/$B36</f>
        <v>0.3768086098</v>
      </c>
      <c r="BS36" s="32">
        <f t="array" ref="BS36">XLOOKUP($A36, Net!$A:$A,Net!BR:BR)/$B36</f>
        <v>0.3256856201</v>
      </c>
      <c r="BT36" s="32">
        <f t="array" ref="BT36">XLOOKUP($A36, Net!$A:$A,Net!BS:BS)/$B36</f>
        <v>0.4447342606</v>
      </c>
      <c r="BU36" s="32">
        <f t="array" ref="BU36">XLOOKUP($A36, Net!$A:$A,Net!BT:BT)/$B36</f>
        <v>0.0775782432</v>
      </c>
      <c r="BV36" s="32">
        <f t="array" ref="BV36">XLOOKUP($A36, Net!$A:$A,Net!BU:BU)/$B36</f>
        <v>-0.3911087468</v>
      </c>
      <c r="BW36" s="32">
        <f t="array" ref="BW36">XLOOKUP($A36, Net!$A:$A,Net!BV:BV)/$B36</f>
        <v>0.4318641373</v>
      </c>
      <c r="BX36" s="32">
        <f t="array" ref="BX36">XLOOKUP($A36, Net!$A:$A,Net!BW:BW)/$B36</f>
        <v>0.3171055379</v>
      </c>
      <c r="BY36" s="32">
        <f t="array" ref="BY36">XLOOKUP($A36, Net!$A:$A,Net!BX:BX)/$B36</f>
        <v>0.7007067128</v>
      </c>
      <c r="BZ36" s="32">
        <f t="array" ref="BZ36">XLOOKUP($A36, Net!$A:$A,Net!BY:BY)/$B36</f>
        <v>0.8040252026</v>
      </c>
      <c r="CA36" s="32">
        <f t="array" ref="CA36">XLOOKUP($A36, Net!$A:$A,Net!BZ:BZ)/$B36</f>
        <v>0.6538737641</v>
      </c>
      <c r="CB36" s="32">
        <f t="array" ref="CB36">XLOOKUP($A36, Net!$A:$A,Net!CA:CA)/$B36</f>
        <v>0.7382445724</v>
      </c>
      <c r="CC36" s="32">
        <f t="array" ref="CC36">XLOOKUP($A36, Net!$A:$A,Net!CB:CB)/$B36</f>
        <v>0.2969065944</v>
      </c>
      <c r="CD36" s="32">
        <f t="array" ref="CD36">XLOOKUP($A36, Net!$A:$A,Net!CC:CC)/$B36</f>
        <v>0.4583193907</v>
      </c>
      <c r="CE36" s="32">
        <f t="array" ref="CE36">XLOOKUP($A36, Net!$A:$A,Net!CD:CD)/$B36</f>
        <v>0.3010178838</v>
      </c>
      <c r="CF36" s="32">
        <f t="array" ref="CF36">XLOOKUP($A36, Net!$A:$A,Net!CE:CE)/$B36</f>
        <v>0.349995853</v>
      </c>
      <c r="CG36" s="32">
        <f t="array" ref="CG36">XLOOKUP($A36, Net!$A:$A,Net!CF:CF)/$B36</f>
        <v>-0.2055644693</v>
      </c>
      <c r="CH36" s="32">
        <f t="array" ref="CH36">XLOOKUP($A36, Net!$A:$A,Net!CG:CG)/$B36</f>
        <v>0.2752776372</v>
      </c>
    </row>
    <row r="37">
      <c r="A37" s="38" t="s">
        <v>83</v>
      </c>
      <c r="B37" s="39">
        <v>1858.798</v>
      </c>
      <c r="C37" s="32">
        <f t="array" ref="C37">XLOOKUP($A37, Net!$A:$A,Net!B:B)/$B37</f>
        <v>-0.02461267981</v>
      </c>
      <c r="D37" s="32">
        <f t="array" ref="D37">XLOOKUP($A37, Net!$A:$A,Net!C:C)/$B37</f>
        <v>0.08123529292</v>
      </c>
      <c r="E37" s="32">
        <f t="array" ref="E37">XLOOKUP($A37, Net!$A:$A,Net!D:D)/$B37</f>
        <v>0.1909836357</v>
      </c>
      <c r="F37" s="32">
        <f t="array" ref="F37">XLOOKUP($A37, Net!$A:$A,Net!E:E)/$B37</f>
        <v>0.1167421097</v>
      </c>
      <c r="G37" s="32">
        <f t="array" ref="G37">XLOOKUP($A37, Net!$A:$A,Net!F:F)/$B37</f>
        <v>0.09683677301</v>
      </c>
      <c r="H37" s="32">
        <f t="array" ref="H37">XLOOKUP($A37, Net!$A:$A,Net!G:G)/$B37</f>
        <v>0.05379820723</v>
      </c>
      <c r="I37" s="32">
        <f t="array" ref="I37">XLOOKUP($A37, Net!$A:$A,Net!H:H)/$B37</f>
        <v>-0.01667744424</v>
      </c>
      <c r="J37" s="32">
        <f t="array" ref="J37">XLOOKUP($A37, Net!$A:$A,Net!I:I)/$B37</f>
        <v>0.03227892434</v>
      </c>
      <c r="K37" s="32">
        <f t="array" ref="K37">XLOOKUP($A37, Net!$A:$A,Net!J:J)/$B37</f>
        <v>0.01452551595</v>
      </c>
      <c r="L37" s="32">
        <f t="array" ref="L37">XLOOKUP($A37, Net!$A:$A,Net!K:K)/$B37</f>
        <v>-0.09360888058</v>
      </c>
      <c r="M37" s="32">
        <f t="array" ref="M37">XLOOKUP($A37, Net!$A:$A,Net!L:L)/$B37</f>
        <v>-0.2209313044</v>
      </c>
      <c r="N37" s="32">
        <f t="array" ref="N37">XLOOKUP($A37, Net!$A:$A,Net!M:M)/$B37</f>
        <v>-0.1323435898</v>
      </c>
      <c r="O37" s="32">
        <f t="array" ref="O37">XLOOKUP($A37, Net!$A:$A,Net!N:N)/$B37</f>
        <v>-0.1162041276</v>
      </c>
      <c r="P37" s="32">
        <f t="array" ref="P37">XLOOKUP($A37, Net!$A:$A,Net!O:O)/$B37</f>
        <v>-0.1651604962</v>
      </c>
      <c r="Q37" s="32">
        <f t="array" ref="Q37">XLOOKUP($A37, Net!$A:$A,Net!P:P)/$B37</f>
        <v>0.0833872212</v>
      </c>
      <c r="R37" s="32">
        <f t="array" ref="R37">XLOOKUP($A37, Net!$A:$A,Net!Q:Q)/$B37</f>
        <v>-0.1124382531</v>
      </c>
      <c r="S37" s="32">
        <f t="array" ref="S37">XLOOKUP($A37, Net!$A:$A,Net!R:R)/$B37</f>
        <v>0.05003233272</v>
      </c>
      <c r="T37" s="32">
        <f t="array" ref="T37">XLOOKUP($A37, Net!$A:$A,Net!S:S)/$B37</f>
        <v>-0.03604479884</v>
      </c>
      <c r="U37" s="32">
        <f t="array" ref="U37">XLOOKUP($A37, Net!$A:$A,Net!T:T)/$B37</f>
        <v>-0.02313322911</v>
      </c>
      <c r="V37" s="32">
        <f t="array" ref="V37">XLOOKUP($A37, Net!$A:$A,Net!U:U)/$B37</f>
        <v>-0.108851706</v>
      </c>
      <c r="W37" s="32">
        <f t="array" ref="W37">XLOOKUP($A37, Net!$A:$A,Net!V:V)/$B37</f>
        <v>-0.2394020222</v>
      </c>
      <c r="X37" s="32">
        <f t="array" ref="X37">XLOOKUP($A37, Net!$A:$A,Net!W:W)/$B37</f>
        <v>-0.2835165521</v>
      </c>
      <c r="Y37" s="32">
        <f t="array" ref="Y37">XLOOKUP($A37, Net!$A:$A,Net!X:X)/$B37</f>
        <v>-0.4131702315</v>
      </c>
      <c r="Z37" s="32">
        <f t="array" ref="Z37">XLOOKUP($A37, Net!$A:$A,Net!Y:Y)/$B37</f>
        <v>-0.2652251616</v>
      </c>
      <c r="AA37" s="32">
        <f t="array" ref="AA37">XLOOKUP($A37, Net!$A:$A,Net!Z:Z)/$B37</f>
        <v>-0.3669037733</v>
      </c>
      <c r="AB37" s="32">
        <f t="array" ref="AB37">XLOOKUP($A37, Net!$A:$A,Net!AA:AA)/$B37</f>
        <v>-0.3028839067</v>
      </c>
      <c r="AC37" s="32">
        <f t="array" ref="AC37">XLOOKUP($A37, Net!$A:$A,Net!AB:AB)/$B37</f>
        <v>-0.3028839067</v>
      </c>
      <c r="AD37" s="32">
        <f t="array" ref="AD37">XLOOKUP($A37, Net!$A:$A,Net!AC:AC)/$B37</f>
        <v>-0.3830432355</v>
      </c>
      <c r="AE37" s="32">
        <f t="array" ref="AE37">XLOOKUP($A37, Net!$A:$A,Net!AD:AD)/$B37</f>
        <v>-0.3131055661</v>
      </c>
      <c r="AF37" s="32">
        <f t="array" ref="AF37">XLOOKUP($A37, Net!$A:$A,Net!AE:AE)/$B37</f>
        <v>-0.384836509</v>
      </c>
      <c r="AG37" s="32">
        <f t="array" ref="AG37">XLOOKUP($A37, Net!$A:$A,Net!AF:AF)/$B37</f>
        <v>-0.4513669586</v>
      </c>
      <c r="AH37" s="32">
        <f t="array" ref="AH37">XLOOKUP($A37, Net!$A:$A,Net!AG:AG)/$B37</f>
        <v>-0.543361893</v>
      </c>
      <c r="AI37" s="32">
        <f t="array" ref="AI37">XLOOKUP($A37, Net!$A:$A,Net!AH:AH)/$B37</f>
        <v>-0.6563381282</v>
      </c>
      <c r="AJ37" s="32">
        <f t="array" ref="AJ37">XLOOKUP($A37, Net!$A:$A,Net!AI:AI)/$B37</f>
        <v>-0.4250058371</v>
      </c>
      <c r="AK37" s="32">
        <f t="array" ref="AK37">XLOOKUP($A37, Net!$A:$A,Net!AJ:AJ)/$B37</f>
        <v>-0.6208313114</v>
      </c>
      <c r="AL37" s="32">
        <f t="array" ref="AL37">XLOOKUP($A37, Net!$A:$A,Net!AK:AK)/$B37</f>
        <v>-0.5105449866</v>
      </c>
      <c r="AM37" s="32">
        <f t="array" ref="AM37">XLOOKUP($A37, Net!$A:$A,Net!AL:AL)/$B37</f>
        <v>-0.3981067335</v>
      </c>
      <c r="AN37" s="32">
        <f t="array" ref="AN37">XLOOKUP($A37, Net!$A:$A,Net!AM:AM)/$B37</f>
        <v>-0.2426299146</v>
      </c>
      <c r="AO37" s="32">
        <f t="array" ref="AO37">XLOOKUP($A37, Net!$A:$A,Net!AN:AN)/$B37</f>
        <v>-0.298042068</v>
      </c>
      <c r="AP37" s="32">
        <f t="array" ref="AP37">XLOOKUP($A37, Net!$A:$A,Net!AO:AO)/$B37</f>
        <v>-0.3923682581</v>
      </c>
      <c r="AQ37" s="32">
        <f t="array" ref="AQ37">XLOOKUP($A37, Net!$A:$A,Net!AP:AP)/$B37</f>
        <v>-0.4820319368</v>
      </c>
      <c r="AR37" s="32">
        <f t="array" ref="AR37">XLOOKUP($A37, Net!$A:$A,Net!AQ:AQ)/$B37</f>
        <v>-0.5950081719</v>
      </c>
      <c r="AS37" s="32">
        <f t="array" ref="AS37">XLOOKUP($A37, Net!$A:$A,Net!AR:AR)/$B37</f>
        <v>-0.655262164</v>
      </c>
      <c r="AT37" s="32">
        <f t="array" ref="AT37">XLOOKUP($A37, Net!$A:$A,Net!AS:AS)/$B37</f>
        <v>-0.4637405463</v>
      </c>
      <c r="AU37" s="32">
        <f t="array" ref="AU37">XLOOKUP($A37, Net!$A:$A,Net!AT:AT)/$B37</f>
        <v>-0.7133642279</v>
      </c>
      <c r="AV37" s="32">
        <f t="array" ref="AV37">XLOOKUP($A37, Net!$A:$A,Net!AU:AU)/$B37</f>
        <v>-0.7009906402</v>
      </c>
      <c r="AW37" s="32">
        <f t="array" ref="AW37">XLOOKUP($A37, Net!$A:$A,Net!AV:AV)/$B37</f>
        <v>-0.5734888891</v>
      </c>
      <c r="AX37" s="32">
        <f t="array" ref="AX37">XLOOKUP($A37, Net!$A:$A,Net!AW:AW)/$B37</f>
        <v>-0.6633318951</v>
      </c>
      <c r="AY37" s="32">
        <f t="array" ref="AY37">XLOOKUP($A37, Net!$A:$A,Net!AX:AX)/$B37</f>
        <v>-0.4863357933</v>
      </c>
      <c r="AZ37" s="32">
        <f t="array" ref="AZ37">XLOOKUP($A37, Net!$A:$A,Net!AY:AY)/$B37</f>
        <v>-0.3516609479</v>
      </c>
      <c r="BA37" s="32">
        <f t="array" ref="BA37">XLOOKUP($A37, Net!$A:$A,Net!AZ:AZ)/$B37</f>
        <v>-0.4368414427</v>
      </c>
      <c r="BB37" s="32">
        <f t="array" ref="BB37">XLOOKUP($A37, Net!$A:$A,Net!BA:BA)/$B37</f>
        <v>-0.5234565563</v>
      </c>
      <c r="BC37" s="32">
        <f t="array" ref="BC37">XLOOKUP($A37, Net!$A:$A,Net!BB:BB)/$B37</f>
        <v>-0.5299123412</v>
      </c>
      <c r="BD37" s="32">
        <f t="array" ref="BD37">XLOOKUP($A37, Net!$A:$A,Net!BC:BC)/$B37</f>
        <v>-0.5885523871</v>
      </c>
      <c r="BE37" s="32">
        <f t="array" ref="BE37">XLOOKUP($A37, Net!$A:$A,Net!BD:BD)/$B37</f>
        <v>-0.7510229729</v>
      </c>
      <c r="BF37" s="32">
        <f t="array" ref="BF37">XLOOKUP($A37, Net!$A:$A,Net!BE:BE)/$B37</f>
        <v>-0.6934588912</v>
      </c>
      <c r="BG37" s="32">
        <f t="array" ref="BG37">XLOOKUP($A37, Net!$A:$A,Net!BF:BF)/$B37</f>
        <v>-0.6289010425</v>
      </c>
      <c r="BH37" s="32">
        <f t="array" ref="BH37">XLOOKUP($A37, Net!$A:$A,Net!BG:BG)/$B37</f>
        <v>-0.7822259331</v>
      </c>
      <c r="BI37" s="32">
        <f t="array" ref="BI37">XLOOKUP($A37, Net!$A:$A,Net!BH:BH)/$B37</f>
        <v>-0.528298395</v>
      </c>
      <c r="BJ37" s="32">
        <f t="array" ref="BJ37">XLOOKUP($A37, Net!$A:$A,Net!BI:BI)/$B37</f>
        <v>-0.3717456119</v>
      </c>
      <c r="BK37" s="32">
        <f t="array" ref="BK37">XLOOKUP($A37, Net!$A:$A,Net!BJ:BJ)/$B37</f>
        <v>-0.1769961018</v>
      </c>
      <c r="BL37" s="32">
        <f t="array" ref="BL37">XLOOKUP($A37, Net!$A:$A,Net!BK:BK)/$B37</f>
        <v>-0.2184207213</v>
      </c>
      <c r="BM37" s="32">
        <f t="array" ref="BM37">XLOOKUP($A37, Net!$A:$A,Net!BL:BL)/$B37</f>
        <v>-0.4481390662</v>
      </c>
      <c r="BN37" s="32">
        <f t="array" ref="BN37">XLOOKUP($A37, Net!$A:$A,Net!BM:BM)/$B37</f>
        <v>-0.4960194706</v>
      </c>
      <c r="BO37" s="32">
        <f t="array" ref="BO37">XLOOKUP($A37, Net!$A:$A,Net!BN:BN)/$B37</f>
        <v>-0.6407366481</v>
      </c>
      <c r="BP37" s="32">
        <f t="array" ref="BP37">XLOOKUP($A37, Net!$A:$A,Net!BO:BO)/$B37</f>
        <v>-0.6595660206</v>
      </c>
      <c r="BQ37" s="32">
        <f t="array" ref="BQ37">XLOOKUP($A37, Net!$A:$A,Net!BP:BP)/$B37</f>
        <v>-0.6482683971</v>
      </c>
      <c r="BR37" s="32">
        <f t="array" ref="BR37">XLOOKUP($A37, Net!$A:$A,Net!BQ:BQ)/$B37</f>
        <v>-0.2778677403</v>
      </c>
      <c r="BS37" s="32">
        <f t="array" ref="BS37">XLOOKUP($A37, Net!$A:$A,Net!BR:BR)/$B37</f>
        <v>-0.4330755682</v>
      </c>
      <c r="BT37" s="32">
        <f t="array" ref="BT37">XLOOKUP($A37, Net!$A:$A,Net!BS:BS)/$B37</f>
        <v>-0.5944701899</v>
      </c>
      <c r="BU37" s="32">
        <f t="array" ref="BU37">XLOOKUP($A37, Net!$A:$A,Net!BT:BT)/$B37</f>
        <v>-0.5159248073</v>
      </c>
      <c r="BV37" s="32">
        <f t="array" ref="BV37">XLOOKUP($A37, Net!$A:$A,Net!BU:BU)/$B37</f>
        <v>-0.5266844488</v>
      </c>
      <c r="BW37" s="32">
        <f t="array" ref="BW37">XLOOKUP($A37, Net!$A:$A,Net!BV:BV)/$B37</f>
        <v>-0.1237358766</v>
      </c>
      <c r="BX37" s="32">
        <f t="array" ref="BX37">XLOOKUP($A37, Net!$A:$A,Net!BW:BW)/$B37</f>
        <v>-0.3340868669</v>
      </c>
      <c r="BY37" s="32">
        <f t="array" ref="BY37">XLOOKUP($A37, Net!$A:$A,Net!BX:BX)/$B37</f>
        <v>-0.3238652075</v>
      </c>
      <c r="BZ37" s="32">
        <f t="array" ref="BZ37">XLOOKUP($A37, Net!$A:$A,Net!BY:BY)/$B37</f>
        <v>-0.2523135919</v>
      </c>
      <c r="CA37" s="32">
        <f t="array" ref="CA37">XLOOKUP($A37, Net!$A:$A,Net!BZ:BZ)/$B37</f>
        <v>-0.1915216177</v>
      </c>
      <c r="CB37" s="32">
        <f t="array" ref="CB37">XLOOKUP($A37, Net!$A:$A,Net!CA:CA)/$B37</f>
        <v>-0.1522489265</v>
      </c>
      <c r="CC37" s="32">
        <f t="array" ref="CC37">XLOOKUP($A37, Net!$A:$A,Net!CB:CB)/$B37</f>
        <v>-0.3655588181</v>
      </c>
      <c r="CD37" s="32">
        <f t="array" ref="CD37">XLOOKUP($A37, Net!$A:$A,Net!CC:CC)/$B37</f>
        <v>-0.6009259747</v>
      </c>
      <c r="CE37" s="32">
        <f t="array" ref="CE37">XLOOKUP($A37, Net!$A:$A,Net!CD:CD)/$B37</f>
        <v>-0.4669684387</v>
      </c>
      <c r="CF37" s="32">
        <f t="array" ref="CF37">XLOOKUP($A37, Net!$A:$A,Net!CE:CE)/$B37</f>
        <v>-0.5611153014</v>
      </c>
      <c r="CG37" s="32">
        <f t="array" ref="CG37">XLOOKUP($A37, Net!$A:$A,Net!CF:CF)/$B37</f>
        <v>-0.6170654369</v>
      </c>
      <c r="CH37" s="32">
        <f t="array" ref="CH37">XLOOKUP($A37, Net!$A:$A,Net!CG:CG)/$B37</f>
        <v>-0.1522489265</v>
      </c>
    </row>
    <row r="38">
      <c r="A38" s="38" t="s">
        <v>61</v>
      </c>
      <c r="B38" s="39">
        <v>1862.767</v>
      </c>
      <c r="C38" s="32">
        <f t="array" ref="C38">XLOOKUP($A38, Net!$A:$A,Net!B:B)/$B38</f>
        <v>-0.2178211231</v>
      </c>
      <c r="D38" s="32">
        <f t="array" ref="D38">XLOOKUP($A38, Net!$A:$A,Net!C:C)/$B38</f>
        <v>-0.2721757472</v>
      </c>
      <c r="E38" s="32">
        <f t="array" ref="E38">XLOOKUP($A38, Net!$A:$A,Net!D:D)/$B38</f>
        <v>-0.316733118</v>
      </c>
      <c r="F38" s="32">
        <f t="array" ref="F38">XLOOKUP($A38, Net!$A:$A,Net!E:E)/$B38</f>
        <v>-0.02201026752</v>
      </c>
      <c r="G38" s="32">
        <f t="array" ref="G38">XLOOKUP($A38, Net!$A:$A,Net!F:F)/$B38</f>
        <v>-0.2313762269</v>
      </c>
      <c r="H38" s="32">
        <f t="array" ref="H38">XLOOKUP($A38, Net!$A:$A,Net!G:G)/$B38</f>
        <v>-0.3339118634</v>
      </c>
      <c r="I38" s="32">
        <f t="array" ref="I38">XLOOKUP($A38, Net!$A:$A,Net!H:H)/$B38</f>
        <v>-0.7478122599</v>
      </c>
      <c r="J38" s="32">
        <f t="array" ref="J38">XLOOKUP($A38, Net!$A:$A,Net!I:I)/$B38</f>
        <v>-0.6667500552</v>
      </c>
      <c r="K38" s="32">
        <f t="array" ref="K38">XLOOKUP($A38, Net!$A:$A,Net!J:J)/$B38</f>
        <v>-0.4740260054</v>
      </c>
      <c r="L38" s="32">
        <f t="array" ref="L38">XLOOKUP($A38, Net!$A:$A,Net!K:K)/$B38</f>
        <v>-0.4579209316</v>
      </c>
      <c r="M38" s="32">
        <f t="array" ref="M38">XLOOKUP($A38, Net!$A:$A,Net!L:L)/$B38</f>
        <v>-0.3713114236</v>
      </c>
      <c r="N38" s="32">
        <f t="array" ref="N38">XLOOKUP($A38, Net!$A:$A,Net!M:M)/$B38</f>
        <v>-0.2716389114</v>
      </c>
      <c r="O38" s="32">
        <f t="array" ref="O38">XLOOKUP($A38, Net!$A:$A,Net!N:N)/$B38</f>
        <v>-0.2249341974</v>
      </c>
      <c r="P38" s="32">
        <f t="array" ref="P38">XLOOKUP($A38, Net!$A:$A,Net!O:O)/$B38</f>
        <v>0.2625127029</v>
      </c>
      <c r="Q38" s="32">
        <f t="array" ref="Q38">XLOOKUP($A38, Net!$A:$A,Net!P:P)/$B38</f>
        <v>0.1046829797</v>
      </c>
      <c r="R38" s="32">
        <f t="array" ref="R38">XLOOKUP($A38, Net!$A:$A,Net!Q:Q)/$B38</f>
        <v>-0.2383550922</v>
      </c>
      <c r="S38" s="32">
        <f t="array" ref="S38">XLOOKUP($A38, Net!$A:$A,Net!R:R)/$B38</f>
        <v>-0.633466236</v>
      </c>
      <c r="T38" s="32">
        <f t="array" ref="T38">XLOOKUP($A38, Net!$A:$A,Net!S:S)/$B38</f>
        <v>-0.5368357932</v>
      </c>
      <c r="U38" s="32">
        <f t="array" ref="U38">XLOOKUP($A38, Net!$A:$A,Net!T:T)/$B38</f>
        <v>-0.5701196124</v>
      </c>
      <c r="V38" s="32">
        <f t="array" ref="V38">XLOOKUP($A38, Net!$A:$A,Net!U:U)/$B38</f>
        <v>-0.1619454643</v>
      </c>
      <c r="W38" s="32">
        <f t="array" ref="W38">XLOOKUP($A38, Net!$A:$A,Net!V:V)/$B38</f>
        <v>-0.1825241697</v>
      </c>
      <c r="X38" s="32">
        <f t="array" ref="X38">XLOOKUP($A38, Net!$A:$A,Net!W:W)/$B38</f>
        <v>-0.1717874538</v>
      </c>
      <c r="Y38" s="32">
        <f t="array" ref="Y38">XLOOKUP($A38, Net!$A:$A,Net!X:X)/$B38</f>
        <v>0.2281552121</v>
      </c>
      <c r="Z38" s="32">
        <f t="array" ref="Z38">XLOOKUP($A38, Net!$A:$A,Net!Y:Y)/$B38</f>
        <v>0.08804107009</v>
      </c>
      <c r="AA38" s="32">
        <f t="array" ref="AA38">XLOOKUP($A38, Net!$A:$A,Net!Z:Z)/$B38</f>
        <v>-0.1465561715</v>
      </c>
      <c r="AB38" s="32">
        <f t="array" ref="AB38">XLOOKUP($A38, Net!$A:$A,Net!AA:AA)/$B38</f>
        <v>-0.5464988375</v>
      </c>
      <c r="AC38" s="32">
        <f t="array" ref="AC38">XLOOKUP($A38, Net!$A:$A,Net!AB:AB)/$B38</f>
        <v>-0.5636775829</v>
      </c>
      <c r="AD38" s="32">
        <f t="array" ref="AD38">XLOOKUP($A38, Net!$A:$A,Net!AC:AC)/$B38</f>
        <v>-0.506236153</v>
      </c>
      <c r="AE38" s="32">
        <f t="array" ref="AE38">XLOOKUP($A38, Net!$A:$A,Net!AD:AD)/$B38</f>
        <v>-0.3849112637</v>
      </c>
      <c r="AF38" s="32">
        <f t="array" ref="AF38">XLOOKUP($A38, Net!$A:$A,Net!AE:AE)/$B38</f>
        <v>-0.3092174169</v>
      </c>
      <c r="AG38" s="32">
        <f t="array" ref="AG38">XLOOKUP($A38, Net!$A:$A,Net!AF:AF)/$B38</f>
        <v>-0.3752482194</v>
      </c>
      <c r="AH38" s="32">
        <f t="array" ref="AH38">XLOOKUP($A38, Net!$A:$A,Net!AG:AG)/$B38</f>
        <v>-0.4498683947</v>
      </c>
      <c r="AI38" s="32">
        <f t="array" ref="AI38">XLOOKUP($A38, Net!$A:$A,Net!AH:AH)/$B38</f>
        <v>0.07837802581</v>
      </c>
      <c r="AJ38" s="32">
        <f t="array" ref="AJ38">XLOOKUP($A38, Net!$A:$A,Net!AI:AI)/$B38</f>
        <v>-0.2405024354</v>
      </c>
      <c r="AK38" s="32">
        <f t="array" ref="AK38">XLOOKUP($A38, Net!$A:$A,Net!AJ:AJ)/$B38</f>
        <v>-0.2260078689</v>
      </c>
      <c r="AL38" s="32">
        <f t="array" ref="AL38">XLOOKUP($A38, Net!$A:$A,Net!AK:AK)/$B38</f>
        <v>-0.6254136991</v>
      </c>
      <c r="AM38" s="32">
        <f t="array" ref="AM38">XLOOKUP($A38, Net!$A:$A,Net!AL:AL)/$B38</f>
        <v>-0.6055507747</v>
      </c>
      <c r="AN38" s="32">
        <f t="array" ref="AN38">XLOOKUP($A38, Net!$A:$A,Net!AM:AM)/$B38</f>
        <v>-0.5856878504</v>
      </c>
      <c r="AO38" s="32">
        <f t="array" ref="AO38">XLOOKUP($A38, Net!$A:$A,Net!AN:AN)/$B38</f>
        <v>-0.5942772231</v>
      </c>
      <c r="AP38" s="32">
        <f t="array" ref="AP38">XLOOKUP($A38, Net!$A:$A,Net!AO:AO)/$B38</f>
        <v>-0.4600682748</v>
      </c>
      <c r="AQ38" s="32">
        <f t="array" ref="AQ38">XLOOKUP($A38, Net!$A:$A,Net!AP:AP)/$B38</f>
        <v>-0.5105308393</v>
      </c>
      <c r="AR38" s="32">
        <f t="array" ref="AR38">XLOOKUP($A38, Net!$A:$A,Net!AQ:AQ)/$B38</f>
        <v>-0.3800797416</v>
      </c>
      <c r="AS38" s="32">
        <f t="array" ref="AS38">XLOOKUP($A38, Net!$A:$A,Net!AR:AR)/$B38</f>
        <v>0.05099940035</v>
      </c>
      <c r="AT38" s="32">
        <f t="array" ref="AT38">XLOOKUP($A38, Net!$A:$A,Net!AS:AS)/$B38</f>
        <v>-0.1159565313</v>
      </c>
      <c r="AU38" s="32">
        <f t="array" ref="AU38">XLOOKUP($A38, Net!$A:$A,Net!AT:AT)/$B38</f>
        <v>-0.3280066696</v>
      </c>
      <c r="AV38" s="32">
        <f t="array" ref="AV38">XLOOKUP($A38, Net!$A:$A,Net!AU:AU)/$B38</f>
        <v>-0.8041800182</v>
      </c>
      <c r="AW38" s="32">
        <f t="array" ref="AW38">XLOOKUP($A38, Net!$A:$A,Net!AV:AV)/$B38</f>
        <v>-0.841221688</v>
      </c>
      <c r="AX38" s="32">
        <f t="array" ref="AX38">XLOOKUP($A38, Net!$A:$A,Net!AW:AW)/$B38</f>
        <v>-0.6651395478</v>
      </c>
      <c r="AY38" s="32">
        <f t="array" ref="AY38">XLOOKUP($A38, Net!$A:$A,Net!AX:AX)/$B38</f>
        <v>-0.5518671954</v>
      </c>
      <c r="AZ38" s="32">
        <f t="array" ref="AZ38">XLOOKUP($A38, Net!$A:$A,Net!AY:AY)/$B38</f>
        <v>-0.02379972017</v>
      </c>
      <c r="BA38" s="32">
        <f t="array" ref="BA38">XLOOKUP($A38, Net!$A:$A,Net!AZ:AZ)/$B38</f>
        <v>-0.1159565313</v>
      </c>
      <c r="BB38" s="32">
        <f t="array" ref="BB38">XLOOKUP($A38, Net!$A:$A,Net!BA:BA)/$B38</f>
        <v>0.05475725091</v>
      </c>
      <c r="BC38" s="32">
        <f t="array" ref="BC38">XLOOKUP($A38, Net!$A:$A,Net!BB:BB)/$B38</f>
        <v>0.3875954427</v>
      </c>
      <c r="BD38" s="32">
        <f t="array" ref="BD38">XLOOKUP($A38, Net!$A:$A,Net!BC:BC)/$B38</f>
        <v>0.1309879335</v>
      </c>
      <c r="BE38" s="32">
        <f t="array" ref="BE38">XLOOKUP($A38, Net!$A:$A,Net!BD:BD)/$B38</f>
        <v>0.1454825</v>
      </c>
      <c r="BF38" s="32">
        <f t="array" ref="BF38">XLOOKUP($A38, Net!$A:$A,Net!BE:BE)/$B38</f>
        <v>-0.2002397509</v>
      </c>
      <c r="BG38" s="32">
        <f t="array" ref="BG38">XLOOKUP($A38, Net!$A:$A,Net!BF:BF)/$B38</f>
        <v>-0.3446485792</v>
      </c>
      <c r="BH38" s="32">
        <f t="array" ref="BH38">XLOOKUP($A38, Net!$A:$A,Net!BG:BG)/$B38</f>
        <v>-0.2523128228</v>
      </c>
      <c r="BI38" s="32">
        <f t="array" ref="BI38">XLOOKUP($A38, Net!$A:$A,Net!BH:BH)/$B38</f>
        <v>0.1202512177</v>
      </c>
      <c r="BJ38" s="32">
        <f t="array" ref="BJ38">XLOOKUP($A38, Net!$A:$A,Net!BI:BI)/$B38</f>
        <v>-0.006799920047</v>
      </c>
      <c r="BK38" s="32">
        <f t="array" ref="BK38">XLOOKUP($A38, Net!$A:$A,Net!BJ:BJ)/$B38</f>
        <v>0.1841346771</v>
      </c>
      <c r="BL38" s="32">
        <f t="array" ref="BL38">XLOOKUP($A38, Net!$A:$A,Net!BK:BK)/$B38</f>
        <v>0.1658822601</v>
      </c>
      <c r="BM38" s="32">
        <f t="array" ref="BM38">XLOOKUP($A38, Net!$A:$A,Net!BL:BL)/$B38</f>
        <v>0.7676751843</v>
      </c>
      <c r="BN38" s="32">
        <f t="array" ref="BN38">XLOOKUP($A38, Net!$A:$A,Net!BM:BM)/$B38</f>
        <v>0.1970187361</v>
      </c>
      <c r="BO38" s="32">
        <f t="array" ref="BO38">XLOOKUP($A38, Net!$A:$A,Net!BN:BN)/$B38</f>
        <v>-0.1669559317</v>
      </c>
      <c r="BP38" s="32">
        <f t="array" ref="BP38">XLOOKUP($A38, Net!$A:$A,Net!BO:BO)/$B38</f>
        <v>-0.2931123431</v>
      </c>
      <c r="BQ38" s="32">
        <f t="array" ref="BQ38">XLOOKUP($A38, Net!$A:$A,Net!BP:BP)/$B38</f>
        <v>-0.3806165774</v>
      </c>
      <c r="BR38" s="32">
        <f t="array" ref="BR38">XLOOKUP($A38, Net!$A:$A,Net!BQ:BQ)/$B38</f>
        <v>-0.05260990773</v>
      </c>
      <c r="BS38" s="32">
        <f t="array" ref="BS38">XLOOKUP($A38, Net!$A:$A,Net!BR:BR)/$B38</f>
        <v>0.01395773062</v>
      </c>
      <c r="BT38" s="32">
        <f t="array" ref="BT38">XLOOKUP($A38, Net!$A:$A,Net!BS:BS)/$B38</f>
        <v>-0.0391890129</v>
      </c>
      <c r="BU38" s="32">
        <f t="array" ref="BU38">XLOOKUP($A38, Net!$A:$A,Net!BT:BT)/$B38</f>
        <v>-0.1707137822</v>
      </c>
      <c r="BV38" s="32">
        <f t="array" ref="BV38">XLOOKUP($A38, Net!$A:$A,Net!BU:BU)/$B38</f>
        <v>0.1744716328</v>
      </c>
      <c r="BW38" s="32">
        <f t="array" ref="BW38">XLOOKUP($A38, Net!$A:$A,Net!BV:BV)/$B38</f>
        <v>0.2743230903</v>
      </c>
      <c r="BX38" s="32">
        <f t="array" ref="BX38">XLOOKUP($A38, Net!$A:$A,Net!BW:BW)/$B38</f>
        <v>0.2238605258</v>
      </c>
      <c r="BY38" s="32">
        <f t="array" ref="BY38">XLOOKUP($A38, Net!$A:$A,Net!BX:BX)/$B38</f>
        <v>-0.2399655996</v>
      </c>
      <c r="BZ38" s="32">
        <f t="array" ref="BZ38">XLOOKUP($A38, Net!$A:$A,Net!BY:BY)/$B38</f>
        <v>-0.1680296033</v>
      </c>
      <c r="CA38" s="32">
        <f t="array" ref="CA38">XLOOKUP($A38, Net!$A:$A,Net!BZ:BZ)/$B38</f>
        <v>0.09233575643</v>
      </c>
      <c r="CB38" s="32">
        <f t="array" ref="CB38">XLOOKUP($A38, Net!$A:$A,Net!CA:CA)/$B38</f>
        <v>0.03489432656</v>
      </c>
      <c r="CC38" s="32">
        <f t="array" ref="CC38">XLOOKUP($A38, Net!$A:$A,Net!CB:CB)/$B38</f>
        <v>-0.05824668356</v>
      </c>
      <c r="CD38" s="32">
        <f t="array" ref="CD38">XLOOKUP($A38, Net!$A:$A,Net!CC:CC)/$B38</f>
        <v>-0.1562192158</v>
      </c>
      <c r="CE38" s="32">
        <f t="array" ref="CE38">XLOOKUP($A38, Net!$A:$A,Net!CD:CD)/$B38</f>
        <v>-0.2405024354</v>
      </c>
      <c r="CF38" s="32">
        <f t="array" ref="CF38">XLOOKUP($A38, Net!$A:$A,Net!CE:CE)/$B38</f>
        <v>-0.2447971217</v>
      </c>
      <c r="CG38" s="32">
        <f t="array" ref="CG38">XLOOKUP($A38, Net!$A:$A,Net!CF:CF)/$B38</f>
        <v>0.1819873339</v>
      </c>
      <c r="CH38" s="32">
        <f t="array" ref="CH38">XLOOKUP($A38, Net!$A:$A,Net!CG:CG)/$B38</f>
        <v>0.08159904057</v>
      </c>
    </row>
    <row r="39">
      <c r="A39" s="38" t="s">
        <v>19</v>
      </c>
      <c r="B39" s="39">
        <v>713.374</v>
      </c>
      <c r="C39" s="32">
        <f t="array" ref="C39">XLOOKUP($A39, Net!$A:$A,Net!B:B)/$B39</f>
        <v>-0.1002279309</v>
      </c>
      <c r="D39" s="32">
        <f t="array" ref="D39">XLOOKUP($A39, Net!$A:$A,Net!C:C)/$B39</f>
        <v>-0.05466978051</v>
      </c>
      <c r="E39" s="32">
        <f t="array" ref="E39">XLOOKUP($A39, Net!$A:$A,Net!D:D)/$B39</f>
        <v>-0.3939027775</v>
      </c>
      <c r="F39" s="32">
        <f t="array" ref="F39">XLOOKUP($A39, Net!$A:$A,Net!E:E)/$B39</f>
        <v>-0.3406347862</v>
      </c>
      <c r="G39" s="32">
        <f t="array" ref="G39">XLOOKUP($A39, Net!$A:$A,Net!F:F)/$B39</f>
        <v>-0.6490284199</v>
      </c>
      <c r="H39" s="32">
        <f t="array" ref="H39">XLOOKUP($A39, Net!$A:$A,Net!G:G)/$B39</f>
        <v>0.276152481</v>
      </c>
      <c r="I39" s="32">
        <f t="array" ref="I39">XLOOKUP($A39, Net!$A:$A,Net!H:H)/$B39</f>
        <v>0.5340817019</v>
      </c>
      <c r="J39" s="32">
        <f t="array" ref="J39">XLOOKUP($A39, Net!$A:$A,Net!I:I)/$B39</f>
        <v>0.0448572558</v>
      </c>
      <c r="K39" s="32">
        <f t="array" ref="K39">XLOOKUP($A39, Net!$A:$A,Net!J:J)/$B39</f>
        <v>0.6602427338</v>
      </c>
      <c r="L39" s="32">
        <f t="array" ref="L39">XLOOKUP($A39, Net!$A:$A,Net!K:K)/$B39</f>
        <v>-0.4990369708</v>
      </c>
      <c r="M39" s="32">
        <f t="array" ref="M39">XLOOKUP($A39, Net!$A:$A,Net!L:L)/$B39</f>
        <v>-0.3611943618</v>
      </c>
      <c r="N39" s="32">
        <f t="array" ref="N39">XLOOKUP($A39, Net!$A:$A,Net!M:M)/$B39</f>
        <v>-0.1275628212</v>
      </c>
      <c r="O39" s="32">
        <f t="array" ref="O39">XLOOKUP($A39, Net!$A:$A,Net!N:N)/$B39</f>
        <v>-0.2369023822</v>
      </c>
      <c r="P39" s="32">
        <f t="array" ref="P39">XLOOKUP($A39, Net!$A:$A,Net!O:O)/$B39</f>
        <v>-0.05466978051</v>
      </c>
      <c r="Q39" s="32">
        <f t="array" ref="Q39">XLOOKUP($A39, Net!$A:$A,Net!P:P)/$B39</f>
        <v>-0.6658498908</v>
      </c>
      <c r="R39" s="32">
        <f t="array" ref="R39">XLOOKUP($A39, Net!$A:$A,Net!Q:Q)/$B39</f>
        <v>-0.02102683866</v>
      </c>
      <c r="S39" s="32">
        <f t="array" ref="S39">XLOOKUP($A39, Net!$A:$A,Net!R:R)/$B39</f>
        <v>0.609778321</v>
      </c>
      <c r="T39" s="32">
        <f t="array" ref="T39">XLOOKUP($A39, Net!$A:$A,Net!S:S)/$B39</f>
        <v>-0.1485896598</v>
      </c>
      <c r="U39" s="32">
        <f t="array" ref="U39">XLOOKUP($A39, Net!$A:$A,Net!T:T)/$B39</f>
        <v>-0.4710011859</v>
      </c>
      <c r="V39" s="32">
        <f t="array" ref="V39">XLOOKUP($A39, Net!$A:$A,Net!U:U)/$B39</f>
        <v>-0.01728873401</v>
      </c>
      <c r="W39" s="32">
        <f t="array" ref="W39">XLOOKUP($A39, Net!$A:$A,Net!V:V)/$B39</f>
        <v>0.1247592427</v>
      </c>
      <c r="X39" s="32">
        <f t="array" ref="X39">XLOOKUP($A39, Net!$A:$A,Net!W:W)/$B39</f>
        <v>-0.1275628212</v>
      </c>
      <c r="Y39" s="32">
        <f t="array" ref="Y39">XLOOKUP($A39, Net!$A:$A,Net!X:X)/$B39</f>
        <v>-0.3111972121</v>
      </c>
      <c r="Z39" s="32">
        <f t="array" ref="Z39">XLOOKUP($A39, Net!$A:$A,Net!Y:Y)/$B39</f>
        <v>-0.7850019765</v>
      </c>
      <c r="AA39" s="32">
        <f t="array" ref="AA39">XLOOKUP($A39, Net!$A:$A,Net!Z:Z)/$B39</f>
        <v>0.3111972121</v>
      </c>
      <c r="AB39" s="32">
        <f t="array" ref="AB39">XLOOKUP($A39, Net!$A:$A,Net!AA:AA)/$B39</f>
        <v>0.2607327993</v>
      </c>
      <c r="AC39" s="32">
        <f t="array" ref="AC39">XLOOKUP($A39, Net!$A:$A,Net!AB:AB)/$B39</f>
        <v>-0.03504473109</v>
      </c>
      <c r="AD39" s="32">
        <f t="array" ref="AD39">XLOOKUP($A39, Net!$A:$A,Net!AC:AC)/$B39</f>
        <v>-0.1766254447</v>
      </c>
      <c r="AE39" s="32">
        <f t="array" ref="AE39">XLOOKUP($A39, Net!$A:$A,Net!AD:AD)/$B39</f>
        <v>-0.2340988037</v>
      </c>
      <c r="AF39" s="32">
        <f t="array" ref="AF39">XLOOKUP($A39, Net!$A:$A,Net!AE:AE)/$B39</f>
        <v>-0.1387771351</v>
      </c>
      <c r="AG39" s="32">
        <f t="array" ref="AG39">XLOOKUP($A39, Net!$A:$A,Net!AF:AF)/$B39</f>
        <v>-0.1457860814</v>
      </c>
      <c r="AH39" s="32">
        <f t="array" ref="AH39">XLOOKUP($A39, Net!$A:$A,Net!AG:AG)/$B39</f>
        <v>-0.3322240508</v>
      </c>
      <c r="AI39" s="32">
        <f t="array" ref="AI39">XLOOKUP($A39, Net!$A:$A,Net!AH:AH)/$B39</f>
        <v>-0.3406347862</v>
      </c>
      <c r="AJ39" s="32">
        <f t="array" ref="AJ39">XLOOKUP($A39, Net!$A:$A,Net!AI:AI)/$B39</f>
        <v>-1.049940144</v>
      </c>
      <c r="AK39" s="32">
        <f t="array" ref="AK39">XLOOKUP($A39, Net!$A:$A,Net!AJ:AJ)/$B39</f>
        <v>-0.2102683866</v>
      </c>
      <c r="AL39" s="32">
        <f t="array" ref="AL39">XLOOKUP($A39, Net!$A:$A,Net!AK:AK)/$B39</f>
        <v>-0.6630463123</v>
      </c>
      <c r="AM39" s="32">
        <f t="array" ref="AM39">XLOOKUP($A39, Net!$A:$A,Net!AL:AL)/$B39</f>
        <v>-0.224286279</v>
      </c>
      <c r="AN39" s="32">
        <f t="array" ref="AN39">XLOOKUP($A39, Net!$A:$A,Net!AM:AM)/$B39</f>
        <v>-0.1710182877</v>
      </c>
      <c r="AO39" s="32">
        <f t="array" ref="AO39">XLOOKUP($A39, Net!$A:$A,Net!AN:AN)/$B39</f>
        <v>-0.4359564548</v>
      </c>
      <c r="AP39" s="32">
        <f t="array" ref="AP39">XLOOKUP($A39, Net!$A:$A,Net!AO:AO)/$B39</f>
        <v>-0.1990540726</v>
      </c>
      <c r="AQ39" s="32">
        <f t="array" ref="AQ39">XLOOKUP($A39, Net!$A:$A,Net!AP:AP)/$B39</f>
        <v>-0.3812866743</v>
      </c>
      <c r="AR39" s="32">
        <f t="array" ref="AR39">XLOOKUP($A39, Net!$A:$A,Net!AQ:AQ)/$B39</f>
        <v>-0.2677417456</v>
      </c>
      <c r="AS39" s="32">
        <f t="array" ref="AS39">XLOOKUP($A39, Net!$A:$A,Net!AR:AR)/$B39</f>
        <v>-0.292973952</v>
      </c>
      <c r="AT39" s="32">
        <f t="array" ref="AT39">XLOOKUP($A39, Net!$A:$A,Net!AS:AS)/$B39</f>
        <v>-1.065359825</v>
      </c>
      <c r="AU39" s="32">
        <f t="array" ref="AU39">XLOOKUP($A39, Net!$A:$A,Net!AT:AT)/$B39</f>
        <v>-0.2943757412</v>
      </c>
      <c r="AV39" s="32">
        <f t="array" ref="AV39">XLOOKUP($A39, Net!$A:$A,Net!AU:AU)/$B39</f>
        <v>-0.5032423385</v>
      </c>
      <c r="AW39" s="32">
        <f t="array" ref="AW39">XLOOKUP($A39, Net!$A:$A,Net!AV:AV)/$B39</f>
        <v>-0.5200638094</v>
      </c>
      <c r="AX39" s="32">
        <f t="array" ref="AX39">XLOOKUP($A39, Net!$A:$A,Net!AW:AW)/$B39</f>
        <v>0.07850019765</v>
      </c>
      <c r="AY39" s="32">
        <f t="array" ref="AY39">XLOOKUP($A39, Net!$A:$A,Net!AX:AX)/$B39</f>
        <v>0.03784830958</v>
      </c>
      <c r="AZ39" s="32">
        <f t="array" ref="AZ39">XLOOKUP($A39, Net!$A:$A,Net!AY:AY)/$B39</f>
        <v>0.02663399563</v>
      </c>
      <c r="BA39" s="32">
        <f t="array" ref="BA39">XLOOKUP($A39, Net!$A:$A,Net!AZ:AZ)/$B39</f>
        <v>-0.03504473109</v>
      </c>
      <c r="BB39" s="32">
        <f t="array" ref="BB39">XLOOKUP($A39, Net!$A:$A,Net!BA:BA)/$B39</f>
        <v>0.1555986061</v>
      </c>
      <c r="BC39" s="32">
        <f t="array" ref="BC39">XLOOKUP($A39, Net!$A:$A,Net!BB:BB)/$B39</f>
        <v>0.1808308124</v>
      </c>
      <c r="BD39" s="32">
        <f t="array" ref="BD39">XLOOKUP($A39, Net!$A:$A,Net!BC:BC)/$B39</f>
        <v>-0.6392158952</v>
      </c>
      <c r="BE39" s="32">
        <f t="array" ref="BE39">XLOOKUP($A39, Net!$A:$A,Net!BD:BD)/$B39</f>
        <v>0.07709840841</v>
      </c>
      <c r="BF39" s="32">
        <f t="array" ref="BF39">XLOOKUP($A39, Net!$A:$A,Net!BE:BE)/$B39</f>
        <v>-0.161205763</v>
      </c>
      <c r="BG39" s="32">
        <f t="array" ref="BG39">XLOOKUP($A39, Net!$A:$A,Net!BF:BF)/$B39</f>
        <v>-0.2705453241</v>
      </c>
      <c r="BH39" s="32">
        <f t="array" ref="BH39">XLOOKUP($A39, Net!$A:$A,Net!BG:BG)/$B39</f>
        <v>-0.1878397587</v>
      </c>
      <c r="BI39" s="32">
        <f t="array" ref="BI39">XLOOKUP($A39, Net!$A:$A,Net!BH:BH)/$B39</f>
        <v>0.1415807136</v>
      </c>
      <c r="BJ39" s="32">
        <f t="array" ref="BJ39">XLOOKUP($A39, Net!$A:$A,Net!BI:BI)/$B39</f>
        <v>-0.004205367731</v>
      </c>
      <c r="BK39" s="32">
        <f t="array" ref="BK39">XLOOKUP($A39, Net!$A:$A,Net!BJ:BJ)/$B39</f>
        <v>-0.005607156975</v>
      </c>
      <c r="BL39" s="32">
        <f t="array" ref="BL39">XLOOKUP($A39, Net!$A:$A,Net!BK:BK)/$B39</f>
        <v>-0.03784830958</v>
      </c>
      <c r="BM39" s="32">
        <f t="array" ref="BM39">XLOOKUP($A39, Net!$A:$A,Net!BL:BL)/$B39</f>
        <v>0.1275628212</v>
      </c>
      <c r="BN39" s="32">
        <f t="array" ref="BN39">XLOOKUP($A39, Net!$A:$A,Net!BM:BM)/$B39</f>
        <v>-0.5046441278</v>
      </c>
      <c r="BO39" s="32">
        <f t="array" ref="BO39">XLOOKUP($A39, Net!$A:$A,Net!BN:BN)/$B39</f>
        <v>0.09812524707</v>
      </c>
      <c r="BP39" s="32">
        <f t="array" ref="BP39">XLOOKUP($A39, Net!$A:$A,Net!BO:BO)/$B39</f>
        <v>-0.3378312078</v>
      </c>
      <c r="BQ39" s="32">
        <f t="array" ref="BQ39">XLOOKUP($A39, Net!$A:$A,Net!BP:BP)/$B39</f>
        <v>-0.2705453241</v>
      </c>
      <c r="BR39" s="32">
        <f t="array" ref="BR39">XLOOKUP($A39, Net!$A:$A,Net!BQ:BQ)/$B39</f>
        <v>-0.09321898471</v>
      </c>
      <c r="BS39" s="32">
        <f t="array" ref="BS39">XLOOKUP($A39, Net!$A:$A,Net!BR:BR)/$B39</f>
        <v>-0.1065359825</v>
      </c>
      <c r="BT39" s="32">
        <f t="array" ref="BT39">XLOOKUP($A39, Net!$A:$A,Net!BS:BS)/$B39</f>
        <v>-0.3714741496</v>
      </c>
      <c r="BU39" s="32">
        <f t="array" ref="BU39">XLOOKUP($A39, Net!$A:$A,Net!BT:BT)/$B39</f>
        <v>-0.3350276293</v>
      </c>
      <c r="BV39" s="32">
        <f t="array" ref="BV39">XLOOKUP($A39, Net!$A:$A,Net!BU:BU)/$B39</f>
        <v>-0.07149125143</v>
      </c>
      <c r="BW39" s="32">
        <f t="array" ref="BW39">XLOOKUP($A39, Net!$A:$A,Net!BV:BV)/$B39</f>
        <v>-0.1373753459</v>
      </c>
      <c r="BX39" s="32">
        <f t="array" ref="BX39">XLOOKUP($A39, Net!$A:$A,Net!BW:BW)/$B39</f>
        <v>0.161205763</v>
      </c>
      <c r="BY39" s="32">
        <f t="array" ref="BY39">XLOOKUP($A39, Net!$A:$A,Net!BX:BX)/$B39</f>
        <v>-0.2074648081</v>
      </c>
      <c r="BZ39" s="32">
        <f t="array" ref="BZ39">XLOOKUP($A39, Net!$A:$A,Net!BY:BY)/$B39</f>
        <v>0.01822326017</v>
      </c>
      <c r="CA39" s="32">
        <f t="array" ref="CA39">XLOOKUP($A39, Net!$A:$A,Net!BZ:BZ)/$B39</f>
        <v>0</v>
      </c>
      <c r="CB39" s="32">
        <f t="array" ref="CB39">XLOOKUP($A39, Net!$A:$A,Net!CA:CA)/$B39</f>
        <v>0.09111630085</v>
      </c>
      <c r="CC39" s="32">
        <f t="array" ref="CC39">XLOOKUP($A39, Net!$A:$A,Net!CB:CB)/$B39</f>
        <v>-0.1647102361</v>
      </c>
      <c r="CD39" s="32">
        <f t="array" ref="CD39">XLOOKUP($A39, Net!$A:$A,Net!CC:CC)/$B39</f>
        <v>-0.3069918444</v>
      </c>
      <c r="CE39" s="32">
        <f t="array" ref="CE39">XLOOKUP($A39, Net!$A:$A,Net!CD:CD)/$B39</f>
        <v>-0.3434383647</v>
      </c>
      <c r="CF39" s="32">
        <f t="array" ref="CF39">XLOOKUP($A39, Net!$A:$A,Net!CE:CE)/$B39</f>
        <v>-0.4261439301</v>
      </c>
      <c r="CG39" s="32">
        <f t="array" ref="CG39">XLOOKUP($A39, Net!$A:$A,Net!CF:CF)/$B39</f>
        <v>-0.1415807136</v>
      </c>
      <c r="CH39" s="32">
        <f t="array" ref="CH39">XLOOKUP($A39, Net!$A:$A,Net!CG:CG)/$B39</f>
        <v>-0.2397059607</v>
      </c>
    </row>
    <row r="40">
      <c r="A40" s="38" t="s">
        <v>62</v>
      </c>
      <c r="B40" s="39">
        <v>1266.348</v>
      </c>
      <c r="C40" s="32">
        <f t="array" ref="C40">XLOOKUP($A40, Net!$A:$A,Net!B:B)/$B40</f>
        <v>0.02112373534</v>
      </c>
      <c r="D40" s="32">
        <f t="array" ref="D40">XLOOKUP($A40, Net!$A:$A,Net!C:C)/$B40</f>
        <v>0.1618828316</v>
      </c>
      <c r="E40" s="32">
        <f t="array" ref="E40">XLOOKUP($A40, Net!$A:$A,Net!D:D)/$B40</f>
        <v>0.1002883883</v>
      </c>
      <c r="F40" s="32">
        <f t="array" ref="F40">XLOOKUP($A40, Net!$A:$A,Net!E:E)/$B40</f>
        <v>0.165041521</v>
      </c>
      <c r="G40" s="32">
        <f t="array" ref="G40">XLOOKUP($A40, Net!$A:$A,Net!F:F)/$B40</f>
        <v>0.2724369605</v>
      </c>
      <c r="H40" s="32">
        <f t="array" ref="H40">XLOOKUP($A40, Net!$A:$A,Net!G:G)/$B40</f>
        <v>-0.133454627</v>
      </c>
      <c r="I40" s="32">
        <f t="array" ref="I40">XLOOKUP($A40, Net!$A:$A,Net!H:H)/$B40</f>
        <v>-0.05527706444</v>
      </c>
      <c r="J40" s="32">
        <f t="array" ref="J40">XLOOKUP($A40, Net!$A:$A,Net!I:I)/$B40</f>
        <v>-0.09870904364</v>
      </c>
      <c r="K40" s="32">
        <f t="array" ref="K40">XLOOKUP($A40, Net!$A:$A,Net!J:J)/$B40</f>
        <v>0.008686395841</v>
      </c>
      <c r="L40" s="32">
        <f t="array" ref="L40">XLOOKUP($A40, Net!$A:$A,Net!K:K)/$B40</f>
        <v>-0.1737279168</v>
      </c>
      <c r="M40" s="32">
        <f t="array" ref="M40">XLOOKUP($A40, Net!$A:$A,Net!L:L)/$B40</f>
        <v>-0.2655931334</v>
      </c>
      <c r="N40" s="32">
        <f t="array" ref="N40">XLOOKUP($A40, Net!$A:$A,Net!M:M)/$B40</f>
        <v>-0.1026574054</v>
      </c>
      <c r="O40" s="32">
        <f t="array" ref="O40">XLOOKUP($A40, Net!$A:$A,Net!N:N)/$B40</f>
        <v>-0.1610931592</v>
      </c>
      <c r="P40" s="32">
        <f t="array" ref="P40">XLOOKUP($A40, Net!$A:$A,Net!O:O)/$B40</f>
        <v>0.2037354661</v>
      </c>
      <c r="Q40" s="32">
        <f t="array" ref="Q40">XLOOKUP($A40, Net!$A:$A,Net!P:P)/$B40</f>
        <v>0.1500377463</v>
      </c>
      <c r="R40" s="32">
        <f t="array" ref="R40">XLOOKUP($A40, Net!$A:$A,Net!Q:Q)/$B40</f>
        <v>-0.1389823335</v>
      </c>
      <c r="S40" s="32">
        <f t="array" ref="S40">XLOOKUP($A40, Net!$A:$A,Net!R:R)/$B40</f>
        <v>0.1105541289</v>
      </c>
      <c r="T40" s="32">
        <f t="array" ref="T40">XLOOKUP($A40, Net!$A:$A,Net!S:S)/$B40</f>
        <v>0.05764608149</v>
      </c>
      <c r="U40" s="32">
        <f t="array" ref="U40">XLOOKUP($A40, Net!$A:$A,Net!T:T)/$B40</f>
        <v>-0.1002883883</v>
      </c>
      <c r="V40" s="32">
        <f t="array" ref="V40">XLOOKUP($A40, Net!$A:$A,Net!U:U)/$B40</f>
        <v>-0.08870652722</v>
      </c>
      <c r="W40" s="32">
        <f t="array" ref="W40">XLOOKUP($A40, Net!$A:$A,Net!V:V)/$B40</f>
        <v>0.01263475759</v>
      </c>
      <c r="X40" s="32">
        <f t="array" ref="X40">XLOOKUP($A40, Net!$A:$A,Net!W:W)/$B40</f>
        <v>-0.005527706444</v>
      </c>
      <c r="Y40" s="32">
        <f t="array" ref="Y40">XLOOKUP($A40, Net!$A:$A,Net!X:X)/$B40</f>
        <v>0.1721485721</v>
      </c>
      <c r="Z40" s="32">
        <f t="array" ref="Z40">XLOOKUP($A40, Net!$A:$A,Net!Y:Y)/$B40</f>
        <v>0.1192405247</v>
      </c>
      <c r="AA40" s="32">
        <f t="array" ref="AA40">XLOOKUP($A40, Net!$A:$A,Net!Z:Z)/$B40</f>
        <v>-0.3387694378</v>
      </c>
      <c r="AB40" s="32">
        <f t="array" ref="AB40">XLOOKUP($A40, Net!$A:$A,Net!AA:AA)/$B40</f>
        <v>-0.1200301971</v>
      </c>
      <c r="AC40" s="32">
        <f t="array" ref="AC40">XLOOKUP($A40, Net!$A:$A,Net!AB:AB)/$B40</f>
        <v>-0.1539861081</v>
      </c>
      <c r="AD40" s="32">
        <f t="array" ref="AD40">XLOOKUP($A40, Net!$A:$A,Net!AC:AC)/$B40</f>
        <v>-0.1974180873</v>
      </c>
      <c r="AE40" s="32">
        <f t="array" ref="AE40">XLOOKUP($A40, Net!$A:$A,Net!AD:AD)/$B40</f>
        <v>-0.264540237</v>
      </c>
      <c r="AF40" s="32">
        <f t="array" ref="AF40">XLOOKUP($A40, Net!$A:$A,Net!AE:AE)/$B40</f>
        <v>-0.1352971958</v>
      </c>
      <c r="AG40" s="32">
        <f t="array" ref="AG40">XLOOKUP($A40, Net!$A:$A,Net!AF:AF)/$B40</f>
        <v>-0.1184508524</v>
      </c>
      <c r="AH40" s="32">
        <f t="array" ref="AH40">XLOOKUP($A40, Net!$A:$A,Net!AG:AG)/$B40</f>
        <v>-0.2495364623</v>
      </c>
      <c r="AI40" s="32">
        <f t="array" ref="AI40">XLOOKUP($A40, Net!$A:$A,Net!AH:AH)/$B40</f>
        <v>0.1089747842</v>
      </c>
      <c r="AJ40" s="32">
        <f t="array" ref="AJ40">XLOOKUP($A40, Net!$A:$A,Net!AI:AI)/$B40</f>
        <v>-0.1895213638</v>
      </c>
      <c r="AK40" s="32">
        <f t="array" ref="AK40">XLOOKUP($A40, Net!$A:$A,Net!AJ:AJ)/$B40</f>
        <v>-0.2803336839</v>
      </c>
      <c r="AL40" s="32">
        <f t="array" ref="AL40">XLOOKUP($A40, Net!$A:$A,Net!AK:AK)/$B40</f>
        <v>-0.1358236441</v>
      </c>
      <c r="AM40" s="32">
        <f t="array" ref="AM40">XLOOKUP($A40, Net!$A:$A,Net!AL:AL)/$B40</f>
        <v>-0.3016548374</v>
      </c>
      <c r="AN40" s="32">
        <f t="array" ref="AN40">XLOOKUP($A40, Net!$A:$A,Net!AM:AM)/$B40</f>
        <v>-0.3198173014</v>
      </c>
      <c r="AO40" s="32">
        <f t="array" ref="AO40">XLOOKUP($A40, Net!$A:$A,Net!AN:AN)/$B40</f>
        <v>-0.4335301197</v>
      </c>
      <c r="AP40" s="32">
        <f t="array" ref="AP40">XLOOKUP($A40, Net!$A:$A,Net!AO:AO)/$B40</f>
        <v>-0.327977249</v>
      </c>
      <c r="AQ40" s="32">
        <f t="array" ref="AQ40">XLOOKUP($A40, Net!$A:$A,Net!AP:AP)/$B40</f>
        <v>-0.3585112465</v>
      </c>
      <c r="AR40" s="32">
        <f t="array" ref="AR40">XLOOKUP($A40, Net!$A:$A,Net!AQ:AQ)/$B40</f>
        <v>-0.3743046935</v>
      </c>
      <c r="AS40" s="32">
        <f t="array" ref="AS40">XLOOKUP($A40, Net!$A:$A,Net!AR:AR)/$B40</f>
        <v>-0.07422920082</v>
      </c>
      <c r="AT40" s="32">
        <f t="array" ref="AT40">XLOOKUP($A40, Net!$A:$A,Net!AS:AS)/$B40</f>
        <v>-0.2755956499</v>
      </c>
      <c r="AU40" s="32">
        <f t="array" ref="AU40">XLOOKUP($A40, Net!$A:$A,Net!AT:AT)/$B40</f>
        <v>-0.7430816805</v>
      </c>
      <c r="AV40" s="32">
        <f t="array" ref="AV40">XLOOKUP($A40, Net!$A:$A,Net!AU:AU)/$B40</f>
        <v>-0.2929684415</v>
      </c>
      <c r="AW40" s="32">
        <f t="array" ref="AW40">XLOOKUP($A40, Net!$A:$A,Net!AV:AV)/$B40</f>
        <v>-0.4832794777</v>
      </c>
      <c r="AX40" s="32">
        <f t="array" ref="AX40">XLOOKUP($A40, Net!$A:$A,Net!AW:AW)/$B40</f>
        <v>-0.5733021255</v>
      </c>
      <c r="AY40" s="32">
        <f t="array" ref="AY40">XLOOKUP($A40, Net!$A:$A,Net!AX:AX)/$B40</f>
        <v>-0.4351094644</v>
      </c>
      <c r="AZ40" s="32">
        <f t="array" ref="AZ40">XLOOKUP($A40, Net!$A:$A,Net!AY:AY)/$B40</f>
        <v>-0.2113689655</v>
      </c>
      <c r="BA40" s="32">
        <f t="array" ref="BA40">XLOOKUP($A40, Net!$A:$A,Net!AZ:AZ)/$B40</f>
        <v>-0.36640797</v>
      </c>
      <c r="BB40" s="32">
        <f t="array" ref="BB40">XLOOKUP($A40, Net!$A:$A,Net!BA:BA)/$B40</f>
        <v>-0.3253450078</v>
      </c>
      <c r="BC40" s="32">
        <f t="array" ref="BC40">XLOOKUP($A40, Net!$A:$A,Net!BB:BB)/$B40</f>
        <v>-0.04027328981</v>
      </c>
      <c r="BD40" s="32">
        <f t="array" ref="BD40">XLOOKUP($A40, Net!$A:$A,Net!BC:BC)/$B40</f>
        <v>-0.07817756257</v>
      </c>
      <c r="BE40" s="32">
        <f t="array" ref="BE40">XLOOKUP($A40, Net!$A:$A,Net!BD:BD)/$B40</f>
        <v>-0.6435829646</v>
      </c>
      <c r="BF40" s="32">
        <f t="array" ref="BF40">XLOOKUP($A40, Net!$A:$A,Net!BE:BE)/$B40</f>
        <v>-0.5488222827</v>
      </c>
      <c r="BG40" s="32">
        <f t="array" ref="BG40">XLOOKUP($A40, Net!$A:$A,Net!BF:BF)/$B40</f>
        <v>-0.5851472107</v>
      </c>
      <c r="BH40" s="32">
        <f t="array" ref="BH40">XLOOKUP($A40, Net!$A:$A,Net!BG:BG)/$B40</f>
        <v>-0.3948361746</v>
      </c>
      <c r="BI40" s="32">
        <f t="array" ref="BI40">XLOOKUP($A40, Net!$A:$A,Net!BH:BH)/$B40</f>
        <v>-0.1603034869</v>
      </c>
      <c r="BJ40" s="32">
        <f t="array" ref="BJ40">XLOOKUP($A40, Net!$A:$A,Net!BI:BI)/$B40</f>
        <v>-0.04106296216</v>
      </c>
      <c r="BK40" s="32">
        <f t="array" ref="BK40">XLOOKUP($A40, Net!$A:$A,Net!BJ:BJ)/$B40</f>
        <v>0.01421410228</v>
      </c>
      <c r="BL40" s="32">
        <f t="array" ref="BL40">XLOOKUP($A40, Net!$A:$A,Net!BK:BK)/$B40</f>
        <v>-0.185573002</v>
      </c>
      <c r="BM40" s="32">
        <f t="array" ref="BM40">XLOOKUP($A40, Net!$A:$A,Net!BL:BL)/$B40</f>
        <v>0.397994864</v>
      </c>
      <c r="BN40" s="32">
        <f t="array" ref="BN40">XLOOKUP($A40, Net!$A:$A,Net!BM:BM)/$B40</f>
        <v>0.0418526345</v>
      </c>
      <c r="BO40" s="32">
        <f t="array" ref="BO40">XLOOKUP($A40, Net!$A:$A,Net!BN:BN)/$B40</f>
        <v>0.02921787692</v>
      </c>
      <c r="BP40" s="32">
        <f t="array" ref="BP40">XLOOKUP($A40, Net!$A:$A,Net!BO:BO)/$B40</f>
        <v>-0.2140012066</v>
      </c>
      <c r="BQ40" s="32">
        <f t="array" ref="BQ40">XLOOKUP($A40, Net!$A:$A,Net!BP:BP)/$B40</f>
        <v>-0.3056031991</v>
      </c>
      <c r="BR40" s="32">
        <f t="array" ref="BR40">XLOOKUP($A40, Net!$A:$A,Net!BQ:BQ)/$B40</f>
        <v>-0.1993922682</v>
      </c>
      <c r="BS40" s="32">
        <f t="array" ref="BS40">XLOOKUP($A40, Net!$A:$A,Net!BR:BR)/$B40</f>
        <v>-0.1405616781</v>
      </c>
      <c r="BT40" s="32">
        <f t="array" ref="BT40">XLOOKUP($A40, Net!$A:$A,Net!BS:BS)/$B40</f>
        <v>-0.2092631725</v>
      </c>
      <c r="BU40" s="32">
        <f t="array" ref="BU40">XLOOKUP($A40, Net!$A:$A,Net!BT:BT)/$B40</f>
        <v>-0.4335301197</v>
      </c>
      <c r="BV40" s="32">
        <f t="array" ref="BV40">XLOOKUP($A40, Net!$A:$A,Net!BU:BU)/$B40</f>
        <v>0.01737279168</v>
      </c>
      <c r="BW40" s="32">
        <f t="array" ref="BW40">XLOOKUP($A40, Net!$A:$A,Net!BV:BV)/$B40</f>
        <v>0.3419281272</v>
      </c>
      <c r="BX40" s="32">
        <f t="array" ref="BX40">XLOOKUP($A40, Net!$A:$A,Net!BW:BW)/$B40</f>
        <v>0.1800452956</v>
      </c>
      <c r="BY40" s="32">
        <f t="array" ref="BY40">XLOOKUP($A40, Net!$A:$A,Net!BX:BX)/$B40</f>
        <v>0.1105541289</v>
      </c>
      <c r="BZ40" s="32">
        <f t="array" ref="BZ40">XLOOKUP($A40, Net!$A:$A,Net!BY:BY)/$B40</f>
        <v>-0.02290049813</v>
      </c>
      <c r="CA40" s="32">
        <f t="array" ref="CA40">XLOOKUP($A40, Net!$A:$A,Net!BZ:BZ)/$B40</f>
        <v>0.02526951517</v>
      </c>
      <c r="CB40" s="32">
        <f t="array" ref="CB40">XLOOKUP($A40, Net!$A:$A,Net!CA:CA)/$B40</f>
        <v>0.1689898827</v>
      </c>
      <c r="CC40" s="32">
        <f t="array" ref="CC40">XLOOKUP($A40, Net!$A:$A,Net!CB:CB)/$B40</f>
        <v>-0.3182379567</v>
      </c>
      <c r="CD40" s="32">
        <f t="array" ref="CD40">XLOOKUP($A40, Net!$A:$A,Net!CC:CC)/$B40</f>
        <v>-0.2447984282</v>
      </c>
      <c r="CE40" s="32">
        <f t="array" ref="CE40">XLOOKUP($A40, Net!$A:$A,Net!CD:CD)/$B40</f>
        <v>-0.3561422295</v>
      </c>
      <c r="CF40" s="32">
        <f t="array" ref="CF40">XLOOKUP($A40, Net!$A:$A,Net!CE:CE)/$B40</f>
        <v>-0.3316623866</v>
      </c>
      <c r="CG40" s="32">
        <f t="array" ref="CG40">XLOOKUP($A40, Net!$A:$A,Net!CF:CF)/$B40</f>
        <v>0.03632492806</v>
      </c>
      <c r="CH40" s="32">
        <f t="array" ref="CH40">XLOOKUP($A40, Net!$A:$A,Net!CG:CG)/$B40</f>
        <v>0.2187392407</v>
      </c>
    </row>
    <row r="41">
      <c r="A41" s="38" t="s">
        <v>58</v>
      </c>
      <c r="B41" s="39">
        <v>2532.405</v>
      </c>
      <c r="C41" s="32">
        <f t="array" ref="C41">XLOOKUP($A41, Net!$A:$A,Net!B:B)/$B41</f>
        <v>-0.05627062022</v>
      </c>
      <c r="D41" s="32">
        <f t="array" ref="D41">XLOOKUP($A41, Net!$A:$A,Net!C:C)/$B41</f>
        <v>-0.1030640834</v>
      </c>
      <c r="E41" s="32">
        <f t="array" ref="E41">XLOOKUP($A41, Net!$A:$A,Net!D:D)/$B41</f>
        <v>-0.04027791763</v>
      </c>
      <c r="F41" s="32">
        <f t="array" ref="F41">XLOOKUP($A41, Net!$A:$A,Net!E:E)/$B41</f>
        <v>0.01895431418</v>
      </c>
      <c r="G41" s="32">
        <f t="array" ref="G41">XLOOKUP($A41, Net!$A:$A,Net!F:F)/$B41</f>
        <v>0.1528191581</v>
      </c>
      <c r="H41" s="32">
        <f t="array" ref="H41">XLOOKUP($A41, Net!$A:$A,Net!G:G)/$B41</f>
        <v>-0.1930970757</v>
      </c>
      <c r="I41" s="32">
        <f t="array" ref="I41">XLOOKUP($A41, Net!$A:$A,Net!H:H)/$B41</f>
        <v>-0.1409727117</v>
      </c>
      <c r="J41" s="32">
        <f t="array" ref="J41">XLOOKUP($A41, Net!$A:$A,Net!I:I)/$B41</f>
        <v>0.09319204472</v>
      </c>
      <c r="K41" s="32">
        <f t="array" ref="K41">XLOOKUP($A41, Net!$A:$A,Net!J:J)/$B41</f>
        <v>0.06160152108</v>
      </c>
      <c r="L41" s="32">
        <f t="array" ref="L41">XLOOKUP($A41, Net!$A:$A,Net!K:K)/$B41</f>
        <v>-0.04185744381</v>
      </c>
      <c r="M41" s="32">
        <f t="array" ref="M41">XLOOKUP($A41, Net!$A:$A,Net!L:L)/$B41</f>
        <v>-0.2144206792</v>
      </c>
      <c r="N41" s="32">
        <f t="array" ref="N41">XLOOKUP($A41, Net!$A:$A,Net!M:M)/$B41</f>
        <v>-0.1966510096</v>
      </c>
      <c r="O41" s="32">
        <f t="array" ref="O41">XLOOKUP($A41, Net!$A:$A,Net!N:N)/$B41</f>
        <v>-0.1417624748</v>
      </c>
      <c r="P41" s="32">
        <f t="array" ref="P41">XLOOKUP($A41, Net!$A:$A,Net!O:O)/$B41</f>
        <v>0.03119564209</v>
      </c>
      <c r="Q41" s="32">
        <f t="array" ref="Q41">XLOOKUP($A41, Net!$A:$A,Net!P:P)/$B41</f>
        <v>0.02290312963</v>
      </c>
      <c r="R41" s="32">
        <f t="array" ref="R41">XLOOKUP($A41, Net!$A:$A,Net!Q:Q)/$B41</f>
        <v>0.1382085409</v>
      </c>
      <c r="S41" s="32">
        <f t="array" ref="S41">XLOOKUP($A41, Net!$A:$A,Net!R:R)/$B41</f>
        <v>-0.4691192759</v>
      </c>
      <c r="T41" s="32">
        <f t="array" ref="T41">XLOOKUP($A41, Net!$A:$A,Net!S:S)/$B41</f>
        <v>-0.2625962277</v>
      </c>
      <c r="U41" s="32">
        <f t="array" ref="U41">XLOOKUP($A41, Net!$A:$A,Net!T:T)/$B41</f>
        <v>0.07660701981</v>
      </c>
      <c r="V41" s="32">
        <f t="array" ref="V41">XLOOKUP($A41, Net!$A:$A,Net!U:U)/$B41</f>
        <v>-0.105696627</v>
      </c>
      <c r="W41" s="32">
        <f t="array" ref="W41">XLOOKUP($A41, Net!$A:$A,Net!V:V)/$B41</f>
        <v>-0.1642707229</v>
      </c>
      <c r="X41" s="32">
        <f t="array" ref="X41">XLOOKUP($A41, Net!$A:$A,Net!W:W)/$B41</f>
        <v>-0.1784864585</v>
      </c>
      <c r="Y41" s="32">
        <f t="array" ref="Y41">XLOOKUP($A41, Net!$A:$A,Net!X:X)/$B41</f>
        <v>-0.04304208845</v>
      </c>
      <c r="Z41" s="32">
        <f t="array" ref="Z41">XLOOKUP($A41, Net!$A:$A,Net!Y:Y)/$B41</f>
        <v>0.03277516827</v>
      </c>
      <c r="AA41" s="32">
        <f t="array" ref="AA41">XLOOKUP($A41, Net!$A:$A,Net!Z:Z)/$B41</f>
        <v>-0.1145156482</v>
      </c>
      <c r="AB41" s="32">
        <f t="array" ref="AB41">XLOOKUP($A41, Net!$A:$A,Net!AA:AA)/$B41</f>
        <v>-0.1808557478</v>
      </c>
      <c r="AC41" s="32">
        <f t="array" ref="AC41">XLOOKUP($A41, Net!$A:$A,Net!AB:AB)/$B41</f>
        <v>-0.1342597254</v>
      </c>
      <c r="AD41" s="32">
        <f t="array" ref="AD41">XLOOKUP($A41, Net!$A:$A,Net!AC:AC)/$B41</f>
        <v>-0.05488853481</v>
      </c>
      <c r="AE41" s="32">
        <f t="array" ref="AE41">XLOOKUP($A41, Net!$A:$A,Net!AD:AD)/$B41</f>
        <v>-0.1093821881</v>
      </c>
      <c r="AF41" s="32">
        <f t="array" ref="AF41">XLOOKUP($A41, Net!$A:$A,Net!AE:AE)/$B41</f>
        <v>-0.07779166445</v>
      </c>
      <c r="AG41" s="32">
        <f t="array" ref="AG41">XLOOKUP($A41, Net!$A:$A,Net!AF:AF)/$B41</f>
        <v>-0.1848045633</v>
      </c>
      <c r="AH41" s="32">
        <f t="array" ref="AH41">XLOOKUP($A41, Net!$A:$A,Net!AG:AG)/$B41</f>
        <v>-0.1930970757</v>
      </c>
      <c r="AI41" s="32">
        <f t="array" ref="AI41">XLOOKUP($A41, Net!$A:$A,Net!AH:AH)/$B41</f>
        <v>-0.09990503099</v>
      </c>
      <c r="AJ41" s="32">
        <f t="array" ref="AJ41">XLOOKUP($A41, Net!$A:$A,Net!AI:AI)/$B41</f>
        <v>-0.1611116705</v>
      </c>
      <c r="AK41" s="32">
        <f t="array" ref="AK41">XLOOKUP($A41, Net!$A:$A,Net!AJ:AJ)/$B41</f>
        <v>-0.2211336654</v>
      </c>
      <c r="AL41" s="32">
        <f t="array" ref="AL41">XLOOKUP($A41, Net!$A:$A,Net!AK:AK)/$B41</f>
        <v>-0.3913276115</v>
      </c>
      <c r="AM41" s="32">
        <f t="array" ref="AM41">XLOOKUP($A41, Net!$A:$A,Net!AL:AL)/$B41</f>
        <v>-0.3636859033</v>
      </c>
      <c r="AN41" s="32">
        <f t="array" ref="AN41">XLOOKUP($A41, Net!$A:$A,Net!AM:AM)/$B41</f>
        <v>-0.2776017264</v>
      </c>
      <c r="AO41" s="32">
        <f t="array" ref="AO41">XLOOKUP($A41, Net!$A:$A,Net!AN:AN)/$B41</f>
        <v>-0.2546985968</v>
      </c>
      <c r="AP41" s="32">
        <f t="array" ref="AP41">XLOOKUP($A41, Net!$A:$A,Net!AO:AO)/$B41</f>
        <v>-0.170852082</v>
      </c>
      <c r="AQ41" s="32">
        <f t="array" ref="AQ41">XLOOKUP($A41, Net!$A:$A,Net!AP:AP)/$B41</f>
        <v>-0.1871738525</v>
      </c>
      <c r="AR41" s="32">
        <f t="array" ref="AR41">XLOOKUP($A41, Net!$A:$A,Net!AQ:AQ)/$B41</f>
        <v>-0.1855943263</v>
      </c>
      <c r="AS41" s="32">
        <f t="array" ref="AS41">XLOOKUP($A41, Net!$A:$A,Net!AR:AR)/$B41</f>
        <v>-0.1934919573</v>
      </c>
      <c r="AT41" s="32">
        <f t="array" ref="AT41">XLOOKUP($A41, Net!$A:$A,Net!AS:AS)/$B41</f>
        <v>-0.1547935658</v>
      </c>
      <c r="AU41" s="32">
        <f t="array" ref="AU41">XLOOKUP($A41, Net!$A:$A,Net!AT:AT)/$B41</f>
        <v>-0.1828301555</v>
      </c>
      <c r="AV41" s="32">
        <f t="array" ref="AV41">XLOOKUP($A41, Net!$A:$A,Net!AU:AU)/$B41</f>
        <v>-0.2827351865</v>
      </c>
      <c r="AW41" s="32">
        <f t="array" ref="AW41">XLOOKUP($A41, Net!$A:$A,Net!AV:AV)/$B41</f>
        <v>-0.3277516827</v>
      </c>
      <c r="AX41" s="32">
        <f t="array" ref="AX41">XLOOKUP($A41, Net!$A:$A,Net!AW:AW)/$B41</f>
        <v>-0.2543037152</v>
      </c>
      <c r="AY41" s="32">
        <f t="array" ref="AY41">XLOOKUP($A41, Net!$A:$A,Net!AX:AX)/$B41</f>
        <v>-0.2886584097</v>
      </c>
      <c r="AZ41" s="32">
        <f t="array" ref="AZ41">XLOOKUP($A41, Net!$A:$A,Net!AY:AY)/$B41</f>
        <v>-0.0947715709</v>
      </c>
      <c r="BA41" s="32">
        <f t="array" ref="BA41">XLOOKUP($A41, Net!$A:$A,Net!AZ:AZ)/$B41</f>
        <v>-0.1642707229</v>
      </c>
      <c r="BB41" s="32">
        <f t="array" ref="BB41">XLOOKUP($A41, Net!$A:$A,Net!BA:BA)/$B41</f>
        <v>-0.0513346009</v>
      </c>
      <c r="BC41" s="32">
        <f t="array" ref="BC41">XLOOKUP($A41, Net!$A:$A,Net!BB:BB)/$B41</f>
        <v>-0.09872038635</v>
      </c>
      <c r="BD41" s="32">
        <f t="array" ref="BD41">XLOOKUP($A41, Net!$A:$A,Net!BC:BC)/$B41</f>
        <v>-0.1255723314</v>
      </c>
      <c r="BE41" s="32">
        <f t="array" ref="BE41">XLOOKUP($A41, Net!$A:$A,Net!BD:BD)/$B41</f>
        <v>-0.1176747005</v>
      </c>
      <c r="BF41" s="32">
        <f t="array" ref="BF41">XLOOKUP($A41, Net!$A:$A,Net!BE:BE)/$B41</f>
        <v>-0.1662451306</v>
      </c>
      <c r="BG41" s="32">
        <f t="array" ref="BG41">XLOOKUP($A41, Net!$A:$A,Net!BF:BF)/$B41</f>
        <v>-0.1540038027</v>
      </c>
      <c r="BH41" s="32">
        <f t="array" ref="BH41">XLOOKUP($A41, Net!$A:$A,Net!BG:BG)/$B41</f>
        <v>-0.195466365</v>
      </c>
      <c r="BI41" s="32">
        <f t="array" ref="BI41">XLOOKUP($A41, Net!$A:$A,Net!BH:BH)/$B41</f>
        <v>-0.152029395</v>
      </c>
      <c r="BJ41" s="32">
        <f t="array" ref="BJ41">XLOOKUP($A41, Net!$A:$A,Net!BI:BI)/$B41</f>
        <v>-0.1162268015</v>
      </c>
      <c r="BK41" s="32">
        <f t="array" ref="BK41">XLOOKUP($A41, Net!$A:$A,Net!BJ:BJ)/$B41</f>
        <v>-0.06041687645</v>
      </c>
      <c r="BL41" s="32">
        <f t="array" ref="BL41">XLOOKUP($A41, Net!$A:$A,Net!BK:BK)/$B41</f>
        <v>-0.1393931855</v>
      </c>
      <c r="BM41" s="32">
        <f t="array" ref="BM41">XLOOKUP($A41, Net!$A:$A,Net!BL:BL)/$B41</f>
        <v>-0.2412726242</v>
      </c>
      <c r="BN41" s="32">
        <f t="array" ref="BN41">XLOOKUP($A41, Net!$A:$A,Net!BM:BM)/$B41</f>
        <v>-0.08134559835</v>
      </c>
      <c r="BO41" s="32">
        <f t="array" ref="BO41">XLOOKUP($A41, Net!$A:$A,Net!BN:BN)/$B41</f>
        <v>-0.1591372628</v>
      </c>
      <c r="BP41" s="32">
        <f t="array" ref="BP41">XLOOKUP($A41, Net!$A:$A,Net!BO:BO)/$B41</f>
        <v>-0.1204388713</v>
      </c>
      <c r="BQ41" s="32">
        <f t="array" ref="BQ41">XLOOKUP($A41, Net!$A:$A,Net!BP:BP)/$B41</f>
        <v>-0.1994151804</v>
      </c>
      <c r="BR41" s="32">
        <f t="array" ref="BR41">XLOOKUP($A41, Net!$A:$A,Net!BQ:BQ)/$B41</f>
        <v>-0.1417624748</v>
      </c>
      <c r="BS41" s="32">
        <f t="array" ref="BS41">XLOOKUP($A41, Net!$A:$A,Net!BR:BR)/$B41</f>
        <v>-0.09556133399</v>
      </c>
      <c r="BT41" s="32">
        <f t="array" ref="BT41">XLOOKUP($A41, Net!$A:$A,Net!BS:BS)/$B41</f>
        <v>-0.2254773624</v>
      </c>
      <c r="BU41" s="32">
        <f t="array" ref="BU41">XLOOKUP($A41, Net!$A:$A,Net!BT:BT)/$B41</f>
        <v>-0.1516345134</v>
      </c>
      <c r="BV41" s="32">
        <f t="array" ref="BV41">XLOOKUP($A41, Net!$A:$A,Net!BU:BU)/$B41</f>
        <v>-0.1670348937</v>
      </c>
      <c r="BW41" s="32">
        <f t="array" ref="BW41">XLOOKUP($A41, Net!$A:$A,Net!BV:BV)/$B41</f>
        <v>-0.09990503099</v>
      </c>
      <c r="BX41" s="32">
        <f t="array" ref="BX41">XLOOKUP($A41, Net!$A:$A,Net!BW:BW)/$B41</f>
        <v>-0.03790862836</v>
      </c>
      <c r="BY41" s="32">
        <f t="array" ref="BY41">XLOOKUP($A41, Net!$A:$A,Net!BX:BX)/$B41</f>
        <v>-0.07423773054</v>
      </c>
      <c r="BZ41" s="32">
        <f t="array" ref="BZ41">XLOOKUP($A41, Net!$A:$A,Net!BY:BY)/$B41</f>
        <v>0.01461061718</v>
      </c>
      <c r="CA41" s="32">
        <f t="array" ref="CA41">XLOOKUP($A41, Net!$A:$A,Net!BZ:BZ)/$B41</f>
        <v>-0.02764170818</v>
      </c>
      <c r="CB41" s="32">
        <f t="array" ref="CB41">XLOOKUP($A41, Net!$A:$A,Net!CA:CA)/$B41</f>
        <v>-0.0904278739</v>
      </c>
      <c r="CC41" s="32">
        <f t="array" ref="CC41">XLOOKUP($A41, Net!$A:$A,Net!CB:CB)/$B41</f>
        <v>-0.1729581169</v>
      </c>
      <c r="CD41" s="32">
        <f t="array" ref="CD41">XLOOKUP($A41, Net!$A:$A,Net!CC:CC)/$B41</f>
        <v>-0.1468959349</v>
      </c>
      <c r="CE41" s="32">
        <f t="array" ref="CE41">XLOOKUP($A41, Net!$A:$A,Net!CD:CD)/$B41</f>
        <v>-0.2049435221</v>
      </c>
      <c r="CF41" s="32">
        <f t="array" ref="CF41">XLOOKUP($A41, Net!$A:$A,Net!CE:CE)/$B41</f>
        <v>-0.2471958474</v>
      </c>
      <c r="CG41" s="32">
        <f t="array" ref="CG41">XLOOKUP($A41, Net!$A:$A,Net!CF:CF)/$B41</f>
        <v>-0.2416675058</v>
      </c>
      <c r="CH41" s="32">
        <f t="array" ref="CH41">XLOOKUP($A41, Net!$A:$A,Net!CG:CG)/$B41</f>
        <v>-0.03553933909</v>
      </c>
    </row>
    <row r="42">
      <c r="A42" s="38" t="s">
        <v>87</v>
      </c>
      <c r="B42" s="39">
        <v>1845.165</v>
      </c>
      <c r="C42" s="32">
        <f t="array" ref="C42">XLOOKUP($A42, Net!$A:$A,Net!B:B)/$B42</f>
        <v>-0.1993046692</v>
      </c>
      <c r="D42" s="32">
        <f t="array" ref="D42">XLOOKUP($A42, Net!$A:$A,Net!C:C)/$B42</f>
        <v>-0.5126912769</v>
      </c>
      <c r="E42" s="32">
        <f t="array" ref="E42">XLOOKUP($A42, Net!$A:$A,Net!D:D)/$B42</f>
        <v>-0.4579536247</v>
      </c>
      <c r="F42" s="32">
        <f t="array" ref="F42">XLOOKUP($A42, Net!$A:$A,Net!E:E)/$B42</f>
        <v>-0.2119051684</v>
      </c>
      <c r="G42" s="32">
        <f t="array" ref="G42">XLOOKUP($A42, Net!$A:$A,Net!F:F)/$B42</f>
        <v>0.01029718209</v>
      </c>
      <c r="H42" s="32">
        <f t="array" ref="H42">XLOOKUP($A42, Net!$A:$A,Net!G:G)/$B42</f>
        <v>-0.2866952278</v>
      </c>
      <c r="I42" s="32">
        <f t="array" ref="I42">XLOOKUP($A42, Net!$A:$A,Net!H:H)/$B42</f>
        <v>0.08725506933</v>
      </c>
      <c r="J42" s="32">
        <f t="array" ref="J42">XLOOKUP($A42, Net!$A:$A,Net!I:I)/$B42</f>
        <v>-0.1685486122</v>
      </c>
      <c r="K42" s="32">
        <f t="array" ref="K42">XLOOKUP($A42, Net!$A:$A,Net!J:J)/$B42</f>
        <v>0.1029718209</v>
      </c>
      <c r="L42" s="32">
        <f t="array" ref="L42">XLOOKUP($A42, Net!$A:$A,Net!K:K)/$B42</f>
        <v>0.09484246666</v>
      </c>
      <c r="M42" s="32">
        <f t="array" ref="M42">XLOOKUP($A42, Net!$A:$A,Net!L:L)/$B42</f>
        <v>-0.2556230292</v>
      </c>
      <c r="N42" s="32">
        <f t="array" ref="N42">XLOOKUP($A42, Net!$A:$A,Net!M:M)/$B42</f>
        <v>-0.1425346785</v>
      </c>
      <c r="O42" s="32">
        <f t="array" ref="O42">XLOOKUP($A42, Net!$A:$A,Net!N:N)/$B42</f>
        <v>-0.6313798495</v>
      </c>
      <c r="P42" s="32">
        <f t="array" ref="P42">XLOOKUP($A42, Net!$A:$A,Net!O:O)/$B42</f>
        <v>-0.1842653638</v>
      </c>
      <c r="Q42" s="32">
        <f t="array" ref="Q42">XLOOKUP($A42, Net!$A:$A,Net!P:P)/$B42</f>
        <v>-0.1051396488</v>
      </c>
      <c r="R42" s="32">
        <f t="array" ref="R42">XLOOKUP($A42, Net!$A:$A,Net!Q:Q)/$B42</f>
        <v>0.1100172613</v>
      </c>
      <c r="S42" s="32">
        <f t="array" ref="S42">XLOOKUP($A42, Net!$A:$A,Net!R:R)/$B42</f>
        <v>0.2688106484</v>
      </c>
      <c r="T42" s="32">
        <f t="array" ref="T42">XLOOKUP($A42, Net!$A:$A,Net!S:S)/$B42</f>
        <v>-0.2455064994</v>
      </c>
      <c r="U42" s="32">
        <f t="array" ref="U42">XLOOKUP($A42, Net!$A:$A,Net!T:T)/$B42</f>
        <v>0.07912571504</v>
      </c>
      <c r="V42" s="32">
        <f t="array" ref="V42">XLOOKUP($A42, Net!$A:$A,Net!U:U)/$B42</f>
        <v>-0.08689376469</v>
      </c>
      <c r="W42" s="32">
        <f t="array" ref="W42">XLOOKUP($A42, Net!$A:$A,Net!V:V)/$B42</f>
        <v>0.03251741714</v>
      </c>
      <c r="X42" s="32">
        <f t="array" ref="X42">XLOOKUP($A42, Net!$A:$A,Net!W:W)/$B42</f>
        <v>-0.3051217642</v>
      </c>
      <c r="Y42" s="32">
        <f t="array" ref="Y42">XLOOKUP($A42, Net!$A:$A,Net!X:X)/$B42</f>
        <v>-0.05256982438</v>
      </c>
      <c r="Z42" s="32">
        <f t="array" ref="Z42">XLOOKUP($A42, Net!$A:$A,Net!Y:Y)/$B42</f>
        <v>0.04498242705</v>
      </c>
      <c r="AA42" s="32">
        <f t="array" ref="AA42">XLOOKUP($A42, Net!$A:$A,Net!Z:Z)/$B42</f>
        <v>-0.101887907</v>
      </c>
      <c r="AB42" s="32">
        <f t="array" ref="AB42">XLOOKUP($A42, Net!$A:$A,Net!AA:AA)/$B42</f>
        <v>-0.3723244263</v>
      </c>
      <c r="AC42" s="32">
        <f t="array" ref="AC42">XLOOKUP($A42, Net!$A:$A,Net!AB:AB)/$B42</f>
        <v>0.0005419569524</v>
      </c>
      <c r="AD42" s="32">
        <f t="array" ref="AD42">XLOOKUP($A42, Net!$A:$A,Net!AC:AC)/$B42</f>
        <v>-0.2520099828</v>
      </c>
      <c r="AE42" s="32">
        <f t="array" ref="AE42">XLOOKUP($A42, Net!$A:$A,Net!AD:AD)/$B42</f>
        <v>-0.4725864625</v>
      </c>
      <c r="AF42" s="32">
        <f t="array" ref="AF42">XLOOKUP($A42, Net!$A:$A,Net!AE:AE)/$B42</f>
        <v>-0.2886824033</v>
      </c>
      <c r="AG42" s="32">
        <f t="array" ref="AG42">XLOOKUP($A42, Net!$A:$A,Net!AF:AF)/$B42</f>
        <v>-0.5560478331</v>
      </c>
      <c r="AH42" s="32">
        <f t="array" ref="AH42">XLOOKUP($A42, Net!$A:$A,Net!AG:AG)/$B42</f>
        <v>-0.5110654061</v>
      </c>
      <c r="AI42" s="32">
        <f t="array" ref="AI42">XLOOKUP($A42, Net!$A:$A,Net!AH:AH)/$B42</f>
        <v>-0.6411350746</v>
      </c>
      <c r="AJ42" s="32">
        <f t="array" ref="AJ42">XLOOKUP($A42, Net!$A:$A,Net!AI:AI)/$B42</f>
        <v>0.1094753044</v>
      </c>
      <c r="AK42" s="32">
        <f t="array" ref="AK42">XLOOKUP($A42, Net!$A:$A,Net!AJ:AJ)/$B42</f>
        <v>-0.05094395352</v>
      </c>
      <c r="AL42" s="32">
        <f t="array" ref="AL42">XLOOKUP($A42, Net!$A:$A,Net!AK:AK)/$B42</f>
        <v>-0.2661008636</v>
      </c>
      <c r="AM42" s="32">
        <f t="array" ref="AM42">XLOOKUP($A42, Net!$A:$A,Net!AL:AL)/$B42</f>
        <v>-0.2297897478</v>
      </c>
      <c r="AN42" s="32">
        <f t="array" ref="AN42">XLOOKUP($A42, Net!$A:$A,Net!AM:AM)/$B42</f>
        <v>0.1078494335</v>
      </c>
      <c r="AO42" s="32">
        <f t="array" ref="AO42">XLOOKUP($A42, Net!$A:$A,Net!AN:AN)/$B42</f>
        <v>-0.1262759699</v>
      </c>
      <c r="AP42" s="32">
        <f t="array" ref="AP42">XLOOKUP($A42, Net!$A:$A,Net!AO:AO)/$B42</f>
        <v>-0.01589740394</v>
      </c>
      <c r="AQ42" s="32">
        <f t="array" ref="AQ42">XLOOKUP($A42, Net!$A:$A,Net!AP:AP)/$B42</f>
        <v>-0.2303317048</v>
      </c>
      <c r="AR42" s="32">
        <f t="array" ref="AR42">XLOOKUP($A42, Net!$A:$A,Net!AQ:AQ)/$B42</f>
        <v>-0.3891250918</v>
      </c>
      <c r="AS42" s="32">
        <f t="array" ref="AS42">XLOOKUP($A42, Net!$A:$A,Net!AR:AR)/$B42</f>
        <v>-0.3923768335</v>
      </c>
      <c r="AT42" s="32">
        <f t="array" ref="AT42">XLOOKUP($A42, Net!$A:$A,Net!AS:AS)/$B42</f>
        <v>-0.3923768335</v>
      </c>
      <c r="AU42" s="32">
        <f t="array" ref="AU42">XLOOKUP($A42, Net!$A:$A,Net!AT:AT)/$B42</f>
        <v>0.04227264228</v>
      </c>
      <c r="AV42" s="32">
        <f t="array" ref="AV42">XLOOKUP($A42, Net!$A:$A,Net!AU:AU)/$B42</f>
        <v>-0.1409088076</v>
      </c>
      <c r="AW42" s="32">
        <f t="array" ref="AW42">XLOOKUP($A42, Net!$A:$A,Net!AV:AV)/$B42</f>
        <v>-0.08671311238</v>
      </c>
      <c r="AX42" s="32">
        <f t="array" ref="AX42">XLOOKUP($A42, Net!$A:$A,Net!AW:AW)/$B42</f>
        <v>-0.3744922541</v>
      </c>
      <c r="AY42" s="32">
        <f t="array" ref="AY42">XLOOKUP($A42, Net!$A:$A,Net!AX:AX)/$B42</f>
        <v>-0.5105234491</v>
      </c>
      <c r="AZ42" s="32">
        <f t="array" ref="AZ42">XLOOKUP($A42, Net!$A:$A,Net!AY:AY)/$B42</f>
        <v>0.0755126687</v>
      </c>
      <c r="BA42" s="32">
        <f t="array" ref="BA42">XLOOKUP($A42, Net!$A:$A,Net!AZ:AZ)/$B42</f>
        <v>0.04335655619</v>
      </c>
      <c r="BB42" s="32">
        <f t="array" ref="BB42">XLOOKUP($A42, Net!$A:$A,Net!BA:BA)/$B42</f>
        <v>-0.1376570659</v>
      </c>
      <c r="BC42" s="32">
        <f t="array" ref="BC42">XLOOKUP($A42, Net!$A:$A,Net!BB:BB)/$B42</f>
        <v>-0.08833898323</v>
      </c>
      <c r="BD42" s="32">
        <f t="array" ref="BD42">XLOOKUP($A42, Net!$A:$A,Net!BC:BC)/$B42</f>
        <v>0.06015722171</v>
      </c>
      <c r="BE42" s="32">
        <f t="array" ref="BE42">XLOOKUP($A42, Net!$A:$A,Net!BD:BD)/$B42</f>
        <v>0.2975343668</v>
      </c>
      <c r="BF42" s="32">
        <f t="array" ref="BF42">XLOOKUP($A42, Net!$A:$A,Net!BE:BE)/$B42</f>
        <v>-0.01625870857</v>
      </c>
      <c r="BG42" s="32">
        <f t="array" ref="BG42">XLOOKUP($A42, Net!$A:$A,Net!BF:BF)/$B42</f>
        <v>-0.01083913905</v>
      </c>
      <c r="BH42" s="32">
        <f t="array" ref="BH42">XLOOKUP($A42, Net!$A:$A,Net!BG:BG)/$B42</f>
        <v>-0.07912571504</v>
      </c>
      <c r="BI42" s="32">
        <f t="array" ref="BI42">XLOOKUP($A42, Net!$A:$A,Net!BH:BH)/$B42</f>
        <v>-0.2623071649</v>
      </c>
      <c r="BJ42" s="32">
        <f t="array" ref="BJ42">XLOOKUP($A42, Net!$A:$A,Net!BI:BI)/$B42</f>
        <v>-0.07695788724</v>
      </c>
      <c r="BK42" s="32">
        <f t="array" ref="BK42">XLOOKUP($A42, Net!$A:$A,Net!BJ:BJ)/$B42</f>
        <v>-0.2910308834</v>
      </c>
      <c r="BL42" s="32">
        <f t="array" ref="BL42">XLOOKUP($A42, Net!$A:$A,Net!BK:BK)/$B42</f>
        <v>-0.4270620785</v>
      </c>
      <c r="BM42" s="32">
        <f t="array" ref="BM42">XLOOKUP($A42, Net!$A:$A,Net!BL:BL)/$B42</f>
        <v>-0.1284437977</v>
      </c>
      <c r="BN42" s="32">
        <f t="array" ref="BN42">XLOOKUP($A42, Net!$A:$A,Net!BM:BM)/$B42</f>
        <v>-0.466082979</v>
      </c>
      <c r="BO42" s="32">
        <f t="array" ref="BO42">XLOOKUP($A42, Net!$A:$A,Net!BN:BN)/$B42</f>
        <v>-0.3717824693</v>
      </c>
      <c r="BP42" s="32">
        <f t="array" ref="BP42">XLOOKUP($A42, Net!$A:$A,Net!BO:BO)/$B42</f>
        <v>-0.1658388274</v>
      </c>
      <c r="BQ42" s="32">
        <f t="array" ref="BQ42">XLOOKUP($A42, Net!$A:$A,Net!BP:BP)/$B42</f>
        <v>-0.3175867741</v>
      </c>
      <c r="BR42" s="32">
        <f t="array" ref="BR42">XLOOKUP($A42, Net!$A:$A,Net!BQ:BQ)/$B42</f>
        <v>-0.2999731731</v>
      </c>
      <c r="BS42" s="32">
        <f t="array" ref="BS42">XLOOKUP($A42, Net!$A:$A,Net!BR:BR)/$B42</f>
        <v>-0.2108212545</v>
      </c>
      <c r="BT42" s="32">
        <f t="array" ref="BT42">XLOOKUP($A42, Net!$A:$A,Net!BS:BS)/$B42</f>
        <v>-0.05636352305</v>
      </c>
      <c r="BU42" s="32">
        <f t="array" ref="BU42">XLOOKUP($A42, Net!$A:$A,Net!BT:BT)/$B42</f>
        <v>-0.2054016849</v>
      </c>
      <c r="BV42" s="32">
        <f t="array" ref="BV42">XLOOKUP($A42, Net!$A:$A,Net!BU:BU)/$B42</f>
        <v>-0.08725506933</v>
      </c>
      <c r="BW42" s="32">
        <f t="array" ref="BW42">XLOOKUP($A42, Net!$A:$A,Net!BV:BV)/$B42</f>
        <v>-0.1159787878</v>
      </c>
      <c r="BX42" s="32">
        <f t="array" ref="BX42">XLOOKUP($A42, Net!$A:$A,Net!BW:BW)/$B42</f>
        <v>0.1539157745</v>
      </c>
      <c r="BY42" s="32">
        <f t="array" ref="BY42">XLOOKUP($A42, Net!$A:$A,Net!BX:BX)/$B42</f>
        <v>0.3484783204</v>
      </c>
      <c r="BZ42" s="32">
        <f t="array" ref="BZ42">XLOOKUP($A42, Net!$A:$A,Net!BY:BY)/$B42</f>
        <v>0.1842653638</v>
      </c>
      <c r="CA42" s="32">
        <f t="array" ref="CA42">XLOOKUP($A42, Net!$A:$A,Net!BZ:BZ)/$B42</f>
        <v>0.1945625459</v>
      </c>
      <c r="CB42" s="32">
        <f t="array" ref="CB42">XLOOKUP($A42, Net!$A:$A,Net!CA:CA)/$B42</f>
        <v>0.2888630556</v>
      </c>
      <c r="CC42" s="32">
        <f t="array" ref="CC42">XLOOKUP($A42, Net!$A:$A,Net!CB:CB)/$B42</f>
        <v>-0.5937138413</v>
      </c>
      <c r="CD42" s="32">
        <f t="array" ref="CD42">XLOOKUP($A42, Net!$A:$A,Net!CC:CC)/$B42</f>
        <v>-0.5078136644</v>
      </c>
      <c r="CE42" s="32">
        <f t="array" ref="CE42">XLOOKUP($A42, Net!$A:$A,Net!CD:CD)/$B42</f>
        <v>-0.5674289291</v>
      </c>
      <c r="CF42" s="32">
        <f t="array" ref="CF42">XLOOKUP($A42, Net!$A:$A,Net!CE:CE)/$B42</f>
        <v>-0.7142992632</v>
      </c>
      <c r="CG42" s="32">
        <f t="array" ref="CG42">XLOOKUP($A42, Net!$A:$A,Net!CF:CF)/$B42</f>
        <v>-0.6492644289</v>
      </c>
      <c r="CH42" s="32">
        <f t="array" ref="CH42">XLOOKUP($A42, Net!$A:$A,Net!CG:CG)/$B42</f>
        <v>-0.3847894362</v>
      </c>
    </row>
    <row r="43">
      <c r="A43" s="38" t="s">
        <v>37</v>
      </c>
      <c r="B43" s="39">
        <v>599.084</v>
      </c>
      <c r="C43" s="32">
        <f t="array" ref="C43">XLOOKUP($A43, Net!$A:$A,Net!B:B)/$B43</f>
        <v>-0.07803580132</v>
      </c>
      <c r="D43" s="32">
        <f t="array" ref="D43">XLOOKUP($A43, Net!$A:$A,Net!C:C)/$B43</f>
        <v>-0.2553898952</v>
      </c>
      <c r="E43" s="32">
        <f t="array" ref="E43">XLOOKUP($A43, Net!$A:$A,Net!D:D)/$B43</f>
        <v>-0.3071355603</v>
      </c>
      <c r="F43" s="32">
        <f t="array" ref="F43">XLOOKUP($A43, Net!$A:$A,Net!E:E)/$B43</f>
        <v>0.3021279153</v>
      </c>
      <c r="G43" s="32">
        <f t="array" ref="G43">XLOOKUP($A43, Net!$A:$A,Net!F:F)/$B43</f>
        <v>-0.08012232008</v>
      </c>
      <c r="H43" s="32">
        <f t="array" ref="H43">XLOOKUP($A43, Net!$A:$A,Net!G:G)/$B43</f>
        <v>-0.3972731704</v>
      </c>
      <c r="I43" s="32">
        <f t="array" ref="I43">XLOOKUP($A43, Net!$A:$A,Net!H:H)/$B43</f>
        <v>-0.05007645005</v>
      </c>
      <c r="J43" s="32">
        <f t="array" ref="J43">XLOOKUP($A43, Net!$A:$A,Net!I:I)/$B43</f>
        <v>-0.04506880504</v>
      </c>
      <c r="K43" s="32">
        <f t="array" ref="K43">XLOOKUP($A43, Net!$A:$A,Net!J:J)/$B43</f>
        <v>0.2103210902</v>
      </c>
      <c r="L43" s="32">
        <f t="array" ref="L43">XLOOKUP($A43, Net!$A:$A,Net!K:K)/$B43</f>
        <v>0.03839194504</v>
      </c>
      <c r="M43" s="32">
        <f t="array" ref="M43">XLOOKUP($A43, Net!$A:$A,Net!L:L)/$B43</f>
        <v>-0.08234794008</v>
      </c>
      <c r="N43" s="32">
        <f t="array" ref="N43">XLOOKUP($A43, Net!$A:$A,Net!M:M)/$B43</f>
        <v>0.2103210902</v>
      </c>
      <c r="O43" s="32">
        <f t="array" ref="O43">XLOOKUP($A43, Net!$A:$A,Net!N:N)/$B43</f>
        <v>0.1452217051</v>
      </c>
      <c r="P43" s="32">
        <f t="array" ref="P43">XLOOKUP($A43, Net!$A:$A,Net!O:O)/$B43</f>
        <v>0.3688965153</v>
      </c>
      <c r="Q43" s="32">
        <f t="array" ref="Q43">XLOOKUP($A43, Net!$A:$A,Net!P:P)/$B43</f>
        <v>0.3739041604</v>
      </c>
      <c r="R43" s="32">
        <f t="array" ref="R43">XLOOKUP($A43, Net!$A:$A,Net!Q:Q)/$B43</f>
        <v>0.1635830702</v>
      </c>
      <c r="S43" s="32">
        <f t="array" ref="S43">XLOOKUP($A43, Net!$A:$A,Net!R:R)/$B43</f>
        <v>-0.3288353553</v>
      </c>
      <c r="T43" s="32">
        <f t="array" ref="T43">XLOOKUP($A43, Net!$A:$A,Net!S:S)/$B43</f>
        <v>-0.2119903052</v>
      </c>
      <c r="U43" s="32">
        <f t="array" ref="U43">XLOOKUP($A43, Net!$A:$A,Net!T:T)/$B43</f>
        <v>-0.3755733754</v>
      </c>
      <c r="V43" s="32">
        <f t="array" ref="V43">XLOOKUP($A43, Net!$A:$A,Net!U:U)/$B43</f>
        <v>-0.06176095506</v>
      </c>
      <c r="W43" s="32">
        <f t="array" ref="W43">XLOOKUP($A43, Net!$A:$A,Net!V:V)/$B43</f>
        <v>-0.07678389007</v>
      </c>
      <c r="X43" s="32">
        <f t="array" ref="X43">XLOOKUP($A43, Net!$A:$A,Net!W:W)/$B43</f>
        <v>-0.1602446402</v>
      </c>
      <c r="Y43" s="32">
        <f t="array" ref="Y43">XLOOKUP($A43, Net!$A:$A,Net!X:X)/$B43</f>
        <v>-0.08512996508</v>
      </c>
      <c r="Z43" s="32">
        <f t="array" ref="Z43">XLOOKUP($A43, Net!$A:$A,Net!Y:Y)/$B43</f>
        <v>0.1585754251</v>
      </c>
      <c r="AA43" s="32">
        <f t="array" ref="AA43">XLOOKUP($A43, Net!$A:$A,Net!Z:Z)/$B43</f>
        <v>1.357071796</v>
      </c>
      <c r="AB43" s="32">
        <f t="array" ref="AB43">XLOOKUP($A43, Net!$A:$A,Net!AA:AA)/$B43</f>
        <v>0.1285295551</v>
      </c>
      <c r="AC43" s="32">
        <f t="array" ref="AC43">XLOOKUP($A43, Net!$A:$A,Net!AB:AB)/$B43</f>
        <v>-0.01168450501</v>
      </c>
      <c r="AD43" s="32">
        <f t="array" ref="AD43">XLOOKUP($A43, Net!$A:$A,Net!AC:AC)/$B43</f>
        <v>-0.06509938506</v>
      </c>
      <c r="AE43" s="32">
        <f t="array" ref="AE43">XLOOKUP($A43, Net!$A:$A,Net!AD:AD)/$B43</f>
        <v>-0.7645004707</v>
      </c>
      <c r="AF43" s="32">
        <f t="array" ref="AF43">XLOOKUP($A43, Net!$A:$A,Net!AE:AE)/$B43</f>
        <v>-0.003894835004</v>
      </c>
      <c r="AG43" s="32">
        <f t="array" ref="AG43">XLOOKUP($A43, Net!$A:$A,Net!AF:AF)/$B43</f>
        <v>-0.1936289402</v>
      </c>
      <c r="AH43" s="32">
        <f t="array" ref="AH43">XLOOKUP($A43, Net!$A:$A,Net!AG:AG)/$B43</f>
        <v>-0.1018221151</v>
      </c>
      <c r="AI43" s="32">
        <f t="array" ref="AI43">XLOOKUP($A43, Net!$A:$A,Net!AH:AH)/$B43</f>
        <v>0.1986365852</v>
      </c>
      <c r="AJ43" s="32">
        <f t="array" ref="AJ43">XLOOKUP($A43, Net!$A:$A,Net!AI:AI)/$B43</f>
        <v>-0.2921126253</v>
      </c>
      <c r="AK43" s="32">
        <f t="array" ref="AK43">XLOOKUP($A43, Net!$A:$A,Net!AJ:AJ)/$B43</f>
        <v>0.3288353553</v>
      </c>
      <c r="AL43" s="32">
        <f t="array" ref="AL43">XLOOKUP($A43, Net!$A:$A,Net!AK:AK)/$B43</f>
        <v>-0.2236748102</v>
      </c>
      <c r="AM43" s="32">
        <f t="array" ref="AM43">XLOOKUP($A43, Net!$A:$A,Net!AL:AL)/$B43</f>
        <v>0.3438582903</v>
      </c>
      <c r="AN43" s="32">
        <f t="array" ref="AN43">XLOOKUP($A43, Net!$A:$A,Net!AM:AM)/$B43</f>
        <v>-0.5992481856</v>
      </c>
      <c r="AO43" s="32">
        <f t="array" ref="AO43">XLOOKUP($A43, Net!$A:$A,Net!AN:AN)/$B43</f>
        <v>-0.3638888703</v>
      </c>
      <c r="AP43" s="32">
        <f t="array" ref="AP43">XLOOKUP($A43, Net!$A:$A,Net!AO:AO)/$B43</f>
        <v>-0.1040477351</v>
      </c>
      <c r="AQ43" s="32">
        <f t="array" ref="AQ43">XLOOKUP($A43, Net!$A:$A,Net!AP:AP)/$B43</f>
        <v>-0.3805810204</v>
      </c>
      <c r="AR43" s="32">
        <f t="array" ref="AR43">XLOOKUP($A43, Net!$A:$A,Net!AQ:AQ)/$B43</f>
        <v>-0.3188200653</v>
      </c>
      <c r="AS43" s="32">
        <f t="array" ref="AS43">XLOOKUP($A43, Net!$A:$A,Net!AR:AR)/$B43</f>
        <v>-0.6059250456</v>
      </c>
      <c r="AT43" s="32">
        <f t="array" ref="AT43">XLOOKUP($A43, Net!$A:$A,Net!AS:AS)/$B43</f>
        <v>-0.08846839508</v>
      </c>
      <c r="AU43" s="32">
        <f t="array" ref="AU43">XLOOKUP($A43, Net!$A:$A,Net!AT:AT)/$B43</f>
        <v>0.2620667552</v>
      </c>
      <c r="AV43" s="32">
        <f t="array" ref="AV43">XLOOKUP($A43, Net!$A:$A,Net!AU:AU)/$B43</f>
        <v>-0.4089576754</v>
      </c>
      <c r="AW43" s="32">
        <f t="array" ref="AW43">XLOOKUP($A43, Net!$A:$A,Net!AV:AV)/$B43</f>
        <v>-0.2386977452</v>
      </c>
      <c r="AX43" s="32">
        <f t="array" ref="AX43">XLOOKUP($A43, Net!$A:$A,Net!AW:AW)/$B43</f>
        <v>-0.3855886654</v>
      </c>
      <c r="AY43" s="32">
        <f t="array" ref="AY43">XLOOKUP($A43, Net!$A:$A,Net!AX:AX)/$B43</f>
        <v>-0.6259556256</v>
      </c>
      <c r="AZ43" s="32">
        <f t="array" ref="AZ43">XLOOKUP($A43, Net!$A:$A,Net!AY:AY)/$B43</f>
        <v>0.2876613853</v>
      </c>
      <c r="BA43" s="32">
        <f t="array" ref="BA43">XLOOKUP($A43, Net!$A:$A,Net!AZ:AZ)/$B43</f>
        <v>0.1602446402</v>
      </c>
      <c r="BB43" s="32">
        <f t="array" ref="BB43">XLOOKUP($A43, Net!$A:$A,Net!BA:BA)/$B43</f>
        <v>0.06676860006</v>
      </c>
      <c r="BC43" s="32">
        <f t="array" ref="BC43">XLOOKUP($A43, Net!$A:$A,Net!BB:BB)/$B43</f>
        <v>0.08846839508</v>
      </c>
      <c r="BD43" s="32">
        <f t="array" ref="BD43">XLOOKUP($A43, Net!$A:$A,Net!BC:BC)/$B43</f>
        <v>0.5207950805</v>
      </c>
      <c r="BE43" s="32">
        <f t="array" ref="BE43">XLOOKUP($A43, Net!$A:$A,Net!BD:BD)/$B43</f>
        <v>0.8279306408</v>
      </c>
      <c r="BF43" s="32">
        <f t="array" ref="BF43">XLOOKUP($A43, Net!$A:$A,Net!BE:BE)/$B43</f>
        <v>0.09180682509</v>
      </c>
      <c r="BG43" s="32">
        <f t="array" ref="BG43">XLOOKUP($A43, Net!$A:$A,Net!BF:BF)/$B43</f>
        <v>0.6476554206</v>
      </c>
      <c r="BH43" s="32">
        <f t="array" ref="BH43">XLOOKUP($A43, Net!$A:$A,Net!BG:BG)/$B43</f>
        <v>-0.3471967203</v>
      </c>
      <c r="BI43" s="32">
        <f t="array" ref="BI43">XLOOKUP($A43, Net!$A:$A,Net!BH:BH)/$B43</f>
        <v>-0.06176095506</v>
      </c>
      <c r="BJ43" s="32">
        <f t="array" ref="BJ43">XLOOKUP($A43, Net!$A:$A,Net!BI:BI)/$B43</f>
        <v>0.1685907152</v>
      </c>
      <c r="BK43" s="32">
        <f t="array" ref="BK43">XLOOKUP($A43, Net!$A:$A,Net!BJ:BJ)/$B43</f>
        <v>0.1468909201</v>
      </c>
      <c r="BL43" s="32">
        <f t="array" ref="BL43">XLOOKUP($A43, Net!$A:$A,Net!BK:BK)/$B43</f>
        <v>0.03839194504</v>
      </c>
      <c r="BM43" s="32">
        <f t="array" ref="BM43">XLOOKUP($A43, Net!$A:$A,Net!BL:BL)/$B43</f>
        <v>0.3004587003</v>
      </c>
      <c r="BN43" s="32">
        <f t="array" ref="BN43">XLOOKUP($A43, Net!$A:$A,Net!BM:BM)/$B43</f>
        <v>0.1034913301</v>
      </c>
      <c r="BO43" s="32">
        <f t="array" ref="BO43">XLOOKUP($A43, Net!$A:$A,Net!BN:BN)/$B43</f>
        <v>0.4523572654</v>
      </c>
      <c r="BP43" s="32">
        <f t="array" ref="BP43">XLOOKUP($A43, Net!$A:$A,Net!BO:BO)/$B43</f>
        <v>0.4490188354</v>
      </c>
      <c r="BQ43" s="32">
        <f t="array" ref="BQ43">XLOOKUP($A43, Net!$A:$A,Net!BP:BP)/$B43</f>
        <v>-0.03171508503</v>
      </c>
      <c r="BR43" s="32">
        <f t="array" ref="BR43">XLOOKUP($A43, Net!$A:$A,Net!BQ:BQ)/$B43</f>
        <v>0.04339959004</v>
      </c>
      <c r="BS43" s="32">
        <f t="array" ref="BS43">XLOOKUP($A43, Net!$A:$A,Net!BR:BR)/$B43</f>
        <v>0.03505351503</v>
      </c>
      <c r="BT43" s="32">
        <f t="array" ref="BT43">XLOOKUP($A43, Net!$A:$A,Net!BS:BS)/$B43</f>
        <v>0.1118374051</v>
      </c>
      <c r="BU43" s="32">
        <f t="array" ref="BU43">XLOOKUP($A43, Net!$A:$A,Net!BT:BT)/$B43</f>
        <v>-0.1251911251</v>
      </c>
      <c r="BV43" s="32">
        <f t="array" ref="BV43">XLOOKUP($A43, Net!$A:$A,Net!BU:BU)/$B43</f>
        <v>-0.1786060052</v>
      </c>
      <c r="BW43" s="32">
        <f t="array" ref="BW43">XLOOKUP($A43, Net!$A:$A,Net!BV:BV)/$B43</f>
        <v>0.4473496204</v>
      </c>
      <c r="BX43" s="32">
        <f t="array" ref="BX43">XLOOKUP($A43, Net!$A:$A,Net!BW:BW)/$B43</f>
        <v>0.6777012906</v>
      </c>
      <c r="BY43" s="32">
        <f t="array" ref="BY43">XLOOKUP($A43, Net!$A:$A,Net!BX:BX)/$B43</f>
        <v>0.5708715305</v>
      </c>
      <c r="BZ43" s="32">
        <f t="array" ref="BZ43">XLOOKUP($A43, Net!$A:$A,Net!BY:BY)/$B43</f>
        <v>0.5959097556</v>
      </c>
      <c r="CA43" s="32">
        <f t="array" ref="CA43">XLOOKUP($A43, Net!$A:$A,Net!BZ:BZ)/$B43</f>
        <v>0.1301987701</v>
      </c>
      <c r="CB43" s="32">
        <f t="array" ref="CB43">XLOOKUP($A43, Net!$A:$A,Net!CA:CA)/$B43</f>
        <v>0.1368756301</v>
      </c>
      <c r="CC43" s="32">
        <f t="array" ref="CC43">XLOOKUP($A43, Net!$A:$A,Net!CB:CB)/$B43</f>
        <v>-0.5867290731</v>
      </c>
      <c r="CD43" s="32">
        <f t="array" ref="CD43">XLOOKUP($A43, Net!$A:$A,Net!CC:CC)/$B43</f>
        <v>-0.7611620407</v>
      </c>
      <c r="CE43" s="32">
        <f t="array" ref="CE43">XLOOKUP($A43, Net!$A:$A,Net!CD:CD)/$B43</f>
        <v>-1.098343471</v>
      </c>
      <c r="CF43" s="32">
        <f t="array" ref="CF43">XLOOKUP($A43, Net!$A:$A,Net!CE:CE)/$B43</f>
        <v>-0.6343017006</v>
      </c>
      <c r="CG43" s="32">
        <f t="array" ref="CG43">XLOOKUP($A43, Net!$A:$A,Net!CF:CF)/$B43</f>
        <v>-0.4139653204</v>
      </c>
      <c r="CH43" s="32">
        <f t="array" ref="CH43">XLOOKUP($A43, Net!$A:$A,Net!CG:CG)/$B43</f>
        <v>0.03672273003</v>
      </c>
    </row>
    <row r="44">
      <c r="A44" s="38" t="s">
        <v>39</v>
      </c>
      <c r="B44" s="39">
        <v>496.934</v>
      </c>
      <c r="C44" s="32">
        <f t="array" ref="C44">XLOOKUP($A44, Net!$A:$A,Net!B:B)/$B44</f>
        <v>0.2948077612</v>
      </c>
      <c r="D44" s="32">
        <f t="array" ref="D44">XLOOKUP($A44, Net!$A:$A,Net!C:C)/$B44</f>
        <v>0.5352823514</v>
      </c>
      <c r="E44" s="32">
        <f t="array" ref="E44">XLOOKUP($A44, Net!$A:$A,Net!D:D)/$B44</f>
        <v>0.4447270664</v>
      </c>
      <c r="F44" s="32">
        <f t="array" ref="F44">XLOOKUP($A44, Net!$A:$A,Net!E:E)/$B44</f>
        <v>0.5775414844</v>
      </c>
      <c r="G44" s="32">
        <f t="array" ref="G44">XLOOKUP($A44, Net!$A:$A,Net!F:F)/$B44</f>
        <v>0.6198006174</v>
      </c>
      <c r="H44" s="32">
        <f t="array" ref="H44">XLOOKUP($A44, Net!$A:$A,Net!G:G)/$B44</f>
        <v>0.4487517457</v>
      </c>
      <c r="I44" s="32">
        <f t="array" ref="I44">XLOOKUP($A44, Net!$A:$A,Net!H:H)/$B44</f>
        <v>1.020256211</v>
      </c>
      <c r="J44" s="32">
        <f t="array" ref="J44">XLOOKUP($A44, Net!$A:$A,Net!I:I)/$B44</f>
        <v>0.6882201661</v>
      </c>
      <c r="K44" s="32">
        <f t="array" ref="K44">XLOOKUP($A44, Net!$A:$A,Net!J:J)/$B44</f>
        <v>0.2072709857</v>
      </c>
      <c r="L44" s="32">
        <f t="array" ref="L44">XLOOKUP($A44, Net!$A:$A,Net!K:K)/$B44</f>
        <v>0.3239866864</v>
      </c>
      <c r="M44" s="32">
        <f t="array" ref="M44">XLOOKUP($A44, Net!$A:$A,Net!L:L)/$B44</f>
        <v>0.3226451266</v>
      </c>
      <c r="N44" s="32">
        <f t="array" ref="N44">XLOOKUP($A44, Net!$A:$A,Net!M:M)/$B44</f>
        <v>0.1227527197</v>
      </c>
      <c r="O44" s="32">
        <f t="array" ref="O44">XLOOKUP($A44, Net!$A:$A,Net!N:N)/$B44</f>
        <v>0.5996772207</v>
      </c>
      <c r="P44" s="32">
        <f t="array" ref="P44">XLOOKUP($A44, Net!$A:$A,Net!O:O)/$B44</f>
        <v>0.7083435627</v>
      </c>
      <c r="Q44" s="32">
        <f t="array" ref="Q44">XLOOKUP($A44, Net!$A:$A,Net!P:P)/$B44</f>
        <v>0.555405748</v>
      </c>
      <c r="R44" s="32">
        <f t="array" ref="R44">XLOOKUP($A44, Net!$A:$A,Net!Q:Q)/$B44</f>
        <v>0.8471949997</v>
      </c>
      <c r="S44" s="32">
        <f t="array" ref="S44">XLOOKUP($A44, Net!$A:$A,Net!R:R)/$B44</f>
        <v>0.368258159</v>
      </c>
      <c r="T44" s="32">
        <f t="array" ref="T44">XLOOKUP($A44, Net!$A:$A,Net!S:S)/$B44</f>
        <v>0.4869861994</v>
      </c>
      <c r="U44" s="32">
        <f t="array" ref="U44">XLOOKUP($A44, Net!$A:$A,Net!T:T)/$B44</f>
        <v>0.1187280403</v>
      </c>
      <c r="V44" s="32">
        <f t="array" ref="V44">XLOOKUP($A44, Net!$A:$A,Net!U:U)/$B44</f>
        <v>0.4011263736</v>
      </c>
      <c r="W44" s="32">
        <f t="array" ref="W44">XLOOKUP($A44, Net!$A:$A,Net!V:V)/$B44</f>
        <v>0.4326530284</v>
      </c>
      <c r="X44" s="32">
        <f t="array" ref="X44">XLOOKUP($A44, Net!$A:$A,Net!W:W)/$B44</f>
        <v>0.2495301187</v>
      </c>
      <c r="Y44" s="32">
        <f t="array" ref="Y44">XLOOKUP($A44, Net!$A:$A,Net!X:X)/$B44</f>
        <v>0.4849738597</v>
      </c>
      <c r="Z44" s="32">
        <f t="array" ref="Z44">XLOOKUP($A44, Net!$A:$A,Net!Y:Y)/$B44</f>
        <v>0.8753677551</v>
      </c>
      <c r="AA44" s="32">
        <f t="array" ref="AA44">XLOOKUP($A44, Net!$A:$A,Net!Z:Z)/$B44</f>
        <v>0.7063312231</v>
      </c>
      <c r="AB44" s="32">
        <f t="array" ref="AB44">XLOOKUP($A44, Net!$A:$A,Net!AA:AA)/$B44</f>
        <v>0.3602088004</v>
      </c>
      <c r="AC44" s="32">
        <f t="array" ref="AC44">XLOOKUP($A44, Net!$A:$A,Net!AB:AB)/$B44</f>
        <v>0.2455054394</v>
      </c>
      <c r="AD44" s="32">
        <f t="array" ref="AD44">XLOOKUP($A44, Net!$A:$A,Net!AC:AC)/$B44</f>
        <v>0.06640720901</v>
      </c>
      <c r="AE44" s="32">
        <f t="array" ref="AE44">XLOOKUP($A44, Net!$A:$A,Net!AD:AD)/$B44</f>
        <v>0.054333171</v>
      </c>
      <c r="AF44" s="32">
        <f t="array" ref="AF44">XLOOKUP($A44, Net!$A:$A,Net!AE:AE)/$B44</f>
        <v>0.2072709857</v>
      </c>
      <c r="AG44" s="32">
        <f t="array" ref="AG44">XLOOKUP($A44, Net!$A:$A,Net!AF:AF)/$B44</f>
        <v>0.1287897387</v>
      </c>
      <c r="AH44" s="32">
        <f t="array" ref="AH44">XLOOKUP($A44, Net!$A:$A,Net!AG:AG)/$B44</f>
        <v>0.175073551</v>
      </c>
      <c r="AI44" s="32">
        <f t="array" ref="AI44">XLOOKUP($A44, Net!$A:$A,Net!AH:AH)/$B44</f>
        <v>0.283739893</v>
      </c>
      <c r="AJ44" s="32">
        <f t="array" ref="AJ44">XLOOKUP($A44, Net!$A:$A,Net!AI:AI)/$B44</f>
        <v>0.6419363537</v>
      </c>
      <c r="AK44" s="32">
        <f t="array" ref="AK44">XLOOKUP($A44, Net!$A:$A,Net!AJ:AJ)/$B44</f>
        <v>0.464850463</v>
      </c>
      <c r="AL44" s="32">
        <f t="array" ref="AL44">XLOOKUP($A44, Net!$A:$A,Net!AK:AK)/$B44</f>
        <v>-0.1851352493</v>
      </c>
      <c r="AM44" s="32">
        <f t="array" ref="AM44">XLOOKUP($A44, Net!$A:$A,Net!AL:AL)/$B44</f>
        <v>-0.006037019001</v>
      </c>
      <c r="AN44" s="32">
        <f t="array" ref="AN44">XLOOKUP($A44, Net!$A:$A,Net!AM:AM)/$B44</f>
        <v>-0.3541717814</v>
      </c>
      <c r="AO44" s="32">
        <f t="array" ref="AO44">XLOOKUP($A44, Net!$A:$A,Net!AN:AN)/$B44</f>
        <v>0.1287897387</v>
      </c>
      <c r="AP44" s="32">
        <f t="array" ref="AP44">XLOOKUP($A44, Net!$A:$A,Net!AO:AO)/$B44</f>
        <v>0.2582502572</v>
      </c>
      <c r="AQ44" s="32">
        <f t="array" ref="AQ44">XLOOKUP($A44, Net!$A:$A,Net!AP:AP)/$B44</f>
        <v>0.3722828384</v>
      </c>
      <c r="AR44" s="32">
        <f t="array" ref="AR44">XLOOKUP($A44, Net!$A:$A,Net!AQ:AQ)/$B44</f>
        <v>0.1167157007</v>
      </c>
      <c r="AS44" s="32">
        <f t="array" ref="AS44">XLOOKUP($A44, Net!$A:$A,Net!AR:AR)/$B44</f>
        <v>0.7365163181</v>
      </c>
      <c r="AT44" s="32">
        <f t="array" ref="AT44">XLOOKUP($A44, Net!$A:$A,Net!AS:AS)/$B44</f>
        <v>0.5111342754</v>
      </c>
      <c r="AU44" s="32">
        <f t="array" ref="AU44">XLOOKUP($A44, Net!$A:$A,Net!AT:AT)/$B44</f>
        <v>0.6177882777</v>
      </c>
      <c r="AV44" s="32">
        <f t="array" ref="AV44">XLOOKUP($A44, Net!$A:$A,Net!AU:AU)/$B44</f>
        <v>0.3058756294</v>
      </c>
      <c r="AW44" s="32">
        <f t="array" ref="AW44">XLOOKUP($A44, Net!$A:$A,Net!AV:AV)/$B44</f>
        <v>0.3400854037</v>
      </c>
      <c r="AX44" s="32">
        <f t="array" ref="AX44">XLOOKUP($A44, Net!$A:$A,Net!AW:AW)/$B44</f>
        <v>0.3662458194</v>
      </c>
      <c r="AY44" s="32">
        <f t="array" ref="AY44">XLOOKUP($A44, Net!$A:$A,Net!AX:AX)/$B44</f>
        <v>0.8331086221</v>
      </c>
      <c r="AZ44" s="32">
        <f t="array" ref="AZ44">XLOOKUP($A44, Net!$A:$A,Net!AY:AY)/$B44</f>
        <v>1.491143693</v>
      </c>
      <c r="BA44" s="32">
        <f t="array" ref="BA44">XLOOKUP($A44, Net!$A:$A,Net!AZ:AZ)/$B44</f>
        <v>1.438822862</v>
      </c>
      <c r="BB44" s="32">
        <f t="array" ref="BB44">XLOOKUP($A44, Net!$A:$A,Net!BA:BA)/$B44</f>
        <v>1.2074038</v>
      </c>
      <c r="BC44" s="32">
        <f t="array" ref="BC44">XLOOKUP($A44, Net!$A:$A,Net!BB:BB)/$B44</f>
        <v>1.619933432</v>
      </c>
      <c r="BD44" s="32">
        <f t="array" ref="BD44">XLOOKUP($A44, Net!$A:$A,Net!BC:BC)/$B44</f>
        <v>1.57163728</v>
      </c>
      <c r="BE44" s="32">
        <f t="array" ref="BE44">XLOOKUP($A44, Net!$A:$A,Net!BD:BD)/$B44</f>
        <v>2.970213348</v>
      </c>
      <c r="BF44" s="32">
        <f t="array" ref="BF44">XLOOKUP($A44, Net!$A:$A,Net!BE:BE)/$B44</f>
        <v>2.849472968</v>
      </c>
      <c r="BG44" s="32">
        <f t="array" ref="BG44">XLOOKUP($A44, Net!$A:$A,Net!BF:BF)/$B44</f>
        <v>1.555538562</v>
      </c>
      <c r="BH44" s="32">
        <f t="array" ref="BH44">XLOOKUP($A44, Net!$A:$A,Net!BG:BG)/$B44</f>
        <v>1.010194513</v>
      </c>
      <c r="BI44" s="32">
        <f t="array" ref="BI44">XLOOKUP($A44, Net!$A:$A,Net!BH:BH)/$B44</f>
        <v>1.040379608</v>
      </c>
      <c r="BJ44" s="32">
        <f t="array" ref="BJ44">XLOOKUP($A44, Net!$A:$A,Net!BI:BI)/$B44</f>
        <v>0.9283593663</v>
      </c>
      <c r="BK44" s="32">
        <f t="array" ref="BK44">XLOOKUP($A44, Net!$A:$A,Net!BJ:BJ)/$B44</f>
        <v>-0.7043188834</v>
      </c>
      <c r="BL44" s="32">
        <f t="array" ref="BL44">XLOOKUP($A44, Net!$A:$A,Net!BK:BK)/$B44</f>
        <v>-0.2394684204</v>
      </c>
      <c r="BM44" s="32">
        <f t="array" ref="BM44">XLOOKUP($A44, Net!$A:$A,Net!BL:BL)/$B44</f>
        <v>0.2736781947</v>
      </c>
      <c r="BN44" s="32">
        <f t="array" ref="BN44">XLOOKUP($A44, Net!$A:$A,Net!BM:BM)/$B44</f>
        <v>0.06640720901</v>
      </c>
      <c r="BO44" s="32">
        <f t="array" ref="BO44">XLOOKUP($A44, Net!$A:$A,Net!BN:BN)/$B44</f>
        <v>-0.3099003087</v>
      </c>
      <c r="BP44" s="32">
        <f t="array" ref="BP44">XLOOKUP($A44, Net!$A:$A,Net!BO:BO)/$B44</f>
        <v>0.6439486934</v>
      </c>
      <c r="BQ44" s="32">
        <f t="array" ref="BQ44">XLOOKUP($A44, Net!$A:$A,Net!BP:BP)/$B44</f>
        <v>0.2273943824</v>
      </c>
      <c r="BR44" s="32">
        <f t="array" ref="BR44">XLOOKUP($A44, Net!$A:$A,Net!BQ:BQ)/$B44</f>
        <v>0.5352823514</v>
      </c>
      <c r="BS44" s="32">
        <f t="array" ref="BS44">XLOOKUP($A44, Net!$A:$A,Net!BR:BR)/$B44</f>
        <v>0.8471949997</v>
      </c>
      <c r="BT44" s="32">
        <f t="array" ref="BT44">XLOOKUP($A44, Net!$A:$A,Net!BS:BS)/$B44</f>
        <v>1.402600748</v>
      </c>
      <c r="BU44" s="32">
        <f t="array" ref="BU44">XLOOKUP($A44, Net!$A:$A,Net!BT:BT)/$B44</f>
        <v>0.3763075177</v>
      </c>
      <c r="BV44" s="32">
        <f t="array" ref="BV44">XLOOKUP($A44, Net!$A:$A,Net!BU:BU)/$B44</f>
        <v>1.700427018</v>
      </c>
      <c r="BW44" s="32">
        <f t="array" ref="BW44">XLOOKUP($A44, Net!$A:$A,Net!BV:BV)/$B44</f>
        <v>2.068685178</v>
      </c>
      <c r="BX44" s="32">
        <f t="array" ref="BX44">XLOOKUP($A44, Net!$A:$A,Net!BW:BW)/$B44</f>
        <v>1.835253776</v>
      </c>
      <c r="BY44" s="32">
        <f t="array" ref="BY44">XLOOKUP($A44, Net!$A:$A,Net!BX:BX)/$B44</f>
        <v>1.823179738</v>
      </c>
      <c r="BZ44" s="32">
        <f t="array" ref="BZ44">XLOOKUP($A44, Net!$A:$A,Net!BY:BY)/$B44</f>
        <v>2.308153598</v>
      </c>
      <c r="CA44" s="32">
        <f t="array" ref="CA44">XLOOKUP($A44, Net!$A:$A,Net!BZ:BZ)/$B44</f>
        <v>1.163132327</v>
      </c>
      <c r="CB44" s="32">
        <f t="array" ref="CB44">XLOOKUP($A44, Net!$A:$A,Net!CA:CA)/$B44</f>
        <v>1.348267577</v>
      </c>
      <c r="CC44" s="32">
        <f t="array" ref="CC44">XLOOKUP($A44, Net!$A:$A,Net!CB:CB)/$B44</f>
        <v>-0.7023065437</v>
      </c>
      <c r="CD44" s="32">
        <f t="array" ref="CD44">XLOOKUP($A44, Net!$A:$A,Net!CC:CC)/$B44</f>
        <v>-0.247517779</v>
      </c>
      <c r="CE44" s="32">
        <f t="array" ref="CE44">XLOOKUP($A44, Net!$A:$A,Net!CD:CD)/$B44</f>
        <v>0.2153203444</v>
      </c>
      <c r="CF44" s="32">
        <f t="array" ref="CF44">XLOOKUP($A44, Net!$A:$A,Net!CE:CE)/$B44</f>
        <v>-0.4789368407</v>
      </c>
      <c r="CG44" s="32">
        <f t="array" ref="CG44">XLOOKUP($A44, Net!$A:$A,Net!CF:CF)/$B44</f>
        <v>0.3602088004</v>
      </c>
      <c r="CH44" s="32">
        <f t="array" ref="CH44">XLOOKUP($A44, Net!$A:$A,Net!CG:CG)/$B44</f>
        <v>0.9498243227</v>
      </c>
    </row>
    <row r="45">
      <c r="A45" s="38" t="s">
        <v>73</v>
      </c>
      <c r="B45" s="39">
        <v>210.924</v>
      </c>
      <c r="C45" s="32">
        <f t="array" ref="C45">XLOOKUP($A45, Net!$A:$A,Net!B:B)/$B45</f>
        <v>0.02607574292</v>
      </c>
      <c r="D45" s="32">
        <f t="array" ref="D45">XLOOKUP($A45, Net!$A:$A,Net!C:C)/$B45</f>
        <v>0.1896417667</v>
      </c>
      <c r="E45" s="32">
        <f t="array" ref="E45">XLOOKUP($A45, Net!$A:$A,Net!D:D)/$B45</f>
        <v>0.03318730917</v>
      </c>
      <c r="F45" s="32">
        <f t="array" ref="F45">XLOOKUP($A45, Net!$A:$A,Net!E:E)/$B45</f>
        <v>1.441277427</v>
      </c>
      <c r="G45" s="32">
        <f t="array" ref="G45">XLOOKUP($A45, Net!$A:$A,Net!F:F)/$B45</f>
        <v>0.4409171076</v>
      </c>
      <c r="H45" s="32">
        <f t="array" ref="H45">XLOOKUP($A45, Net!$A:$A,Net!G:G)/$B45</f>
        <v>1.19474313</v>
      </c>
      <c r="I45" s="32">
        <f t="array" ref="I45">XLOOKUP($A45, Net!$A:$A,Net!H:H)/$B45</f>
        <v>-1.483946824</v>
      </c>
      <c r="J45" s="32">
        <f t="array" ref="J45">XLOOKUP($A45, Net!$A:$A,Net!I:I)/$B45</f>
        <v>-1.929604976</v>
      </c>
      <c r="K45" s="32">
        <f t="array" ref="K45">XLOOKUP($A45, Net!$A:$A,Net!J:J)/$B45</f>
        <v>-0.3887656217</v>
      </c>
      <c r="L45" s="32">
        <f t="array" ref="L45">XLOOKUP($A45, Net!$A:$A,Net!K:K)/$B45</f>
        <v>0.4883275493</v>
      </c>
      <c r="M45" s="32">
        <f t="array" ref="M45">XLOOKUP($A45, Net!$A:$A,Net!L:L)/$B45</f>
        <v>0.04108904945</v>
      </c>
      <c r="N45" s="32">
        <f t="array" ref="N45">XLOOKUP($A45, Net!$A:$A,Net!M:M)/$B45</f>
        <v>-0.09956192752</v>
      </c>
      <c r="O45" s="32">
        <f t="array" ref="O45">XLOOKUP($A45, Net!$A:$A,Net!N:N)/$B45</f>
        <v>0.3034268267</v>
      </c>
      <c r="P45" s="32">
        <f t="array" ref="P45">XLOOKUP($A45, Net!$A:$A,Net!O:O)/$B45</f>
        <v>1.924863932</v>
      </c>
      <c r="Q45" s="32">
        <f t="array" ref="Q45">XLOOKUP($A45, Net!$A:$A,Net!P:P)/$B45</f>
        <v>0.8913163035</v>
      </c>
      <c r="R45" s="32">
        <f t="array" ref="R45">XLOOKUP($A45, Net!$A:$A,Net!Q:Q)/$B45</f>
        <v>1.085699114</v>
      </c>
      <c r="S45" s="32">
        <f t="array" ref="S45">XLOOKUP($A45, Net!$A:$A,Net!R:R)/$B45</f>
        <v>-2.76402875</v>
      </c>
      <c r="T45" s="32">
        <f t="array" ref="T45">XLOOKUP($A45, Net!$A:$A,Net!S:S)/$B45</f>
        <v>-1.384384897</v>
      </c>
      <c r="U45" s="32">
        <f t="array" ref="U45">XLOOKUP($A45, Net!$A:$A,Net!T:T)/$B45</f>
        <v>-0.7585670668</v>
      </c>
      <c r="V45" s="32">
        <f t="array" ref="V45">XLOOKUP($A45, Net!$A:$A,Net!U:U)/$B45</f>
        <v>0.1469723692</v>
      </c>
      <c r="W45" s="32">
        <f t="array" ref="W45">XLOOKUP($A45, Net!$A:$A,Net!V:V)/$B45</f>
        <v>-0.256016385</v>
      </c>
      <c r="X45" s="32">
        <f t="array" ref="X45">XLOOKUP($A45, Net!$A:$A,Net!W:W)/$B45</f>
        <v>0.2607574292</v>
      </c>
      <c r="Y45" s="32">
        <f t="array" ref="Y45">XLOOKUP($A45, Net!$A:$A,Net!X:X)/$B45</f>
        <v>2.142951964</v>
      </c>
      <c r="Z45" s="32">
        <f t="array" ref="Z45">XLOOKUP($A45, Net!$A:$A,Net!Y:Y)/$B45</f>
        <v>0.5878894768</v>
      </c>
      <c r="AA45" s="32">
        <f t="array" ref="AA45">XLOOKUP($A45, Net!$A:$A,Net!Z:Z)/$B45</f>
        <v>0.5262559026</v>
      </c>
      <c r="AB45" s="32">
        <f t="array" ref="AB45">XLOOKUP($A45, Net!$A:$A,Net!AA:AA)/$B45</f>
        <v>-1.716257989</v>
      </c>
      <c r="AC45" s="32">
        <f t="array" ref="AC45">XLOOKUP($A45, Net!$A:$A,Net!AB:AB)/$B45</f>
        <v>-0.4598812843</v>
      </c>
      <c r="AD45" s="32">
        <f t="array" ref="AD45">XLOOKUP($A45, Net!$A:$A,Net!AC:AC)/$B45</f>
        <v>-0.8296827293</v>
      </c>
      <c r="AE45" s="32">
        <f t="array" ref="AE45">XLOOKUP($A45, Net!$A:$A,Net!AD:AD)/$B45</f>
        <v>-0.2370522084</v>
      </c>
      <c r="AF45" s="32">
        <f t="array" ref="AF45">XLOOKUP($A45, Net!$A:$A,Net!AE:AE)/$B45</f>
        <v>-0.1106243639</v>
      </c>
      <c r="AG45" s="32">
        <f t="array" ref="AG45">XLOOKUP($A45, Net!$A:$A,Net!AF:AF)/$B45</f>
        <v>-0.2465342967</v>
      </c>
      <c r="AH45" s="32">
        <f t="array" ref="AH45">XLOOKUP($A45, Net!$A:$A,Net!AG:AG)/$B45</f>
        <v>-0.3555783126</v>
      </c>
      <c r="AI45" s="32">
        <f t="array" ref="AI45">XLOOKUP($A45, Net!$A:$A,Net!AH:AH)/$B45</f>
        <v>1.920122888</v>
      </c>
      <c r="AJ45" s="32">
        <f t="array" ref="AJ45">XLOOKUP($A45, Net!$A:$A,Net!AI:AI)/$B45</f>
        <v>0.3650604009</v>
      </c>
      <c r="AK45" s="32">
        <f t="array" ref="AK45">XLOOKUP($A45, Net!$A:$A,Net!AJ:AJ)/$B45</f>
        <v>1.128368512</v>
      </c>
      <c r="AL45" s="32">
        <f t="array" ref="AL45">XLOOKUP($A45, Net!$A:$A,Net!AK:AK)/$B45</f>
        <v>-1.630919194</v>
      </c>
      <c r="AM45" s="32">
        <f t="array" ref="AM45">XLOOKUP($A45, Net!$A:$A,Net!AL:AL)/$B45</f>
        <v>-1.294305058</v>
      </c>
      <c r="AN45" s="32">
        <f t="array" ref="AN45">XLOOKUP($A45, Net!$A:$A,Net!AM:AM)/$B45</f>
        <v>-0.6684872276</v>
      </c>
      <c r="AO45" s="32">
        <f t="array" ref="AO45">XLOOKUP($A45, Net!$A:$A,Net!AN:AN)/$B45</f>
        <v>-0.2180880317</v>
      </c>
      <c r="AP45" s="32">
        <f t="array" ref="AP45">XLOOKUP($A45, Net!$A:$A,Net!AO:AO)/$B45</f>
        <v>0.02528556889</v>
      </c>
      <c r="AQ45" s="32">
        <f t="array" ref="AQ45">XLOOKUP($A45, Net!$A:$A,Net!AP:AP)/$B45</f>
        <v>-0.3508372684</v>
      </c>
      <c r="AR45" s="32">
        <f t="array" ref="AR45">XLOOKUP($A45, Net!$A:$A,Net!AQ:AQ)/$B45</f>
        <v>-0.17067759</v>
      </c>
      <c r="AS45" s="32">
        <f t="array" ref="AS45">XLOOKUP($A45, Net!$A:$A,Net!AR:AR)/$B45</f>
        <v>1.924863932</v>
      </c>
      <c r="AT45" s="32">
        <f t="array" ref="AT45">XLOOKUP($A45, Net!$A:$A,Net!AS:AS)/$B45</f>
        <v>0.4835865051</v>
      </c>
      <c r="AU45" s="32">
        <f t="array" ref="AU45">XLOOKUP($A45, Net!$A:$A,Net!AT:AT)/$B45</f>
        <v>0.5452200793</v>
      </c>
      <c r="AV45" s="32">
        <f t="array" ref="AV45">XLOOKUP($A45, Net!$A:$A,Net!AU:AU)/$B45</f>
        <v>-1.555062487</v>
      </c>
      <c r="AW45" s="32">
        <f t="array" ref="AW45">XLOOKUP($A45, Net!$A:$A,Net!AV:AV)/$B45</f>
        <v>-1.237412528</v>
      </c>
      <c r="AX45" s="32">
        <f t="array" ref="AX45">XLOOKUP($A45, Net!$A:$A,Net!AW:AW)/$B45</f>
        <v>-1.109404335</v>
      </c>
      <c r="AY45" s="32">
        <f t="array" ref="AY45">XLOOKUP($A45, Net!$A:$A,Net!AX:AX)/$B45</f>
        <v>-0.2323111642</v>
      </c>
      <c r="AZ45" s="32">
        <f t="array" ref="AZ45">XLOOKUP($A45, Net!$A:$A,Net!AY:AY)/$B45</f>
        <v>0.04108904945</v>
      </c>
      <c r="BA45" s="32">
        <f t="array" ref="BA45">XLOOKUP($A45, Net!$A:$A,Net!AZ:AZ)/$B45</f>
        <v>0.4077297984</v>
      </c>
      <c r="BB45" s="32">
        <f t="array" ref="BB45">XLOOKUP($A45, Net!$A:$A,Net!BA:BA)/$B45</f>
        <v>0.4077297984</v>
      </c>
      <c r="BC45" s="32">
        <f t="array" ref="BC45">XLOOKUP($A45, Net!$A:$A,Net!BB:BB)/$B45</f>
        <v>1.801596784</v>
      </c>
      <c r="BD45" s="32">
        <f t="array" ref="BD45">XLOOKUP($A45, Net!$A:$A,Net!BC:BC)/$B45</f>
        <v>1.36542072</v>
      </c>
      <c r="BE45" s="32">
        <f t="array" ref="BE45">XLOOKUP($A45, Net!$A:$A,Net!BD:BD)/$B45</f>
        <v>0.8012364643</v>
      </c>
      <c r="BF45" s="32">
        <f t="array" ref="BF45">XLOOKUP($A45, Net!$A:$A,Net!BE:BE)/$B45</f>
        <v>-0.7301208018</v>
      </c>
      <c r="BG45" s="32">
        <f t="array" ref="BG45">XLOOKUP($A45, Net!$A:$A,Net!BF:BF)/$B45</f>
        <v>-1.057252849</v>
      </c>
      <c r="BH45" s="32">
        <f t="array" ref="BH45">XLOOKUP($A45, Net!$A:$A,Net!BG:BG)/$B45</f>
        <v>-0.6021126093</v>
      </c>
      <c r="BI45" s="32">
        <f t="array" ref="BI45">XLOOKUP($A45, Net!$A:$A,Net!BH:BH)/$B45</f>
        <v>0.1280081925</v>
      </c>
      <c r="BJ45" s="32">
        <f t="array" ref="BJ45">XLOOKUP($A45, Net!$A:$A,Net!BI:BI)/$B45</f>
        <v>-0.07269601057</v>
      </c>
      <c r="BK45" s="32">
        <f t="array" ref="BK45">XLOOKUP($A45, Net!$A:$A,Net!BJ:BJ)/$B45</f>
        <v>0.2986857826</v>
      </c>
      <c r="BL45" s="32">
        <f t="array" ref="BL45">XLOOKUP($A45, Net!$A:$A,Net!BK:BK)/$B45</f>
        <v>0.2370522084</v>
      </c>
      <c r="BM45" s="32">
        <f t="array" ref="BM45">XLOOKUP($A45, Net!$A:$A,Net!BL:BL)/$B45</f>
        <v>1.863230358</v>
      </c>
      <c r="BN45" s="32">
        <f t="array" ref="BN45">XLOOKUP($A45, Net!$A:$A,Net!BM:BM)/$B45</f>
        <v>0.9861371869</v>
      </c>
      <c r="BO45" s="32">
        <f t="array" ref="BO45">XLOOKUP($A45, Net!$A:$A,Net!BN:BN)/$B45</f>
        <v>0.2654984734</v>
      </c>
      <c r="BP45" s="32">
        <f t="array" ref="BP45">XLOOKUP($A45, Net!$A:$A,Net!BO:BO)/$B45</f>
        <v>-1.104663291</v>
      </c>
      <c r="BQ45" s="32">
        <f t="array" ref="BQ45">XLOOKUP($A45, Net!$A:$A,Net!BP:BP)/$B45</f>
        <v>-0.4361760634</v>
      </c>
      <c r="BR45" s="32">
        <f t="array" ref="BR45">XLOOKUP($A45, Net!$A:$A,Net!BQ:BQ)/$B45</f>
        <v>-0.02133469875</v>
      </c>
      <c r="BS45" s="32">
        <f t="array" ref="BS45">XLOOKUP($A45, Net!$A:$A,Net!BR:BR)/$B45</f>
        <v>-0.1469723692</v>
      </c>
      <c r="BT45" s="32">
        <f t="array" ref="BT45">XLOOKUP($A45, Net!$A:$A,Net!BS:BS)/$B45</f>
        <v>-0.1232671484</v>
      </c>
      <c r="BU45" s="32">
        <f t="array" ref="BU45">XLOOKUP($A45, Net!$A:$A,Net!BT:BT)/$B45</f>
        <v>0.3034268267</v>
      </c>
      <c r="BV45" s="32">
        <f t="array" ref="BV45">XLOOKUP($A45, Net!$A:$A,Net!BU:BU)/$B45</f>
        <v>2.223549715</v>
      </c>
      <c r="BW45" s="32">
        <f t="array" ref="BW45">XLOOKUP($A45, Net!$A:$A,Net!BV:BV)/$B45</f>
        <v>0.877093171</v>
      </c>
      <c r="BX45" s="32">
        <f t="array" ref="BX45">XLOOKUP($A45, Net!$A:$A,Net!BW:BW)/$B45</f>
        <v>0.962431966</v>
      </c>
      <c r="BY45" s="32">
        <f t="array" ref="BY45">XLOOKUP($A45, Net!$A:$A,Net!BX:BX)/$B45</f>
        <v>-0.9576909218</v>
      </c>
      <c r="BZ45" s="32">
        <f t="array" ref="BZ45">XLOOKUP($A45, Net!$A:$A,Net!BY:BY)/$B45</f>
        <v>-0.3366141359</v>
      </c>
      <c r="CA45" s="32">
        <f t="array" ref="CA45">XLOOKUP($A45, Net!$A:$A,Net!BZ:BZ)/$B45</f>
        <v>-0.2939447384</v>
      </c>
      <c r="CB45" s="32">
        <f t="array" ref="CB45">XLOOKUP($A45, Net!$A:$A,Net!CA:CA)/$B45</f>
        <v>0.2180880317</v>
      </c>
      <c r="CC45" s="32">
        <f t="array" ref="CC45">XLOOKUP($A45, Net!$A:$A,Net!CB:CB)/$B45</f>
        <v>-0.3081678709</v>
      </c>
      <c r="CD45" s="32">
        <f t="array" ref="CD45">XLOOKUP($A45, Net!$A:$A,Net!CC:CC)/$B45</f>
        <v>-0.3129089151</v>
      </c>
      <c r="CE45" s="32">
        <f t="array" ref="CE45">XLOOKUP($A45, Net!$A:$A,Net!CD:CD)/$B45</f>
        <v>-0.2797216059</v>
      </c>
      <c r="CF45" s="32">
        <f t="array" ref="CF45">XLOOKUP($A45, Net!$A:$A,Net!CE:CE)/$B45</f>
        <v>-0.08059775085</v>
      </c>
      <c r="CG45" s="32">
        <f t="array" ref="CG45">XLOOKUP($A45, Net!$A:$A,Net!CF:CF)/$B45</f>
        <v>1.702034856</v>
      </c>
      <c r="CH45" s="32">
        <f t="array" ref="CH45">XLOOKUP($A45, Net!$A:$A,Net!CG:CG)/$B45</f>
        <v>0.7396028901</v>
      </c>
    </row>
    <row r="46">
      <c r="A46" s="38" t="s">
        <v>52</v>
      </c>
      <c r="B46" s="39">
        <v>4091.423</v>
      </c>
      <c r="C46" s="32">
        <f t="array" ref="C46">XLOOKUP($A46, Net!$A:$A,Net!B:B)/$B46</f>
        <v>-0.0265799943</v>
      </c>
      <c r="D46" s="32">
        <f t="array" ref="D46">XLOOKUP($A46, Net!$A:$A,Net!C:C)/$B46</f>
        <v>0.01955309925</v>
      </c>
      <c r="E46" s="32">
        <f t="array" ref="E46">XLOOKUP($A46, Net!$A:$A,Net!D:D)/$B46</f>
        <v>-0.0144204107</v>
      </c>
      <c r="F46" s="32">
        <f t="array" ref="F46">XLOOKUP($A46, Net!$A:$A,Net!E:E)/$B46</f>
        <v>0.13002811</v>
      </c>
      <c r="G46" s="32">
        <f t="array" ref="G46">XLOOKUP($A46, Net!$A:$A,Net!F:F)/$B46</f>
        <v>0.462675211</v>
      </c>
      <c r="H46" s="32">
        <f t="array" ref="H46">XLOOKUP($A46, Net!$A:$A,Net!G:G)/$B46</f>
        <v>-0.04203916339</v>
      </c>
      <c r="I46" s="32">
        <f t="array" ref="I46">XLOOKUP($A46, Net!$A:$A,Net!H:H)/$B46</f>
        <v>-0.3707756446</v>
      </c>
      <c r="J46" s="32">
        <f t="array" ref="J46">XLOOKUP($A46, Net!$A:$A,Net!I:I)/$B46</f>
        <v>-0.4257687362</v>
      </c>
      <c r="K46" s="32">
        <f t="array" ref="K46">XLOOKUP($A46, Net!$A:$A,Net!J:J)/$B46</f>
        <v>-0.4450774217</v>
      </c>
      <c r="L46" s="32">
        <f t="array" ref="L46">XLOOKUP($A46, Net!$A:$A,Net!K:K)/$B46</f>
        <v>-0.2932964888</v>
      </c>
      <c r="M46" s="32">
        <f t="array" ref="M46">XLOOKUP($A46, Net!$A:$A,Net!L:L)/$B46</f>
        <v>-0.2827866979</v>
      </c>
      <c r="N46" s="32">
        <f t="array" ref="N46">XLOOKUP($A46, Net!$A:$A,Net!M:M)/$B46</f>
        <v>-0.1510476917</v>
      </c>
      <c r="O46" s="32">
        <f t="array" ref="O46">XLOOKUP($A46, Net!$A:$A,Net!N:N)/$B46</f>
        <v>0.03592881988</v>
      </c>
      <c r="P46" s="32">
        <f t="array" ref="P46">XLOOKUP($A46, Net!$A:$A,Net!O:O)/$B46</f>
        <v>0.4788065179</v>
      </c>
      <c r="Q46" s="32">
        <f t="array" ref="Q46">XLOOKUP($A46, Net!$A:$A,Net!P:P)/$B46</f>
        <v>0.4384782507</v>
      </c>
      <c r="R46" s="32">
        <f t="array" ref="R46">XLOOKUP($A46, Net!$A:$A,Net!Q:Q)/$B46</f>
        <v>0.0835894993</v>
      </c>
      <c r="S46" s="32">
        <f t="array" ref="S46">XLOOKUP($A46, Net!$A:$A,Net!R:R)/$B46</f>
        <v>-0.3196931728</v>
      </c>
      <c r="T46" s="32">
        <f t="array" ref="T46">XLOOKUP($A46, Net!$A:$A,Net!S:S)/$B46</f>
        <v>-0.438233837</v>
      </c>
      <c r="U46" s="32">
        <f t="array" ref="U46">XLOOKUP($A46, Net!$A:$A,Net!T:T)/$B46</f>
        <v>-0.4067044644</v>
      </c>
      <c r="V46" s="32">
        <f t="array" ref="V46">XLOOKUP($A46, Net!$A:$A,Net!U:U)/$B46</f>
        <v>-0.2051445996</v>
      </c>
      <c r="W46" s="32">
        <f t="array" ref="W46">XLOOKUP($A46, Net!$A:$A,Net!V:V)/$B46</f>
        <v>-0.3240926201</v>
      </c>
      <c r="X46" s="32">
        <f t="array" ref="X46">XLOOKUP($A46, Net!$A:$A,Net!W:W)/$B46</f>
        <v>-0.182821478</v>
      </c>
      <c r="Y46" s="32">
        <f t="array" ref="Y46">XLOOKUP($A46, Net!$A:$A,Net!X:X)/$B46</f>
        <v>0.1527585879</v>
      </c>
      <c r="Z46" s="32">
        <f t="array" ref="Z46">XLOOKUP($A46, Net!$A:$A,Net!Y:Y)/$B46</f>
        <v>0.1845323742</v>
      </c>
      <c r="AA46" s="32">
        <f t="array" ref="AA46">XLOOKUP($A46, Net!$A:$A,Net!Z:Z)/$B46</f>
        <v>-0.005132688554</v>
      </c>
      <c r="AB46" s="32">
        <f t="array" ref="AB46">XLOOKUP($A46, Net!$A:$A,Net!AA:AA)/$B46</f>
        <v>-0.4179474965</v>
      </c>
      <c r="AC46" s="32">
        <f t="array" ref="AC46">XLOOKUP($A46, Net!$A:$A,Net!AB:AB)/$B46</f>
        <v>-0.288408214</v>
      </c>
      <c r="AD46" s="32">
        <f t="array" ref="AD46">XLOOKUP($A46, Net!$A:$A,Net!AC:AC)/$B46</f>
        <v>-0.1603354139</v>
      </c>
      <c r="AE46" s="32">
        <f t="array" ref="AE46">XLOOKUP($A46, Net!$A:$A,Net!AD:AD)/$B46</f>
        <v>-0.1493367955</v>
      </c>
      <c r="AF46" s="32">
        <f t="array" ref="AF46">XLOOKUP($A46, Net!$A:$A,Net!AE:AE)/$B46</f>
        <v>-0.1346719711</v>
      </c>
      <c r="AG46" s="32">
        <f t="array" ref="AG46">XLOOKUP($A46, Net!$A:$A,Net!AF:AF)/$B46</f>
        <v>-0.2510129116</v>
      </c>
      <c r="AH46" s="32">
        <f t="array" ref="AH46">XLOOKUP($A46, Net!$A:$A,Net!AG:AG)/$B46</f>
        <v>-0.07919005197</v>
      </c>
      <c r="AI46" s="32">
        <f t="array" ref="AI46">XLOOKUP($A46, Net!$A:$A,Net!AH:AH)/$B46</f>
        <v>0.2238829864</v>
      </c>
      <c r="AJ46" s="32">
        <f t="array" ref="AJ46">XLOOKUP($A46, Net!$A:$A,Net!AI:AI)/$B46</f>
        <v>0.3705312308</v>
      </c>
      <c r="AK46" s="32">
        <f t="array" ref="AK46">XLOOKUP($A46, Net!$A:$A,Net!AJ:AJ)/$B46</f>
        <v>0.4971375485</v>
      </c>
      <c r="AL46" s="32">
        <f t="array" ref="AL46">XLOOKUP($A46, Net!$A:$A,Net!AK:AK)/$B46</f>
        <v>-0.3033174521</v>
      </c>
      <c r="AM46" s="32">
        <f t="array" ref="AM46">XLOOKUP($A46, Net!$A:$A,Net!AL:AL)/$B46</f>
        <v>-0.32604793</v>
      </c>
      <c r="AN46" s="32">
        <f t="array" ref="AN46">XLOOKUP($A46, Net!$A:$A,Net!AM:AM)/$B46</f>
        <v>-0.2380589834</v>
      </c>
      <c r="AO46" s="32">
        <f t="array" ref="AO46">XLOOKUP($A46, Net!$A:$A,Net!AN:AN)/$B46</f>
        <v>-0.1270951451</v>
      </c>
      <c r="AP46" s="32">
        <f t="array" ref="AP46">XLOOKUP($A46, Net!$A:$A,Net!AO:AO)/$B46</f>
        <v>-0.1423302683</v>
      </c>
      <c r="AQ46" s="32">
        <f t="array" ref="AQ46">XLOOKUP($A46, Net!$A:$A,Net!AP:AP)/$B46</f>
        <v>-0.3003844873</v>
      </c>
      <c r="AR46" s="32">
        <f t="array" ref="AR46">XLOOKUP($A46, Net!$A:$A,Net!AQ:AQ)/$B46</f>
        <v>-0.2258382964</v>
      </c>
      <c r="AS46" s="32">
        <f t="array" ref="AS46">XLOOKUP($A46, Net!$A:$A,Net!AR:AR)/$B46</f>
        <v>0.02786316643</v>
      </c>
      <c r="AT46" s="32">
        <f t="array" ref="AT46">XLOOKUP($A46, Net!$A:$A,Net!AS:AS)/$B46</f>
        <v>0.0144204107</v>
      </c>
      <c r="AU46" s="32">
        <f t="array" ref="AU46">XLOOKUP($A46, Net!$A:$A,Net!AT:AT)/$B46</f>
        <v>0.07943446571</v>
      </c>
      <c r="AV46" s="32">
        <f t="array" ref="AV46">XLOOKUP($A46, Net!$A:$A,Net!AU:AU)/$B46</f>
        <v>-0.3634432323</v>
      </c>
      <c r="AW46" s="32">
        <f t="array" ref="AW46">XLOOKUP($A46, Net!$A:$A,Net!AV:AV)/$B46</f>
        <v>-0.4299237698</v>
      </c>
      <c r="AX46" s="32">
        <f t="array" ref="AX46">XLOOKUP($A46, Net!$A:$A,Net!AW:AW)/$B46</f>
        <v>-0.3086945544</v>
      </c>
      <c r="AY46" s="32">
        <f t="array" ref="AY46">XLOOKUP($A46, Net!$A:$A,Net!AX:AX)/$B46</f>
        <v>-0.2314598124</v>
      </c>
      <c r="AZ46" s="32">
        <f t="array" ref="AZ46">XLOOKUP($A46, Net!$A:$A,Net!AY:AY)/$B46</f>
        <v>-0.07259088097</v>
      </c>
      <c r="BA46" s="32">
        <f t="array" ref="BA46">XLOOKUP($A46, Net!$A:$A,Net!AZ:AZ)/$B46</f>
        <v>-0.2690995285</v>
      </c>
      <c r="BB46" s="32">
        <f t="array" ref="BB46">XLOOKUP($A46, Net!$A:$A,Net!BA:BA)/$B46</f>
        <v>-0.1468926581</v>
      </c>
      <c r="BC46" s="32">
        <f t="array" ref="BC46">XLOOKUP($A46, Net!$A:$A,Net!BB:BB)/$B46</f>
        <v>0.2170394017</v>
      </c>
      <c r="BD46" s="32">
        <f t="array" ref="BD46">XLOOKUP($A46, Net!$A:$A,Net!BC:BC)/$B46</f>
        <v>0.1718228597</v>
      </c>
      <c r="BE46" s="32">
        <f t="array" ref="BE46">XLOOKUP($A46, Net!$A:$A,Net!BD:BD)/$B46</f>
        <v>-0.09287722145</v>
      </c>
      <c r="BF46" s="32">
        <f t="array" ref="BF46">XLOOKUP($A46, Net!$A:$A,Net!BE:BE)/$B46</f>
        <v>-0.4089041881</v>
      </c>
      <c r="BG46" s="32">
        <f t="array" ref="BG46">XLOOKUP($A46, Net!$A:$A,Net!BF:BF)/$B46</f>
        <v>-0.2837643529</v>
      </c>
      <c r="BH46" s="32">
        <f t="array" ref="BH46">XLOOKUP($A46, Net!$A:$A,Net!BG:BG)/$B46</f>
        <v>-0.2766763544</v>
      </c>
      <c r="BI46" s="32">
        <f t="array" ref="BI46">XLOOKUP($A46, Net!$A:$A,Net!BH:BH)/$B46</f>
        <v>-0.04912716187</v>
      </c>
      <c r="BJ46" s="32">
        <f t="array" ref="BJ46">XLOOKUP($A46, Net!$A:$A,Net!BI:BI)/$B46</f>
        <v>-0.1169927105</v>
      </c>
      <c r="BK46" s="32">
        <f t="array" ref="BK46">XLOOKUP($A46, Net!$A:$A,Net!BJ:BJ)/$B46</f>
        <v>0.0222416504</v>
      </c>
      <c r="BL46" s="32">
        <f t="array" ref="BL46">XLOOKUP($A46, Net!$A:$A,Net!BK:BK)/$B46</f>
        <v>-0.01808661681</v>
      </c>
      <c r="BM46" s="32">
        <f t="array" ref="BM46">XLOOKUP($A46, Net!$A:$A,Net!BL:BL)/$B46</f>
        <v>0.1618018963</v>
      </c>
      <c r="BN46" s="32">
        <f t="array" ref="BN46">XLOOKUP($A46, Net!$A:$A,Net!BM:BM)/$B46</f>
        <v>0.1769555482</v>
      </c>
      <c r="BO46" s="32">
        <f t="array" ref="BO46">XLOOKUP($A46, Net!$A:$A,Net!BN:BN)/$B46</f>
        <v>0.07845681075</v>
      </c>
      <c r="BP46" s="32">
        <f t="array" ref="BP46">XLOOKUP($A46, Net!$A:$A,Net!BO:BO)/$B46</f>
        <v>-0.2546791178</v>
      </c>
      <c r="BQ46" s="32">
        <f t="array" ref="BQ46">XLOOKUP($A46, Net!$A:$A,Net!BP:BP)/$B46</f>
        <v>-0.3143160705</v>
      </c>
      <c r="BR46" s="32">
        <f t="array" ref="BR46">XLOOKUP($A46, Net!$A:$A,Net!BQ:BQ)/$B46</f>
        <v>-0.08835556724</v>
      </c>
      <c r="BS46" s="32">
        <f t="array" ref="BS46">XLOOKUP($A46, Net!$A:$A,Net!BR:BR)/$B46</f>
        <v>-0.1148744581</v>
      </c>
      <c r="BT46" s="32">
        <f t="array" ref="BT46">XLOOKUP($A46, Net!$A:$A,Net!BS:BS)/$B46</f>
        <v>-0.04717185194</v>
      </c>
      <c r="BU46" s="32">
        <f t="array" ref="BU46">XLOOKUP($A46, Net!$A:$A,Net!BT:BT)/$B46</f>
        <v>0.01613130688</v>
      </c>
      <c r="BV46" s="32">
        <f t="array" ref="BV46">XLOOKUP($A46, Net!$A:$A,Net!BU:BU)/$B46</f>
        <v>0.4032826721</v>
      </c>
      <c r="BW46" s="32">
        <f t="array" ref="BW46">XLOOKUP($A46, Net!$A:$A,Net!BV:BV)/$B46</f>
        <v>0.3663761972</v>
      </c>
      <c r="BX46" s="32">
        <f t="array" ref="BX46">XLOOKUP($A46, Net!$A:$A,Net!BW:BW)/$B46</f>
        <v>0.4135480492</v>
      </c>
      <c r="BY46" s="32">
        <f t="array" ref="BY46">XLOOKUP($A46, Net!$A:$A,Net!BX:BX)/$B46</f>
        <v>0.1908871314</v>
      </c>
      <c r="BZ46" s="32">
        <f t="array" ref="BZ46">XLOOKUP($A46, Net!$A:$A,Net!BY:BY)/$B46</f>
        <v>0.346823098</v>
      </c>
      <c r="CA46" s="32">
        <f t="array" ref="CA46">XLOOKUP($A46, Net!$A:$A,Net!BZ:BZ)/$B46</f>
        <v>0.5479756065</v>
      </c>
      <c r="CB46" s="32">
        <f t="array" ref="CB46">XLOOKUP($A46, Net!$A:$A,Net!CA:CA)/$B46</f>
        <v>1.69036543</v>
      </c>
      <c r="CC46" s="32">
        <f t="array" ref="CC46">XLOOKUP($A46, Net!$A:$A,Net!CB:CB)/$B46</f>
        <v>-0.09385487641</v>
      </c>
      <c r="CD46" s="32">
        <f t="array" ref="CD46">XLOOKUP($A46, Net!$A:$A,Net!CC:CC)/$B46</f>
        <v>-0.1598465864</v>
      </c>
      <c r="CE46" s="32">
        <f t="array" ref="CE46">XLOOKUP($A46, Net!$A:$A,Net!CD:CD)/$B46</f>
        <v>-0.1647348612</v>
      </c>
      <c r="CF46" s="32">
        <f t="array" ref="CF46">XLOOKUP($A46, Net!$A:$A,Net!CE:CE)/$B46</f>
        <v>-0.01588689314</v>
      </c>
      <c r="CG46" s="32">
        <f t="array" ref="CG46">XLOOKUP($A46, Net!$A:$A,Net!CF:CF)/$B46</f>
        <v>-0.01173185955</v>
      </c>
      <c r="CH46" s="32">
        <f t="array" ref="CH46">XLOOKUP($A46, Net!$A:$A,Net!CG:CG)/$B46</f>
        <v>0.2265715376</v>
      </c>
    </row>
    <row r="47">
      <c r="A47" s="38" t="s">
        <v>74</v>
      </c>
      <c r="B47" s="39">
        <v>978.588</v>
      </c>
      <c r="C47" s="32">
        <f t="array" ref="C47">XLOOKUP($A47, Net!$A:$A,Net!B:B)/$B47</f>
        <v>-0.1044872817</v>
      </c>
      <c r="D47" s="32">
        <f t="array" ref="D47">XLOOKUP($A47, Net!$A:$A,Net!C:C)/$B47</f>
        <v>0.1216037801</v>
      </c>
      <c r="E47" s="32">
        <f t="array" ref="E47">XLOOKUP($A47, Net!$A:$A,Net!D:D)/$B47</f>
        <v>0.003065641516</v>
      </c>
      <c r="F47" s="32">
        <f t="array" ref="F47">XLOOKUP($A47, Net!$A:$A,Net!E:E)/$B47</f>
        <v>0.3586800574</v>
      </c>
      <c r="G47" s="32">
        <f t="array" ref="G47">XLOOKUP($A47, Net!$A:$A,Net!F:F)/$B47</f>
        <v>0.02963453466</v>
      </c>
      <c r="H47" s="32">
        <f t="array" ref="H47">XLOOKUP($A47, Net!$A:$A,Net!G:G)/$B47</f>
        <v>0.1144506166</v>
      </c>
      <c r="I47" s="32">
        <f t="array" ref="I47">XLOOKUP($A47, Net!$A:$A,Net!H:H)/$B47</f>
        <v>-0.6815942971</v>
      </c>
      <c r="J47" s="32">
        <f t="array" ref="J47">XLOOKUP($A47, Net!$A:$A,Net!I:I)/$B47</f>
        <v>-0.3627675794</v>
      </c>
      <c r="K47" s="32">
        <f t="array" ref="K47">XLOOKUP($A47, Net!$A:$A,Net!J:J)/$B47</f>
        <v>-0.3413080888</v>
      </c>
      <c r="L47" s="32">
        <f t="array" ref="L47">XLOOKUP($A47, Net!$A:$A,Net!K:K)/$B47</f>
        <v>-0.1277350632</v>
      </c>
      <c r="M47" s="32">
        <f t="array" ref="M47">XLOOKUP($A47, Net!$A:$A,Net!L:L)/$B47</f>
        <v>-0.188026013</v>
      </c>
      <c r="N47" s="32">
        <f t="array" ref="N47">XLOOKUP($A47, Net!$A:$A,Net!M:M)/$B47</f>
        <v>-0.18189473</v>
      </c>
      <c r="O47" s="32">
        <f t="array" ref="O47">XLOOKUP($A47, Net!$A:$A,Net!N:N)/$B47</f>
        <v>0.02350325162</v>
      </c>
      <c r="P47" s="32">
        <f t="array" ref="P47">XLOOKUP($A47, Net!$A:$A,Net!O:O)/$B47</f>
        <v>0.4905026426</v>
      </c>
      <c r="Q47" s="32">
        <f t="array" ref="Q47">XLOOKUP($A47, Net!$A:$A,Net!P:P)/$B47</f>
        <v>-0.1256913022</v>
      </c>
      <c r="R47" s="32">
        <f t="array" ref="R47">XLOOKUP($A47, Net!$A:$A,Net!Q:Q)/$B47</f>
        <v>0.07459727689</v>
      </c>
      <c r="S47" s="32">
        <f t="array" ref="S47">XLOOKUP($A47, Net!$A:$A,Net!R:R)/$B47</f>
        <v>-0.6100626617</v>
      </c>
      <c r="T47" s="32">
        <f t="array" ref="T47">XLOOKUP($A47, Net!$A:$A,Net!S:S)/$B47</f>
        <v>-0.5405747873</v>
      </c>
      <c r="U47" s="32">
        <f t="array" ref="U47">XLOOKUP($A47, Net!$A:$A,Net!T:T)/$B47</f>
        <v>-0.3423299693</v>
      </c>
      <c r="V47" s="32">
        <f t="array" ref="V47">XLOOKUP($A47, Net!$A:$A,Net!U:U)/$B47</f>
        <v>-0.2203855623</v>
      </c>
      <c r="W47" s="32">
        <f t="array" ref="W47">XLOOKUP($A47, Net!$A:$A,Net!V:V)/$B47</f>
        <v>-0.002043761011</v>
      </c>
      <c r="X47" s="32">
        <f t="array" ref="X47">XLOOKUP($A47, Net!$A:$A,Net!W:W)/$B47</f>
        <v>-0.0940130065</v>
      </c>
      <c r="Y47" s="32">
        <f t="array" ref="Y47">XLOOKUP($A47, Net!$A:$A,Net!X:X)/$B47</f>
        <v>0.01635008809</v>
      </c>
      <c r="Z47" s="32">
        <f t="array" ref="Z47">XLOOKUP($A47, Net!$A:$A,Net!Y:Y)/$B47</f>
        <v>-0.2605795289</v>
      </c>
      <c r="AA47" s="32">
        <f t="array" ref="AA47">XLOOKUP($A47, Net!$A:$A,Net!Z:Z)/$B47</f>
        <v>-0.3259798812</v>
      </c>
      <c r="AB47" s="32">
        <f t="array" ref="AB47">XLOOKUP($A47, Net!$A:$A,Net!AA:AA)/$B47</f>
        <v>-0.6069970202</v>
      </c>
      <c r="AC47" s="32">
        <f t="array" ref="AC47">XLOOKUP($A47, Net!$A:$A,Net!AB:AB)/$B47</f>
        <v>-0.8001324357</v>
      </c>
      <c r="AD47" s="32">
        <f t="array" ref="AD47">XLOOKUP($A47, Net!$A:$A,Net!AC:AC)/$B47</f>
        <v>-0.4618899884</v>
      </c>
      <c r="AE47" s="32">
        <f t="array" ref="AE47">XLOOKUP($A47, Net!$A:$A,Net!AD:AD)/$B47</f>
        <v>-0.08685984296</v>
      </c>
      <c r="AF47" s="32">
        <f t="array" ref="AF47">XLOOKUP($A47, Net!$A:$A,Net!AE:AE)/$B47</f>
        <v>-0.314057942</v>
      </c>
      <c r="AG47" s="32">
        <f t="array" ref="AG47">XLOOKUP($A47, Net!$A:$A,Net!AF:AF)/$B47</f>
        <v>-0.1686102834</v>
      </c>
      <c r="AH47" s="32">
        <f t="array" ref="AH47">XLOOKUP($A47, Net!$A:$A,Net!AG:AG)/$B47</f>
        <v>-0.2258355917</v>
      </c>
      <c r="AI47" s="32">
        <f t="array" ref="AI47">XLOOKUP($A47, Net!$A:$A,Net!AH:AH)/$B47</f>
        <v>0.6253908693</v>
      </c>
      <c r="AJ47" s="32">
        <f t="array" ref="AJ47">XLOOKUP($A47, Net!$A:$A,Net!AI:AI)/$B47</f>
        <v>-0.3137173152</v>
      </c>
      <c r="AK47" s="32">
        <f t="array" ref="AK47">XLOOKUP($A47, Net!$A:$A,Net!AJ:AJ)/$B47</f>
        <v>-0.1072974531</v>
      </c>
      <c r="AL47" s="32">
        <f t="array" ref="AL47">XLOOKUP($A47, Net!$A:$A,Net!AK:AK)/$B47</f>
        <v>-0.9288893794</v>
      </c>
      <c r="AM47" s="32">
        <f t="array" ref="AM47">XLOOKUP($A47, Net!$A:$A,Net!AL:AL)/$B47</f>
        <v>-0.5242246993</v>
      </c>
      <c r="AN47" s="32">
        <f t="array" ref="AN47">XLOOKUP($A47, Net!$A:$A,Net!AM:AM)/$B47</f>
        <v>-0.5180934162</v>
      </c>
      <c r="AO47" s="32">
        <f t="array" ref="AO47">XLOOKUP($A47, Net!$A:$A,Net!AN:AN)/$B47</f>
        <v>-0.3975115166</v>
      </c>
      <c r="AP47" s="32">
        <f t="array" ref="AP47">XLOOKUP($A47, Net!$A:$A,Net!AO:AO)/$B47</f>
        <v>-0.3208704787</v>
      </c>
      <c r="AQ47" s="32">
        <f t="array" ref="AQ47">XLOOKUP($A47, Net!$A:$A,Net!AP:AP)/$B47</f>
        <v>-0.3627675794</v>
      </c>
      <c r="AR47" s="32">
        <f t="array" ref="AR47">XLOOKUP($A47, Net!$A:$A,Net!AQ:AQ)/$B47</f>
        <v>-0.466999391</v>
      </c>
      <c r="AS47" s="32">
        <f t="array" ref="AS47">XLOOKUP($A47, Net!$A:$A,Net!AR:AR)/$B47</f>
        <v>0.5323997433</v>
      </c>
      <c r="AT47" s="32">
        <f t="array" ref="AT47">XLOOKUP($A47, Net!$A:$A,Net!AS:AS)/$B47</f>
        <v>-0.4884588816</v>
      </c>
      <c r="AU47" s="32">
        <f t="array" ref="AU47">XLOOKUP($A47, Net!$A:$A,Net!AT:AT)/$B47</f>
        <v>-0.2575138874</v>
      </c>
      <c r="AV47" s="32">
        <f t="array" ref="AV47">XLOOKUP($A47, Net!$A:$A,Net!AU:AU)/$B47</f>
        <v>-1.048449399</v>
      </c>
      <c r="AW47" s="32">
        <f t="array" ref="AW47">XLOOKUP($A47, Net!$A:$A,Net!AV:AV)/$B47</f>
        <v>-0.8992548447</v>
      </c>
      <c r="AX47" s="32">
        <f t="array" ref="AX47">XLOOKUP($A47, Net!$A:$A,Net!AW:AW)/$B47</f>
        <v>-0.4608681079</v>
      </c>
      <c r="AY47" s="32">
        <f t="array" ref="AY47">XLOOKUP($A47, Net!$A:$A,Net!AX:AX)/$B47</f>
        <v>-0.2605795289</v>
      </c>
      <c r="AZ47" s="32">
        <f t="array" ref="AZ47">XLOOKUP($A47, Net!$A:$A,Net!AY:AY)/$B47</f>
        <v>0.02043761011</v>
      </c>
      <c r="BA47" s="32">
        <f t="array" ref="BA47">XLOOKUP($A47, Net!$A:$A,Net!AZ:AZ)/$B47</f>
        <v>-0.008175044043</v>
      </c>
      <c r="BB47" s="32">
        <f t="array" ref="BB47">XLOOKUP($A47, Net!$A:$A,Net!BA:BA)/$B47</f>
        <v>0.1471507928</v>
      </c>
      <c r="BC47" s="32">
        <f t="array" ref="BC47">XLOOKUP($A47, Net!$A:$A,Net!BB:BB)/$B47</f>
        <v>1.048449399</v>
      </c>
      <c r="BD47" s="32">
        <f t="array" ref="BD47">XLOOKUP($A47, Net!$A:$A,Net!BC:BC)/$B47</f>
        <v>0.378095787</v>
      </c>
      <c r="BE47" s="32">
        <f t="array" ref="BE47">XLOOKUP($A47, Net!$A:$A,Net!BD:BD)/$B47</f>
        <v>0.1267131827</v>
      </c>
      <c r="BF47" s="32">
        <f t="array" ref="BF47">XLOOKUP($A47, Net!$A:$A,Net!BE:BE)/$B47</f>
        <v>-0.3075860321</v>
      </c>
      <c r="BG47" s="32">
        <f t="array" ref="BG47">XLOOKUP($A47, Net!$A:$A,Net!BF:BF)/$B47</f>
        <v>-0.2830609</v>
      </c>
      <c r="BH47" s="32">
        <f t="array" ref="BH47">XLOOKUP($A47, Net!$A:$A,Net!BG:BG)/$B47</f>
        <v>-0.1665665224</v>
      </c>
      <c r="BI47" s="32">
        <f t="array" ref="BI47">XLOOKUP($A47, Net!$A:$A,Net!BH:BH)/$B47</f>
        <v>0.02452513213</v>
      </c>
      <c r="BJ47" s="32">
        <f t="array" ref="BJ47">XLOOKUP($A47, Net!$A:$A,Net!BI:BI)/$B47</f>
        <v>-0.1001442895</v>
      </c>
      <c r="BK47" s="32">
        <f t="array" ref="BK47">XLOOKUP($A47, Net!$A:$A,Net!BJ:BJ)/$B47</f>
        <v>-0.0562034278</v>
      </c>
      <c r="BL47" s="32">
        <f t="array" ref="BL47">XLOOKUP($A47, Net!$A:$A,Net!BK:BK)/$B47</f>
        <v>-0.01328444657</v>
      </c>
      <c r="BM47" s="32">
        <f t="array" ref="BM47">XLOOKUP($A47, Net!$A:$A,Net!BL:BL)/$B47</f>
        <v>0.3464174913</v>
      </c>
      <c r="BN47" s="32">
        <f t="array" ref="BN47">XLOOKUP($A47, Net!$A:$A,Net!BM:BM)/$B47</f>
        <v>0.5109402527</v>
      </c>
      <c r="BO47" s="32">
        <f t="array" ref="BO47">XLOOKUP($A47, Net!$A:$A,Net!BN:BN)/$B47</f>
        <v>0.3402862083</v>
      </c>
      <c r="BP47" s="32">
        <f t="array" ref="BP47">XLOOKUP($A47, Net!$A:$A,Net!BO:BO)/$B47</f>
        <v>-0.7653884985</v>
      </c>
      <c r="BQ47" s="32">
        <f t="array" ref="BQ47">XLOOKUP($A47, Net!$A:$A,Net!BP:BP)/$B47</f>
        <v>-0.4128397242</v>
      </c>
      <c r="BR47" s="32">
        <f t="array" ref="BR47">XLOOKUP($A47, Net!$A:$A,Net!BQ:BQ)/$B47</f>
        <v>-0.2130620854</v>
      </c>
      <c r="BS47" s="32">
        <f t="array" ref="BS47">XLOOKUP($A47, Net!$A:$A,Net!BR:BR)/$B47</f>
        <v>-0.3034985101</v>
      </c>
      <c r="BT47" s="32">
        <f t="array" ref="BT47">XLOOKUP($A47, Net!$A:$A,Net!BS:BS)/$B47</f>
        <v>-0.2309449942</v>
      </c>
      <c r="BU47" s="32">
        <f t="array" ref="BU47">XLOOKUP($A47, Net!$A:$A,Net!BT:BT)/$B47</f>
        <v>-0.2156167866</v>
      </c>
      <c r="BV47" s="32">
        <f t="array" ref="BV47">XLOOKUP($A47, Net!$A:$A,Net!BU:BU)/$B47</f>
        <v>0.05824718881</v>
      </c>
      <c r="BW47" s="32">
        <f t="array" ref="BW47">XLOOKUP($A47, Net!$A:$A,Net!BV:BV)/$B47</f>
        <v>0.06029094982</v>
      </c>
      <c r="BX47" s="32">
        <f t="array" ref="BX47">XLOOKUP($A47, Net!$A:$A,Net!BW:BW)/$B47</f>
        <v>0.2329887552</v>
      </c>
      <c r="BY47" s="32">
        <f t="array" ref="BY47">XLOOKUP($A47, Net!$A:$A,Net!BX:BX)/$B47</f>
        <v>-0.4475836614</v>
      </c>
      <c r="BZ47" s="32">
        <f t="array" ref="BZ47">XLOOKUP($A47, Net!$A:$A,Net!BY:BY)/$B47</f>
        <v>-0.1716759249</v>
      </c>
      <c r="CA47" s="32">
        <f t="array" ref="CA47">XLOOKUP($A47, Net!$A:$A,Net!BZ:BZ)/$B47</f>
        <v>-0.1440851513</v>
      </c>
      <c r="CB47" s="32">
        <f t="array" ref="CB47">XLOOKUP($A47, Net!$A:$A,Net!CA:CA)/$B47</f>
        <v>0.3300674032</v>
      </c>
      <c r="CC47" s="32">
        <f t="array" ref="CC47">XLOOKUP($A47, Net!$A:$A,Net!CB:CB)/$B47</f>
        <v>-0.04138616047</v>
      </c>
      <c r="CD47" s="32">
        <f t="array" ref="CD47">XLOOKUP($A47, Net!$A:$A,Net!CC:CC)/$B47</f>
        <v>-0.2503607238</v>
      </c>
      <c r="CE47" s="32">
        <f t="array" ref="CE47">XLOOKUP($A47, Net!$A:$A,Net!CD:CD)/$B47</f>
        <v>-0.1451070318</v>
      </c>
      <c r="CF47" s="32">
        <f t="array" ref="CF47">XLOOKUP($A47, Net!$A:$A,Net!CE:CE)/$B47</f>
        <v>-0.1175162581</v>
      </c>
      <c r="CG47" s="32">
        <f t="array" ref="CG47">XLOOKUP($A47, Net!$A:$A,Net!CF:CF)/$B47</f>
        <v>0.3310892837</v>
      </c>
      <c r="CH47" s="32">
        <f t="array" ref="CH47">XLOOKUP($A47, Net!$A:$A,Net!CG:CG)/$B47</f>
        <v>0.2105073841</v>
      </c>
    </row>
    <row r="48">
      <c r="A48" s="38" t="s">
        <v>45</v>
      </c>
      <c r="B48" s="39">
        <v>3182.054</v>
      </c>
      <c r="C48" s="32">
        <f t="array" ref="C48">XLOOKUP($A48, Net!$A:$A,Net!B:B)/$B48</f>
        <v>-0.2499957575</v>
      </c>
      <c r="D48" s="32">
        <f t="array" ref="D48">XLOOKUP($A48, Net!$A:$A,Net!C:C)/$B48</f>
        <v>-0.3488312895</v>
      </c>
      <c r="E48" s="32">
        <f t="array" ref="E48">XLOOKUP($A48, Net!$A:$A,Net!D:D)/$B48</f>
        <v>-0.336575055</v>
      </c>
      <c r="F48" s="32">
        <f t="array" ref="F48">XLOOKUP($A48, Net!$A:$A,Net!E:E)/$B48</f>
        <v>-0.2096130361</v>
      </c>
      <c r="G48" s="32">
        <f t="array" ref="G48">XLOOKUP($A48, Net!$A:$A,Net!F:F)/$B48</f>
        <v>-0.3023204509</v>
      </c>
      <c r="H48" s="32">
        <f t="array" ref="H48">XLOOKUP($A48, Net!$A:$A,Net!G:G)/$B48</f>
        <v>-0.2011279507</v>
      </c>
      <c r="I48" s="32">
        <f t="array" ref="I48">XLOOKUP($A48, Net!$A:$A,Net!H:H)/$B48</f>
        <v>-0.4842783938</v>
      </c>
      <c r="J48" s="32">
        <f t="array" ref="J48">XLOOKUP($A48, Net!$A:$A,Net!I:I)/$B48</f>
        <v>-0.6297818956</v>
      </c>
      <c r="K48" s="32">
        <f t="array" ref="K48">XLOOKUP($A48, Net!$A:$A,Net!J:J)/$B48</f>
        <v>-0.4613372369</v>
      </c>
      <c r="L48" s="32">
        <f t="array" ref="L48">XLOOKUP($A48, Net!$A:$A,Net!K:K)/$B48</f>
        <v>-0.4082268874</v>
      </c>
      <c r="M48" s="32">
        <f t="array" ref="M48">XLOOKUP($A48, Net!$A:$A,Net!L:L)/$B48</f>
        <v>-0.4167119728</v>
      </c>
      <c r="N48" s="32">
        <f t="array" ref="N48">XLOOKUP($A48, Net!$A:$A,Net!M:M)/$B48</f>
        <v>-0.4402816546</v>
      </c>
      <c r="O48" s="32">
        <f t="array" ref="O48">XLOOKUP($A48, Net!$A:$A,Net!N:N)/$B48</f>
        <v>-0.2655517474</v>
      </c>
      <c r="P48" s="32">
        <f t="array" ref="P48">XLOOKUP($A48, Net!$A:$A,Net!O:O)/$B48</f>
        <v>-0.3051488127</v>
      </c>
      <c r="Q48" s="32">
        <f t="array" ref="Q48">XLOOKUP($A48, Net!$A:$A,Net!P:P)/$B48</f>
        <v>0.1926428653</v>
      </c>
      <c r="R48" s="32">
        <f t="array" ref="R48">XLOOKUP($A48, Net!$A:$A,Net!Q:Q)/$B48</f>
        <v>0.04713936344</v>
      </c>
      <c r="S48" s="32">
        <f t="array" ref="S48">XLOOKUP($A48, Net!$A:$A,Net!R:R)/$B48</f>
        <v>-0.5540446517</v>
      </c>
      <c r="T48" s="32">
        <f t="array" ref="T48">XLOOKUP($A48, Net!$A:$A,Net!S:S)/$B48</f>
        <v>-0.7033193026</v>
      </c>
      <c r="U48" s="32">
        <f t="array" ref="U48">XLOOKUP($A48, Net!$A:$A,Net!T:T)/$B48</f>
        <v>-0.4471954279</v>
      </c>
      <c r="V48" s="32">
        <f t="array" ref="V48">XLOOKUP($A48, Net!$A:$A,Net!U:U)/$B48</f>
        <v>-0.2976065145</v>
      </c>
      <c r="W48" s="32">
        <f t="array" ref="W48">XLOOKUP($A48, Net!$A:$A,Net!V:V)/$B48</f>
        <v>-0.2862930673</v>
      </c>
      <c r="X48" s="32">
        <f t="array" ref="X48">XLOOKUP($A48, Net!$A:$A,Net!W:W)/$B48</f>
        <v>-0.2906927412</v>
      </c>
      <c r="Y48" s="32">
        <f t="array" ref="Y48">XLOOKUP($A48, Net!$A:$A,Net!X:X)/$B48</f>
        <v>-0.06285248459</v>
      </c>
      <c r="Z48" s="32">
        <f t="array" ref="Z48">XLOOKUP($A48, Net!$A:$A,Net!Y:Y)/$B48</f>
        <v>-0.02576951868</v>
      </c>
      <c r="AA48" s="32">
        <f t="array" ref="AA48">XLOOKUP($A48, Net!$A:$A,Net!Z:Z)/$B48</f>
        <v>-0.06473805913</v>
      </c>
      <c r="AB48" s="32">
        <f t="array" ref="AB48">XLOOKUP($A48, Net!$A:$A,Net!AA:AA)/$B48</f>
        <v>-0.5091051252</v>
      </c>
      <c r="AC48" s="32">
        <f t="array" ref="AC48">XLOOKUP($A48, Net!$A:$A,Net!AB:AB)/$B48</f>
        <v>-0.5109906997</v>
      </c>
      <c r="AD48" s="32">
        <f t="array" ref="AD48">XLOOKUP($A48, Net!$A:$A,Net!AC:AC)/$B48</f>
        <v>-0.4509665769</v>
      </c>
      <c r="AE48" s="32">
        <f t="array" ref="AE48">XLOOKUP($A48, Net!$A:$A,Net!AD:AD)/$B48</f>
        <v>-0.3337466932</v>
      </c>
      <c r="AF48" s="32">
        <f t="array" ref="AF48">XLOOKUP($A48, Net!$A:$A,Net!AE:AE)/$B48</f>
        <v>-0.3228522625</v>
      </c>
      <c r="AG48" s="32">
        <f t="array" ref="AG48">XLOOKUP($A48, Net!$A:$A,Net!AF:AF)/$B48</f>
        <v>-0.2551810874</v>
      </c>
      <c r="AH48" s="32">
        <f t="array" ref="AH48">XLOOKUP($A48, Net!$A:$A,Net!AG:AG)/$B48</f>
        <v>-0.3441173531</v>
      </c>
      <c r="AI48" s="32">
        <f t="array" ref="AI48">XLOOKUP($A48, Net!$A:$A,Net!AH:AH)/$B48</f>
        <v>-0.04305395194</v>
      </c>
      <c r="AJ48" s="32">
        <f t="array" ref="AJ48">XLOOKUP($A48, Net!$A:$A,Net!AI:AI)/$B48</f>
        <v>-0.1511602254</v>
      </c>
      <c r="AK48" s="32">
        <f t="array" ref="AK48">XLOOKUP($A48, Net!$A:$A,Net!AJ:AJ)/$B48</f>
        <v>-0.1778725314</v>
      </c>
      <c r="AL48" s="32">
        <f t="array" ref="AL48">XLOOKUP($A48, Net!$A:$A,Net!AK:AK)/$B48</f>
        <v>-0.5040769264</v>
      </c>
      <c r="AM48" s="32">
        <f t="array" ref="AM48">XLOOKUP($A48, Net!$A:$A,Net!AL:AL)/$B48</f>
        <v>-0.503762664</v>
      </c>
      <c r="AN48" s="32">
        <f t="array" ref="AN48">XLOOKUP($A48, Net!$A:$A,Net!AM:AM)/$B48</f>
        <v>-0.5923846673</v>
      </c>
      <c r="AO48" s="32">
        <f t="array" ref="AO48">XLOOKUP($A48, Net!$A:$A,Net!AN:AN)/$B48</f>
        <v>-0.4559947757</v>
      </c>
      <c r="AP48" s="32">
        <f t="array" ref="AP48">XLOOKUP($A48, Net!$A:$A,Net!AO:AO)/$B48</f>
        <v>-0.3720867088</v>
      </c>
      <c r="AQ48" s="32">
        <f t="array" ref="AQ48">XLOOKUP($A48, Net!$A:$A,Net!AP:AP)/$B48</f>
        <v>-0.3595162119</v>
      </c>
      <c r="AR48" s="32">
        <f t="array" ref="AR48">XLOOKUP($A48, Net!$A:$A,Net!AQ:AQ)/$B48</f>
        <v>-0.4185975474</v>
      </c>
      <c r="AS48" s="32">
        <f t="array" ref="AS48">XLOOKUP($A48, Net!$A:$A,Net!AR:AR)/$B48</f>
        <v>0.05436739917</v>
      </c>
      <c r="AT48" s="32">
        <f t="array" ref="AT48">XLOOKUP($A48, Net!$A:$A,Net!AS:AS)/$B48</f>
        <v>-0.120362508</v>
      </c>
      <c r="AU48" s="32">
        <f t="array" ref="AU48">XLOOKUP($A48, Net!$A:$A,Net!AT:AT)/$B48</f>
        <v>-0.183529255</v>
      </c>
      <c r="AV48" s="32">
        <f t="array" ref="AV48">XLOOKUP($A48, Net!$A:$A,Net!AU:AU)/$B48</f>
        <v>-0.3830858936</v>
      </c>
      <c r="AW48" s="32">
        <f t="array" ref="AW48">XLOOKUP($A48, Net!$A:$A,Net!AV:AV)/$B48</f>
        <v>-0.3431745659</v>
      </c>
      <c r="AX48" s="32">
        <f t="array" ref="AX48">XLOOKUP($A48, Net!$A:$A,Net!AW:AW)/$B48</f>
        <v>-0.3717724464</v>
      </c>
      <c r="AY48" s="32">
        <f t="array" ref="AY48">XLOOKUP($A48, Net!$A:$A,Net!AX:AX)/$B48</f>
        <v>-0.2174695967</v>
      </c>
      <c r="AZ48" s="32">
        <f t="array" ref="AZ48">XLOOKUP($A48, Net!$A:$A,Net!AY:AY)/$B48</f>
        <v>-0.1709587581</v>
      </c>
      <c r="BA48" s="32">
        <f t="array" ref="BA48">XLOOKUP($A48, Net!$A:$A,Net!AZ:AZ)/$B48</f>
        <v>-0.1253907068</v>
      </c>
      <c r="BB48" s="32">
        <f t="array" ref="BB48">XLOOKUP($A48, Net!$A:$A,Net!BA:BA)/$B48</f>
        <v>-0.1313616928</v>
      </c>
      <c r="BC48" s="32">
        <f t="array" ref="BC48">XLOOKUP($A48, Net!$A:$A,Net!BB:BB)/$B48</f>
        <v>0.1929571277</v>
      </c>
      <c r="BD48" s="32">
        <f t="array" ref="BD48">XLOOKUP($A48, Net!$A:$A,Net!BC:BC)/$B48</f>
        <v>-0.0534246119</v>
      </c>
      <c r="BE48" s="32">
        <f t="array" ref="BE48">XLOOKUP($A48, Net!$A:$A,Net!BD:BD)/$B48</f>
        <v>-0.008799347843</v>
      </c>
      <c r="BF48" s="32">
        <f t="array" ref="BF48">XLOOKUP($A48, Net!$A:$A,Net!BE:BE)/$B48</f>
        <v>-0.3890568796</v>
      </c>
      <c r="BG48" s="32">
        <f t="array" ref="BG48">XLOOKUP($A48, Net!$A:$A,Net!BF:BF)/$B48</f>
        <v>-0.4264541079</v>
      </c>
      <c r="BH48" s="32">
        <f t="array" ref="BH48">XLOOKUP($A48, Net!$A:$A,Net!BG:BG)/$B48</f>
        <v>-0.3475742398</v>
      </c>
      <c r="BI48" s="32">
        <f t="array" ref="BI48">XLOOKUP($A48, Net!$A:$A,Net!BH:BH)/$B48</f>
        <v>-0.1803866308</v>
      </c>
      <c r="BJ48" s="32">
        <f t="array" ref="BJ48">XLOOKUP($A48, Net!$A:$A,Net!BI:BI)/$B48</f>
        <v>-0.1631021975</v>
      </c>
      <c r="BK48" s="32">
        <f t="array" ref="BK48">XLOOKUP($A48, Net!$A:$A,Net!BJ:BJ)/$B48</f>
        <v>0.0424254271</v>
      </c>
      <c r="BL48" s="32">
        <f t="array" ref="BL48">XLOOKUP($A48, Net!$A:$A,Net!BK:BK)/$B48</f>
        <v>-0.1291618558</v>
      </c>
      <c r="BM48" s="32">
        <f t="array" ref="BM48">XLOOKUP($A48, Net!$A:$A,Net!BL:BL)/$B48</f>
        <v>0.2922640533</v>
      </c>
      <c r="BN48" s="32">
        <f t="array" ref="BN48">XLOOKUP($A48, Net!$A:$A,Net!BM:BM)/$B48</f>
        <v>-0.03236902956</v>
      </c>
      <c r="BO48" s="32">
        <f t="array" ref="BO48">XLOOKUP($A48, Net!$A:$A,Net!BN:BN)/$B48</f>
        <v>0.1096775856</v>
      </c>
      <c r="BP48" s="32">
        <f t="array" ref="BP48">XLOOKUP($A48, Net!$A:$A,Net!BO:BO)/$B48</f>
        <v>-0.2932068406</v>
      </c>
      <c r="BQ48" s="32">
        <f t="array" ref="BQ48">XLOOKUP($A48, Net!$A:$A,Net!BP:BP)/$B48</f>
        <v>-0.4066555753</v>
      </c>
      <c r="BR48" s="32">
        <f t="array" ref="BR48">XLOOKUP($A48, Net!$A:$A,Net!BQ:BQ)/$B48</f>
        <v>-0.1216195577</v>
      </c>
      <c r="BS48" s="32">
        <f t="array" ref="BS48">XLOOKUP($A48, Net!$A:$A,Net!BR:BR)/$B48</f>
        <v>-0.1807008932</v>
      </c>
      <c r="BT48" s="32">
        <f t="array" ref="BT48">XLOOKUP($A48, Net!$A:$A,Net!BS:BS)/$B48</f>
        <v>-0.3318611186</v>
      </c>
      <c r="BU48" s="32">
        <f t="array" ref="BU48">XLOOKUP($A48, Net!$A:$A,Net!BT:BT)/$B48</f>
        <v>-0.2206122209</v>
      </c>
      <c r="BV48" s="32">
        <f t="array" ref="BV48">XLOOKUP($A48, Net!$A:$A,Net!BU:BU)/$B48</f>
        <v>0.06819494578</v>
      </c>
      <c r="BW48" s="32">
        <f t="array" ref="BW48">XLOOKUP($A48, Net!$A:$A,Net!BV:BV)/$B48</f>
        <v>0.1596453109</v>
      </c>
      <c r="BX48" s="32">
        <f t="array" ref="BX48">XLOOKUP($A48, Net!$A:$A,Net!BW:BW)/$B48</f>
        <v>0.1737871199</v>
      </c>
      <c r="BY48" s="32">
        <f t="array" ref="BY48">XLOOKUP($A48, Net!$A:$A,Net!BX:BX)/$B48</f>
        <v>-0.1951569647</v>
      </c>
      <c r="BZ48" s="32">
        <f t="array" ref="BZ48">XLOOKUP($A48, Net!$A:$A,Net!BY:BY)/$B48</f>
        <v>-0.1517887503</v>
      </c>
      <c r="CA48" s="32">
        <f t="array" ref="CA48">XLOOKUP($A48, Net!$A:$A,Net!BZ:BZ)/$B48</f>
        <v>-0.0889362657</v>
      </c>
      <c r="CB48" s="32">
        <f t="array" ref="CB48">XLOOKUP($A48, Net!$A:$A,Net!CA:CA)/$B48</f>
        <v>-0.03676870349</v>
      </c>
      <c r="CC48" s="32">
        <f t="array" ref="CC48">XLOOKUP($A48, Net!$A:$A,Net!CB:CB)/$B48</f>
        <v>-0.0848508542</v>
      </c>
      <c r="CD48" s="32">
        <f t="array" ref="CD48">XLOOKUP($A48, Net!$A:$A,Net!CC:CC)/$B48</f>
        <v>-0.1624736727</v>
      </c>
      <c r="CE48" s="32">
        <f t="array" ref="CE48">XLOOKUP($A48, Net!$A:$A,Net!CD:CD)/$B48</f>
        <v>-0.2759224074</v>
      </c>
      <c r="CF48" s="32">
        <f t="array" ref="CF48">XLOOKUP($A48, Net!$A:$A,Net!CE:CE)/$B48</f>
        <v>-0.09302167719</v>
      </c>
      <c r="CG48" s="32">
        <f t="array" ref="CG48">XLOOKUP($A48, Net!$A:$A,Net!CF:CF)/$B48</f>
        <v>0.104020862</v>
      </c>
      <c r="CH48" s="32">
        <f t="array" ref="CH48">XLOOKUP($A48, Net!$A:$A,Net!CG:CG)/$B48</f>
        <v>0.1140772595</v>
      </c>
    </row>
    <row r="49">
      <c r="A49" s="38" t="s">
        <v>46</v>
      </c>
      <c r="B49" s="39">
        <v>509.541</v>
      </c>
      <c r="C49" s="32">
        <f t="array" ref="C49">XLOOKUP($A49, Net!$A:$A,Net!B:B)/$B49</f>
        <v>0.3046859821</v>
      </c>
      <c r="D49" s="32">
        <f t="array" ref="D49">XLOOKUP($A49, Net!$A:$A,Net!C:C)/$B49</f>
        <v>0.3846599194</v>
      </c>
      <c r="E49" s="32">
        <f t="array" ref="E49">XLOOKUP($A49, Net!$A:$A,Net!D:D)/$B49</f>
        <v>0.1942925103</v>
      </c>
      <c r="F49" s="32">
        <f t="array" ref="F49">XLOOKUP($A49, Net!$A:$A,Net!E:E)/$B49</f>
        <v>0.54755162</v>
      </c>
      <c r="G49" s="32">
        <f t="array" ref="G49">XLOOKUP($A49, Net!$A:$A,Net!F:F)/$B49</f>
        <v>0.6005404864</v>
      </c>
      <c r="H49" s="32">
        <f t="array" ref="H49">XLOOKUP($A49, Net!$A:$A,Net!G:G)/$B49</f>
        <v>0.4749372474</v>
      </c>
      <c r="I49" s="32">
        <f t="array" ref="I49">XLOOKUP($A49, Net!$A:$A,Net!H:H)/$B49</f>
        <v>0.5240010127</v>
      </c>
      <c r="J49" s="32">
        <f t="array" ref="J49">XLOOKUP($A49, Net!$A:$A,Net!I:I)/$B49</f>
        <v>0.215880567</v>
      </c>
      <c r="K49" s="32">
        <f t="array" ref="K49">XLOOKUP($A49, Net!$A:$A,Net!J:J)/$B49</f>
        <v>0.457274292</v>
      </c>
      <c r="L49" s="32">
        <f t="array" ref="L49">XLOOKUP($A49, Net!$A:$A,Net!K:K)/$B49</f>
        <v>0.5063380572</v>
      </c>
      <c r="M49" s="32">
        <f t="array" ref="M49">XLOOKUP($A49, Net!$A:$A,Net!L:L)/$B49</f>
        <v>0.2832614713</v>
      </c>
      <c r="N49" s="32">
        <f t="array" ref="N49">XLOOKUP($A49, Net!$A:$A,Net!M:M)/$B49</f>
        <v>0.5789524297</v>
      </c>
      <c r="O49" s="32">
        <f t="array" ref="O49">XLOOKUP($A49, Net!$A:$A,Net!N:N)/$B49</f>
        <v>0.2688694335</v>
      </c>
      <c r="P49" s="32">
        <f t="array" ref="P49">XLOOKUP($A49, Net!$A:$A,Net!O:O)/$B49</f>
        <v>0.4023228749</v>
      </c>
      <c r="Q49" s="32">
        <f t="array" ref="Q49">XLOOKUP($A49, Net!$A:$A,Net!P:P)/$B49</f>
        <v>0.5141882596</v>
      </c>
      <c r="R49" s="32">
        <f t="array" ref="R49">XLOOKUP($A49, Net!$A:$A,Net!Q:Q)/$B49</f>
        <v>0.798758098</v>
      </c>
      <c r="S49" s="32">
        <f t="array" ref="S49">XLOOKUP($A49, Net!$A:$A,Net!R:R)/$B49</f>
        <v>0.1825172067</v>
      </c>
      <c r="T49" s="32">
        <f t="array" ref="T49">XLOOKUP($A49, Net!$A:$A,Net!S:S)/$B49</f>
        <v>-0.1589665994</v>
      </c>
      <c r="U49" s="32">
        <f t="array" ref="U49">XLOOKUP($A49, Net!$A:$A,Net!T:T)/$B49</f>
        <v>-0.05887651828</v>
      </c>
      <c r="V49" s="32">
        <f t="array" ref="V49">XLOOKUP($A49, Net!$A:$A,Net!U:U)/$B49</f>
        <v>0.2551315792</v>
      </c>
      <c r="W49" s="32">
        <f t="array" ref="W49">XLOOKUP($A49, Net!$A:$A,Net!V:V)/$B49</f>
        <v>0.3591467615</v>
      </c>
      <c r="X49" s="32">
        <f t="array" ref="X49">XLOOKUP($A49, Net!$A:$A,Net!W:W)/$B49</f>
        <v>0.1687793524</v>
      </c>
      <c r="Y49" s="32">
        <f t="array" ref="Y49">XLOOKUP($A49, Net!$A:$A,Net!X:X)/$B49</f>
        <v>0.3454089072</v>
      </c>
      <c r="Z49" s="32">
        <f t="array" ref="Z49">XLOOKUP($A49, Net!$A:$A,Net!Y:Y)/$B49</f>
        <v>0.3454089072</v>
      </c>
      <c r="AA49" s="32">
        <f t="array" ref="AA49">XLOOKUP($A49, Net!$A:$A,Net!Z:Z)/$B49</f>
        <v>0.5298886645</v>
      </c>
      <c r="AB49" s="32">
        <f t="array" ref="AB49">XLOOKUP($A49, Net!$A:$A,Net!AA:AA)/$B49</f>
        <v>0.1805546561</v>
      </c>
      <c r="AC49" s="32">
        <f t="array" ref="AC49">XLOOKUP($A49, Net!$A:$A,Net!AB:AB)/$B49</f>
        <v>-0.02551315792</v>
      </c>
      <c r="AD49" s="32">
        <f t="array" ref="AD49">XLOOKUP($A49, Net!$A:$A,Net!AC:AC)/$B49</f>
        <v>-0.001962550609</v>
      </c>
      <c r="AE49" s="32">
        <f t="array" ref="AE49">XLOOKUP($A49, Net!$A:$A,Net!AD:AD)/$B49</f>
        <v>0.2826072877</v>
      </c>
      <c r="AF49" s="32">
        <f t="array" ref="AF49">XLOOKUP($A49, Net!$A:$A,Net!AE:AE)/$B49</f>
        <v>0.1884048585</v>
      </c>
      <c r="AG49" s="32">
        <f t="array" ref="AG49">XLOOKUP($A49, Net!$A:$A,Net!AF:AF)/$B49</f>
        <v>0.1040151823</v>
      </c>
      <c r="AH49" s="32">
        <f t="array" ref="AH49">XLOOKUP($A49, Net!$A:$A,Net!AG:AG)/$B49</f>
        <v>0.05102631584</v>
      </c>
      <c r="AI49" s="32">
        <f t="array" ref="AI49">XLOOKUP($A49, Net!$A:$A,Net!AH:AH)/$B49</f>
        <v>0.4710121462</v>
      </c>
      <c r="AJ49" s="32">
        <f t="array" ref="AJ49">XLOOKUP($A49, Net!$A:$A,Net!AI:AI)/$B49</f>
        <v>0.4297985834</v>
      </c>
      <c r="AK49" s="32">
        <f t="array" ref="AK49">XLOOKUP($A49, Net!$A:$A,Net!AJ:AJ)/$B49</f>
        <v>0.8321214583</v>
      </c>
      <c r="AL49" s="32">
        <f t="array" ref="AL49">XLOOKUP($A49, Net!$A:$A,Net!AK:AK)/$B49</f>
        <v>-0.16092915</v>
      </c>
      <c r="AM49" s="32">
        <f t="array" ref="AM49">XLOOKUP($A49, Net!$A:$A,Net!AL:AL)/$B49</f>
        <v>0.01177530366</v>
      </c>
      <c r="AN49" s="32">
        <f t="array" ref="AN49">XLOOKUP($A49, Net!$A:$A,Net!AM:AM)/$B49</f>
        <v>-0.0215880567</v>
      </c>
      <c r="AO49" s="32">
        <f t="array" ref="AO49">XLOOKUP($A49, Net!$A:$A,Net!AN:AN)/$B49</f>
        <v>0.1413036439</v>
      </c>
      <c r="AP49" s="32">
        <f t="array" ref="AP49">XLOOKUP($A49, Net!$A:$A,Net!AO:AO)/$B49</f>
        <v>0.2623275981</v>
      </c>
      <c r="AQ49" s="32">
        <f t="array" ref="AQ49">XLOOKUP($A49, Net!$A:$A,Net!AP:AP)/$B49</f>
        <v>0.3983977737</v>
      </c>
      <c r="AR49" s="32">
        <f t="array" ref="AR49">XLOOKUP($A49, Net!$A:$A,Net!AQ:AQ)/$B49</f>
        <v>0.6103532395</v>
      </c>
      <c r="AS49" s="32">
        <f t="array" ref="AS49">XLOOKUP($A49, Net!$A:$A,Net!AR:AR)/$B49</f>
        <v>1.020526317</v>
      </c>
      <c r="AT49" s="32">
        <f t="array" ref="AT49">XLOOKUP($A49, Net!$A:$A,Net!AS:AS)/$B49</f>
        <v>0.8281963571</v>
      </c>
      <c r="AU49" s="32">
        <f t="array" ref="AU49">XLOOKUP($A49, Net!$A:$A,Net!AT:AT)/$B49</f>
        <v>1.100990892</v>
      </c>
      <c r="AV49" s="32">
        <f t="array" ref="AV49">XLOOKUP($A49, Net!$A:$A,Net!AU:AU)/$B49</f>
        <v>0.3022327938</v>
      </c>
      <c r="AW49" s="32">
        <f t="array" ref="AW49">XLOOKUP($A49, Net!$A:$A,Net!AV:AV)/$B49</f>
        <v>0.2649443323</v>
      </c>
      <c r="AX49" s="32">
        <f t="array" ref="AX49">XLOOKUP($A49, Net!$A:$A,Net!AW:AW)/$B49</f>
        <v>0.2551315792</v>
      </c>
      <c r="AY49" s="32">
        <f t="array" ref="AY49">XLOOKUP($A49, Net!$A:$A,Net!AX:AX)/$B49</f>
        <v>0.08046457498</v>
      </c>
      <c r="AZ49" s="32">
        <f t="array" ref="AZ49">XLOOKUP($A49, Net!$A:$A,Net!AY:AY)/$B49</f>
        <v>0.3055037115</v>
      </c>
      <c r="BA49" s="32">
        <f t="array" ref="BA49">XLOOKUP($A49, Net!$A:$A,Net!AZ:AZ)/$B49</f>
        <v>0.5455890694</v>
      </c>
      <c r="BB49" s="32">
        <f t="array" ref="BB49">XLOOKUP($A49, Net!$A:$A,Net!BA:BA)/$B49</f>
        <v>0.3807348182</v>
      </c>
      <c r="BC49" s="32">
        <f t="array" ref="BC49">XLOOKUP($A49, Net!$A:$A,Net!BB:BB)/$B49</f>
        <v>1.010713564</v>
      </c>
      <c r="BD49" s="32">
        <f t="array" ref="BD49">XLOOKUP($A49, Net!$A:$A,Net!BC:BC)/$B49</f>
        <v>0.6849301626</v>
      </c>
      <c r="BE49" s="32">
        <f t="array" ref="BE49">XLOOKUP($A49, Net!$A:$A,Net!BD:BD)/$B49</f>
        <v>0.7163309724</v>
      </c>
      <c r="BF49" s="32">
        <f t="array" ref="BF49">XLOOKUP($A49, Net!$A:$A,Net!BE:BE)/$B49</f>
        <v>0.3179331987</v>
      </c>
      <c r="BG49" s="32">
        <f t="array" ref="BG49">XLOOKUP($A49, Net!$A:$A,Net!BF:BF)/$B49</f>
        <v>0.2276558707</v>
      </c>
      <c r="BH49" s="32">
        <f t="array" ref="BH49">XLOOKUP($A49, Net!$A:$A,Net!BG:BG)/$B49</f>
        <v>0.3022327938</v>
      </c>
      <c r="BI49" s="32">
        <f t="array" ref="BI49">XLOOKUP($A49, Net!$A:$A,Net!BH:BH)/$B49</f>
        <v>0.6240910937</v>
      </c>
      <c r="BJ49" s="32">
        <f t="array" ref="BJ49">XLOOKUP($A49, Net!$A:$A,Net!BI:BI)/$B49</f>
        <v>0.3284001353</v>
      </c>
      <c r="BK49" s="32">
        <f t="array" ref="BK49">XLOOKUP($A49, Net!$A:$A,Net!BJ:BJ)/$B49</f>
        <v>0.1295283402</v>
      </c>
      <c r="BL49" s="32">
        <f t="array" ref="BL49">XLOOKUP($A49, Net!$A:$A,Net!BK:BK)/$B49</f>
        <v>0.03336336036</v>
      </c>
      <c r="BM49" s="32">
        <f t="array" ref="BM49">XLOOKUP($A49, Net!$A:$A,Net!BL:BL)/$B49</f>
        <v>0.8674473693</v>
      </c>
      <c r="BN49" s="32">
        <f t="array" ref="BN49">XLOOKUP($A49, Net!$A:$A,Net!BM:BM)/$B49</f>
        <v>0.7222186242</v>
      </c>
      <c r="BO49" s="32">
        <f t="array" ref="BO49">XLOOKUP($A49, Net!$A:$A,Net!BN:BN)/$B49</f>
        <v>0.628016195</v>
      </c>
      <c r="BP49" s="32">
        <f t="array" ref="BP49">XLOOKUP($A49, Net!$A:$A,Net!BO:BO)/$B49</f>
        <v>0.331671053</v>
      </c>
      <c r="BQ49" s="32">
        <f t="array" ref="BQ49">XLOOKUP($A49, Net!$A:$A,Net!BP:BP)/$B49</f>
        <v>0.07065182193</v>
      </c>
      <c r="BR49" s="32">
        <f t="array" ref="BR49">XLOOKUP($A49, Net!$A:$A,Net!BQ:BQ)/$B49</f>
        <v>0.318914474</v>
      </c>
      <c r="BS49" s="32">
        <f t="array" ref="BS49">XLOOKUP($A49, Net!$A:$A,Net!BR:BR)/$B49</f>
        <v>0.3002702432</v>
      </c>
      <c r="BT49" s="32">
        <f t="array" ref="BT49">XLOOKUP($A49, Net!$A:$A,Net!BS:BS)/$B49</f>
        <v>0.3532591097</v>
      </c>
      <c r="BU49" s="32">
        <f t="array" ref="BU49">XLOOKUP($A49, Net!$A:$A,Net!BT:BT)/$B49</f>
        <v>0.1766295548</v>
      </c>
      <c r="BV49" s="32">
        <f t="array" ref="BV49">XLOOKUP($A49, Net!$A:$A,Net!BU:BU)/$B49</f>
        <v>0.5985779358</v>
      </c>
      <c r="BW49" s="32">
        <f t="array" ref="BW49">XLOOKUP($A49, Net!$A:$A,Net!BV:BV)/$B49</f>
        <v>0.8124959522</v>
      </c>
      <c r="BX49" s="32">
        <f t="array" ref="BX49">XLOOKUP($A49, Net!$A:$A,Net!BW:BW)/$B49</f>
        <v>0.5279261139</v>
      </c>
      <c r="BY49" s="32">
        <f t="array" ref="BY49">XLOOKUP($A49, Net!$A:$A,Net!BX:BX)/$B49</f>
        <v>0.2237307695</v>
      </c>
      <c r="BZ49" s="32">
        <f t="array" ref="BZ49">XLOOKUP($A49, Net!$A:$A,Net!BY:BY)/$B49</f>
        <v>0.286532389</v>
      </c>
      <c r="CA49" s="32">
        <f t="array" ref="CA49">XLOOKUP($A49, Net!$A:$A,Net!BZ:BZ)/$B49</f>
        <v>0.1589665994</v>
      </c>
      <c r="CB49" s="32">
        <f t="array" ref="CB49">XLOOKUP($A49, Net!$A:$A,Net!CA:CA)/$B49</f>
        <v>0.2119554658</v>
      </c>
      <c r="CC49" s="32">
        <f t="array" ref="CC49">XLOOKUP($A49, Net!$A:$A,Net!CB:CB)/$B49</f>
        <v>0.2404124496</v>
      </c>
      <c r="CD49" s="32">
        <f t="array" ref="CD49">XLOOKUP($A49, Net!$A:$A,Net!CC:CC)/$B49</f>
        <v>0.3493340085</v>
      </c>
      <c r="CE49" s="32">
        <f t="array" ref="CE49">XLOOKUP($A49, Net!$A:$A,Net!CD:CD)/$B49</f>
        <v>0.03336336036</v>
      </c>
      <c r="CF49" s="32">
        <f t="array" ref="CF49">XLOOKUP($A49, Net!$A:$A,Net!CE:CE)/$B49</f>
        <v>0.03336336036</v>
      </c>
      <c r="CG49" s="32">
        <f t="array" ref="CG49">XLOOKUP($A49, Net!$A:$A,Net!CF:CF)/$B49</f>
        <v>0.6908178145</v>
      </c>
      <c r="CH49" s="32">
        <f t="array" ref="CH49">XLOOKUP($A49, Net!$A:$A,Net!CG:CG)/$B49</f>
        <v>0.6868927132</v>
      </c>
    </row>
    <row r="50">
      <c r="A50" s="38" t="s">
        <v>40</v>
      </c>
      <c r="B50" s="39">
        <v>267.133</v>
      </c>
      <c r="C50" s="32">
        <f t="array" ref="C50">XLOOKUP($A50, Net!$A:$A,Net!B:B)/$B50</f>
        <v>-0.6204774401</v>
      </c>
      <c r="D50" s="32">
        <f t="array" ref="D50">XLOOKUP($A50, Net!$A:$A,Net!C:C)/$B50</f>
        <v>-0.9283765016</v>
      </c>
      <c r="E50" s="32">
        <f t="array" ref="E50">XLOOKUP($A50, Net!$A:$A,Net!D:D)/$B50</f>
        <v>-1.044423564</v>
      </c>
      <c r="F50" s="32">
        <f t="array" ref="F50">XLOOKUP($A50, Net!$A:$A,Net!E:E)/$B50</f>
        <v>-0.1310208772</v>
      </c>
      <c r="G50" s="32">
        <f t="array" ref="G50">XLOOKUP($A50, Net!$A:$A,Net!F:F)/$B50</f>
        <v>-0.4754186117</v>
      </c>
      <c r="H50" s="32">
        <f t="array" ref="H50">XLOOKUP($A50, Net!$A:$A,Net!G:G)/$B50</f>
        <v>-0.6176698499</v>
      </c>
      <c r="I50" s="32">
        <f t="array" ref="I50">XLOOKUP($A50, Net!$A:$A,Net!H:H)/$B50</f>
        <v>-0.6139263962</v>
      </c>
      <c r="J50" s="32">
        <f t="array" ref="J50">XLOOKUP($A50, Net!$A:$A,Net!I:I)/$B50</f>
        <v>-1.388821299</v>
      </c>
      <c r="K50" s="32">
        <f t="array" ref="K50">XLOOKUP($A50, Net!$A:$A,Net!J:J)/$B50</f>
        <v>-0.9658110379</v>
      </c>
      <c r="L50" s="32">
        <f t="array" ref="L50">XLOOKUP($A50, Net!$A:$A,Net!K:K)/$B50</f>
        <v>-1.231596246</v>
      </c>
      <c r="M50" s="32">
        <f t="array" ref="M50">XLOOKUP($A50, Net!$A:$A,Net!L:L)/$B50</f>
        <v>-0.9421024983</v>
      </c>
      <c r="N50" s="32">
        <f t="array" ref="N50">XLOOKUP($A50, Net!$A:$A,Net!M:M)/$B50</f>
        <v>-0.8085859853</v>
      </c>
      <c r="O50" s="32">
        <f t="array" ref="O50">XLOOKUP($A50, Net!$A:$A,Net!N:N)/$B50</f>
        <v>-0.954580677</v>
      </c>
      <c r="P50" s="32">
        <f t="array" ref="P50">XLOOKUP($A50, Net!$A:$A,Net!O:O)/$B50</f>
        <v>0.07861252634</v>
      </c>
      <c r="Q50" s="32">
        <f t="array" ref="Q50">XLOOKUP($A50, Net!$A:$A,Net!P:P)/$B50</f>
        <v>-0.1759423209</v>
      </c>
      <c r="R50" s="32">
        <f t="array" ref="R50">XLOOKUP($A50, Net!$A:$A,Net!Q:Q)/$B50</f>
        <v>-0.1010732482</v>
      </c>
      <c r="S50" s="32">
        <f t="array" ref="S50">XLOOKUP($A50, Net!$A:$A,Net!R:R)/$B50</f>
        <v>-1.123036091</v>
      </c>
      <c r="T50" s="32">
        <f t="array" ref="T50">XLOOKUP($A50, Net!$A:$A,Net!S:S)/$B50</f>
        <v>-1.572250527</v>
      </c>
      <c r="U50" s="32">
        <f t="array" ref="U50">XLOOKUP($A50, Net!$A:$A,Net!T:T)/$B50</f>
        <v>-1.662093414</v>
      </c>
      <c r="V50" s="32">
        <f t="array" ref="V50">XLOOKUP($A50, Net!$A:$A,Net!U:U)/$B50</f>
        <v>-0.7249821874</v>
      </c>
      <c r="W50" s="32">
        <f t="array" ref="W50">XLOOKUP($A50, Net!$A:$A,Net!V:V)/$B50</f>
        <v>-0.6551043862</v>
      </c>
      <c r="X50" s="32">
        <f t="array" ref="X50">XLOOKUP($A50, Net!$A:$A,Net!W:W)/$B50</f>
        <v>-0.6064394889</v>
      </c>
      <c r="Y50" s="32">
        <f t="array" ref="Y50">XLOOKUP($A50, Net!$A:$A,Net!X:X)/$B50</f>
        <v>0.7112561907</v>
      </c>
      <c r="Z50" s="32">
        <f t="array" ref="Z50">XLOOKUP($A50, Net!$A:$A,Net!Y:Y)/$B50</f>
        <v>-0.2919893836</v>
      </c>
      <c r="AA50" s="32">
        <f t="array" ref="AA50">XLOOKUP($A50, Net!$A:$A,Net!Z:Z)/$B50</f>
        <v>0.3032197445</v>
      </c>
      <c r="AB50" s="32">
        <f t="array" ref="AB50">XLOOKUP($A50, Net!$A:$A,Net!AA:AA)/$B50</f>
        <v>-0.4866489726</v>
      </c>
      <c r="AC50" s="32">
        <f t="array" ref="AC50">XLOOKUP($A50, Net!$A:$A,Net!AB:AB)/$B50</f>
        <v>-1.190418256</v>
      </c>
      <c r="AD50" s="32">
        <f t="array" ref="AD50">XLOOKUP($A50, Net!$A:$A,Net!AC:AC)/$B50</f>
        <v>-0.8085859853</v>
      </c>
      <c r="AE50" s="32">
        <f t="array" ref="AE50">XLOOKUP($A50, Net!$A:$A,Net!AD:AD)/$B50</f>
        <v>-1.078114647</v>
      </c>
      <c r="AF50" s="32">
        <f t="array" ref="AF50">XLOOKUP($A50, Net!$A:$A,Net!AE:AE)/$B50</f>
        <v>-0.7362125483</v>
      </c>
      <c r="AG50" s="32">
        <f t="array" ref="AG50">XLOOKUP($A50, Net!$A:$A,Net!AF:AF)/$B50</f>
        <v>-0.5989525817</v>
      </c>
      <c r="AH50" s="32">
        <f t="array" ref="AH50">XLOOKUP($A50, Net!$A:$A,Net!AG:AG)/$B50</f>
        <v>-1.059397379</v>
      </c>
      <c r="AI50" s="32">
        <f t="array" ref="AI50">XLOOKUP($A50, Net!$A:$A,Net!AH:AH)/$B50</f>
        <v>0.2695286618</v>
      </c>
      <c r="AJ50" s="32">
        <f t="array" ref="AJ50">XLOOKUP($A50, Net!$A:$A,Net!AI:AI)/$B50</f>
        <v>-0.2807590227</v>
      </c>
      <c r="AK50" s="32">
        <f t="array" ref="AK50">XLOOKUP($A50, Net!$A:$A,Net!AJ:AJ)/$B50</f>
        <v>-0.3818322708</v>
      </c>
      <c r="AL50" s="32">
        <f t="array" ref="AL50">XLOOKUP($A50, Net!$A:$A,Net!AK:AK)/$B50</f>
        <v>-1.388821299</v>
      </c>
      <c r="AM50" s="32">
        <f t="array" ref="AM50">XLOOKUP($A50, Net!$A:$A,Net!AL:AL)/$B50</f>
        <v>-1.583480888</v>
      </c>
      <c r="AN50" s="32">
        <f t="array" ref="AN50">XLOOKUP($A50, Net!$A:$A,Net!AM:AM)/$B50</f>
        <v>-1.355130216</v>
      </c>
      <c r="AO50" s="32">
        <f t="array" ref="AO50">XLOOKUP($A50, Net!$A:$A,Net!AN:AN)/$B50</f>
        <v>-1.444973103</v>
      </c>
      <c r="AP50" s="32">
        <f t="array" ref="AP50">XLOOKUP($A50, Net!$A:$A,Net!AO:AO)/$B50</f>
        <v>-0.8772159686</v>
      </c>
      <c r="AQ50" s="32">
        <f t="array" ref="AQ50">XLOOKUP($A50, Net!$A:$A,Net!AP:AP)/$B50</f>
        <v>-1.051910472</v>
      </c>
      <c r="AR50" s="32">
        <f t="array" ref="AR50">XLOOKUP($A50, Net!$A:$A,Net!AQ:AQ)/$B50</f>
        <v>-1.078114647</v>
      </c>
      <c r="AS50" s="32">
        <f t="array" ref="AS50">XLOOKUP($A50, Net!$A:$A,Net!AR:AR)/$B50</f>
        <v>0.6551043862</v>
      </c>
      <c r="AT50" s="32">
        <f t="array" ref="AT50">XLOOKUP($A50, Net!$A:$A,Net!AS:AS)/$B50</f>
        <v>-0.5877222208</v>
      </c>
      <c r="AU50" s="32">
        <f t="array" ref="AU50">XLOOKUP($A50, Net!$A:$A,Net!AT:AT)/$B50</f>
        <v>-0.4978793335</v>
      </c>
      <c r="AV50" s="32">
        <f t="array" ref="AV50">XLOOKUP($A50, Net!$A:$A,Net!AU:AU)/$B50</f>
        <v>-1.373847484</v>
      </c>
      <c r="AW50" s="32">
        <f t="array" ref="AW50">XLOOKUP($A50, Net!$A:$A,Net!AV:AV)/$B50</f>
        <v>-1.912904808</v>
      </c>
      <c r="AX50" s="32">
        <f t="array" ref="AX50">XLOOKUP($A50, Net!$A:$A,Net!AW:AW)/$B50</f>
        <v>-1.617171971</v>
      </c>
      <c r="AY50" s="32">
        <f t="array" ref="AY50">XLOOKUP($A50, Net!$A:$A,Net!AX:AX)/$B50</f>
        <v>-1.748192848</v>
      </c>
      <c r="AZ50" s="32">
        <f t="array" ref="AZ50">XLOOKUP($A50, Net!$A:$A,Net!AY:AY)/$B50</f>
        <v>-0.5690049526</v>
      </c>
      <c r="BA50" s="32">
        <f t="array" ref="BA50">XLOOKUP($A50, Net!$A:$A,Net!AZ:AZ)/$B50</f>
        <v>-0.4080364463</v>
      </c>
      <c r="BB50" s="32">
        <f t="array" ref="BB50">XLOOKUP($A50, Net!$A:$A,Net!BA:BA)/$B50</f>
        <v>-0.6326436644</v>
      </c>
      <c r="BC50" s="32">
        <f t="array" ref="BC50">XLOOKUP($A50, Net!$A:$A,Net!BB:BB)/$B50</f>
        <v>0.4641882508</v>
      </c>
      <c r="BD50" s="32">
        <f t="array" ref="BD50">XLOOKUP($A50, Net!$A:$A,Net!BC:BC)/$B50</f>
        <v>-0.3743453635</v>
      </c>
      <c r="BE50" s="32">
        <f t="array" ref="BE50">XLOOKUP($A50, Net!$A:$A,Net!BD:BD)/$B50</f>
        <v>-0.1123036091</v>
      </c>
      <c r="BF50" s="32">
        <f t="array" ref="BF50">XLOOKUP($A50, Net!$A:$A,Net!BE:BE)/$B50</f>
        <v>-0.5839787671</v>
      </c>
      <c r="BG50" s="32">
        <f t="array" ref="BG50">XLOOKUP($A50, Net!$A:$A,Net!BF:BF)/$B50</f>
        <v>-1.239083153</v>
      </c>
      <c r="BH50" s="32">
        <f t="array" ref="BH50">XLOOKUP($A50, Net!$A:$A,Net!BG:BG)/$B50</f>
        <v>-0.995758667</v>
      </c>
      <c r="BI50" s="32">
        <f t="array" ref="BI50">XLOOKUP($A50, Net!$A:$A,Net!BH:BH)/$B50</f>
        <v>-1.025706296</v>
      </c>
      <c r="BJ50" s="32">
        <f t="array" ref="BJ50">XLOOKUP($A50, Net!$A:$A,Net!BI:BI)/$B50</f>
        <v>-0.4542057078</v>
      </c>
      <c r="BK50" s="32">
        <f t="array" ref="BK50">XLOOKUP($A50, Net!$A:$A,Net!BJ:BJ)/$B50</f>
        <v>0.1010732482</v>
      </c>
      <c r="BL50" s="32">
        <f t="array" ref="BL50">XLOOKUP($A50, Net!$A:$A,Net!BK:BK)/$B50</f>
        <v>-0.01497381454</v>
      </c>
      <c r="BM50" s="32">
        <f t="array" ref="BM50">XLOOKUP($A50, Net!$A:$A,Net!BL:BL)/$B50</f>
        <v>1.059397379</v>
      </c>
      <c r="BN50" s="32">
        <f t="array" ref="BN50">XLOOKUP($A50, Net!$A:$A,Net!BM:BM)/$B50</f>
        <v>-0.2882459299</v>
      </c>
      <c r="BO50" s="32">
        <f t="array" ref="BO50">XLOOKUP($A50, Net!$A:$A,Net!BN:BN)/$B50</f>
        <v>0.3780888172</v>
      </c>
      <c r="BP50" s="32">
        <f t="array" ref="BP50">XLOOKUP($A50, Net!$A:$A,Net!BO:BO)/$B50</f>
        <v>-0.7149996444</v>
      </c>
      <c r="BQ50" s="32">
        <f t="array" ref="BQ50">XLOOKUP($A50, Net!$A:$A,Net!BP:BP)/$B50</f>
        <v>-0.8198163462</v>
      </c>
      <c r="BR50" s="32">
        <f t="array" ref="BR50">XLOOKUP($A50, Net!$A:$A,Net!BQ:BQ)/$B50</f>
        <v>-0.4099081731</v>
      </c>
      <c r="BS50" s="32">
        <f t="array" ref="BS50">XLOOKUP($A50, Net!$A:$A,Net!BR:BR)/$B50</f>
        <v>-0.677565108</v>
      </c>
      <c r="BT50" s="32">
        <f t="array" ref="BT50">XLOOKUP($A50, Net!$A:$A,Net!BS:BS)/$B50</f>
        <v>-0.2208637645</v>
      </c>
      <c r="BU50" s="32">
        <f t="array" ref="BU50">XLOOKUP($A50, Net!$A:$A,Net!BT:BT)/$B50</f>
        <v>-0.7823818098</v>
      </c>
      <c r="BV50" s="32">
        <f t="array" ref="BV50">XLOOKUP($A50, Net!$A:$A,Net!BU:BU)/$B50</f>
        <v>0.1759423209</v>
      </c>
      <c r="BW50" s="32">
        <f t="array" ref="BW50">XLOOKUP($A50, Net!$A:$A,Net!BV:BV)/$B50</f>
        <v>-0.01871726818</v>
      </c>
      <c r="BX50" s="32">
        <f t="array" ref="BX50">XLOOKUP($A50, Net!$A:$A,Net!BW:BW)/$B50</f>
        <v>0.04866489726</v>
      </c>
      <c r="BY50" s="32">
        <f t="array" ref="BY50">XLOOKUP($A50, Net!$A:$A,Net!BX:BX)/$B50</f>
        <v>-0.7486907271</v>
      </c>
      <c r="BZ50" s="32">
        <f t="array" ref="BZ50">XLOOKUP($A50, Net!$A:$A,Net!BY:BY)/$B50</f>
        <v>-0.6962823762</v>
      </c>
      <c r="CA50" s="32">
        <f t="array" ref="CA50">XLOOKUP($A50, Net!$A:$A,Net!BZ:BZ)/$B50</f>
        <v>-0.4716751581</v>
      </c>
      <c r="CB50" s="32">
        <f t="array" ref="CB50">XLOOKUP($A50, Net!$A:$A,Net!CA:CA)/$B50</f>
        <v>-0.3443977345</v>
      </c>
      <c r="CC50" s="32">
        <f t="array" ref="CC50">XLOOKUP($A50, Net!$A:$A,Net!CB:CB)/$B50</f>
        <v>-0.318193559</v>
      </c>
      <c r="CD50" s="32">
        <f t="array" ref="CD50">XLOOKUP($A50, Net!$A:$A,Net!CC:CC)/$B50</f>
        <v>-0.3706019099</v>
      </c>
      <c r="CE50" s="32">
        <f t="array" ref="CE50">XLOOKUP($A50, Net!$A:$A,Net!CD:CD)/$B50</f>
        <v>-0.2133768572</v>
      </c>
      <c r="CF50" s="32">
        <f t="array" ref="CF50">XLOOKUP($A50, Net!$A:$A,Net!CE:CE)/$B50</f>
        <v>-0.5128531481</v>
      </c>
      <c r="CG50" s="32">
        <f t="array" ref="CG50">XLOOKUP($A50, Net!$A:$A,Net!CF:CF)/$B50</f>
        <v>0.4903924262</v>
      </c>
      <c r="CH50" s="32">
        <f t="array" ref="CH50">XLOOKUP($A50, Net!$A:$A,Net!CG:CG)/$B50</f>
        <v>-0.3780888172</v>
      </c>
    </row>
    <row r="51">
      <c r="A51" s="38" t="s">
        <v>27</v>
      </c>
      <c r="B51" s="39">
        <v>533.121</v>
      </c>
      <c r="C51" s="32">
        <f t="array" ref="C51">XLOOKUP($A51, Net!$A:$A,Net!B:B)/$B51</f>
        <v>-0.01594384764</v>
      </c>
      <c r="D51" s="32">
        <f t="array" ref="D51">XLOOKUP($A51, Net!$A:$A,Net!C:C)/$B51</f>
        <v>-0.2307168541</v>
      </c>
      <c r="E51" s="32">
        <f t="array" ref="E51">XLOOKUP($A51, Net!$A:$A,Net!D:D)/$B51</f>
        <v>-0.06002389701</v>
      </c>
      <c r="F51" s="32">
        <f t="array" ref="F51">XLOOKUP($A51, Net!$A:$A,Net!E:E)/$B51</f>
        <v>0.0712783777</v>
      </c>
      <c r="G51" s="32">
        <f t="array" ref="G51">XLOOKUP($A51, Net!$A:$A,Net!F:F)/$B51</f>
        <v>-0.1969534121</v>
      </c>
      <c r="H51" s="32">
        <f t="array" ref="H51">XLOOKUP($A51, Net!$A:$A,Net!G:G)/$B51</f>
        <v>0.05814815023</v>
      </c>
      <c r="I51" s="32">
        <f t="array" ref="I51">XLOOKUP($A51, Net!$A:$A,Net!H:H)/$B51</f>
        <v>-0.02813620173</v>
      </c>
      <c r="J51" s="32">
        <f t="array" ref="J51">XLOOKUP($A51, Net!$A:$A,Net!I:I)/$B51</f>
        <v>-0.08065711161</v>
      </c>
      <c r="K51" s="32">
        <f t="array" ref="K51">XLOOKUP($A51, Net!$A:$A,Net!J:J)/$B51</f>
        <v>-0.120047794</v>
      </c>
      <c r="L51" s="32">
        <f t="array" ref="L51">XLOOKUP($A51, Net!$A:$A,Net!K:K)/$B51</f>
        <v>-0.1744444507</v>
      </c>
      <c r="M51" s="32">
        <f t="array" ref="M51">XLOOKUP($A51, Net!$A:$A,Net!L:L)/$B51</f>
        <v>-0.04564317169</v>
      </c>
      <c r="N51" s="32">
        <f t="array" ref="N51">XLOOKUP($A51, Net!$A:$A,Net!M:M)/$B51</f>
        <v>-0.1969534121</v>
      </c>
      <c r="O51" s="32">
        <f t="array" ref="O51">XLOOKUP($A51, Net!$A:$A,Net!N:N)/$B51</f>
        <v>-0.146308249</v>
      </c>
      <c r="P51" s="32">
        <f t="array" ref="P51">XLOOKUP($A51, Net!$A:$A,Net!O:O)/$B51</f>
        <v>0.2119593863</v>
      </c>
      <c r="Q51" s="32">
        <f t="array" ref="Q51">XLOOKUP($A51, Net!$A:$A,Net!P:P)/$B51</f>
        <v>-0.1106690601</v>
      </c>
      <c r="R51" s="32">
        <f t="array" ref="R51">XLOOKUP($A51, Net!$A:$A,Net!Q:Q)/$B51</f>
        <v>0.02438470816</v>
      </c>
      <c r="S51" s="32">
        <f t="array" ref="S51">XLOOKUP($A51, Net!$A:$A,Net!R:R)/$B51</f>
        <v>0.103166073</v>
      </c>
      <c r="T51" s="32">
        <f t="array" ref="T51">XLOOKUP($A51, Net!$A:$A,Net!S:S)/$B51</f>
        <v>-0.369522116</v>
      </c>
      <c r="U51" s="32">
        <f t="array" ref="U51">XLOOKUP($A51, Net!$A:$A,Net!T:T)/$B51</f>
        <v>-0.5983632234</v>
      </c>
      <c r="V51" s="32">
        <f t="array" ref="V51">XLOOKUP($A51, Net!$A:$A,Net!U:U)/$B51</f>
        <v>-0.1056670687</v>
      </c>
      <c r="W51" s="32">
        <f t="array" ref="W51">XLOOKUP($A51, Net!$A:$A,Net!V:V)/$B51</f>
        <v>0.08253285839</v>
      </c>
      <c r="X51" s="32">
        <f t="array" ref="X51">XLOOKUP($A51, Net!$A:$A,Net!W:W)/$B51</f>
        <v>-0.1388052618</v>
      </c>
      <c r="Y51" s="32">
        <f t="array" ref="Y51">XLOOKUP($A51, Net!$A:$A,Net!X:X)/$B51</f>
        <v>0.1481839958</v>
      </c>
      <c r="Z51" s="32">
        <f t="array" ref="Z51">XLOOKUP($A51, Net!$A:$A,Net!Y:Y)/$B51</f>
        <v>-0.5908602362</v>
      </c>
      <c r="AA51" s="32">
        <f t="array" ref="AA51">XLOOKUP($A51, Net!$A:$A,Net!Z:Z)/$B51</f>
        <v>0.03751493563</v>
      </c>
      <c r="AB51" s="32">
        <f t="array" ref="AB51">XLOOKUP($A51, Net!$A:$A,Net!AA:AA)/$B51</f>
        <v>0.07878136483</v>
      </c>
      <c r="AC51" s="32">
        <f t="array" ref="AC51">XLOOKUP($A51, Net!$A:$A,Net!AB:AB)/$B51</f>
        <v>-0.3470131546</v>
      </c>
      <c r="AD51" s="32">
        <f t="array" ref="AD51">XLOOKUP($A51, Net!$A:$A,Net!AC:AC)/$B51</f>
        <v>-0.2438470816</v>
      </c>
      <c r="AE51" s="32">
        <f t="array" ref="AE51">XLOOKUP($A51, Net!$A:$A,Net!AD:AD)/$B51</f>
        <v>-0.6002389701</v>
      </c>
      <c r="AF51" s="32">
        <f t="array" ref="AF51">XLOOKUP($A51, Net!$A:$A,Net!AE:AE)/$B51</f>
        <v>-0.1944524164</v>
      </c>
      <c r="AG51" s="32">
        <f t="array" ref="AG51">XLOOKUP($A51, Net!$A:$A,Net!AF:AF)/$B51</f>
        <v>-0.3470131546</v>
      </c>
      <c r="AH51" s="32">
        <f t="array" ref="AH51">XLOOKUP($A51, Net!$A:$A,Net!AG:AG)/$B51</f>
        <v>-0.3207526997</v>
      </c>
      <c r="AI51" s="32">
        <f t="array" ref="AI51">XLOOKUP($A51, Net!$A:$A,Net!AH:AH)/$B51</f>
        <v>-0.2851135108</v>
      </c>
      <c r="AJ51" s="32">
        <f t="array" ref="AJ51">XLOOKUP($A51, Net!$A:$A,Net!AI:AI)/$B51</f>
        <v>-0.6752688414</v>
      </c>
      <c r="AK51" s="32">
        <f t="array" ref="AK51">XLOOKUP($A51, Net!$A:$A,Net!AJ:AJ)/$B51</f>
        <v>-0.06377539058</v>
      </c>
      <c r="AL51" s="32">
        <f t="array" ref="AL51">XLOOKUP($A51, Net!$A:$A,Net!AK:AK)/$B51</f>
        <v>-0.4576822147</v>
      </c>
      <c r="AM51" s="32">
        <f t="array" ref="AM51">XLOOKUP($A51, Net!$A:$A,Net!AL:AL)/$B51</f>
        <v>-0.1388052618</v>
      </c>
      <c r="AN51" s="32">
        <f t="array" ref="AN51">XLOOKUP($A51, Net!$A:$A,Net!AM:AM)/$B51</f>
        <v>-0.1538112361</v>
      </c>
      <c r="AO51" s="32">
        <f t="array" ref="AO51">XLOOKUP($A51, Net!$A:$A,Net!AN:AN)/$B51</f>
        <v>-0.5683512749</v>
      </c>
      <c r="AP51" s="32">
        <f t="array" ref="AP51">XLOOKUP($A51, Net!$A:$A,Net!AO:AO)/$B51</f>
        <v>-0.1400557597</v>
      </c>
      <c r="AQ51" s="32">
        <f t="array" ref="AQ51">XLOOKUP($A51, Net!$A:$A,Net!AP:AP)/$B51</f>
        <v>-0.2532258155</v>
      </c>
      <c r="AR51" s="32">
        <f t="array" ref="AR51">XLOOKUP($A51, Net!$A:$A,Net!AQ:AQ)/$B51</f>
        <v>-0.1575627297</v>
      </c>
      <c r="AS51" s="32">
        <f t="array" ref="AS51">XLOOKUP($A51, Net!$A:$A,Net!AR:AR)/$B51</f>
        <v>-0.1575627297</v>
      </c>
      <c r="AT51" s="32">
        <f t="array" ref="AT51">XLOOKUP($A51, Net!$A:$A,Net!AS:AS)/$B51</f>
        <v>-0.5683512749</v>
      </c>
      <c r="AU51" s="32">
        <f t="array" ref="AU51">XLOOKUP($A51, Net!$A:$A,Net!AT:AT)/$B51</f>
        <v>0.120047794</v>
      </c>
      <c r="AV51" s="32">
        <f t="array" ref="AV51">XLOOKUP($A51, Net!$A:$A,Net!AU:AU)/$B51</f>
        <v>-0.08065711161</v>
      </c>
      <c r="AW51" s="32">
        <f t="array" ref="AW51">XLOOKUP($A51, Net!$A:$A,Net!AV:AV)/$B51</f>
        <v>-0.249474322</v>
      </c>
      <c r="AX51" s="32">
        <f t="array" ref="AX51">XLOOKUP($A51, Net!$A:$A,Net!AW:AW)/$B51</f>
        <v>-0.283237764</v>
      </c>
      <c r="AY51" s="32">
        <f t="array" ref="AY51">XLOOKUP($A51, Net!$A:$A,Net!AX:AX)/$B51</f>
        <v>-0.4257945194</v>
      </c>
      <c r="AZ51" s="32">
        <f t="array" ref="AZ51">XLOOKUP($A51, Net!$A:$A,Net!AY:AY)/$B51</f>
        <v>0.03939068242</v>
      </c>
      <c r="BA51" s="32">
        <f t="array" ref="BA51">XLOOKUP($A51, Net!$A:$A,Net!AZ:AZ)/$B51</f>
        <v>-0.08628435196</v>
      </c>
      <c r="BB51" s="32">
        <f t="array" ref="BB51">XLOOKUP($A51, Net!$A:$A,Net!BA:BA)/$B51</f>
        <v>-0.01500597425</v>
      </c>
      <c r="BC51" s="32">
        <f t="array" ref="BC51">XLOOKUP($A51, Net!$A:$A,Net!BB:BB)/$B51</f>
        <v>-0.04314217598</v>
      </c>
      <c r="BD51" s="32">
        <f t="array" ref="BD51">XLOOKUP($A51, Net!$A:$A,Net!BC:BC)/$B51</f>
        <v>-0.4520549744</v>
      </c>
      <c r="BE51" s="32">
        <f t="array" ref="BE51">XLOOKUP($A51, Net!$A:$A,Net!BD:BD)/$B51</f>
        <v>0.0712783777</v>
      </c>
      <c r="BF51" s="32">
        <f t="array" ref="BF51">XLOOKUP($A51, Net!$A:$A,Net!BE:BE)/$B51</f>
        <v>0.2888650044</v>
      </c>
      <c r="BG51" s="32">
        <f t="array" ref="BG51">XLOOKUP($A51, Net!$A:$A,Net!BF:BF)/$B51</f>
        <v>-0.06377539058</v>
      </c>
      <c r="BH51" s="32">
        <f t="array" ref="BH51">XLOOKUP($A51, Net!$A:$A,Net!BG:BG)/$B51</f>
        <v>-0.07502987127</v>
      </c>
      <c r="BI51" s="32">
        <f t="array" ref="BI51">XLOOKUP($A51, Net!$A:$A,Net!BH:BH)/$B51</f>
        <v>-0.5120788714</v>
      </c>
      <c r="BJ51" s="32">
        <f t="array" ref="BJ51">XLOOKUP($A51, Net!$A:$A,Net!BI:BI)/$B51</f>
        <v>-0.09066109445</v>
      </c>
      <c r="BK51" s="32">
        <f t="array" ref="BK51">XLOOKUP($A51, Net!$A:$A,Net!BJ:BJ)/$B51</f>
        <v>-0.1087933133</v>
      </c>
      <c r="BL51" s="32">
        <f t="array" ref="BL51">XLOOKUP($A51, Net!$A:$A,Net!BK:BK)/$B51</f>
        <v>0.06002389701</v>
      </c>
      <c r="BM51" s="32">
        <f t="array" ref="BM51">XLOOKUP($A51, Net!$A:$A,Net!BL:BL)/$B51</f>
        <v>0.3019952319</v>
      </c>
      <c r="BN51" s="32">
        <f t="array" ref="BN51">XLOOKUP($A51, Net!$A:$A,Net!BM:BM)/$B51</f>
        <v>-0.1481839958</v>
      </c>
      <c r="BO51" s="32">
        <f t="array" ref="BO51">XLOOKUP($A51, Net!$A:$A,Net!BN:BN)/$B51</f>
        <v>0.4014098113</v>
      </c>
      <c r="BP51" s="32">
        <f t="array" ref="BP51">XLOOKUP($A51, Net!$A:$A,Net!BO:BO)/$B51</f>
        <v>-0.03376344207</v>
      </c>
      <c r="BQ51" s="32">
        <f t="array" ref="BQ51">XLOOKUP($A51, Net!$A:$A,Net!BP:BP)/$B51</f>
        <v>0.16318997</v>
      </c>
      <c r="BR51" s="32">
        <f t="array" ref="BR51">XLOOKUP($A51, Net!$A:$A,Net!BQ:BQ)/$B51</f>
        <v>0.2654181696</v>
      </c>
      <c r="BS51" s="32">
        <f t="array" ref="BS51">XLOOKUP($A51, Net!$A:$A,Net!BR:BR)/$B51</f>
        <v>-0.1162963005</v>
      </c>
      <c r="BT51" s="32">
        <f t="array" ref="BT51">XLOOKUP($A51, Net!$A:$A,Net!BS:BS)/$B51</f>
        <v>0.06377539058</v>
      </c>
      <c r="BU51" s="32">
        <f t="array" ref="BU51">XLOOKUP($A51, Net!$A:$A,Net!BT:BT)/$B51</f>
        <v>0.01313022747</v>
      </c>
      <c r="BV51" s="32">
        <f t="array" ref="BV51">XLOOKUP($A51, Net!$A:$A,Net!BU:BU)/$B51</f>
        <v>0.2607288027</v>
      </c>
      <c r="BW51" s="32">
        <f t="array" ref="BW51">XLOOKUP($A51, Net!$A:$A,Net!BV:BV)/$B51</f>
        <v>-0.1256750344</v>
      </c>
      <c r="BX51" s="32">
        <f t="array" ref="BX51">XLOOKUP($A51, Net!$A:$A,Net!BW:BW)/$B51</f>
        <v>0.4520549744</v>
      </c>
      <c r="BY51" s="32">
        <f t="array" ref="BY51">XLOOKUP($A51, Net!$A:$A,Net!BX:BX)/$B51</f>
        <v>0.6264994251</v>
      </c>
      <c r="BZ51" s="32">
        <f t="array" ref="BZ51">XLOOKUP($A51, Net!$A:$A,Net!BY:BY)/$B51</f>
        <v>0.4370490001</v>
      </c>
      <c r="CA51" s="32">
        <f t="array" ref="CA51">XLOOKUP($A51, Net!$A:$A,Net!BZ:BZ)/$B51</f>
        <v>0.4014098113</v>
      </c>
      <c r="CB51" s="32">
        <f t="array" ref="CB51">XLOOKUP($A51, Net!$A:$A,Net!CA:CA)/$B51</f>
        <v>0.01875746782</v>
      </c>
      <c r="CC51" s="32">
        <f t="array" ref="CC51">XLOOKUP($A51, Net!$A:$A,Net!CB:CB)/$B51</f>
        <v>0.08722222535</v>
      </c>
      <c r="CD51" s="32">
        <f t="array" ref="CD51">XLOOKUP($A51, Net!$A:$A,Net!CC:CC)/$B51</f>
        <v>-0.04876941632</v>
      </c>
      <c r="CE51" s="32">
        <f t="array" ref="CE51">XLOOKUP($A51, Net!$A:$A,Net!CD:CD)/$B51</f>
        <v>-0.03751493563</v>
      </c>
      <c r="CF51" s="32">
        <f t="array" ref="CF51">XLOOKUP($A51, Net!$A:$A,Net!CE:CE)/$B51</f>
        <v>0.2588530559</v>
      </c>
      <c r="CG51" s="32">
        <f t="array" ref="CG51">XLOOKUP($A51, Net!$A:$A,Net!CF:CF)/$B51</f>
        <v>0.1388052618</v>
      </c>
      <c r="CH51" s="32">
        <f t="array" ref="CH51">XLOOKUP($A51, Net!$A:$A,Net!CG:CG)/$B51</f>
        <v>-0.1350537683</v>
      </c>
    </row>
    <row r="52">
      <c r="A52" s="38" t="s">
        <v>28</v>
      </c>
      <c r="B52" s="39">
        <v>737.853</v>
      </c>
      <c r="C52" s="32">
        <f t="array" ref="C52">XLOOKUP($A52, Net!$A:$A,Net!B:B)/$B52</f>
        <v>-0.6464702319</v>
      </c>
      <c r="D52" s="32">
        <f t="array" ref="D52">XLOOKUP($A52, Net!$A:$A,Net!C:C)/$B52</f>
        <v>-0.829433505</v>
      </c>
      <c r="E52" s="32">
        <f t="array" ref="E52">XLOOKUP($A52, Net!$A:$A,Net!D:D)/$B52</f>
        <v>-1.002909794</v>
      </c>
      <c r="F52" s="32">
        <f t="array" ref="F52">XLOOKUP($A52, Net!$A:$A,Net!E:E)/$B52</f>
        <v>-0.8334993556</v>
      </c>
      <c r="G52" s="32">
        <f t="array" ref="G52">XLOOKUP($A52, Net!$A:$A,Net!F:F)/$B52</f>
        <v>-1.169609665</v>
      </c>
      <c r="H52" s="32">
        <f t="array" ref="H52">XLOOKUP($A52, Net!$A:$A,Net!G:G)/$B52</f>
        <v>-1.099134923</v>
      </c>
      <c r="I52" s="32">
        <f t="array" ref="I52">XLOOKUP($A52, Net!$A:$A,Net!H:H)/$B52</f>
        <v>-1.39594201</v>
      </c>
      <c r="J52" s="32">
        <f t="array" ref="J52">XLOOKUP($A52, Net!$A:$A,Net!I:I)/$B52</f>
        <v>-1.320046134</v>
      </c>
      <c r="K52" s="32">
        <f t="array" ref="K52">XLOOKUP($A52, Net!$A:$A,Net!J:J)/$B52</f>
        <v>-1.267190077</v>
      </c>
      <c r="L52" s="32">
        <f t="array" ref="L52">XLOOKUP($A52, Net!$A:$A,Net!K:K)/$B52</f>
        <v>-1.104556057</v>
      </c>
      <c r="M52" s="32">
        <f t="array" ref="M52">XLOOKUP($A52, Net!$A:$A,Net!L:L)/$B52</f>
        <v>-0.952764304</v>
      </c>
      <c r="N52" s="32">
        <f t="array" ref="N52">XLOOKUP($A52, Net!$A:$A,Net!M:M)/$B52</f>
        <v>-0.955474871</v>
      </c>
      <c r="O52" s="32">
        <f t="array" ref="O52">XLOOKUP($A52, Net!$A:$A,Net!N:N)/$B52</f>
        <v>-0.7914855669</v>
      </c>
      <c r="P52" s="32">
        <f t="array" ref="P52">XLOOKUP($A52, Net!$A:$A,Net!O:O)/$B52</f>
        <v>-0.7752221648</v>
      </c>
      <c r="Q52" s="32">
        <f t="array" ref="Q52">XLOOKUP($A52, Net!$A:$A,Net!P:P)/$B52</f>
        <v>-0.8673814432</v>
      </c>
      <c r="R52" s="32">
        <f t="array" ref="R52">XLOOKUP($A52, Net!$A:$A,Net!Q:Q)/$B52</f>
        <v>-0.8118148195</v>
      </c>
      <c r="S52" s="32">
        <f t="array" ref="S52">XLOOKUP($A52, Net!$A:$A,Net!R:R)/$B52</f>
        <v>-1.259058376</v>
      </c>
      <c r="T52" s="32">
        <f t="array" ref="T52">XLOOKUP($A52, Net!$A:$A,Net!S:S)/$B52</f>
        <v>-1.387810309</v>
      </c>
      <c r="U52" s="32">
        <f t="array" ref="U52">XLOOKUP($A52, Net!$A:$A,Net!T:T)/$B52</f>
        <v>-1.254992526</v>
      </c>
      <c r="V52" s="32">
        <f t="array" ref="V52">XLOOKUP($A52, Net!$A:$A,Net!U:U)/$B52</f>
        <v>-0.6040046821</v>
      </c>
      <c r="W52" s="32">
        <f t="array" ref="W52">XLOOKUP($A52, Net!$A:$A,Net!V:V)/$B52</f>
        <v>-0.6342726803</v>
      </c>
      <c r="X52" s="32">
        <f t="array" ref="X52">XLOOKUP($A52, Net!$A:$A,Net!W:W)/$B52</f>
        <v>-0.7955514174</v>
      </c>
      <c r="Y52" s="32">
        <f t="array" ref="Y52">XLOOKUP($A52, Net!$A:$A,Net!X:X)/$B52</f>
        <v>-0.3469525773</v>
      </c>
      <c r="Z52" s="32">
        <f t="array" ref="Z52">XLOOKUP($A52, Net!$A:$A,Net!Y:Y)/$B52</f>
        <v>-0.7806432989</v>
      </c>
      <c r="AA52" s="32">
        <f t="array" ref="AA52">XLOOKUP($A52, Net!$A:$A,Net!Z:Z)/$B52</f>
        <v>-0.5827719071</v>
      </c>
      <c r="AB52" s="32">
        <f t="array" ref="AB52">XLOOKUP($A52, Net!$A:$A,Net!AA:AA)/$B52</f>
        <v>-1.222465721</v>
      </c>
      <c r="AC52" s="32">
        <f t="array" ref="AC52">XLOOKUP($A52, Net!$A:$A,Net!AB:AB)/$B52</f>
        <v>-1.146569845</v>
      </c>
      <c r="AD52" s="32">
        <f t="array" ref="AD52">XLOOKUP($A52, Net!$A:$A,Net!AC:AC)/$B52</f>
        <v>-1.10591134</v>
      </c>
      <c r="AE52" s="32">
        <f t="array" ref="AE52">XLOOKUP($A52, Net!$A:$A,Net!AD:AD)/$B52</f>
        <v>-0.9676724226</v>
      </c>
      <c r="AF52" s="32">
        <f t="array" ref="AF52">XLOOKUP($A52, Net!$A:$A,Net!AE:AE)/$B52</f>
        <v>-0.824012371</v>
      </c>
      <c r="AG52" s="32">
        <f t="array" ref="AG52">XLOOKUP($A52, Net!$A:$A,Net!AF:AF)/$B52</f>
        <v>-0.9351456184</v>
      </c>
      <c r="AH52" s="32">
        <f t="array" ref="AH52">XLOOKUP($A52, Net!$A:$A,Net!AG:AG)/$B52</f>
        <v>-0.810459536</v>
      </c>
      <c r="AI52" s="32">
        <f t="array" ref="AI52">XLOOKUP($A52, Net!$A:$A,Net!AH:AH)/$B52</f>
        <v>-0.4458882731</v>
      </c>
      <c r="AJ52" s="32">
        <f t="array" ref="AJ52">XLOOKUP($A52, Net!$A:$A,Net!AI:AI)/$B52</f>
        <v>-1.356638788</v>
      </c>
      <c r="AK52" s="32">
        <f t="array" ref="AK52">XLOOKUP($A52, Net!$A:$A,Net!AJ:AJ)/$B52</f>
        <v>-1.077450386</v>
      </c>
      <c r="AL52" s="32">
        <f t="array" ref="AL52">XLOOKUP($A52, Net!$A:$A,Net!AK:AK)/$B52</f>
        <v>-1.348507087</v>
      </c>
      <c r="AM52" s="32">
        <f t="array" ref="AM52">XLOOKUP($A52, Net!$A:$A,Net!AL:AL)/$B52</f>
        <v>-1.780842526</v>
      </c>
      <c r="AN52" s="32">
        <f t="array" ref="AN52">XLOOKUP($A52, Net!$A:$A,Net!AM:AM)/$B52</f>
        <v>-1.420337113</v>
      </c>
      <c r="AO52" s="32">
        <f t="array" ref="AO52">XLOOKUP($A52, Net!$A:$A,Net!AN:AN)/$B52</f>
        <v>-1.18722835</v>
      </c>
      <c r="AP52" s="32">
        <f t="array" ref="AP52">XLOOKUP($A52, Net!$A:$A,Net!AO:AO)/$B52</f>
        <v>-0.7960031786</v>
      </c>
      <c r="AQ52" s="32">
        <f t="array" ref="AQ52">XLOOKUP($A52, Net!$A:$A,Net!AP:AP)/$B52</f>
        <v>-0.7819985824</v>
      </c>
      <c r="AR52" s="32">
        <f t="array" ref="AR52">XLOOKUP($A52, Net!$A:$A,Net!AQ:AQ)/$B52</f>
        <v>-1.227886856</v>
      </c>
      <c r="AS52" s="32">
        <f t="array" ref="AS52">XLOOKUP($A52, Net!$A:$A,Net!AR:AR)/$B52</f>
        <v>-0.3916769329</v>
      </c>
      <c r="AT52" s="32">
        <f t="array" ref="AT52">XLOOKUP($A52, Net!$A:$A,Net!AS:AS)/$B52</f>
        <v>-1.103200773</v>
      </c>
      <c r="AU52" s="32">
        <f t="array" ref="AU52">XLOOKUP($A52, Net!$A:$A,Net!AT:AT)/$B52</f>
        <v>-0.9486984535</v>
      </c>
      <c r="AV52" s="32">
        <f t="array" ref="AV52">XLOOKUP($A52, Net!$A:$A,Net!AU:AU)/$B52</f>
        <v>-1.307848582</v>
      </c>
      <c r="AW52" s="32">
        <f t="array" ref="AW52">XLOOKUP($A52, Net!$A:$A,Net!AV:AV)/$B52</f>
        <v>-1.643958892</v>
      </c>
      <c r="AX52" s="32">
        <f t="array" ref="AX52">XLOOKUP($A52, Net!$A:$A,Net!AW:AW)/$B52</f>
        <v>-1.408139562</v>
      </c>
      <c r="AY52" s="32">
        <f t="array" ref="AY52">XLOOKUP($A52, Net!$A:$A,Net!AX:AX)/$B52</f>
        <v>-1.370191624</v>
      </c>
      <c r="AZ52" s="32">
        <f t="array" ref="AZ52">XLOOKUP($A52, Net!$A:$A,Net!AY:AY)/$B52</f>
        <v>-0.6821593642</v>
      </c>
      <c r="BA52" s="32">
        <f t="array" ref="BA52">XLOOKUP($A52, Net!$A:$A,Net!AZ:AZ)/$B52</f>
        <v>-1.059831701</v>
      </c>
      <c r="BB52" s="32">
        <f t="array" ref="BB52">XLOOKUP($A52, Net!$A:$A,Net!BA:BA)/$B52</f>
        <v>-0.821301804</v>
      </c>
      <c r="BC52" s="32">
        <f t="array" ref="BC52">XLOOKUP($A52, Net!$A:$A,Net!BB:BB)/$B52</f>
        <v>-0.1843185567</v>
      </c>
      <c r="BD52" s="32">
        <f t="array" ref="BD52">XLOOKUP($A52, Net!$A:$A,Net!BC:BC)/$B52</f>
        <v>-1.107266624</v>
      </c>
      <c r="BE52" s="32">
        <f t="array" ref="BE52">XLOOKUP($A52, Net!$A:$A,Net!BD:BD)/$B52</f>
        <v>-0.689839304</v>
      </c>
      <c r="BF52" s="32">
        <f t="array" ref="BF52">XLOOKUP($A52, Net!$A:$A,Net!BE:BE)/$B52</f>
        <v>-1.26447951</v>
      </c>
      <c r="BG52" s="32">
        <f t="array" ref="BG52">XLOOKUP($A52, Net!$A:$A,Net!BF:BF)/$B52</f>
        <v>-1.471837886</v>
      </c>
      <c r="BH52" s="32">
        <f t="array" ref="BH52">XLOOKUP($A52, Net!$A:$A,Net!BG:BG)/$B52</f>
        <v>-0.9758041236</v>
      </c>
      <c r="BI52" s="32">
        <f t="array" ref="BI52">XLOOKUP($A52, Net!$A:$A,Net!BH:BH)/$B52</f>
        <v>-0.9432773195</v>
      </c>
      <c r="BJ52" s="32">
        <f t="array" ref="BJ52">XLOOKUP($A52, Net!$A:$A,Net!BI:BI)/$B52</f>
        <v>-0.5059725085</v>
      </c>
      <c r="BK52" s="32">
        <f t="array" ref="BK52">XLOOKUP($A52, Net!$A:$A,Net!BJ:BJ)/$B52</f>
        <v>-0.05150077319</v>
      </c>
      <c r="BL52" s="32">
        <f t="array" ref="BL52">XLOOKUP($A52, Net!$A:$A,Net!BK:BK)/$B52</f>
        <v>-0.0826722938</v>
      </c>
      <c r="BM52" s="32">
        <f t="array" ref="BM52">XLOOKUP($A52, Net!$A:$A,Net!BL:BL)/$B52</f>
        <v>0.3550842783</v>
      </c>
      <c r="BN52" s="32">
        <f t="array" ref="BN52">XLOOKUP($A52, Net!$A:$A,Net!BM:BM)/$B52</f>
        <v>0.1097779639</v>
      </c>
      <c r="BO52" s="32">
        <f t="array" ref="BO52">XLOOKUP($A52, Net!$A:$A,Net!BN:BN)/$B52</f>
        <v>-0.1910949742</v>
      </c>
      <c r="BP52" s="32">
        <f t="array" ref="BP52">XLOOKUP($A52, Net!$A:$A,Net!BO:BO)/$B52</f>
        <v>-1.114043041</v>
      </c>
      <c r="BQ52" s="32">
        <f t="array" ref="BQ52">XLOOKUP($A52, Net!$A:$A,Net!BP:BP)/$B52</f>
        <v>-0.9283692009</v>
      </c>
      <c r="BR52" s="32">
        <f t="array" ref="BR52">XLOOKUP($A52, Net!$A:$A,Net!BQ:BQ)/$B52</f>
        <v>-0.1938055412</v>
      </c>
      <c r="BS52" s="32">
        <f t="array" ref="BS52">XLOOKUP($A52, Net!$A:$A,Net!BR:BR)/$B52</f>
        <v>-0.55295567</v>
      </c>
      <c r="BT52" s="32">
        <f t="array" ref="BT52">XLOOKUP($A52, Net!$A:$A,Net!BS:BS)/$B52</f>
        <v>-0.5651532216</v>
      </c>
      <c r="BU52" s="32">
        <f t="array" ref="BU52">XLOOKUP($A52, Net!$A:$A,Net!BT:BT)/$B52</f>
        <v>-0.6098775772</v>
      </c>
      <c r="BV52" s="32">
        <f t="array" ref="BV52">XLOOKUP($A52, Net!$A:$A,Net!BU:BU)/$B52</f>
        <v>-0.01626340206</v>
      </c>
      <c r="BW52" s="32">
        <f t="array" ref="BW52">XLOOKUP($A52, Net!$A:$A,Net!BV:BV)/$B52</f>
        <v>-0.4120061855</v>
      </c>
      <c r="BX52" s="32">
        <f t="array" ref="BX52">XLOOKUP($A52, Net!$A:$A,Net!BW:BW)/$B52</f>
        <v>-0.1545023196</v>
      </c>
      <c r="BY52" s="32">
        <f t="array" ref="BY52">XLOOKUP($A52, Net!$A:$A,Net!BX:BX)/$B52</f>
        <v>-0.9093952318</v>
      </c>
      <c r="BZ52" s="32">
        <f t="array" ref="BZ52">XLOOKUP($A52, Net!$A:$A,Net!BY:BY)/$B52</f>
        <v>-0.9053293813</v>
      </c>
      <c r="CA52" s="32">
        <f t="array" ref="CA52">XLOOKUP($A52, Net!$A:$A,Net!BZ:BZ)/$B52</f>
        <v>-0.6613783504</v>
      </c>
      <c r="CB52" s="32">
        <f t="array" ref="CB52">XLOOKUP($A52, Net!$A:$A,Net!CA:CA)/$B52</f>
        <v>-0.4364012886</v>
      </c>
      <c r="CC52" s="32">
        <f t="array" ref="CC52">XLOOKUP($A52, Net!$A:$A,Net!CB:CB)/$B52</f>
        <v>-0.3679594716</v>
      </c>
      <c r="CD52" s="32">
        <f t="array" ref="CD52">XLOOKUP($A52, Net!$A:$A,Net!CC:CC)/$B52</f>
        <v>-0.5543109535</v>
      </c>
      <c r="CE52" s="32">
        <f t="array" ref="CE52">XLOOKUP($A52, Net!$A:$A,Net!CD:CD)/$B52</f>
        <v>-0.6776417525</v>
      </c>
      <c r="CF52" s="32">
        <f t="array" ref="CF52">XLOOKUP($A52, Net!$A:$A,Net!CE:CE)/$B52</f>
        <v>-0.5610873711</v>
      </c>
      <c r="CG52" s="32">
        <f t="array" ref="CG52">XLOOKUP($A52, Net!$A:$A,Net!CF:CF)/$B52</f>
        <v>-0.2832542525</v>
      </c>
      <c r="CH52" s="32">
        <f t="array" ref="CH52">XLOOKUP($A52, Net!$A:$A,Net!CG:CG)/$B52</f>
        <v>0.04336907216</v>
      </c>
    </row>
    <row r="53">
      <c r="A53" s="38" t="s">
        <v>53</v>
      </c>
      <c r="B53" s="39">
        <v>677.097</v>
      </c>
      <c r="C53" s="32">
        <f t="array" ref="C53">XLOOKUP($A53, Net!$A:$A,Net!B:B)/$B53</f>
        <v>-0.1547045697</v>
      </c>
      <c r="D53" s="32">
        <f t="array" ref="D53">XLOOKUP($A53, Net!$A:$A,Net!C:C)/$B53</f>
        <v>-0.2348260294</v>
      </c>
      <c r="E53" s="32">
        <f t="array" ref="E53">XLOOKUP($A53, Net!$A:$A,Net!D:D)/$B53</f>
        <v>-0.3204858388</v>
      </c>
      <c r="F53" s="32">
        <f t="array" ref="F53">XLOOKUP($A53, Net!$A:$A,Net!E:E)/$B53</f>
        <v>-0.1860885516</v>
      </c>
      <c r="G53" s="32">
        <f t="array" ref="G53">XLOOKUP($A53, Net!$A:$A,Net!F:F)/$B53</f>
        <v>-0.05316815759</v>
      </c>
      <c r="H53" s="32">
        <f t="array" ref="H53">XLOOKUP($A53, Net!$A:$A,Net!G:G)/$B53</f>
        <v>-0.004430679799</v>
      </c>
      <c r="I53" s="32">
        <f t="array" ref="I53">XLOOKUP($A53, Net!$A:$A,Net!H:H)/$B53</f>
        <v>-0.7089087679</v>
      </c>
      <c r="J53" s="32">
        <f t="array" ref="J53">XLOOKUP($A53, Net!$A:$A,Net!I:I)/$B53</f>
        <v>-0.2082419506</v>
      </c>
      <c r="K53" s="32">
        <f t="array" ref="K53">XLOOKUP($A53, Net!$A:$A,Net!J:J)/$B53</f>
        <v>-0.2525487486</v>
      </c>
      <c r="L53" s="32">
        <f t="array" ref="L53">XLOOKUP($A53, Net!$A:$A,Net!K:K)/$B53</f>
        <v>-0.249594962</v>
      </c>
      <c r="M53" s="32">
        <f t="array" ref="M53">XLOOKUP($A53, Net!$A:$A,Net!L:L)/$B53</f>
        <v>-0.2116880349</v>
      </c>
      <c r="N53" s="32">
        <f t="array" ref="N53">XLOOKUP($A53, Net!$A:$A,Net!M:M)/$B53</f>
        <v>-0.243687389</v>
      </c>
      <c r="O53" s="32">
        <f t="array" ref="O53">XLOOKUP($A53, Net!$A:$A,Net!N:N)/$B53</f>
        <v>-0.2466411755</v>
      </c>
      <c r="P53" s="32">
        <f t="array" ref="P53">XLOOKUP($A53, Net!$A:$A,Net!O:O)/$B53</f>
        <v>0.0177227192</v>
      </c>
      <c r="Q53" s="32">
        <f t="array" ref="Q53">XLOOKUP($A53, Net!$A:$A,Net!P:P)/$B53</f>
        <v>0.09009048925</v>
      </c>
      <c r="R53" s="32">
        <f t="array" ref="R53">XLOOKUP($A53, Net!$A:$A,Net!Q:Q)/$B53</f>
        <v>0.01624582593</v>
      </c>
      <c r="S53" s="32">
        <f t="array" ref="S53">XLOOKUP($A53, Net!$A:$A,Net!R:R)/$B53</f>
        <v>-0.4327297271</v>
      </c>
      <c r="T53" s="32">
        <f t="array" ref="T53">XLOOKUP($A53, Net!$A:$A,Net!S:S)/$B53</f>
        <v>-0.4888516712</v>
      </c>
      <c r="U53" s="32">
        <f t="array" ref="U53">XLOOKUP($A53, Net!$A:$A,Net!T:T)/$B53</f>
        <v>-0.6335872113</v>
      </c>
      <c r="V53" s="32">
        <f t="array" ref="V53">XLOOKUP($A53, Net!$A:$A,Net!U:U)/$B53</f>
        <v>-0.1939653157</v>
      </c>
      <c r="W53" s="32">
        <f t="array" ref="W53">XLOOKUP($A53, Net!$A:$A,Net!V:V)/$B53</f>
        <v>-0.2422104957</v>
      </c>
      <c r="X53" s="32">
        <f t="array" ref="X53">XLOOKUP($A53, Net!$A:$A,Net!W:W)/$B53</f>
        <v>-0.160981366</v>
      </c>
      <c r="Y53" s="32">
        <f t="array" ref="Y53">XLOOKUP($A53, Net!$A:$A,Net!X:X)/$B53</f>
        <v>-0.1063363152</v>
      </c>
      <c r="Z53" s="32">
        <f t="array" ref="Z53">XLOOKUP($A53, Net!$A:$A,Net!Y:Y)/$B53</f>
        <v>-0.03839922493</v>
      </c>
      <c r="AA53" s="32">
        <f t="array" ref="AA53">XLOOKUP($A53, Net!$A:$A,Net!Z:Z)/$B53</f>
        <v>0.07236777005</v>
      </c>
      <c r="AB53" s="32">
        <f t="array" ref="AB53">XLOOKUP($A53, Net!$A:$A,Net!AA:AA)/$B53</f>
        <v>-0.5169126432</v>
      </c>
      <c r="AC53" s="32">
        <f t="array" ref="AC53">XLOOKUP($A53, Net!$A:$A,Net!AB:AB)/$B53</f>
        <v>-0.3485468109</v>
      </c>
      <c r="AD53" s="32">
        <f t="array" ref="AD53">XLOOKUP($A53, Net!$A:$A,Net!AC:AC)/$B53</f>
        <v>-0.1033825286</v>
      </c>
      <c r="AE53" s="32">
        <f t="array" ref="AE53">XLOOKUP($A53, Net!$A:$A,Net!AD:AD)/$B53</f>
        <v>-0.4445448732</v>
      </c>
      <c r="AF53" s="32">
        <f t="array" ref="AF53">XLOOKUP($A53, Net!$A:$A,Net!AE:AE)/$B53</f>
        <v>-0.2043035685</v>
      </c>
      <c r="AG53" s="32">
        <f t="array" ref="AG53">XLOOKUP($A53, Net!$A:$A,Net!AF:AF)/$B53</f>
        <v>-0.3101475859</v>
      </c>
      <c r="AH53" s="32">
        <f t="array" ref="AH53">XLOOKUP($A53, Net!$A:$A,Net!AG:AG)/$B53</f>
        <v>-0.2761790408</v>
      </c>
      <c r="AI53" s="32">
        <f t="array" ref="AI53">XLOOKUP($A53, Net!$A:$A,Net!AH:AH)/$B53</f>
        <v>0.02806097206</v>
      </c>
      <c r="AJ53" s="32">
        <f t="array" ref="AJ53">XLOOKUP($A53, Net!$A:$A,Net!AI:AI)/$B53</f>
        <v>0.0265840788</v>
      </c>
      <c r="AK53" s="32">
        <f t="array" ref="AK53">XLOOKUP($A53, Net!$A:$A,Net!AJ:AJ)/$B53</f>
        <v>-0.03692233166</v>
      </c>
      <c r="AL53" s="32">
        <f t="array" ref="AL53">XLOOKUP($A53, Net!$A:$A,Net!AK:AK)/$B53</f>
        <v>-0.5981417729</v>
      </c>
      <c r="AM53" s="32">
        <f t="array" ref="AM53">XLOOKUP($A53, Net!$A:$A,Net!AL:AL)/$B53</f>
        <v>-0.338208558</v>
      </c>
      <c r="AN53" s="32">
        <f t="array" ref="AN53">XLOOKUP($A53, Net!$A:$A,Net!AM:AM)/$B53</f>
        <v>-0.5316815759</v>
      </c>
      <c r="AO53" s="32">
        <f t="array" ref="AO53">XLOOKUP($A53, Net!$A:$A,Net!AN:AN)/$B53</f>
        <v>-0.2998093331</v>
      </c>
      <c r="AP53" s="32">
        <f t="array" ref="AP53">XLOOKUP($A53, Net!$A:$A,Net!AO:AO)/$B53</f>
        <v>-0.1678735346</v>
      </c>
      <c r="AQ53" s="32">
        <f t="array" ref="AQ53">XLOOKUP($A53, Net!$A:$A,Net!AP:AP)/$B53</f>
        <v>-0.2171033102</v>
      </c>
      <c r="AR53" s="32">
        <f t="array" ref="AR53">XLOOKUP($A53, Net!$A:$A,Net!AQ:AQ)/$B53</f>
        <v>-0.382515356</v>
      </c>
      <c r="AS53" s="32">
        <f t="array" ref="AS53">XLOOKUP($A53, Net!$A:$A,Net!AR:AR)/$B53</f>
        <v>-0.22153399</v>
      </c>
      <c r="AT53" s="32">
        <f t="array" ref="AT53">XLOOKUP($A53, Net!$A:$A,Net!AS:AS)/$B53</f>
        <v>-0.02363029226</v>
      </c>
      <c r="AU53" s="32">
        <f t="array" ref="AU53">XLOOKUP($A53, Net!$A:$A,Net!AT:AT)/$B53</f>
        <v>0.4223914742</v>
      </c>
      <c r="AV53" s="32">
        <f t="array" ref="AV53">XLOOKUP($A53, Net!$A:$A,Net!AU:AU)/$B53</f>
        <v>-0.3692233166</v>
      </c>
      <c r="AW53" s="32">
        <f t="array" ref="AW53">XLOOKUP($A53, Net!$A:$A,Net!AV:AV)/$B53</f>
        <v>0.09156738252</v>
      </c>
      <c r="AX53" s="32">
        <f t="array" ref="AX53">XLOOKUP($A53, Net!$A:$A,Net!AW:AW)/$B53</f>
        <v>0.3278703051</v>
      </c>
      <c r="AY53" s="32">
        <f t="array" ref="AY53">XLOOKUP($A53, Net!$A:$A,Net!AX:AX)/$B53</f>
        <v>-0.1565506862</v>
      </c>
      <c r="AZ53" s="32">
        <f t="array" ref="AZ53">XLOOKUP($A53, Net!$A:$A,Net!AY:AY)/$B53</f>
        <v>-0.1526123042</v>
      </c>
      <c r="BA53" s="32">
        <f t="array" ref="BA53">XLOOKUP($A53, Net!$A:$A,Net!AZ:AZ)/$B53</f>
        <v>0.1565506862</v>
      </c>
      <c r="BB53" s="32">
        <f t="array" ref="BB53">XLOOKUP($A53, Net!$A:$A,Net!BA:BA)/$B53</f>
        <v>-0.3145782657</v>
      </c>
      <c r="BC53" s="32">
        <f t="array" ref="BC53">XLOOKUP($A53, Net!$A:$A,Net!BB:BB)/$B53</f>
        <v>0.005907573066</v>
      </c>
      <c r="BD53" s="32">
        <f t="array" ref="BD53">XLOOKUP($A53, Net!$A:$A,Net!BC:BC)/$B53</f>
        <v>0.3529774907</v>
      </c>
      <c r="BE53" s="32">
        <f t="array" ref="BE53">XLOOKUP($A53, Net!$A:$A,Net!BD:BD)/$B53</f>
        <v>0.08418291618</v>
      </c>
      <c r="BF53" s="32">
        <f t="array" ref="BF53">XLOOKUP($A53, Net!$A:$A,Net!BE:BE)/$B53</f>
        <v>-0.132920394</v>
      </c>
      <c r="BG53" s="32">
        <f t="array" ref="BG53">XLOOKUP($A53, Net!$A:$A,Net!BF:BF)/$B53</f>
        <v>0.3278703051</v>
      </c>
      <c r="BH53" s="32">
        <f t="array" ref="BH53">XLOOKUP($A53, Net!$A:$A,Net!BG:BG)/$B53</f>
        <v>0.4076225415</v>
      </c>
      <c r="BI53" s="32">
        <f t="array" ref="BI53">XLOOKUP($A53, Net!$A:$A,Net!BH:BH)/$B53</f>
        <v>0.3293471984</v>
      </c>
      <c r="BJ53" s="32">
        <f t="array" ref="BJ53">XLOOKUP($A53, Net!$A:$A,Net!BI:BI)/$B53</f>
        <v>-0.1122438882</v>
      </c>
      <c r="BK53" s="32">
        <f t="array" ref="BK53">XLOOKUP($A53, Net!$A:$A,Net!BJ:BJ)/$B53</f>
        <v>0.1137207815</v>
      </c>
      <c r="BL53" s="32">
        <f t="array" ref="BL53">XLOOKUP($A53, Net!$A:$A,Net!BK:BK)/$B53</f>
        <v>-0.1270128209</v>
      </c>
      <c r="BM53" s="32">
        <f t="array" ref="BM53">XLOOKUP($A53, Net!$A:$A,Net!BL:BL)/$B53</f>
        <v>-0.06646019699</v>
      </c>
      <c r="BN53" s="32">
        <f t="array" ref="BN53">XLOOKUP($A53, Net!$A:$A,Net!BM:BM)/$B53</f>
        <v>0.3293471984</v>
      </c>
      <c r="BO53" s="32">
        <f t="array" ref="BO53">XLOOKUP($A53, Net!$A:$A,Net!BN:BN)/$B53</f>
        <v>-0.3411623445</v>
      </c>
      <c r="BP53" s="32">
        <f t="array" ref="BP53">XLOOKUP($A53, Net!$A:$A,Net!BO:BO)/$B53</f>
        <v>-0.06793709025</v>
      </c>
      <c r="BQ53" s="32">
        <f t="array" ref="BQ53">XLOOKUP($A53, Net!$A:$A,Net!BP:BP)/$B53</f>
        <v>0.04430679799</v>
      </c>
      <c r="BR53" s="32">
        <f t="array" ref="BR53">XLOOKUP($A53, Net!$A:$A,Net!BQ:BQ)/$B53</f>
        <v>-0.2481180688</v>
      </c>
      <c r="BS53" s="32">
        <f t="array" ref="BS53">XLOOKUP($A53, Net!$A:$A,Net!BR:BR)/$B53</f>
        <v>-0.1122438882</v>
      </c>
      <c r="BT53" s="32">
        <f t="array" ref="BT53">XLOOKUP($A53, Net!$A:$A,Net!BS:BS)/$B53</f>
        <v>-0.1432586468</v>
      </c>
      <c r="BU53" s="32">
        <f t="array" ref="BU53">XLOOKUP($A53, Net!$A:$A,Net!BT:BT)/$B53</f>
        <v>-0.183134765</v>
      </c>
      <c r="BV53" s="32">
        <f t="array" ref="BV53">XLOOKUP($A53, Net!$A:$A,Net!BU:BU)/$B53</f>
        <v>-0.2141495236</v>
      </c>
      <c r="BW53" s="32">
        <f t="array" ref="BW53">XLOOKUP($A53, Net!$A:$A,Net!BV:BV)/$B53</f>
        <v>0.4918054577</v>
      </c>
      <c r="BX53" s="32">
        <f t="array" ref="BX53">XLOOKUP($A53, Net!$A:$A,Net!BW:BW)/$B53</f>
        <v>0.2702714678</v>
      </c>
      <c r="BY53" s="32">
        <f t="array" ref="BY53">XLOOKUP($A53, Net!$A:$A,Net!BX:BX)/$B53</f>
        <v>0.3780846762</v>
      </c>
      <c r="BZ53" s="32">
        <f t="array" ref="BZ53">XLOOKUP($A53, Net!$A:$A,Net!BY:BY)/$B53</f>
        <v>0.7266314871</v>
      </c>
      <c r="CA53" s="32">
        <f t="array" ref="CA53">XLOOKUP($A53, Net!$A:$A,Net!BZ:BZ)/$B53</f>
        <v>0.543496722</v>
      </c>
      <c r="CB53" s="32">
        <f t="array" ref="CB53">XLOOKUP($A53, Net!$A:$A,Net!CA:CA)/$B53</f>
        <v>0.2673176812</v>
      </c>
      <c r="CC53" s="32">
        <f t="array" ref="CC53">XLOOKUP($A53, Net!$A:$A,Net!CB:CB)/$B53</f>
        <v>-0.4903285644</v>
      </c>
      <c r="CD53" s="32">
        <f t="array" ref="CD53">XLOOKUP($A53, Net!$A:$A,Net!CC:CC)/$B53</f>
        <v>-0.08713670272</v>
      </c>
      <c r="CE53" s="32">
        <f t="array" ref="CE53">XLOOKUP($A53, Net!$A:$A,Net!CD:CD)/$B53</f>
        <v>-0.2141495236</v>
      </c>
      <c r="CF53" s="32">
        <f t="array" ref="CF53">XLOOKUP($A53, Net!$A:$A,Net!CE:CE)/$B53</f>
        <v>-0.4415910867</v>
      </c>
      <c r="CG53" s="32">
        <f t="array" ref="CG53">XLOOKUP($A53, Net!$A:$A,Net!CF:CF)/$B53</f>
        <v>-0.7089087679</v>
      </c>
      <c r="CH53" s="32">
        <f t="array" ref="CH53">XLOOKUP($A53, Net!$A:$A,Net!CG:CG)/$B53</f>
        <v>0.2259646698</v>
      </c>
    </row>
    <row r="54">
      <c r="A54" s="38" t="s">
        <v>54</v>
      </c>
      <c r="B54" s="39">
        <v>783.552</v>
      </c>
      <c r="C54" s="32">
        <f t="array" ref="C54">XLOOKUP($A54, Net!$A:$A,Net!B:B)/$B54</f>
        <v>-0.02456761006</v>
      </c>
      <c r="D54" s="32">
        <f t="array" ref="D54">XLOOKUP($A54, Net!$A:$A,Net!C:C)/$B54</f>
        <v>-0.1391101037</v>
      </c>
      <c r="E54" s="32">
        <f t="array" ref="E54">XLOOKUP($A54, Net!$A:$A,Net!D:D)/$B54</f>
        <v>-0.19781712</v>
      </c>
      <c r="F54" s="32">
        <f t="array" ref="F54">XLOOKUP($A54, Net!$A:$A,Net!E:E)/$B54</f>
        <v>-0.02424855019</v>
      </c>
      <c r="G54" s="32">
        <f t="array" ref="G54">XLOOKUP($A54, Net!$A:$A,Net!F:F)/$B54</f>
        <v>-0.02041983174</v>
      </c>
      <c r="H54" s="32">
        <f t="array" ref="H54">XLOOKUP($A54, Net!$A:$A,Net!G:G)/$B54</f>
        <v>0.05870701625</v>
      </c>
      <c r="I54" s="32">
        <f t="array" ref="I54">XLOOKUP($A54, Net!$A:$A,Net!H:H)/$B54</f>
        <v>0.3050212366</v>
      </c>
      <c r="J54" s="32">
        <f t="array" ref="J54">XLOOKUP($A54, Net!$A:$A,Net!I:I)/$B54</f>
        <v>0.6929980397</v>
      </c>
      <c r="K54" s="32">
        <f t="array" ref="K54">XLOOKUP($A54, Net!$A:$A,Net!J:J)/$B54</f>
        <v>0.08933676387</v>
      </c>
      <c r="L54" s="32">
        <f t="array" ref="L54">XLOOKUP($A54, Net!$A:$A,Net!K:K)/$B54</f>
        <v>-0.3854243241</v>
      </c>
      <c r="M54" s="32">
        <f t="array" ref="M54">XLOOKUP($A54, Net!$A:$A,Net!L:L)/$B54</f>
        <v>-0.3726619293</v>
      </c>
      <c r="N54" s="32">
        <f t="array" ref="N54">XLOOKUP($A54, Net!$A:$A,Net!M:M)/$B54</f>
        <v>-0.3152311525</v>
      </c>
      <c r="O54" s="32">
        <f t="array" ref="O54">XLOOKUP($A54, Net!$A:$A,Net!N:N)/$B54</f>
        <v>-0.07146941109</v>
      </c>
      <c r="P54" s="32">
        <f t="array" ref="P54">XLOOKUP($A54, Net!$A:$A,Net!O:O)/$B54</f>
        <v>1.471504125</v>
      </c>
      <c r="Q54" s="32">
        <f t="array" ref="Q54">XLOOKUP($A54, Net!$A:$A,Net!P:P)/$B54</f>
        <v>0.5704790493</v>
      </c>
      <c r="R54" s="32">
        <f t="array" ref="R54">XLOOKUP($A54, Net!$A:$A,Net!Q:Q)/$B54</f>
        <v>0.9086825125</v>
      </c>
      <c r="S54" s="32">
        <f t="array" ref="S54">XLOOKUP($A54, Net!$A:$A,Net!R:R)/$B54</f>
        <v>0.7606387323</v>
      </c>
      <c r="T54" s="32">
        <f t="array" ref="T54">XLOOKUP($A54, Net!$A:$A,Net!S:S)/$B54</f>
        <v>0.7389426611</v>
      </c>
      <c r="U54" s="32">
        <f t="array" ref="U54">XLOOKUP($A54, Net!$A:$A,Net!T:T)/$B54</f>
        <v>-0.0472208609</v>
      </c>
      <c r="V54" s="32">
        <f t="array" ref="V54">XLOOKUP($A54, Net!$A:$A,Net!U:U)/$B54</f>
        <v>0.4917776144</v>
      </c>
      <c r="W54" s="32">
        <f t="array" ref="W54">XLOOKUP($A54, Net!$A:$A,Net!V:V)/$B54</f>
        <v>0.5270869068</v>
      </c>
      <c r="X54" s="32">
        <f t="array" ref="X54">XLOOKUP($A54, Net!$A:$A,Net!W:W)/$B54</f>
        <v>0.5347443437</v>
      </c>
      <c r="Y54" s="32">
        <f t="array" ref="Y54">XLOOKUP($A54, Net!$A:$A,Net!X:X)/$B54</f>
        <v>0.6317385445</v>
      </c>
      <c r="Z54" s="32">
        <f t="array" ref="Z54">XLOOKUP($A54, Net!$A:$A,Net!Y:Y)/$B54</f>
        <v>0.6164236707</v>
      </c>
      <c r="AA54" s="32">
        <f t="array" ref="AA54">XLOOKUP($A54, Net!$A:$A,Net!Z:Z)/$B54</f>
        <v>1.040135179</v>
      </c>
      <c r="AB54" s="32">
        <f t="array" ref="AB54">XLOOKUP($A54, Net!$A:$A,Net!AA:AA)/$B54</f>
        <v>0.9622845708</v>
      </c>
      <c r="AC54" s="32">
        <f t="array" ref="AC54">XLOOKUP($A54, Net!$A:$A,Net!AB:AB)/$B54</f>
        <v>0.8295556645</v>
      </c>
      <c r="AD54" s="32">
        <f t="array" ref="AD54">XLOOKUP($A54, Net!$A:$A,Net!AC:AC)/$B54</f>
        <v>-0.195264641</v>
      </c>
      <c r="AE54" s="32">
        <f t="array" ref="AE54">XLOOKUP($A54, Net!$A:$A,Net!AD:AD)/$B54</f>
        <v>-0.6215286286</v>
      </c>
      <c r="AF54" s="32">
        <f t="array" ref="AF54">XLOOKUP($A54, Net!$A:$A,Net!AE:AE)/$B54</f>
        <v>-0.3730873424</v>
      </c>
      <c r="AG54" s="32">
        <f t="array" ref="AG54">XLOOKUP($A54, Net!$A:$A,Net!AF:AF)/$B54</f>
        <v>-0.7734011272</v>
      </c>
      <c r="AH54" s="32">
        <f t="array" ref="AH54">XLOOKUP($A54, Net!$A:$A,Net!AG:AG)/$B54</f>
        <v>-0.4339214245</v>
      </c>
      <c r="AI54" s="32">
        <f t="array" ref="AI54">XLOOKUP($A54, Net!$A:$A,Net!AH:AH)/$B54</f>
        <v>-0.1314526668</v>
      </c>
      <c r="AJ54" s="32">
        <f t="array" ref="AJ54">XLOOKUP($A54, Net!$A:$A,Net!AI:AI)/$B54</f>
        <v>-0.5436780201</v>
      </c>
      <c r="AK54" s="32">
        <f t="array" ref="AK54">XLOOKUP($A54, Net!$A:$A,Net!AJ:AJ)/$B54</f>
        <v>1.169035367</v>
      </c>
      <c r="AL54" s="32">
        <f t="array" ref="AL54">XLOOKUP($A54, Net!$A:$A,Net!AK:AK)/$B54</f>
        <v>0.6891693212</v>
      </c>
      <c r="AM54" s="32">
        <f t="array" ref="AM54">XLOOKUP($A54, Net!$A:$A,Net!AL:AL)/$B54</f>
        <v>0.4594462142</v>
      </c>
      <c r="AN54" s="32">
        <f t="array" ref="AN54">XLOOKUP($A54, Net!$A:$A,Net!AM:AM)/$B54</f>
        <v>0.9827044025</v>
      </c>
      <c r="AO54" s="32">
        <f t="array" ref="AO54">XLOOKUP($A54, Net!$A:$A,Net!AN:AN)/$B54</f>
        <v>0.3688332108</v>
      </c>
      <c r="AP54" s="32">
        <f t="array" ref="AP54">XLOOKUP($A54, Net!$A:$A,Net!AO:AO)/$B54</f>
        <v>-0.05232581884</v>
      </c>
      <c r="AQ54" s="32">
        <f t="array" ref="AQ54">XLOOKUP($A54, Net!$A:$A,Net!AP:AP)/$B54</f>
        <v>0.3024687577</v>
      </c>
      <c r="AR54" s="32">
        <f t="array" ref="AR54">XLOOKUP($A54, Net!$A:$A,Net!AQ:AQ)/$B54</f>
        <v>-0.6138711917</v>
      </c>
      <c r="AS54" s="32">
        <f t="array" ref="AS54">XLOOKUP($A54, Net!$A:$A,Net!AR:AR)/$B54</f>
        <v>-1.855652209</v>
      </c>
      <c r="AT54" s="32">
        <f t="array" ref="AT54">XLOOKUP($A54, Net!$A:$A,Net!AS:AS)/$B54</f>
        <v>-0.7032079556</v>
      </c>
      <c r="AU54" s="32">
        <f t="array" ref="AU54">XLOOKUP($A54, Net!$A:$A,Net!AT:AT)/$B54</f>
        <v>-1.619547905</v>
      </c>
      <c r="AV54" s="32">
        <f t="array" ref="AV54">XLOOKUP($A54, Net!$A:$A,Net!AU:AU)/$B54</f>
        <v>-1.017162869</v>
      </c>
      <c r="AW54" s="32">
        <f t="array" ref="AW54">XLOOKUP($A54, Net!$A:$A,Net!AV:AV)/$B54</f>
        <v>-0.867842849</v>
      </c>
      <c r="AX54" s="32">
        <f t="array" ref="AX54">XLOOKUP($A54, Net!$A:$A,Net!AW:AW)/$B54</f>
        <v>-0.1020991587</v>
      </c>
      <c r="AY54" s="32">
        <f t="array" ref="AY54">XLOOKUP($A54, Net!$A:$A,Net!AX:AX)/$B54</f>
        <v>-0.3611757739</v>
      </c>
      <c r="AZ54" s="32">
        <f t="array" ref="AZ54">XLOOKUP($A54, Net!$A:$A,Net!AY:AY)/$B54</f>
        <v>0.06423738735</v>
      </c>
      <c r="BA54" s="32">
        <f t="array" ref="BA54">XLOOKUP($A54, Net!$A:$A,Net!AZ:AZ)/$B54</f>
        <v>-0.04339214245</v>
      </c>
      <c r="BB54" s="32">
        <f t="array" ref="BB54">XLOOKUP($A54, Net!$A:$A,Net!BA:BA)/$B54</f>
        <v>-0.46965613</v>
      </c>
      <c r="BC54" s="32">
        <f t="array" ref="BC54">XLOOKUP($A54, Net!$A:$A,Net!BB:BB)/$B54</f>
        <v>0.1531487381</v>
      </c>
      <c r="BD54" s="32">
        <f t="array" ref="BD54">XLOOKUP($A54, Net!$A:$A,Net!BC:BC)/$B54</f>
        <v>-0.7032079556</v>
      </c>
      <c r="BE54" s="32">
        <f t="array" ref="BE54">XLOOKUP($A54, Net!$A:$A,Net!BD:BD)/$B54</f>
        <v>0.0472208609</v>
      </c>
      <c r="BF54" s="32">
        <f t="array" ref="BF54">XLOOKUP($A54, Net!$A:$A,Net!BE:BE)/$B54</f>
        <v>-0.1059278772</v>
      </c>
      <c r="BG54" s="32">
        <f t="array" ref="BG54">XLOOKUP($A54, Net!$A:$A,Net!BF:BF)/$B54</f>
        <v>0.03701094503</v>
      </c>
      <c r="BH54" s="32">
        <f t="array" ref="BH54">XLOOKUP($A54, Net!$A:$A,Net!BG:BG)/$B54</f>
        <v>0.5002858776</v>
      </c>
      <c r="BI54" s="32">
        <f t="array" ref="BI54">XLOOKUP($A54, Net!$A:$A,Net!BH:BH)/$B54</f>
        <v>-0.1901596831</v>
      </c>
      <c r="BJ54" s="32">
        <f t="array" ref="BJ54">XLOOKUP($A54, Net!$A:$A,Net!BI:BI)/$B54</f>
        <v>-0.2169607122</v>
      </c>
      <c r="BK54" s="32">
        <f t="array" ref="BK54">XLOOKUP($A54, Net!$A:$A,Net!BJ:BJ)/$B54</f>
        <v>-0.5104957935</v>
      </c>
      <c r="BL54" s="32">
        <f t="array" ref="BL54">XLOOKUP($A54, Net!$A:$A,Net!BK:BK)/$B54</f>
        <v>-0.5806889651</v>
      </c>
      <c r="BM54" s="32">
        <f t="array" ref="BM54">XLOOKUP($A54, Net!$A:$A,Net!BL:BL)/$B54</f>
        <v>-0.02169607122</v>
      </c>
      <c r="BN54" s="32">
        <f t="array" ref="BN54">XLOOKUP($A54, Net!$A:$A,Net!BM:BM)/$B54</f>
        <v>-0.5181532304</v>
      </c>
      <c r="BO54" s="32">
        <f t="array" ref="BO54">XLOOKUP($A54, Net!$A:$A,Net!BN:BN)/$B54</f>
        <v>-0.3764906477</v>
      </c>
      <c r="BP54" s="32">
        <f t="array" ref="BP54">XLOOKUP($A54, Net!$A:$A,Net!BO:BO)/$B54</f>
        <v>-0.4964571592</v>
      </c>
      <c r="BQ54" s="32">
        <f t="array" ref="BQ54">XLOOKUP($A54, Net!$A:$A,Net!BP:BP)/$B54</f>
        <v>-0.6151474312</v>
      </c>
      <c r="BR54" s="32">
        <f t="array" ref="BR54">XLOOKUP($A54, Net!$A:$A,Net!BQ:BQ)/$B54</f>
        <v>-0.04849710038</v>
      </c>
      <c r="BS54" s="32">
        <f t="array" ref="BS54">XLOOKUP($A54, Net!$A:$A,Net!BR:BR)/$B54</f>
        <v>-0.07529812954</v>
      </c>
      <c r="BT54" s="32">
        <f t="array" ref="BT54">XLOOKUP($A54, Net!$A:$A,Net!BS:BS)/$B54</f>
        <v>-0.2054745569</v>
      </c>
      <c r="BU54" s="32">
        <f t="array" ref="BU54">XLOOKUP($A54, Net!$A:$A,Net!BT:BT)/$B54</f>
        <v>-0.2424855019</v>
      </c>
      <c r="BV54" s="32">
        <f t="array" ref="BV54">XLOOKUP($A54, Net!$A:$A,Net!BU:BU)/$B54</f>
        <v>-0.5653740913</v>
      </c>
      <c r="BW54" s="32">
        <f t="array" ref="BW54">XLOOKUP($A54, Net!$A:$A,Net!BV:BV)/$B54</f>
        <v>0.1403863432</v>
      </c>
      <c r="BX54" s="32">
        <f t="array" ref="BX54">XLOOKUP($A54, Net!$A:$A,Net!BW:BW)/$B54</f>
        <v>0.274391489</v>
      </c>
      <c r="BY54" s="32">
        <f t="array" ref="BY54">XLOOKUP($A54, Net!$A:$A,Net!BX:BX)/$B54</f>
        <v>0.548782978</v>
      </c>
      <c r="BZ54" s="32">
        <f t="array" ref="BZ54">XLOOKUP($A54, Net!$A:$A,Net!BY:BY)/$B54</f>
        <v>0.4288164666</v>
      </c>
      <c r="CA54" s="32">
        <f t="array" ref="CA54">XLOOKUP($A54, Net!$A:$A,Net!BZ:BZ)/$B54</f>
        <v>0.4990096382</v>
      </c>
      <c r="CB54" s="32">
        <f t="array" ref="CB54">XLOOKUP($A54, Net!$A:$A,Net!CA:CA)/$B54</f>
        <v>0.6189761496</v>
      </c>
      <c r="CC54" s="32">
        <f t="array" ref="CC54">XLOOKUP($A54, Net!$A:$A,Net!CB:CB)/$B54</f>
        <v>-0.3299079066</v>
      </c>
      <c r="CD54" s="32">
        <f t="array" ref="CD54">XLOOKUP($A54, Net!$A:$A,Net!CC:CC)/$B54</f>
        <v>-0.5870701625</v>
      </c>
      <c r="CE54" s="32">
        <f t="array" ref="CE54">XLOOKUP($A54, Net!$A:$A,Net!CD:CD)/$B54</f>
        <v>-0.7925447194</v>
      </c>
      <c r="CF54" s="32">
        <f t="array" ref="CF54">XLOOKUP($A54, Net!$A:$A,Net!CE:CE)/$B54</f>
        <v>-0.7746773667</v>
      </c>
      <c r="CG54" s="32">
        <f t="array" ref="CG54">XLOOKUP($A54, Net!$A:$A,Net!CF:CF)/$B54</f>
        <v>-0.9878093605</v>
      </c>
      <c r="CH54" s="32">
        <f t="array" ref="CH54">XLOOKUP($A54, Net!$A:$A,Net!CG:CG)/$B54</f>
        <v>0.02041983174</v>
      </c>
    </row>
    <row r="55">
      <c r="A55" s="38" t="s">
        <v>85</v>
      </c>
      <c r="B55" s="39">
        <v>995.686</v>
      </c>
      <c r="C55" s="32">
        <f t="array" ref="C55">XLOOKUP($A55, Net!$A:$A,Net!B:B)/$B55</f>
        <v>-0.4383912197</v>
      </c>
      <c r="D55" s="32">
        <f t="array" ref="D55">XLOOKUP($A55, Net!$A:$A,Net!C:C)/$B55</f>
        <v>-0.2591178343</v>
      </c>
      <c r="E55" s="32">
        <f t="array" ref="E55">XLOOKUP($A55, Net!$A:$A,Net!D:D)/$B55</f>
        <v>-0.2611264997</v>
      </c>
      <c r="F55" s="32">
        <f t="array" ref="F55">XLOOKUP($A55, Net!$A:$A,Net!E:E)/$B55</f>
        <v>-0.07331628646</v>
      </c>
      <c r="G55" s="32">
        <f t="array" ref="G55">XLOOKUP($A55, Net!$A:$A,Net!F:F)/$B55</f>
        <v>-0.1185112576</v>
      </c>
      <c r="H55" s="32">
        <f t="array" ref="H55">XLOOKUP($A55, Net!$A:$A,Net!G:G)/$B55</f>
        <v>-0.6397599243</v>
      </c>
      <c r="I55" s="32">
        <f t="array" ref="I55">XLOOKUP($A55, Net!$A:$A,Net!H:H)/$B55</f>
        <v>-1.267467856</v>
      </c>
      <c r="J55" s="32">
        <f t="array" ref="J55">XLOOKUP($A55, Net!$A:$A,Net!I:I)/$B55</f>
        <v>-1.090705303</v>
      </c>
      <c r="K55" s="32">
        <f t="array" ref="K55">XLOOKUP($A55, Net!$A:$A,Net!J:J)/$B55</f>
        <v>-0.7381845281</v>
      </c>
      <c r="L55" s="32">
        <f t="array" ref="L55">XLOOKUP($A55, Net!$A:$A,Net!K:K)/$B55</f>
        <v>-0.5353093244</v>
      </c>
      <c r="M55" s="32">
        <f t="array" ref="M55">XLOOKUP($A55, Net!$A:$A,Net!L:L)/$B55</f>
        <v>-0.4241631733</v>
      </c>
      <c r="N55" s="32">
        <f t="array" ref="N55">XLOOKUP($A55, Net!$A:$A,Net!M:M)/$B55</f>
        <v>-0.4419063841</v>
      </c>
      <c r="O55" s="32">
        <f t="array" ref="O55">XLOOKUP($A55, Net!$A:$A,Net!N:N)/$B55</f>
        <v>-0.3223907939</v>
      </c>
      <c r="P55" s="32">
        <f t="array" ref="P55">XLOOKUP($A55, Net!$A:$A,Net!O:O)/$B55</f>
        <v>0.4157937342</v>
      </c>
      <c r="Q55" s="32">
        <f t="array" ref="Q55">XLOOKUP($A55, Net!$A:$A,Net!P:P)/$B55</f>
        <v>-0.05222529994</v>
      </c>
      <c r="R55" s="32">
        <f t="array" ref="R55">XLOOKUP($A55, Net!$A:$A,Net!Q:Q)/$B55</f>
        <v>-0.6548249147</v>
      </c>
      <c r="S55" s="32">
        <f t="array" ref="S55">XLOOKUP($A55, Net!$A:$A,Net!R:R)/$B55</f>
        <v>-1.086687972</v>
      </c>
      <c r="T55" s="32">
        <f t="array" ref="T55">XLOOKUP($A55, Net!$A:$A,Net!S:S)/$B55</f>
        <v>-0.8416307953</v>
      </c>
      <c r="U55" s="32">
        <f t="array" ref="U55">XLOOKUP($A55, Net!$A:$A,Net!T:T)/$B55</f>
        <v>-0.5875346244</v>
      </c>
      <c r="V55" s="32">
        <f t="array" ref="V55">XLOOKUP($A55, Net!$A:$A,Net!U:U)/$B55</f>
        <v>-0.2681568286</v>
      </c>
      <c r="W55" s="32">
        <f t="array" ref="W55">XLOOKUP($A55, Net!$A:$A,Net!V:V)/$B55</f>
        <v>-0.1968492075</v>
      </c>
      <c r="X55" s="32">
        <f t="array" ref="X55">XLOOKUP($A55, Net!$A:$A,Net!W:W)/$B55</f>
        <v>-0.3565381054</v>
      </c>
      <c r="Y55" s="32">
        <f t="array" ref="Y55">XLOOKUP($A55, Net!$A:$A,Net!X:X)/$B55</f>
        <v>0.7693188415</v>
      </c>
      <c r="Z55" s="32">
        <f t="array" ref="Z55">XLOOKUP($A55, Net!$A:$A,Net!Y:Y)/$B55</f>
        <v>0.1165025922</v>
      </c>
      <c r="AA55" s="32">
        <f t="array" ref="AA55">XLOOKUP($A55, Net!$A:$A,Net!Z:Z)/$B55</f>
        <v>-0.448936713</v>
      </c>
      <c r="AB55" s="32">
        <f t="array" ref="AB55">XLOOKUP($A55, Net!$A:$A,Net!AA:AA)/$B55</f>
        <v>-1.07463598</v>
      </c>
      <c r="AC55" s="32">
        <f t="array" ref="AC55">XLOOKUP($A55, Net!$A:$A,Net!AB:AB)/$B55</f>
        <v>-1.021406347</v>
      </c>
      <c r="AD55" s="32">
        <f t="array" ref="AD55">XLOOKUP($A55, Net!$A:$A,Net!AC:AC)/$B55</f>
        <v>-0.7733361722</v>
      </c>
      <c r="AE55" s="32">
        <f t="array" ref="AE55">XLOOKUP($A55, Net!$A:$A,Net!AD:AD)/$B55</f>
        <v>-0.38064209</v>
      </c>
      <c r="AF55" s="32">
        <f t="array" ref="AF55">XLOOKUP($A55, Net!$A:$A,Net!AE:AE)/$B55</f>
        <v>-0.3197125734</v>
      </c>
      <c r="AG55" s="32">
        <f t="array" ref="AG55">XLOOKUP($A55, Net!$A:$A,Net!AF:AF)/$B55</f>
        <v>-0.1165025922</v>
      </c>
      <c r="AH55" s="32">
        <f t="array" ref="AH55">XLOOKUP($A55, Net!$A:$A,Net!AG:AG)/$B55</f>
        <v>-0.1827885498</v>
      </c>
      <c r="AI55" s="32">
        <f t="array" ref="AI55">XLOOKUP($A55, Net!$A:$A,Net!AH:AH)/$B55</f>
        <v>0.2129185305</v>
      </c>
      <c r="AJ55" s="32">
        <f t="array" ref="AJ55">XLOOKUP($A55, Net!$A:$A,Net!AI:AI)/$B55</f>
        <v>-0.136589246</v>
      </c>
      <c r="AK55" s="32">
        <f t="array" ref="AK55">XLOOKUP($A55, Net!$A:$A,Net!AJ:AJ)/$B55</f>
        <v>-0.1285545845</v>
      </c>
      <c r="AL55" s="32">
        <f t="array" ref="AL55">XLOOKUP($A55, Net!$A:$A,Net!AK:AK)/$B55</f>
        <v>-1.002324026</v>
      </c>
      <c r="AM55" s="32">
        <f t="array" ref="AM55">XLOOKUP($A55, Net!$A:$A,Net!AL:AL)/$B55</f>
        <v>-1.18310391</v>
      </c>
      <c r="AN55" s="32">
        <f t="array" ref="AN55">XLOOKUP($A55, Net!$A:$A,Net!AM:AM)/$B55</f>
        <v>-0.7442105242</v>
      </c>
      <c r="AO55" s="32">
        <f t="array" ref="AO55">XLOOKUP($A55, Net!$A:$A,Net!AN:AN)/$B55</f>
        <v>-0.4288500592</v>
      </c>
      <c r="AP55" s="32">
        <f t="array" ref="AP55">XLOOKUP($A55, Net!$A:$A,Net!AO:AO)/$B55</f>
        <v>-0.2688263837</v>
      </c>
      <c r="AQ55" s="32">
        <f t="array" ref="AQ55">XLOOKUP($A55, Net!$A:$A,Net!AP:AP)/$B55</f>
        <v>-0.4891100206</v>
      </c>
      <c r="AR55" s="32">
        <f t="array" ref="AR55">XLOOKUP($A55, Net!$A:$A,Net!AQ:AQ)/$B55</f>
        <v>0.4640017033</v>
      </c>
      <c r="AS55" s="32">
        <f t="array" ref="AS55">XLOOKUP($A55, Net!$A:$A,Net!AR:AR)/$B55</f>
        <v>1.238342208</v>
      </c>
      <c r="AT55" s="32">
        <f t="array" ref="AT55">XLOOKUP($A55, Net!$A:$A,Net!AS:AS)/$B55</f>
        <v>-0.1476369056</v>
      </c>
      <c r="AU55" s="32">
        <f t="array" ref="AU55">XLOOKUP($A55, Net!$A:$A,Net!AT:AT)/$B55</f>
        <v>0.05423396533</v>
      </c>
      <c r="AV55" s="32">
        <f t="array" ref="AV55">XLOOKUP($A55, Net!$A:$A,Net!AU:AU)/$B55</f>
        <v>-0.8607131164</v>
      </c>
      <c r="AW55" s="32">
        <f t="array" ref="AW55">XLOOKUP($A55, Net!$A:$A,Net!AV:AV)/$B55</f>
        <v>-0.9390510663</v>
      </c>
      <c r="AX55" s="32">
        <f t="array" ref="AX55">XLOOKUP($A55, Net!$A:$A,Net!AW:AW)/$B55</f>
        <v>-0.7160892088</v>
      </c>
      <c r="AY55" s="32">
        <f t="array" ref="AY55">XLOOKUP($A55, Net!$A:$A,Net!AX:AX)/$B55</f>
        <v>-0.7502365203</v>
      </c>
      <c r="AZ55" s="32">
        <f t="array" ref="AZ55">XLOOKUP($A55, Net!$A:$A,Net!AY:AY)/$B55</f>
        <v>-0.3816464227</v>
      </c>
      <c r="BA55" s="32">
        <f t="array" ref="BA55">XLOOKUP($A55, Net!$A:$A,Net!AZ:AZ)/$B55</f>
        <v>-0.09942893643</v>
      </c>
      <c r="BB55" s="32">
        <f t="array" ref="BB55">XLOOKUP($A55, Net!$A:$A,Net!BA:BA)/$B55</f>
        <v>-0.2330051844</v>
      </c>
      <c r="BC55" s="32">
        <f t="array" ref="BC55">XLOOKUP($A55, Net!$A:$A,Net!BB:BB)/$B55</f>
        <v>0.2802088209</v>
      </c>
      <c r="BD55" s="32">
        <f t="array" ref="BD55">XLOOKUP($A55, Net!$A:$A,Net!BC:BC)/$B55</f>
        <v>-0.1436195748</v>
      </c>
      <c r="BE55" s="32">
        <f t="array" ref="BE55">XLOOKUP($A55, Net!$A:$A,Net!BD:BD)/$B55</f>
        <v>-0.4499410457</v>
      </c>
      <c r="BF55" s="32">
        <f t="array" ref="BF55">XLOOKUP($A55, Net!$A:$A,Net!BE:BE)/$B55</f>
        <v>-0.8918474298</v>
      </c>
      <c r="BG55" s="32">
        <f t="array" ref="BG55">XLOOKUP($A55, Net!$A:$A,Net!BF:BF)/$B55</f>
        <v>-0.257109169</v>
      </c>
      <c r="BH55" s="32">
        <f t="array" ref="BH55">XLOOKUP($A55, Net!$A:$A,Net!BG:BG)/$B55</f>
        <v>1.53361602</v>
      </c>
      <c r="BI55" s="32">
        <f t="array" ref="BI55">XLOOKUP($A55, Net!$A:$A,Net!BH:BH)/$B55</f>
        <v>1.087692305</v>
      </c>
      <c r="BJ55" s="32">
        <f t="array" ref="BJ55">XLOOKUP($A55, Net!$A:$A,Net!BI:BI)/$B55</f>
        <v>1.040823446</v>
      </c>
      <c r="BK55" s="32">
        <f t="array" ref="BK55">XLOOKUP($A55, Net!$A:$A,Net!BJ:BJ)/$B55</f>
        <v>0.7673101761</v>
      </c>
      <c r="BL55" s="32">
        <f t="array" ref="BL55">XLOOKUP($A55, Net!$A:$A,Net!BK:BK)/$B55</f>
        <v>0.2922608131</v>
      </c>
      <c r="BM55" s="32">
        <f t="array" ref="BM55">XLOOKUP($A55, Net!$A:$A,Net!BL:BL)/$B55</f>
        <v>1.648109946</v>
      </c>
      <c r="BN55" s="32">
        <f t="array" ref="BN55">XLOOKUP($A55, Net!$A:$A,Net!BM:BM)/$B55</f>
        <v>0.5915519551</v>
      </c>
      <c r="BO55" s="32">
        <f t="array" ref="BO55">XLOOKUP($A55, Net!$A:$A,Net!BN:BN)/$B55</f>
        <v>0.5644349725</v>
      </c>
      <c r="BP55" s="32">
        <f t="array" ref="BP55">XLOOKUP($A55, Net!$A:$A,Net!BO:BO)/$B55</f>
        <v>-0.4208153976</v>
      </c>
      <c r="BQ55" s="32">
        <f t="array" ref="BQ55">XLOOKUP($A55, Net!$A:$A,Net!BP:BP)/$B55</f>
        <v>0.0110476596</v>
      </c>
      <c r="BR55" s="32">
        <f t="array" ref="BR55">XLOOKUP($A55, Net!$A:$A,Net!BQ:BQ)/$B55</f>
        <v>-0.04921230187</v>
      </c>
      <c r="BS55" s="32">
        <f t="array" ref="BS55">XLOOKUP($A55, Net!$A:$A,Net!BR:BR)/$B55</f>
        <v>1.239346541</v>
      </c>
      <c r="BT55" s="32">
        <f t="array" ref="BT55">XLOOKUP($A55, Net!$A:$A,Net!BS:BS)/$B55</f>
        <v>1.067605651</v>
      </c>
      <c r="BU55" s="32">
        <f t="array" ref="BU55">XLOOKUP($A55, Net!$A:$A,Net!BT:BT)/$B55</f>
        <v>0.4167980669</v>
      </c>
      <c r="BV55" s="32">
        <f t="array" ref="BV55">XLOOKUP($A55, Net!$A:$A,Net!BU:BU)/$B55</f>
        <v>1.173060583</v>
      </c>
      <c r="BW55" s="32">
        <f t="array" ref="BW55">XLOOKUP($A55, Net!$A:$A,Net!BV:BV)/$B55</f>
        <v>0.8858214337</v>
      </c>
      <c r="BX55" s="32">
        <f t="array" ref="BX55">XLOOKUP($A55, Net!$A:$A,Net!BW:BW)/$B55</f>
        <v>0.8135094799</v>
      </c>
      <c r="BY55" s="32">
        <f t="array" ref="BY55">XLOOKUP($A55, Net!$A:$A,Net!BX:BX)/$B55</f>
        <v>0.5995866167</v>
      </c>
      <c r="BZ55" s="32">
        <f t="array" ref="BZ55">XLOOKUP($A55, Net!$A:$A,Net!BY:BY)/$B55</f>
        <v>0.8828084356</v>
      </c>
      <c r="CA55" s="32">
        <f t="array" ref="CA55">XLOOKUP($A55, Net!$A:$A,Net!BZ:BZ)/$B55</f>
        <v>0.7000198858</v>
      </c>
      <c r="CB55" s="32">
        <f t="array" ref="CB55">XLOOKUP($A55, Net!$A:$A,Net!CA:CA)/$B55</f>
        <v>0.9259947413</v>
      </c>
      <c r="CC55" s="32">
        <f t="array" ref="CC55">XLOOKUP($A55, Net!$A:$A,Net!CB:CB)/$B55</f>
        <v>-0.7316563656</v>
      </c>
      <c r="CD55" s="32">
        <f t="array" ref="CD55">XLOOKUP($A55, Net!$A:$A,Net!CC:CC)/$B55</f>
        <v>-0.6789288993</v>
      </c>
      <c r="CE55" s="32">
        <f t="array" ref="CE55">XLOOKUP($A55, Net!$A:$A,Net!CD:CD)/$B55</f>
        <v>-0.4569713745</v>
      </c>
      <c r="CF55" s="32">
        <f t="array" ref="CF55">XLOOKUP($A55, Net!$A:$A,Net!CE:CE)/$B55</f>
        <v>-0.5584089763</v>
      </c>
      <c r="CG55" s="32">
        <f t="array" ref="CG55">XLOOKUP($A55, Net!$A:$A,Net!CF:CF)/$B55</f>
        <v>-1.297597837</v>
      </c>
      <c r="CH55" s="32">
        <f t="array" ref="CH55">XLOOKUP($A55, Net!$A:$A,Net!CG:CG)/$B55</f>
        <v>0.1687278921</v>
      </c>
    </row>
    <row r="56">
      <c r="A56" s="38" t="s">
        <v>49</v>
      </c>
      <c r="B56" s="39">
        <v>687.357</v>
      </c>
      <c r="C56" s="32">
        <f t="array" ref="C56">XLOOKUP($A56, Net!$A:$A,Net!B:B)/$B56</f>
        <v>-0.1818560079</v>
      </c>
      <c r="D56" s="32">
        <f t="array" ref="D56">XLOOKUP($A56, Net!$A:$A,Net!C:C)/$B56</f>
        <v>-0.1731269195</v>
      </c>
      <c r="E56" s="32">
        <f t="array" ref="E56">XLOOKUP($A56, Net!$A:$A,Net!D:D)/$B56</f>
        <v>-0.2706017397</v>
      </c>
      <c r="F56" s="32">
        <f t="array" ref="F56">XLOOKUP($A56, Net!$A:$A,Net!E:E)/$B56</f>
        <v>-0.08438118765</v>
      </c>
      <c r="G56" s="32">
        <f t="array" ref="G56">XLOOKUP($A56, Net!$A:$A,Net!F:F)/$B56</f>
        <v>-0.1483945024</v>
      </c>
      <c r="H56" s="32">
        <f t="array" ref="H56">XLOOKUP($A56, Net!$A:$A,Net!G:G)/$B56</f>
        <v>-0.2909696126</v>
      </c>
      <c r="I56" s="32">
        <f t="array" ref="I56">XLOOKUP($A56, Net!$A:$A,Net!H:H)/$B56</f>
        <v>-0.02909696126</v>
      </c>
      <c r="J56" s="32">
        <f t="array" ref="J56">XLOOKUP($A56, Net!$A:$A,Net!I:I)/$B56</f>
        <v>-0.3913541289</v>
      </c>
      <c r="K56" s="32">
        <f t="array" ref="K56">XLOOKUP($A56, Net!$A:$A,Net!J:J)/$B56</f>
        <v>-0.3913541289</v>
      </c>
      <c r="L56" s="32">
        <f t="array" ref="L56">XLOOKUP($A56, Net!$A:$A,Net!K:K)/$B56</f>
        <v>-0.3317053584</v>
      </c>
      <c r="M56" s="32">
        <f t="array" ref="M56">XLOOKUP($A56, Net!$A:$A,Net!L:L)/$B56</f>
        <v>-0.5509024665</v>
      </c>
      <c r="N56" s="32">
        <f t="array" ref="N56">XLOOKUP($A56, Net!$A:$A,Net!M:M)/$B56</f>
        <v>-0.5601165042</v>
      </c>
      <c r="O56" s="32">
        <f t="array" ref="O56">XLOOKUP($A56, Net!$A:$A,Net!N:N)/$B56</f>
        <v>-0.3986283692</v>
      </c>
      <c r="P56" s="32">
        <f t="array" ref="P56">XLOOKUP($A56, Net!$A:$A,Net!O:O)/$B56</f>
        <v>-0.01309363257</v>
      </c>
      <c r="Q56" s="32">
        <f t="array" ref="Q56">XLOOKUP($A56, Net!$A:$A,Net!P:P)/$B56</f>
        <v>-0.161488135</v>
      </c>
      <c r="R56" s="32">
        <f t="array" ref="R56">XLOOKUP($A56, Net!$A:$A,Net!Q:Q)/$B56</f>
        <v>-0.4553674437</v>
      </c>
      <c r="S56" s="32">
        <f t="array" ref="S56">XLOOKUP($A56, Net!$A:$A,Net!R:R)/$B56</f>
        <v>-0.5615713523</v>
      </c>
      <c r="T56" s="32">
        <f t="array" ref="T56">XLOOKUP($A56, Net!$A:$A,Net!S:S)/$B56</f>
        <v>-1.200249652</v>
      </c>
      <c r="U56" s="32">
        <f t="array" ref="U56">XLOOKUP($A56, Net!$A:$A,Net!T:T)/$B56</f>
        <v>-0.7245143353</v>
      </c>
      <c r="V56" s="32">
        <f t="array" ref="V56">XLOOKUP($A56, Net!$A:$A,Net!U:U)/$B56</f>
        <v>-0.4796149114</v>
      </c>
      <c r="W56" s="32">
        <f t="array" ref="W56">XLOOKUP($A56, Net!$A:$A,Net!V:V)/$B56</f>
        <v>-0.4728256205</v>
      </c>
      <c r="X56" s="32">
        <f t="array" ref="X56">XLOOKUP($A56, Net!$A:$A,Net!W:W)/$B56</f>
        <v>-0.3666217119</v>
      </c>
      <c r="Y56" s="32">
        <f t="array" ref="Y56">XLOOKUP($A56, Net!$A:$A,Net!X:X)/$B56</f>
        <v>-0.08147149152</v>
      </c>
      <c r="Z56" s="32">
        <f t="array" ref="Z56">XLOOKUP($A56, Net!$A:$A,Net!Y:Y)/$B56</f>
        <v>-0.1425751102</v>
      </c>
      <c r="AA56" s="32">
        <f t="array" ref="AA56">XLOOKUP($A56, Net!$A:$A,Net!Z:Z)/$B56</f>
        <v>-0.2385950823</v>
      </c>
      <c r="AB56" s="32">
        <f t="array" ref="AB56">XLOOKUP($A56, Net!$A:$A,Net!AA:AA)/$B56</f>
        <v>-0.5353840872</v>
      </c>
      <c r="AC56" s="32">
        <f t="array" ref="AC56">XLOOKUP($A56, Net!$A:$A,Net!AB:AB)/$B56</f>
        <v>-0.3855347367</v>
      </c>
      <c r="AD56" s="32">
        <f t="array" ref="AD56">XLOOKUP($A56, Net!$A:$A,Net!AC:AC)/$B56</f>
        <v>-0.4059026096</v>
      </c>
      <c r="AE56" s="32">
        <f t="array" ref="AE56">XLOOKUP($A56, Net!$A:$A,Net!AD:AD)/$B56</f>
        <v>-0.3549829274</v>
      </c>
      <c r="AF56" s="32">
        <f t="array" ref="AF56">XLOOKUP($A56, Net!$A:$A,Net!AE:AE)/$B56</f>
        <v>-0.3869895847</v>
      </c>
      <c r="AG56" s="32">
        <f t="array" ref="AG56">XLOOKUP($A56, Net!$A:$A,Net!AF:AF)/$B56</f>
        <v>-0.3986283692</v>
      </c>
      <c r="AH56" s="32">
        <f t="array" ref="AH56">XLOOKUP($A56, Net!$A:$A,Net!AG:AG)/$B56</f>
        <v>-0.4131768499</v>
      </c>
      <c r="AI56" s="32">
        <f t="array" ref="AI56">XLOOKUP($A56, Net!$A:$A,Net!AH:AH)/$B56</f>
        <v>-0.01309363257</v>
      </c>
      <c r="AJ56" s="32">
        <f t="array" ref="AJ56">XLOOKUP($A56, Net!$A:$A,Net!AI:AI)/$B56</f>
        <v>-0.2647823475</v>
      </c>
      <c r="AK56" s="32">
        <f t="array" ref="AK56">XLOOKUP($A56, Net!$A:$A,Net!AJ:AJ)/$B56</f>
        <v>-0.2502338668</v>
      </c>
      <c r="AL56" s="32">
        <f t="array" ref="AL56">XLOOKUP($A56, Net!$A:$A,Net!AK:AK)/$B56</f>
        <v>-0.4495480514</v>
      </c>
      <c r="AM56" s="32">
        <f t="array" ref="AM56">XLOOKUP($A56, Net!$A:$A,Net!AL:AL)/$B56</f>
        <v>-0.5717552887</v>
      </c>
      <c r="AN56" s="32">
        <f t="array" ref="AN56">XLOOKUP($A56, Net!$A:$A,Net!AM:AM)/$B56</f>
        <v>-0.5615713523</v>
      </c>
      <c r="AO56" s="32">
        <f t="array" ref="AO56">XLOOKUP($A56, Net!$A:$A,Net!AN:AN)/$B56</f>
        <v>-0.6750495012</v>
      </c>
      <c r="AP56" s="32">
        <f t="array" ref="AP56">XLOOKUP($A56, Net!$A:$A,Net!AO:AO)/$B56</f>
        <v>-0.4883439998</v>
      </c>
      <c r="AQ56" s="32">
        <f t="array" ref="AQ56">XLOOKUP($A56, Net!$A:$A,Net!AP:AP)/$B56</f>
        <v>-0.6866882857</v>
      </c>
      <c r="AR56" s="32">
        <f t="array" ref="AR56">XLOOKUP($A56, Net!$A:$A,Net!AQ:AQ)/$B56</f>
        <v>-0.7070561586</v>
      </c>
      <c r="AS56" s="32">
        <f t="array" ref="AS56">XLOOKUP($A56, Net!$A:$A,Net!AR:AR)/$B56</f>
        <v>-0.1658526792</v>
      </c>
      <c r="AT56" s="32">
        <f t="array" ref="AT56">XLOOKUP($A56, Net!$A:$A,Net!AS:AS)/$B56</f>
        <v>-0.5295646949</v>
      </c>
      <c r="AU56" s="32">
        <f t="array" ref="AU56">XLOOKUP($A56, Net!$A:$A,Net!AT:AT)/$B56</f>
        <v>-0.4146316979</v>
      </c>
      <c r="AV56" s="32">
        <f t="array" ref="AV56">XLOOKUP($A56, Net!$A:$A,Net!AU:AU)/$B56</f>
        <v>-0.6357686035</v>
      </c>
      <c r="AW56" s="32">
        <f t="array" ref="AW56">XLOOKUP($A56, Net!$A:$A,Net!AV:AV)/$B56</f>
        <v>-0.7070561586</v>
      </c>
      <c r="AX56" s="32">
        <f t="array" ref="AX56">XLOOKUP($A56, Net!$A:$A,Net!AW:AW)/$B56</f>
        <v>-0.6648655648</v>
      </c>
      <c r="AY56" s="32">
        <f t="array" ref="AY56">XLOOKUP($A56, Net!$A:$A,Net!AX:AX)/$B56</f>
        <v>-0.5877586174</v>
      </c>
      <c r="AZ56" s="32">
        <f t="array" ref="AZ56">XLOOKUP($A56, Net!$A:$A,Net!AY:AY)/$B56</f>
        <v>-0.5048322778</v>
      </c>
      <c r="BA56" s="32">
        <f t="array" ref="BA56">XLOOKUP($A56, Net!$A:$A,Net!AZ:AZ)/$B56</f>
        <v>-0.1731269195</v>
      </c>
      <c r="BB56" s="32">
        <f t="array" ref="BB56">XLOOKUP($A56, Net!$A:$A,Net!BA:BA)/$B56</f>
        <v>-0.3215214219</v>
      </c>
      <c r="BC56" s="32">
        <f t="array" ref="BC56">XLOOKUP($A56, Net!$A:$A,Net!BB:BB)/$B56</f>
        <v>-0.04655513801</v>
      </c>
      <c r="BD56" s="32">
        <f t="array" ref="BD56">XLOOKUP($A56, Net!$A:$A,Net!BC:BC)/$B56</f>
        <v>-0.2836953723</v>
      </c>
      <c r="BE56" s="32">
        <f t="array" ref="BE56">XLOOKUP($A56, Net!$A:$A,Net!BD:BD)/$B56</f>
        <v>-0.4539125956</v>
      </c>
      <c r="BF56" s="32">
        <f t="array" ref="BF56">XLOOKUP($A56, Net!$A:$A,Net!BE:BE)/$B56</f>
        <v>-0.484464405</v>
      </c>
      <c r="BG56" s="32">
        <f t="array" ref="BG56">XLOOKUP($A56, Net!$A:$A,Net!BF:BF)/$B56</f>
        <v>-0.7827082579</v>
      </c>
      <c r="BH56" s="32">
        <f t="array" ref="BH56">XLOOKUP($A56, Net!$A:$A,Net!BG:BG)/$B56</f>
        <v>-0.6575913245</v>
      </c>
      <c r="BI56" s="32">
        <f t="array" ref="BI56">XLOOKUP($A56, Net!$A:$A,Net!BH:BH)/$B56</f>
        <v>-0.6721398051</v>
      </c>
      <c r="BJ56" s="32">
        <f t="array" ref="BJ56">XLOOKUP($A56, Net!$A:$A,Net!BI:BI)/$B56</f>
        <v>-0.3181267764</v>
      </c>
      <c r="BK56" s="32">
        <f t="array" ref="BK56">XLOOKUP($A56, Net!$A:$A,Net!BJ:BJ)/$B56</f>
        <v>-0.1716720714</v>
      </c>
      <c r="BL56" s="32">
        <f t="array" ref="BL56">XLOOKUP($A56, Net!$A:$A,Net!BK:BK)/$B56</f>
        <v>-0.484464405</v>
      </c>
      <c r="BM56" s="32">
        <f t="array" ref="BM56">XLOOKUP($A56, Net!$A:$A,Net!BL:BL)/$B56</f>
        <v>-0.1425751102</v>
      </c>
      <c r="BN56" s="32">
        <f t="array" ref="BN56">XLOOKUP($A56, Net!$A:$A,Net!BM:BM)/$B56</f>
        <v>-0.3433441429</v>
      </c>
      <c r="BO56" s="32">
        <f t="array" ref="BO56">XLOOKUP($A56, Net!$A:$A,Net!BN:BN)/$B56</f>
        <v>-0.2807856761</v>
      </c>
      <c r="BP56" s="32">
        <f t="array" ref="BP56">XLOOKUP($A56, Net!$A:$A,Net!BO:BO)/$B56</f>
        <v>-0.5935780097</v>
      </c>
      <c r="BQ56" s="32">
        <f t="array" ref="BQ56">XLOOKUP($A56, Net!$A:$A,Net!BP:BP)/$B56</f>
        <v>-0.7652500811</v>
      </c>
      <c r="BR56" s="32">
        <f t="array" ref="BR56">XLOOKUP($A56, Net!$A:$A,Net!BQ:BQ)/$B56</f>
        <v>-0.4771901646</v>
      </c>
      <c r="BS56" s="32">
        <f t="array" ref="BS56">XLOOKUP($A56, Net!$A:$A,Net!BR:BR)/$B56</f>
        <v>-0.4335447228</v>
      </c>
      <c r="BT56" s="32">
        <f t="array" ref="BT56">XLOOKUP($A56, Net!$A:$A,Net!BS:BS)/$B56</f>
        <v>-0.4539125956</v>
      </c>
      <c r="BU56" s="32">
        <f t="array" ref="BU56">XLOOKUP($A56, Net!$A:$A,Net!BT:BT)/$B56</f>
        <v>-0.509196822</v>
      </c>
      <c r="BV56" s="32">
        <f t="array" ref="BV56">XLOOKUP($A56, Net!$A:$A,Net!BU:BU)/$B56</f>
        <v>-0.2895147645</v>
      </c>
      <c r="BW56" s="32">
        <f t="array" ref="BW56">XLOOKUP($A56, Net!$A:$A,Net!BV:BV)/$B56</f>
        <v>-0.4524577476</v>
      </c>
      <c r="BX56" s="32">
        <f t="array" ref="BX56">XLOOKUP($A56, Net!$A:$A,Net!BW:BW)/$B56</f>
        <v>-0.2691468916</v>
      </c>
      <c r="BY56" s="32">
        <f t="array" ref="BY56">XLOOKUP($A56, Net!$A:$A,Net!BX:BX)/$B56</f>
        <v>-0.4902837972</v>
      </c>
      <c r="BZ56" s="32">
        <f t="array" ref="BZ56">XLOOKUP($A56, Net!$A:$A,Net!BY:BY)/$B56</f>
        <v>-0.276421132</v>
      </c>
      <c r="CA56" s="32">
        <f t="array" ref="CA56">XLOOKUP($A56, Net!$A:$A,Net!BZ:BZ)/$B56</f>
        <v>-0.3535280793</v>
      </c>
      <c r="CB56" s="32">
        <f t="array" ref="CB56">XLOOKUP($A56, Net!$A:$A,Net!CA:CA)/$B56</f>
        <v>-0.1047490605</v>
      </c>
      <c r="CC56" s="32">
        <f t="array" ref="CC56">XLOOKUP($A56, Net!$A:$A,Net!CB:CB)/$B56</f>
        <v>-0.2895147645</v>
      </c>
      <c r="CD56" s="32">
        <f t="array" ref="CD56">XLOOKUP($A56, Net!$A:$A,Net!CC:CC)/$B56</f>
        <v>-0.4495480514</v>
      </c>
      <c r="CE56" s="32">
        <f t="array" ref="CE56">XLOOKUP($A56, Net!$A:$A,Net!CD:CD)/$B56</f>
        <v>-0.6052167942</v>
      </c>
      <c r="CF56" s="32">
        <f t="array" ref="CF56">XLOOKUP($A56, Net!$A:$A,Net!CE:CE)/$B56</f>
        <v>-0.3738959522</v>
      </c>
      <c r="CG56" s="32">
        <f t="array" ref="CG56">XLOOKUP($A56, Net!$A:$A,Net!CF:CF)/$B56</f>
        <v>-0.6139458826</v>
      </c>
      <c r="CH56" s="32">
        <f t="array" ref="CH56">XLOOKUP($A56, Net!$A:$A,Net!CG:CG)/$B56</f>
        <v>-0.4117220018</v>
      </c>
    </row>
    <row r="57">
      <c r="A57" s="38" t="s">
        <v>55</v>
      </c>
      <c r="B57" s="39">
        <v>4004.809</v>
      </c>
      <c r="C57" s="32">
        <f t="array" ref="C57">XLOOKUP($A57, Net!$A:$A,Net!B:B)/$B57</f>
        <v>0.09594714754</v>
      </c>
      <c r="D57" s="32">
        <f t="array" ref="D57">XLOOKUP($A57, Net!$A:$A,Net!C:C)/$B57</f>
        <v>0.1118655097</v>
      </c>
      <c r="E57" s="32">
        <f t="array" ref="E57">XLOOKUP($A57, Net!$A:$A,Net!D:D)/$B57</f>
        <v>0.130093595</v>
      </c>
      <c r="F57" s="32">
        <f t="array" ref="F57">XLOOKUP($A57, Net!$A:$A,Net!E:E)/$B57</f>
        <v>0.1805329543</v>
      </c>
      <c r="G57" s="32">
        <f t="array" ref="G57">XLOOKUP($A57, Net!$A:$A,Net!F:F)/$B57</f>
        <v>0.1470731813</v>
      </c>
      <c r="H57" s="32">
        <f t="array" ref="H57">XLOOKUP($A57, Net!$A:$A,Net!G:G)/$B57</f>
        <v>0.1942664432</v>
      </c>
      <c r="I57" s="32">
        <f t="array" ref="I57">XLOOKUP($A57, Net!$A:$A,Net!H:H)/$B57</f>
        <v>0.2002592383</v>
      </c>
      <c r="J57" s="32">
        <f t="array" ref="J57">XLOOKUP($A57, Net!$A:$A,Net!I:I)/$B57</f>
        <v>0.2362160093</v>
      </c>
      <c r="K57" s="32">
        <f t="array" ref="K57">XLOOKUP($A57, Net!$A:$A,Net!J:J)/$B57</f>
        <v>0.1191068038</v>
      </c>
      <c r="L57" s="32">
        <f t="array" ref="L57">XLOOKUP($A57, Net!$A:$A,Net!K:K)/$B57</f>
        <v>0.1066218139</v>
      </c>
      <c r="M57" s="32">
        <f t="array" ref="M57">XLOOKUP($A57, Net!$A:$A,Net!L:L)/$B57</f>
        <v>0.05584952158</v>
      </c>
      <c r="N57" s="32">
        <f t="array" ref="N57">XLOOKUP($A57, Net!$A:$A,Net!M:M)/$B57</f>
        <v>0.09313802481</v>
      </c>
      <c r="O57" s="32">
        <f t="array" ref="O57">XLOOKUP($A57, Net!$A:$A,Net!N:N)/$B57</f>
        <v>-0.02247298186</v>
      </c>
      <c r="P57" s="32">
        <f t="array" ref="P57">XLOOKUP($A57, Net!$A:$A,Net!O:O)/$B57</f>
        <v>0.1443264835</v>
      </c>
      <c r="Q57" s="32">
        <f t="array" ref="Q57">XLOOKUP($A57, Net!$A:$A,Net!P:P)/$B57</f>
        <v>0.06042735122</v>
      </c>
      <c r="R57" s="32">
        <f t="array" ref="R57">XLOOKUP($A57, Net!$A:$A,Net!Q:Q)/$B57</f>
        <v>0.130093595</v>
      </c>
      <c r="S57" s="32">
        <f t="array" ref="S57">XLOOKUP($A57, Net!$A:$A,Net!R:R)/$B57</f>
        <v>0.05967825182</v>
      </c>
      <c r="T57" s="32">
        <f t="array" ref="T57">XLOOKUP($A57, Net!$A:$A,Net!S:S)/$B57</f>
        <v>0.08040333509</v>
      </c>
      <c r="U57" s="32">
        <f t="array" ref="U57">XLOOKUP($A57, Net!$A:$A,Net!T:T)/$B57</f>
        <v>0.03895316855</v>
      </c>
      <c r="V57" s="32">
        <f t="array" ref="V57">XLOOKUP($A57, Net!$A:$A,Net!U:U)/$B57</f>
        <v>0.08123566775</v>
      </c>
      <c r="W57" s="32">
        <f t="array" ref="W57">XLOOKUP($A57, Net!$A:$A,Net!V:V)/$B57</f>
        <v>0.05443455605</v>
      </c>
      <c r="X57" s="32">
        <f t="array" ref="X57">XLOOKUP($A57, Net!$A:$A,Net!W:W)/$B57</f>
        <v>0.06691954598</v>
      </c>
      <c r="Y57" s="32">
        <f t="array" ref="Y57">XLOOKUP($A57, Net!$A:$A,Net!X:X)/$B57</f>
        <v>0.2367154089</v>
      </c>
      <c r="Z57" s="32">
        <f t="array" ref="Z57">XLOOKUP($A57, Net!$A:$A,Net!Y:Y)/$B57</f>
        <v>0.07366144053</v>
      </c>
      <c r="AA57" s="32">
        <f t="array" ref="AA57">XLOOKUP($A57, Net!$A:$A,Net!Z:Z)/$B57</f>
        <v>0.1785353559</v>
      </c>
      <c r="AB57" s="32">
        <f t="array" ref="AB57">XLOOKUP($A57, Net!$A:$A,Net!AA:AA)/$B57</f>
        <v>0.3693060019</v>
      </c>
      <c r="AC57" s="32">
        <f t="array" ref="AC57">XLOOKUP($A57, Net!$A:$A,Net!AB:AB)/$B57</f>
        <v>0.2082496319</v>
      </c>
      <c r="AD57" s="32">
        <f t="array" ref="AD57">XLOOKUP($A57, Net!$A:$A,Net!AC:AC)/$B57</f>
        <v>0.02521967964</v>
      </c>
      <c r="AE57" s="32">
        <f t="array" ref="AE57">XLOOKUP($A57, Net!$A:$A,Net!AD:AD)/$B57</f>
        <v>0.01148619073</v>
      </c>
      <c r="AF57" s="32">
        <f t="array" ref="AF57">XLOOKUP($A57, Net!$A:$A,Net!AE:AE)/$B57</f>
        <v>0.05601598811</v>
      </c>
      <c r="AG57" s="32">
        <f t="array" ref="AG57">XLOOKUP($A57, Net!$A:$A,Net!AF:AF)/$B57</f>
        <v>0.1285953962</v>
      </c>
      <c r="AH57" s="32">
        <f t="array" ref="AH57">XLOOKUP($A57, Net!$A:$A,Net!AG:AG)/$B57</f>
        <v>0.03395917258</v>
      </c>
      <c r="AI57" s="32">
        <f t="array" ref="AI57">XLOOKUP($A57, Net!$A:$A,Net!AH:AH)/$B57</f>
        <v>0.09213922562</v>
      </c>
      <c r="AJ57" s="32">
        <f t="array" ref="AJ57">XLOOKUP($A57, Net!$A:$A,Net!AI:AI)/$B57</f>
        <v>-0.03645617057</v>
      </c>
      <c r="AK57" s="32">
        <f t="array" ref="AK57">XLOOKUP($A57, Net!$A:$A,Net!AJ:AJ)/$B57</f>
        <v>0.2407106057</v>
      </c>
      <c r="AL57" s="32">
        <f t="array" ref="AL57">XLOOKUP($A57, Net!$A:$A,Net!AK:AK)/$B57</f>
        <v>0.1475725809</v>
      </c>
      <c r="AM57" s="32">
        <f t="array" ref="AM57">XLOOKUP($A57, Net!$A:$A,Net!AL:AL)/$B57</f>
        <v>0.2427082041</v>
      </c>
      <c r="AN57" s="32">
        <f t="array" ref="AN57">XLOOKUP($A57, Net!$A:$A,Net!AM:AM)/$B57</f>
        <v>0.08414883207</v>
      </c>
      <c r="AO57" s="32">
        <f t="array" ref="AO57">XLOOKUP($A57, Net!$A:$A,Net!AN:AN)/$B57</f>
        <v>0.0948859234</v>
      </c>
      <c r="AP57" s="32">
        <f t="array" ref="AP57">XLOOKUP($A57, Net!$A:$A,Net!AO:AO)/$B57</f>
        <v>0.08248416674</v>
      </c>
      <c r="AQ57" s="32">
        <f t="array" ref="AQ57">XLOOKUP($A57, Net!$A:$A,Net!AP:AP)/$B57</f>
        <v>0.07690753791</v>
      </c>
      <c r="AR57" s="32">
        <f t="array" ref="AR57">XLOOKUP($A57, Net!$A:$A,Net!AQ:AQ)/$B57</f>
        <v>0.05992795162</v>
      </c>
      <c r="AS57" s="32">
        <f t="array" ref="AS57">XLOOKUP($A57, Net!$A:$A,Net!AR:AR)/$B57</f>
        <v>0.03645617057</v>
      </c>
      <c r="AT57" s="32">
        <f t="array" ref="AT57">XLOOKUP($A57, Net!$A:$A,Net!AS:AS)/$B57</f>
        <v>-0.0162304869</v>
      </c>
      <c r="AU57" s="32">
        <f t="array" ref="AU57">XLOOKUP($A57, Net!$A:$A,Net!AT:AT)/$B57</f>
        <v>0.06117645061</v>
      </c>
      <c r="AV57" s="32">
        <f t="array" ref="AV57">XLOOKUP($A57, Net!$A:$A,Net!AU:AU)/$B57</f>
        <v>0.0629243492</v>
      </c>
      <c r="AW57" s="32">
        <f t="array" ref="AW57">XLOOKUP($A57, Net!$A:$A,Net!AV:AV)/$B57</f>
        <v>0.1677982645</v>
      </c>
      <c r="AX57" s="32">
        <f t="array" ref="AX57">XLOOKUP($A57, Net!$A:$A,Net!AW:AW)/$B57</f>
        <v>-0.0479423613</v>
      </c>
      <c r="AY57" s="32">
        <f t="array" ref="AY57">XLOOKUP($A57, Net!$A:$A,Net!AX:AX)/$B57</f>
        <v>0.03495797178</v>
      </c>
      <c r="AZ57" s="32">
        <f t="array" ref="AZ57">XLOOKUP($A57, Net!$A:$A,Net!AY:AY)/$B57</f>
        <v>0.07133090908</v>
      </c>
      <c r="BA57" s="32">
        <f t="array" ref="BA57">XLOOKUP($A57, Net!$A:$A,Net!AZ:AZ)/$B57</f>
        <v>0.1555629744</v>
      </c>
      <c r="BB57" s="32">
        <f t="array" ref="BB57">XLOOKUP($A57, Net!$A:$A,Net!BA:BA)/$B57</f>
        <v>0.06991594356</v>
      </c>
      <c r="BC57" s="32">
        <f t="array" ref="BC57">XLOOKUP($A57, Net!$A:$A,Net!BB:BB)/$B57</f>
        <v>0.1046242155</v>
      </c>
      <c r="BD57" s="32">
        <f t="array" ref="BD57">XLOOKUP($A57, Net!$A:$A,Net!BC:BC)/$B57</f>
        <v>0.1380839885</v>
      </c>
      <c r="BE57" s="32">
        <f t="array" ref="BE57">XLOOKUP($A57, Net!$A:$A,Net!BD:BD)/$B57</f>
        <v>0.07515963932</v>
      </c>
      <c r="BF57" s="32">
        <f t="array" ref="BF57">XLOOKUP($A57, Net!$A:$A,Net!BE:BE)/$B57</f>
        <v>0.001747898589</v>
      </c>
      <c r="BG57" s="32">
        <f t="array" ref="BG57">XLOOKUP($A57, Net!$A:$A,Net!BF:BF)/$B57</f>
        <v>0.1725425607</v>
      </c>
      <c r="BH57" s="32">
        <f t="array" ref="BH57">XLOOKUP($A57, Net!$A:$A,Net!BG:BG)/$B57</f>
        <v>0.02472028004</v>
      </c>
      <c r="BI57" s="32">
        <f t="array" ref="BI57">XLOOKUP($A57, Net!$A:$A,Net!BH:BH)/$B57</f>
        <v>0.07790633711</v>
      </c>
      <c r="BJ57" s="32">
        <f t="array" ref="BJ57">XLOOKUP($A57, Net!$A:$A,Net!BI:BI)/$B57</f>
        <v>0.1774533234</v>
      </c>
      <c r="BK57" s="32">
        <f t="array" ref="BK57">XLOOKUP($A57, Net!$A:$A,Net!BJ:BJ)/$B57</f>
        <v>-0.03995196775</v>
      </c>
      <c r="BL57" s="32">
        <f t="array" ref="BL57">XLOOKUP($A57, Net!$A:$A,Net!BK:BK)/$B57</f>
        <v>0.01498198791</v>
      </c>
      <c r="BM57" s="32">
        <f t="array" ref="BM57">XLOOKUP($A57, Net!$A:$A,Net!BL:BL)/$B57</f>
        <v>0.2684272833</v>
      </c>
      <c r="BN57" s="32">
        <f t="array" ref="BN57">XLOOKUP($A57, Net!$A:$A,Net!BM:BM)/$B57</f>
        <v>0.0314621746</v>
      </c>
      <c r="BO57" s="32">
        <f t="array" ref="BO57">XLOOKUP($A57, Net!$A:$A,Net!BN:BN)/$B57</f>
        <v>0.1488210799</v>
      </c>
      <c r="BP57" s="32">
        <f t="array" ref="BP57">XLOOKUP($A57, Net!$A:$A,Net!BO:BO)/$B57</f>
        <v>0.09114042642</v>
      </c>
      <c r="BQ57" s="32">
        <f t="array" ref="BQ57">XLOOKUP($A57, Net!$A:$A,Net!BP:BP)/$B57</f>
        <v>0.05618245464</v>
      </c>
      <c r="BR57" s="32">
        <f t="array" ref="BR57">XLOOKUP($A57, Net!$A:$A,Net!BQ:BQ)/$B57</f>
        <v>0.1151116071</v>
      </c>
      <c r="BS57" s="32">
        <f t="array" ref="BS57">XLOOKUP($A57, Net!$A:$A,Net!BR:BR)/$B57</f>
        <v>0.131342094</v>
      </c>
      <c r="BT57" s="32">
        <f t="array" ref="BT57">XLOOKUP($A57, Net!$A:$A,Net!BS:BS)/$B57</f>
        <v>0.151068378</v>
      </c>
      <c r="BU57" s="32">
        <f t="array" ref="BU57">XLOOKUP($A57, Net!$A:$A,Net!BT:BT)/$B57</f>
        <v>0.06042735122</v>
      </c>
      <c r="BV57" s="32">
        <f t="array" ref="BV57">XLOOKUP($A57, Net!$A:$A,Net!BU:BU)/$B57</f>
        <v>0.2859062692</v>
      </c>
      <c r="BW57" s="32">
        <f t="array" ref="BW57">XLOOKUP($A57, Net!$A:$A,Net!BV:BV)/$B57</f>
        <v>0.380292793</v>
      </c>
      <c r="BX57" s="32">
        <f t="array" ref="BX57">XLOOKUP($A57, Net!$A:$A,Net!BW:BW)/$B57</f>
        <v>0.4716829192</v>
      </c>
      <c r="BY57" s="32">
        <f t="array" ref="BY57">XLOOKUP($A57, Net!$A:$A,Net!BX:BX)/$B57</f>
        <v>0.2784152752</v>
      </c>
      <c r="BZ57" s="32">
        <f t="array" ref="BZ57">XLOOKUP($A57, Net!$A:$A,Net!BY:BY)/$B57</f>
        <v>0.3810418924</v>
      </c>
      <c r="CA57" s="32">
        <f t="array" ref="CA57">XLOOKUP($A57, Net!$A:$A,Net!BZ:BZ)/$B57</f>
        <v>0.28490747</v>
      </c>
      <c r="CB57" s="32">
        <f t="array" ref="CB57">XLOOKUP($A57, Net!$A:$A,Net!CA:CA)/$B57</f>
        <v>0.2746697783</v>
      </c>
      <c r="CC57" s="32">
        <f t="array" ref="CC57">XLOOKUP($A57, Net!$A:$A,Net!CB:CB)/$B57</f>
        <v>0.1048739153</v>
      </c>
      <c r="CD57" s="32">
        <f t="array" ref="CD57">XLOOKUP($A57, Net!$A:$A,Net!CC:CC)/$B57</f>
        <v>0.1018775178</v>
      </c>
      <c r="CE57" s="32">
        <f t="array" ref="CE57">XLOOKUP($A57, Net!$A:$A,Net!CD:CD)/$B57</f>
        <v>0.164801867</v>
      </c>
      <c r="CF57" s="32">
        <f t="array" ref="CF57">XLOOKUP($A57, Net!$A:$A,Net!CE:CE)/$B57</f>
        <v>0.1181080047</v>
      </c>
      <c r="CG57" s="32">
        <f t="array" ref="CG57">XLOOKUP($A57, Net!$A:$A,Net!CF:CF)/$B57</f>
        <v>0.3488306184</v>
      </c>
      <c r="CH57" s="32">
        <f t="array" ref="CH57">XLOOKUP($A57, Net!$A:$A,Net!CG:CG)/$B57</f>
        <v>0.3163696446</v>
      </c>
    </row>
    <row r="58">
      <c r="A58" s="38" t="s">
        <v>75</v>
      </c>
      <c r="B58" s="39">
        <v>336.651</v>
      </c>
      <c r="C58" s="32">
        <f t="array" ref="C58">XLOOKUP($A58, Net!$A:$A,Net!B:B)/$B58</f>
        <v>-0.3252626607</v>
      </c>
      <c r="D58" s="32">
        <f t="array" ref="D58">XLOOKUP($A58, Net!$A:$A,Net!C:C)/$B58</f>
        <v>-0.06237914042</v>
      </c>
      <c r="E58" s="32">
        <f t="array" ref="E58">XLOOKUP($A58, Net!$A:$A,Net!D:D)/$B58</f>
        <v>-0.2821913495</v>
      </c>
      <c r="F58" s="32">
        <f t="array" ref="F58">XLOOKUP($A58, Net!$A:$A,Net!E:E)/$B58</f>
        <v>1.37828196</v>
      </c>
      <c r="G58" s="32">
        <f t="array" ref="G58">XLOOKUP($A58, Net!$A:$A,Net!F:F)/$B58</f>
        <v>1.006977552</v>
      </c>
      <c r="H58" s="32">
        <f t="array" ref="H58">XLOOKUP($A58, Net!$A:$A,Net!G:G)/$B58</f>
        <v>0.2821913495</v>
      </c>
      <c r="I58" s="32">
        <f t="array" ref="I58">XLOOKUP($A58, Net!$A:$A,Net!H:H)/$B58</f>
        <v>-2.780327401</v>
      </c>
      <c r="J58" s="32">
        <f t="array" ref="J58">XLOOKUP($A58, Net!$A:$A,Net!I:I)/$B58</f>
        <v>-3.127868327</v>
      </c>
      <c r="K58" s="32">
        <f t="array" ref="K58">XLOOKUP($A58, Net!$A:$A,Net!J:J)/$B58</f>
        <v>-1.618887216</v>
      </c>
      <c r="L58" s="32">
        <f t="array" ref="L58">XLOOKUP($A58, Net!$A:$A,Net!K:K)/$B58</f>
        <v>-0.8792488363</v>
      </c>
      <c r="M58" s="32">
        <f t="array" ref="M58">XLOOKUP($A58, Net!$A:$A,Net!L:L)/$B58</f>
        <v>-0.8614262248</v>
      </c>
      <c r="N58" s="32">
        <f t="array" ref="N58">XLOOKUP($A58, Net!$A:$A,Net!M:M)/$B58</f>
        <v>-0.5495305227</v>
      </c>
      <c r="O58" s="32">
        <f t="array" ref="O58">XLOOKUP($A58, Net!$A:$A,Net!N:N)/$B58</f>
        <v>-0.4425948534</v>
      </c>
      <c r="P58" s="32">
        <f t="array" ref="P58">XLOOKUP($A58, Net!$A:$A,Net!O:O)/$B58</f>
        <v>2.810031754</v>
      </c>
      <c r="Q58" s="32">
        <f t="array" ref="Q58">XLOOKUP($A58, Net!$A:$A,Net!P:P)/$B58</f>
        <v>2.120890774</v>
      </c>
      <c r="R58" s="32">
        <f t="array" ref="R58">XLOOKUP($A58, Net!$A:$A,Net!Q:Q)/$B58</f>
        <v>0.668347933</v>
      </c>
      <c r="S58" s="32">
        <f t="array" ref="S58">XLOOKUP($A58, Net!$A:$A,Net!R:R)/$B58</f>
        <v>-3.653635367</v>
      </c>
      <c r="T58" s="32">
        <f t="array" ref="T58">XLOOKUP($A58, Net!$A:$A,Net!S:S)/$B58</f>
        <v>-3.309064877</v>
      </c>
      <c r="U58" s="32">
        <f t="array" ref="U58">XLOOKUP($A58, Net!$A:$A,Net!T:T)/$B58</f>
        <v>-1.479276758</v>
      </c>
      <c r="V58" s="32">
        <f t="array" ref="V58">XLOOKUP($A58, Net!$A:$A,Net!U:U)/$B58</f>
        <v>-0.4247722419</v>
      </c>
      <c r="W58" s="32">
        <f t="array" ref="W58">XLOOKUP($A58, Net!$A:$A,Net!V:V)/$B58</f>
        <v>-0.3980383246</v>
      </c>
      <c r="X58" s="32">
        <f t="array" ref="X58">XLOOKUP($A58, Net!$A:$A,Net!W:W)/$B58</f>
        <v>-0.2138713386</v>
      </c>
      <c r="Y58" s="32">
        <f t="array" ref="Y58">XLOOKUP($A58, Net!$A:$A,Net!X:X)/$B58</f>
        <v>3.727896249</v>
      </c>
      <c r="Z58" s="32">
        <f t="array" ref="Z58">XLOOKUP($A58, Net!$A:$A,Net!Y:Y)/$B58</f>
        <v>1.66641418</v>
      </c>
      <c r="AA58" s="32">
        <f t="array" ref="AA58">XLOOKUP($A58, Net!$A:$A,Net!Z:Z)/$B58</f>
        <v>0.6713183683</v>
      </c>
      <c r="AB58" s="32">
        <f t="array" ref="AB58">XLOOKUP($A58, Net!$A:$A,Net!AA:AA)/$B58</f>
        <v>-3.023903093</v>
      </c>
      <c r="AC58" s="32">
        <f t="array" ref="AC58">XLOOKUP($A58, Net!$A:$A,Net!AB:AB)/$B58</f>
        <v>-2.352584724</v>
      </c>
      <c r="AD58" s="32">
        <f t="array" ref="AD58">XLOOKUP($A58, Net!$A:$A,Net!AC:AC)/$B58</f>
        <v>-1.942664659</v>
      </c>
      <c r="AE58" s="32">
        <f t="array" ref="AE58">XLOOKUP($A58, Net!$A:$A,Net!AD:AD)/$B58</f>
        <v>-0.8495444838</v>
      </c>
      <c r="AF58" s="32">
        <f t="array" ref="AF58">XLOOKUP($A58, Net!$A:$A,Net!AE:AE)/$B58</f>
        <v>-0.391107309</v>
      </c>
      <c r="AG58" s="32">
        <f t="array" ref="AG58">XLOOKUP($A58, Net!$A:$A,Net!AF:AF)/$B58</f>
        <v>-0.3237774431</v>
      </c>
      <c r="AH58" s="32">
        <f t="array" ref="AH58">XLOOKUP($A58, Net!$A:$A,Net!AG:AG)/$B58</f>
        <v>-0.2287235149</v>
      </c>
      <c r="AI58" s="32">
        <f t="array" ref="AI58">XLOOKUP($A58, Net!$A:$A,Net!AH:AH)/$B58</f>
        <v>3.273419654</v>
      </c>
      <c r="AJ58" s="32">
        <f t="array" ref="AJ58">XLOOKUP($A58, Net!$A:$A,Net!AI:AI)/$B58</f>
        <v>1.702059403</v>
      </c>
      <c r="AK58" s="32">
        <f t="array" ref="AK58">XLOOKUP($A58, Net!$A:$A,Net!AJ:AJ)/$B58</f>
        <v>0.9921253761</v>
      </c>
      <c r="AL58" s="32">
        <f t="array" ref="AL58">XLOOKUP($A58, Net!$A:$A,Net!AK:AK)/$B58</f>
        <v>-2.411993429</v>
      </c>
      <c r="AM58" s="32">
        <f t="array" ref="AM58">XLOOKUP($A58, Net!$A:$A,Net!AL:AL)/$B58</f>
        <v>-2.813002189</v>
      </c>
      <c r="AN58" s="32">
        <f t="array" ref="AN58">XLOOKUP($A58, Net!$A:$A,Net!AM:AM)/$B58</f>
        <v>-1.413927183</v>
      </c>
      <c r="AO58" s="32">
        <f t="array" ref="AO58">XLOOKUP($A58, Net!$A:$A,Net!AN:AN)/$B58</f>
        <v>-0.736667944</v>
      </c>
      <c r="AP58" s="32">
        <f t="array" ref="AP58">XLOOKUP($A58, Net!$A:$A,Net!AO:AO)/$B58</f>
        <v>-0.3871467286</v>
      </c>
      <c r="AQ58" s="32">
        <f t="array" ref="AQ58">XLOOKUP($A58, Net!$A:$A,Net!AP:AP)/$B58</f>
        <v>-0.2138713386</v>
      </c>
      <c r="AR58" s="32">
        <f t="array" ref="AR58">XLOOKUP($A58, Net!$A:$A,Net!AQ:AQ)/$B58</f>
        <v>-0.2673391732</v>
      </c>
      <c r="AS58" s="32">
        <f t="array" ref="AS58">XLOOKUP($A58, Net!$A:$A,Net!AR:AR)/$B58</f>
        <v>4.057614562</v>
      </c>
      <c r="AT58" s="32">
        <f t="array" ref="AT58">XLOOKUP($A58, Net!$A:$A,Net!AS:AS)/$B58</f>
        <v>1.669384615</v>
      </c>
      <c r="AU58" s="32">
        <f t="array" ref="AU58">XLOOKUP($A58, Net!$A:$A,Net!AT:AT)/$B58</f>
        <v>0.8109288254</v>
      </c>
      <c r="AV58" s="32">
        <f t="array" ref="AV58">XLOOKUP($A58, Net!$A:$A,Net!AU:AU)/$B58</f>
        <v>-2.406052559</v>
      </c>
      <c r="AW58" s="32">
        <f t="array" ref="AW58">XLOOKUP($A58, Net!$A:$A,Net!AV:AV)/$B58</f>
        <v>-2.836765671</v>
      </c>
      <c r="AX58" s="32">
        <f t="array" ref="AX58">XLOOKUP($A58, Net!$A:$A,Net!AW:AW)/$B58</f>
        <v>-1.761468108</v>
      </c>
      <c r="AY58" s="32">
        <f t="array" ref="AY58">XLOOKUP($A58, Net!$A:$A,Net!AX:AX)/$B58</f>
        <v>-0.8020175196</v>
      </c>
      <c r="AZ58" s="32">
        <f t="array" ref="AZ58">XLOOKUP($A58, Net!$A:$A,Net!AY:AY)/$B58</f>
        <v>-0.3435803448</v>
      </c>
      <c r="BA58" s="32">
        <f t="array" ref="BA58">XLOOKUP($A58, Net!$A:$A,Net!AZ:AZ)/$B58</f>
        <v>-0.2049600328</v>
      </c>
      <c r="BB58" s="32">
        <f t="array" ref="BB58">XLOOKUP($A58, Net!$A:$A,Net!BA:BA)/$B58</f>
        <v>-0.2257530796</v>
      </c>
      <c r="BC58" s="32">
        <f t="array" ref="BC58">XLOOKUP($A58, Net!$A:$A,Net!BB:BB)/$B58</f>
        <v>4.366539829</v>
      </c>
      <c r="BD58" s="32">
        <f t="array" ref="BD58">XLOOKUP($A58, Net!$A:$A,Net!BC:BC)/$B58</f>
        <v>1.61591678</v>
      </c>
      <c r="BE58" s="32">
        <f t="array" ref="BE58">XLOOKUP($A58, Net!$A:$A,Net!BD:BD)/$B58</f>
        <v>0.5911166163</v>
      </c>
      <c r="BF58" s="32">
        <f t="array" ref="BF58">XLOOKUP($A58, Net!$A:$A,Net!BE:BE)/$B58</f>
        <v>-2.456549958</v>
      </c>
      <c r="BG58" s="32">
        <f t="array" ref="BG58">XLOOKUP($A58, Net!$A:$A,Net!BF:BF)/$B58</f>
        <v>-2.4179343</v>
      </c>
      <c r="BH58" s="32">
        <f t="array" ref="BH58">XLOOKUP($A58, Net!$A:$A,Net!BG:BG)/$B58</f>
        <v>-0.8554853543</v>
      </c>
      <c r="BI58" s="32">
        <f t="array" ref="BI58">XLOOKUP($A58, Net!$A:$A,Net!BH:BH)/$B58</f>
        <v>-0.5198261701</v>
      </c>
      <c r="BJ58" s="32">
        <f t="array" ref="BJ58">XLOOKUP($A58, Net!$A:$A,Net!BI:BI)/$B58</f>
        <v>-0.40298905</v>
      </c>
      <c r="BK58" s="32">
        <f t="array" ref="BK58">XLOOKUP($A58, Net!$A:$A,Net!BJ:BJ)/$B58</f>
        <v>-0.02970435258</v>
      </c>
      <c r="BL58" s="32">
        <f t="array" ref="BL58">XLOOKUP($A58, Net!$A:$A,Net!BK:BK)/$B58</f>
        <v>-0.1604035039</v>
      </c>
      <c r="BM58" s="32">
        <f t="array" ref="BM58">XLOOKUP($A58, Net!$A:$A,Net!BL:BL)/$B58</f>
        <v>4.619026826</v>
      </c>
      <c r="BN58" s="32">
        <f t="array" ref="BN58">XLOOKUP($A58, Net!$A:$A,Net!BM:BM)/$B58</f>
        <v>0.7515201202</v>
      </c>
      <c r="BO58" s="32">
        <f t="array" ref="BO58">XLOOKUP($A58, Net!$A:$A,Net!BN:BN)/$B58</f>
        <v>0.01485217629</v>
      </c>
      <c r="BP58" s="32">
        <f t="array" ref="BP58">XLOOKUP($A58, Net!$A:$A,Net!BO:BO)/$B58</f>
        <v>-2.019895975</v>
      </c>
      <c r="BQ58" s="32">
        <f t="array" ref="BQ58">XLOOKUP($A58, Net!$A:$A,Net!BP:BP)/$B58</f>
        <v>-1.984250752</v>
      </c>
      <c r="BR58" s="32">
        <f t="array" ref="BR58">XLOOKUP($A58, Net!$A:$A,Net!BQ:BQ)/$B58</f>
        <v>-0.500518341</v>
      </c>
      <c r="BS58" s="32">
        <f t="array" ref="BS58">XLOOKUP($A58, Net!$A:$A,Net!BR:BR)/$B58</f>
        <v>-0.7099340266</v>
      </c>
      <c r="BT58" s="32">
        <f t="array" ref="BT58">XLOOKUP($A58, Net!$A:$A,Net!BS:BS)/$B58</f>
        <v>-0.4099200656</v>
      </c>
      <c r="BU58" s="32">
        <f t="array" ref="BU58">XLOOKUP($A58, Net!$A:$A,Net!BT:BT)/$B58</f>
        <v>-0.5109148644</v>
      </c>
      <c r="BV58" s="32">
        <f t="array" ref="BV58">XLOOKUP($A58, Net!$A:$A,Net!BU:BU)/$B58</f>
        <v>3.615019709</v>
      </c>
      <c r="BW58" s="32">
        <f t="array" ref="BW58">XLOOKUP($A58, Net!$A:$A,Net!BV:BV)/$B58</f>
        <v>0.5287374759</v>
      </c>
      <c r="BX58" s="32">
        <f t="array" ref="BX58">XLOOKUP($A58, Net!$A:$A,Net!BW:BW)/$B58</f>
        <v>0.05940870516</v>
      </c>
      <c r="BY58" s="32">
        <f t="array" ref="BY58">XLOOKUP($A58, Net!$A:$A,Net!BX:BX)/$B58</f>
        <v>-2.070393375</v>
      </c>
      <c r="BZ58" s="32">
        <f t="array" ref="BZ58">XLOOKUP($A58, Net!$A:$A,Net!BY:BY)/$B58</f>
        <v>-2.037718587</v>
      </c>
      <c r="CA58" s="32">
        <f t="array" ref="CA58">XLOOKUP($A58, Net!$A:$A,Net!BZ:BZ)/$B58</f>
        <v>-0.8020175196</v>
      </c>
      <c r="CB58" s="32">
        <f t="array" ref="CB58">XLOOKUP($A58, Net!$A:$A,Net!CA:CA)/$B58</f>
        <v>-0.6534957567</v>
      </c>
      <c r="CC58" s="32">
        <f t="array" ref="CC58">XLOOKUP($A58, Net!$A:$A,Net!CB:CB)/$B58</f>
        <v>-0.3950678893</v>
      </c>
      <c r="CD58" s="32">
        <f t="array" ref="CD58">XLOOKUP($A58, Net!$A:$A,Net!CC:CC)/$B58</f>
        <v>-0.6713183683</v>
      </c>
      <c r="CE58" s="32">
        <f t="array" ref="CE58">XLOOKUP($A58, Net!$A:$A,Net!CD:CD)/$B58</f>
        <v>-0.7129044619</v>
      </c>
      <c r="CF58" s="32">
        <f t="array" ref="CF58">XLOOKUP($A58, Net!$A:$A,Net!CE:CE)/$B58</f>
        <v>-0.5940870516</v>
      </c>
      <c r="CG58" s="32">
        <f t="array" ref="CG58">XLOOKUP($A58, Net!$A:$A,Net!CF:CF)/$B58</f>
        <v>2.554574322</v>
      </c>
      <c r="CH58" s="32">
        <f t="array" ref="CH58">XLOOKUP($A58, Net!$A:$A,Net!CG:CG)/$B58</f>
        <v>0.7544905555</v>
      </c>
    </row>
    <row r="59">
      <c r="A59" s="38" t="s">
        <v>76</v>
      </c>
      <c r="B59" s="39">
        <v>534.795</v>
      </c>
      <c r="C59" s="32">
        <f t="array" ref="C59">XLOOKUP($A59, Net!$A:$A,Net!B:B)/$B59</f>
        <v>-0.002337344216</v>
      </c>
      <c r="D59" s="32">
        <f t="array" ref="D59">XLOOKUP($A59, Net!$A:$A,Net!C:C)/$B59</f>
        <v>0.12528165</v>
      </c>
      <c r="E59" s="32">
        <f t="array" ref="E59">XLOOKUP($A59, Net!$A:$A,Net!D:D)/$B59</f>
        <v>-0.07292513954</v>
      </c>
      <c r="F59" s="32">
        <f t="array" ref="F59">XLOOKUP($A59, Net!$A:$A,Net!E:E)/$B59</f>
        <v>0.676894885</v>
      </c>
      <c r="G59" s="32">
        <f t="array" ref="G59">XLOOKUP($A59, Net!$A:$A,Net!F:F)/$B59</f>
        <v>0.5534831104</v>
      </c>
      <c r="H59" s="32">
        <f t="array" ref="H59">XLOOKUP($A59, Net!$A:$A,Net!G:G)/$B59</f>
        <v>0.1851176619</v>
      </c>
      <c r="I59" s="32">
        <f t="array" ref="I59">XLOOKUP($A59, Net!$A:$A,Net!H:H)/$B59</f>
        <v>-0.2150356679</v>
      </c>
      <c r="J59" s="32">
        <f t="array" ref="J59">XLOOKUP($A59, Net!$A:$A,Net!I:I)/$B59</f>
        <v>-0.05422638581</v>
      </c>
      <c r="K59" s="32">
        <f t="array" ref="K59">XLOOKUP($A59, Net!$A:$A,Net!J:J)/$B59</f>
        <v>-0.1720285343</v>
      </c>
      <c r="L59" s="32">
        <f t="array" ref="L59">XLOOKUP($A59, Net!$A:$A,Net!K:K)/$B59</f>
        <v>0.05048663507</v>
      </c>
      <c r="M59" s="32">
        <f t="array" ref="M59">XLOOKUP($A59, Net!$A:$A,Net!L:L)/$B59</f>
        <v>0.05796613656</v>
      </c>
      <c r="N59" s="32">
        <f t="array" ref="N59">XLOOKUP($A59, Net!$A:$A,Net!M:M)/$B59</f>
        <v>-0.2468235492</v>
      </c>
      <c r="O59" s="32">
        <f t="array" ref="O59">XLOOKUP($A59, Net!$A:$A,Net!N:N)/$B59</f>
        <v>-0.01682887836</v>
      </c>
      <c r="P59" s="32">
        <f t="array" ref="P59">XLOOKUP($A59, Net!$A:$A,Net!O:O)/$B59</f>
        <v>1.211679242</v>
      </c>
      <c r="Q59" s="32">
        <f t="array" ref="Q59">XLOOKUP($A59, Net!$A:$A,Net!P:P)/$B59</f>
        <v>0.7591694014</v>
      </c>
      <c r="R59" s="32">
        <f t="array" ref="R59">XLOOKUP($A59, Net!$A:$A,Net!Q:Q)/$B59</f>
        <v>0.2655223029</v>
      </c>
      <c r="S59" s="32">
        <f t="array" ref="S59">XLOOKUP($A59, Net!$A:$A,Net!R:R)/$B59</f>
        <v>-1.035910957</v>
      </c>
      <c r="T59" s="32">
        <f t="array" ref="T59">XLOOKUP($A59, Net!$A:$A,Net!S:S)/$B59</f>
        <v>-0.4768182201</v>
      </c>
      <c r="U59" s="32">
        <f t="array" ref="U59">XLOOKUP($A59, Net!$A:$A,Net!T:T)/$B59</f>
        <v>-0.07479501491</v>
      </c>
      <c r="V59" s="32">
        <f t="array" ref="V59">XLOOKUP($A59, Net!$A:$A,Net!U:U)/$B59</f>
        <v>0.003116458955</v>
      </c>
      <c r="W59" s="32">
        <f t="array" ref="W59">XLOOKUP($A59, Net!$A:$A,Net!V:V)/$B59</f>
        <v>-0.1271515254</v>
      </c>
      <c r="X59" s="32">
        <f t="array" ref="X59">XLOOKUP($A59, Net!$A:$A,Net!W:W)/$B59</f>
        <v>-0.1701586589</v>
      </c>
      <c r="Y59" s="32">
        <f t="array" ref="Y59">XLOOKUP($A59, Net!$A:$A,Net!X:X)/$B59</f>
        <v>1.118185473</v>
      </c>
      <c r="Z59" s="32">
        <f t="array" ref="Z59">XLOOKUP($A59, Net!$A:$A,Net!Y:Y)/$B59</f>
        <v>0.3290980656</v>
      </c>
      <c r="AA59" s="32">
        <f t="array" ref="AA59">XLOOKUP($A59, Net!$A:$A,Net!Z:Z)/$B59</f>
        <v>0.551613235</v>
      </c>
      <c r="AB59" s="32">
        <f t="array" ref="AB59">XLOOKUP($A59, Net!$A:$A,Net!AA:AA)/$B59</f>
        <v>-0.6451070036</v>
      </c>
      <c r="AC59" s="32">
        <f t="array" ref="AC59">XLOOKUP($A59, Net!$A:$A,Net!AB:AB)/$B59</f>
        <v>-0.3515365701</v>
      </c>
      <c r="AD59" s="32">
        <f t="array" ref="AD59">XLOOKUP($A59, Net!$A:$A,Net!AC:AC)/$B59</f>
        <v>-0.1888574127</v>
      </c>
      <c r="AE59" s="32">
        <f t="array" ref="AE59">XLOOKUP($A59, Net!$A:$A,Net!AD:AD)/$B59</f>
        <v>-0.1701586589</v>
      </c>
      <c r="AF59" s="32">
        <f t="array" ref="AF59">XLOOKUP($A59, Net!$A:$A,Net!AE:AE)/$B59</f>
        <v>-0.02617825522</v>
      </c>
      <c r="AG59" s="32">
        <f t="array" ref="AG59">XLOOKUP($A59, Net!$A:$A,Net!AF:AF)/$B59</f>
        <v>-0.08040464103</v>
      </c>
      <c r="AH59" s="32">
        <f t="array" ref="AH59">XLOOKUP($A59, Net!$A:$A,Net!AG:AG)/$B59</f>
        <v>-0.1196720239</v>
      </c>
      <c r="AI59" s="32">
        <f t="array" ref="AI59">XLOOKUP($A59, Net!$A:$A,Net!AH:AH)/$B59</f>
        <v>1.340700642</v>
      </c>
      <c r="AJ59" s="32">
        <f t="array" ref="AJ59">XLOOKUP($A59, Net!$A:$A,Net!AI:AI)/$B59</f>
        <v>0.1795080358</v>
      </c>
      <c r="AK59" s="32">
        <f t="array" ref="AK59">XLOOKUP($A59, Net!$A:$A,Net!AJ:AJ)/$B59</f>
        <v>0.3870642022</v>
      </c>
      <c r="AL59" s="32">
        <f t="array" ref="AL59">XLOOKUP($A59, Net!$A:$A,Net!AK:AK)/$B59</f>
        <v>-1.058349461</v>
      </c>
      <c r="AM59" s="32">
        <f t="array" ref="AM59">XLOOKUP($A59, Net!$A:$A,Net!AL:AL)/$B59</f>
        <v>-0.3534064455</v>
      </c>
      <c r="AN59" s="32">
        <f t="array" ref="AN59">XLOOKUP($A59, Net!$A:$A,Net!AM:AM)/$B59</f>
        <v>-0.2262549201</v>
      </c>
      <c r="AO59" s="32">
        <f t="array" ref="AO59">XLOOKUP($A59, Net!$A:$A,Net!AN:AN)/$B59</f>
        <v>-0.1159322731</v>
      </c>
      <c r="AP59" s="32">
        <f t="array" ref="AP59">XLOOKUP($A59, Net!$A:$A,Net!AO:AO)/$B59</f>
        <v>-0.2231384612</v>
      </c>
      <c r="AQ59" s="32">
        <f t="array" ref="AQ59">XLOOKUP($A59, Net!$A:$A,Net!AP:AP)/$B59</f>
        <v>-0.1327611515</v>
      </c>
      <c r="AR59" s="32">
        <f t="array" ref="AR59">XLOOKUP($A59, Net!$A:$A,Net!AQ:AQ)/$B59</f>
        <v>-0.2112959171</v>
      </c>
      <c r="AS59" s="32">
        <f t="array" ref="AS59">XLOOKUP($A59, Net!$A:$A,Net!AR:AR)/$B59</f>
        <v>1.542647183</v>
      </c>
      <c r="AT59" s="32">
        <f t="array" ref="AT59">XLOOKUP($A59, Net!$A:$A,Net!AS:AS)/$B59</f>
        <v>-0.1308912761</v>
      </c>
      <c r="AU59" s="32">
        <f t="array" ref="AU59">XLOOKUP($A59, Net!$A:$A,Net!AT:AT)/$B59</f>
        <v>0.3328378164</v>
      </c>
      <c r="AV59" s="32">
        <f t="array" ref="AV59">XLOOKUP($A59, Net!$A:$A,Net!AU:AU)/$B59</f>
        <v>-1.32948139</v>
      </c>
      <c r="AW59" s="32">
        <f t="array" ref="AW59">XLOOKUP($A59, Net!$A:$A,Net!AV:AV)/$B59</f>
        <v>-0.7834777812</v>
      </c>
      <c r="AX59" s="32">
        <f t="array" ref="AX59">XLOOKUP($A59, Net!$A:$A,Net!AW:AW)/$B59</f>
        <v>-0.08788414252</v>
      </c>
      <c r="AY59" s="32">
        <f t="array" ref="AY59">XLOOKUP($A59, Net!$A:$A,Net!AX:AX)/$B59</f>
        <v>-0.205686291</v>
      </c>
      <c r="AZ59" s="32">
        <f t="array" ref="AZ59">XLOOKUP($A59, Net!$A:$A,Net!AY:AY)/$B59</f>
        <v>-0.1271515254</v>
      </c>
      <c r="BA59" s="32">
        <f t="array" ref="BA59">XLOOKUP($A59, Net!$A:$A,Net!AZ:AZ)/$B59</f>
        <v>0.1308912761</v>
      </c>
      <c r="BB59" s="32">
        <f t="array" ref="BB59">XLOOKUP($A59, Net!$A:$A,Net!BA:BA)/$B59</f>
        <v>-0.3347076917</v>
      </c>
      <c r="BC59" s="32">
        <f t="array" ref="BC59">XLOOKUP($A59, Net!$A:$A,Net!BB:BB)/$B59</f>
        <v>1.224768369</v>
      </c>
      <c r="BD59" s="32">
        <f t="array" ref="BD59">XLOOKUP($A59, Net!$A:$A,Net!BC:BC)/$B59</f>
        <v>-0.05048663507</v>
      </c>
      <c r="BE59" s="32">
        <f t="array" ref="BE59">XLOOKUP($A59, Net!$A:$A,Net!BD:BD)/$B59</f>
        <v>0.2075561664</v>
      </c>
      <c r="BF59" s="32">
        <f t="array" ref="BF59">XLOOKUP($A59, Net!$A:$A,Net!BE:BE)/$B59</f>
        <v>-1.114445722</v>
      </c>
      <c r="BG59" s="32">
        <f t="array" ref="BG59">XLOOKUP($A59, Net!$A:$A,Net!BF:BF)/$B59</f>
        <v>-0.7759982797</v>
      </c>
      <c r="BH59" s="32">
        <f t="array" ref="BH59">XLOOKUP($A59, Net!$A:$A,Net!BG:BG)/$B59</f>
        <v>-0.316008938</v>
      </c>
      <c r="BI59" s="32">
        <f t="array" ref="BI59">XLOOKUP($A59, Net!$A:$A,Net!BH:BH)/$B59</f>
        <v>-0.04487700895</v>
      </c>
      <c r="BJ59" s="32">
        <f t="array" ref="BJ59">XLOOKUP($A59, Net!$A:$A,Net!BI:BI)/$B59</f>
        <v>-0.0891307261</v>
      </c>
      <c r="BK59" s="32">
        <f t="array" ref="BK59">XLOOKUP($A59, Net!$A:$A,Net!BJ:BJ)/$B59</f>
        <v>0.04674688432</v>
      </c>
      <c r="BL59" s="32">
        <f t="array" ref="BL59">XLOOKUP($A59, Net!$A:$A,Net!BK:BK)/$B59</f>
        <v>-0.2281247955</v>
      </c>
      <c r="BM59" s="32">
        <f t="array" ref="BM59">XLOOKUP($A59, Net!$A:$A,Net!BL:BL)/$B59</f>
        <v>1.267775503</v>
      </c>
      <c r="BN59" s="32">
        <f t="array" ref="BN59">XLOOKUP($A59, Net!$A:$A,Net!BM:BM)/$B59</f>
        <v>0.5441337335</v>
      </c>
      <c r="BO59" s="32">
        <f t="array" ref="BO59">XLOOKUP($A59, Net!$A:$A,Net!BN:BN)/$B59</f>
        <v>0.2973101843</v>
      </c>
      <c r="BP59" s="32">
        <f t="array" ref="BP59">XLOOKUP($A59, Net!$A:$A,Net!BO:BO)/$B59</f>
        <v>-0.9124991819</v>
      </c>
      <c r="BQ59" s="32">
        <f t="array" ref="BQ59">XLOOKUP($A59, Net!$A:$A,Net!BP:BP)/$B59</f>
        <v>-0.7348610215</v>
      </c>
      <c r="BR59" s="32">
        <f t="array" ref="BR59">XLOOKUP($A59, Net!$A:$A,Net!BQ:BQ)/$B59</f>
        <v>-0.1159322731</v>
      </c>
      <c r="BS59" s="32">
        <f t="array" ref="BS59">XLOOKUP($A59, Net!$A:$A,Net!BR:BR)/$B59</f>
        <v>-0.1982067895</v>
      </c>
      <c r="BT59" s="32">
        <f t="array" ref="BT59">XLOOKUP($A59, Net!$A:$A,Net!BS:BS)/$B59</f>
        <v>-0.09162389327</v>
      </c>
      <c r="BU59" s="32">
        <f t="array" ref="BU59">XLOOKUP($A59, Net!$A:$A,Net!BT:BT)/$B59</f>
        <v>-0.2169055432</v>
      </c>
      <c r="BV59" s="32">
        <f t="array" ref="BV59">XLOOKUP($A59, Net!$A:$A,Net!BU:BU)/$B59</f>
        <v>1.03030133</v>
      </c>
      <c r="BW59" s="32">
        <f t="array" ref="BW59">XLOOKUP($A59, Net!$A:$A,Net!BV:BV)/$B59</f>
        <v>0.2374741723</v>
      </c>
      <c r="BX59" s="32">
        <f t="array" ref="BX59">XLOOKUP($A59, Net!$A:$A,Net!BW:BW)/$B59</f>
        <v>0.4618592171</v>
      </c>
      <c r="BY59" s="32">
        <f t="array" ref="BY59">XLOOKUP($A59, Net!$A:$A,Net!BX:BX)/$B59</f>
        <v>-1.058349461</v>
      </c>
      <c r="BZ59" s="32">
        <f t="array" ref="BZ59">XLOOKUP($A59, Net!$A:$A,Net!BY:BY)/$B59</f>
        <v>-0.4749483447</v>
      </c>
      <c r="CA59" s="32">
        <f t="array" ref="CA59">XLOOKUP($A59, Net!$A:$A,Net!BZ:BZ)/$B59</f>
        <v>-0.02804813059</v>
      </c>
      <c r="CB59" s="32">
        <f t="array" ref="CB59">XLOOKUP($A59, Net!$A:$A,Net!CA:CA)/$B59</f>
        <v>-0.1701586589</v>
      </c>
      <c r="CC59" s="32">
        <f t="array" ref="CC59">XLOOKUP($A59, Net!$A:$A,Net!CB:CB)/$B59</f>
        <v>-0.2589777391</v>
      </c>
      <c r="CD59" s="32">
        <f t="array" ref="CD59">XLOOKUP($A59, Net!$A:$A,Net!CC:CC)/$B59</f>
        <v>-0.5609626118</v>
      </c>
      <c r="CE59" s="32">
        <f t="array" ref="CE59">XLOOKUP($A59, Net!$A:$A,Net!CD:CD)/$B59</f>
        <v>-0.1944670388</v>
      </c>
      <c r="CF59" s="32">
        <f t="array" ref="CF59">XLOOKUP($A59, Net!$A:$A,Net!CE:CE)/$B59</f>
        <v>-0.3347076917</v>
      </c>
      <c r="CG59" s="32">
        <f t="array" ref="CG59">XLOOKUP($A59, Net!$A:$A,Net!CF:CF)/$B59</f>
        <v>0.8339644163</v>
      </c>
      <c r="CH59" s="32">
        <f t="array" ref="CH59">XLOOKUP($A59, Net!$A:$A,Net!CG:CG)/$B59</f>
        <v>0.4899073477</v>
      </c>
    </row>
    <row r="60">
      <c r="A60" s="38" t="s">
        <v>44</v>
      </c>
      <c r="B60" s="39">
        <v>4200.729</v>
      </c>
      <c r="C60" s="32">
        <f t="array" ref="C60">XLOOKUP($A60, Net!$A:$A,Net!B:B)/$B60</f>
        <v>0.02434101319</v>
      </c>
      <c r="D60" s="32">
        <f t="array" ref="D60">XLOOKUP($A60, Net!$A:$A,Net!C:C)/$B60</f>
        <v>0.1861581645</v>
      </c>
      <c r="E60" s="32">
        <f t="array" ref="E60">XLOOKUP($A60, Net!$A:$A,Net!D:D)/$B60</f>
        <v>0.05927542577</v>
      </c>
      <c r="F60" s="32">
        <f t="array" ref="F60">XLOOKUP($A60, Net!$A:$A,Net!E:E)/$B60</f>
        <v>0.1295013318</v>
      </c>
      <c r="G60" s="32">
        <f t="array" ref="G60">XLOOKUP($A60, Net!$A:$A,Net!F:F)/$B60</f>
        <v>0.1354526798</v>
      </c>
      <c r="H60" s="32">
        <f t="array" ref="H60">XLOOKUP($A60, Net!$A:$A,Net!G:G)/$B60</f>
        <v>-0.07165422954</v>
      </c>
      <c r="I60" s="32">
        <f t="array" ref="I60">XLOOKUP($A60, Net!$A:$A,Net!H:H)/$B60</f>
        <v>0.09950653803</v>
      </c>
      <c r="J60" s="32">
        <f t="array" ref="J60">XLOOKUP($A60, Net!$A:$A,Net!I:I)/$B60</f>
        <v>0.322325006</v>
      </c>
      <c r="K60" s="32">
        <f t="array" ref="K60">XLOOKUP($A60, Net!$A:$A,Net!J:J)/$B60</f>
        <v>0.08879411169</v>
      </c>
      <c r="L60" s="32">
        <f t="array" ref="L60">XLOOKUP($A60, Net!$A:$A,Net!K:K)/$B60</f>
        <v>0.1187889054</v>
      </c>
      <c r="M60" s="32">
        <f t="array" ref="M60">XLOOKUP($A60, Net!$A:$A,Net!L:L)/$B60</f>
        <v>0.0775262262</v>
      </c>
      <c r="N60" s="32">
        <f t="array" ref="N60">XLOOKUP($A60, Net!$A:$A,Net!M:M)/$B60</f>
        <v>0.07165422954</v>
      </c>
      <c r="O60" s="32">
        <f t="array" ref="O60">XLOOKUP($A60, Net!$A:$A,Net!N:N)/$B60</f>
        <v>-0.04761078375</v>
      </c>
      <c r="P60" s="32">
        <f t="array" ref="P60">XLOOKUP($A60, Net!$A:$A,Net!O:O)/$B60</f>
        <v>-0.02713814674</v>
      </c>
      <c r="Q60" s="32">
        <f t="array" ref="Q60">XLOOKUP($A60, Net!$A:$A,Net!P:P)/$B60</f>
        <v>-0.02713814674</v>
      </c>
      <c r="R60" s="32">
        <f t="array" ref="R60">XLOOKUP($A60, Net!$A:$A,Net!Q:Q)/$B60</f>
        <v>-0.2656681733</v>
      </c>
      <c r="S60" s="32">
        <f t="array" ref="S60">XLOOKUP($A60, Net!$A:$A,Net!R:R)/$B60</f>
        <v>0.2749522761</v>
      </c>
      <c r="T60" s="32">
        <f t="array" ref="T60">XLOOKUP($A60, Net!$A:$A,Net!S:S)/$B60</f>
        <v>0.1335482484</v>
      </c>
      <c r="U60" s="32">
        <f t="array" ref="U60">XLOOKUP($A60, Net!$A:$A,Net!T:T)/$B60</f>
        <v>-0.03261338687</v>
      </c>
      <c r="V60" s="32">
        <f t="array" ref="V60">XLOOKUP($A60, Net!$A:$A,Net!U:U)/$B60</f>
        <v>0.1274381978</v>
      </c>
      <c r="W60" s="32">
        <f t="array" ref="W60">XLOOKUP($A60, Net!$A:$A,Net!V:V)/$B60</f>
        <v>0.2628115263</v>
      </c>
      <c r="X60" s="32">
        <f t="array" ref="X60">XLOOKUP($A60, Net!$A:$A,Net!W:W)/$B60</f>
        <v>0.01214074986</v>
      </c>
      <c r="Y60" s="32">
        <f t="array" ref="Y60">XLOOKUP($A60, Net!$A:$A,Net!X:X)/$B60</f>
        <v>0.07308255305</v>
      </c>
      <c r="Z60" s="32">
        <f t="array" ref="Z60">XLOOKUP($A60, Net!$A:$A,Net!Y:Y)/$B60</f>
        <v>-0.0266620389</v>
      </c>
      <c r="AA60" s="32">
        <f t="array" ref="AA60">XLOOKUP($A60, Net!$A:$A,Net!Z:Z)/$B60</f>
        <v>-0.07570114616</v>
      </c>
      <c r="AB60" s="32">
        <f t="array" ref="AB60">XLOOKUP($A60, Net!$A:$A,Net!AA:AA)/$B60</f>
        <v>0.2601929332</v>
      </c>
      <c r="AC60" s="32">
        <f t="array" ref="AC60">XLOOKUP($A60, Net!$A:$A,Net!AB:AB)/$B60</f>
        <v>0.2030599927</v>
      </c>
      <c r="AD60" s="32">
        <f t="array" ref="AD60">XLOOKUP($A60, Net!$A:$A,Net!AC:AC)/$B60</f>
        <v>0.1104570183</v>
      </c>
      <c r="AE60" s="32">
        <f t="array" ref="AE60">XLOOKUP($A60, Net!$A:$A,Net!AD:AD)/$B60</f>
        <v>-0.003094700944</v>
      </c>
      <c r="AF60" s="32">
        <f t="array" ref="AF60">XLOOKUP($A60, Net!$A:$A,Net!AE:AE)/$B60</f>
        <v>0.03721576263</v>
      </c>
      <c r="AG60" s="32">
        <f t="array" ref="AG60">XLOOKUP($A60, Net!$A:$A,Net!AF:AF)/$B60</f>
        <v>0.1421181895</v>
      </c>
      <c r="AH60" s="32">
        <f t="array" ref="AH60">XLOOKUP($A60, Net!$A:$A,Net!AG:AG)/$B60</f>
        <v>-0.09307908223</v>
      </c>
      <c r="AI60" s="32">
        <f t="array" ref="AI60">XLOOKUP($A60, Net!$A:$A,Net!AH:AH)/$B60</f>
        <v>0.01571155864</v>
      </c>
      <c r="AJ60" s="32">
        <f t="array" ref="AJ60">XLOOKUP($A60, Net!$A:$A,Net!AI:AI)/$B60</f>
        <v>-0.02213901444</v>
      </c>
      <c r="AK60" s="32">
        <f t="array" ref="AK60">XLOOKUP($A60, Net!$A:$A,Net!AJ:AJ)/$B60</f>
        <v>0.01833015174</v>
      </c>
      <c r="AL60" s="32">
        <f t="array" ref="AL60">XLOOKUP($A60, Net!$A:$A,Net!AK:AK)/$B60</f>
        <v>0.2323406247</v>
      </c>
      <c r="AM60" s="32">
        <f t="array" ref="AM60">XLOOKUP($A60, Net!$A:$A,Net!AL:AL)/$B60</f>
        <v>0.08093833237</v>
      </c>
      <c r="AN60" s="32">
        <f t="array" ref="AN60">XLOOKUP($A60, Net!$A:$A,Net!AM:AM)/$B60</f>
        <v>0.0076177254</v>
      </c>
      <c r="AO60" s="32">
        <f t="array" ref="AO60">XLOOKUP($A60, Net!$A:$A,Net!AN:AN)/$B60</f>
        <v>-0.03951695051</v>
      </c>
      <c r="AP60" s="32">
        <f t="array" ref="AP60">XLOOKUP($A60, Net!$A:$A,Net!AO:AO)/$B60</f>
        <v>-0.07760557751</v>
      </c>
      <c r="AQ60" s="32">
        <f t="array" ref="AQ60">XLOOKUP($A60, Net!$A:$A,Net!AP:AP)/$B60</f>
        <v>0.01856820566</v>
      </c>
      <c r="AR60" s="32">
        <f t="array" ref="AR60">XLOOKUP($A60, Net!$A:$A,Net!AQ:AQ)/$B60</f>
        <v>-0.04927716118</v>
      </c>
      <c r="AS60" s="32">
        <f t="array" ref="AS60">XLOOKUP($A60, Net!$A:$A,Net!AR:AR)/$B60</f>
        <v>-0.09069854304</v>
      </c>
      <c r="AT60" s="32">
        <f t="array" ref="AT60">XLOOKUP($A60, Net!$A:$A,Net!AS:AS)/$B60</f>
        <v>-0.05570461698</v>
      </c>
      <c r="AU60" s="32">
        <f t="array" ref="AU60">XLOOKUP($A60, Net!$A:$A,Net!AT:AT)/$B60</f>
        <v>-0.2697150899</v>
      </c>
      <c r="AV60" s="32">
        <f t="array" ref="AV60">XLOOKUP($A60, Net!$A:$A,Net!AU:AU)/$B60</f>
        <v>0.2111538259</v>
      </c>
      <c r="AW60" s="32">
        <f t="array" ref="AW60">XLOOKUP($A60, Net!$A:$A,Net!AV:AV)/$B60</f>
        <v>0.1437845669</v>
      </c>
      <c r="AX60" s="32">
        <f t="array" ref="AX60">XLOOKUP($A60, Net!$A:$A,Net!AW:AW)/$B60</f>
        <v>-0.06879758251</v>
      </c>
      <c r="AY60" s="32">
        <f t="array" ref="AY60">XLOOKUP($A60, Net!$A:$A,Net!AX:AX)/$B60</f>
        <v>-0.1754457381</v>
      </c>
      <c r="AZ60" s="32">
        <f t="array" ref="AZ60">XLOOKUP($A60, Net!$A:$A,Net!AY:AY)/$B60</f>
        <v>0.02444020232</v>
      </c>
      <c r="BA60" s="32">
        <f t="array" ref="BA60">XLOOKUP($A60, Net!$A:$A,Net!AZ:AZ)/$B60</f>
        <v>0.1585439099</v>
      </c>
      <c r="BB60" s="32">
        <f t="array" ref="BB60">XLOOKUP($A60, Net!$A:$A,Net!BA:BA)/$B60</f>
        <v>0.1485456453</v>
      </c>
      <c r="BC60" s="32">
        <f t="array" ref="BC60">XLOOKUP($A60, Net!$A:$A,Net!BB:BB)/$B60</f>
        <v>0.01547350472</v>
      </c>
      <c r="BD60" s="32">
        <f t="array" ref="BD60">XLOOKUP($A60, Net!$A:$A,Net!BC:BC)/$B60</f>
        <v>0.2047263701</v>
      </c>
      <c r="BE60" s="32">
        <f t="array" ref="BE60">XLOOKUP($A60, Net!$A:$A,Net!BD:BD)/$B60</f>
        <v>0.04046916619</v>
      </c>
      <c r="BF60" s="32">
        <f t="array" ref="BF60">XLOOKUP($A60, Net!$A:$A,Net!BE:BE)/$B60</f>
        <v>0.7015448985</v>
      </c>
      <c r="BG60" s="32">
        <f t="array" ref="BG60">XLOOKUP($A60, Net!$A:$A,Net!BF:BF)/$B60</f>
        <v>0.6782156145</v>
      </c>
      <c r="BH60" s="32">
        <f t="array" ref="BH60">XLOOKUP($A60, Net!$A:$A,Net!BG:BG)/$B60</f>
        <v>0.6208446201</v>
      </c>
      <c r="BI60" s="32">
        <f t="array" ref="BI60">XLOOKUP($A60, Net!$A:$A,Net!BH:BH)/$B60</f>
        <v>0.5287177535</v>
      </c>
      <c r="BJ60" s="32">
        <f t="array" ref="BJ60">XLOOKUP($A60, Net!$A:$A,Net!BI:BI)/$B60</f>
        <v>0.3743794629</v>
      </c>
      <c r="BK60" s="32">
        <f t="array" ref="BK60">XLOOKUP($A60, Net!$A:$A,Net!BJ:BJ)/$B60</f>
        <v>0.09117465088</v>
      </c>
      <c r="BL60" s="32">
        <f t="array" ref="BL60">XLOOKUP($A60, Net!$A:$A,Net!BK:BK)/$B60</f>
        <v>0.002142485269</v>
      </c>
      <c r="BM60" s="32">
        <f t="array" ref="BM60">XLOOKUP($A60, Net!$A:$A,Net!BL:BL)/$B60</f>
        <v>0.02475760755</v>
      </c>
      <c r="BN60" s="32">
        <f t="array" ref="BN60">XLOOKUP($A60, Net!$A:$A,Net!BM:BM)/$B60</f>
        <v>0.5234805673</v>
      </c>
      <c r="BO60" s="32">
        <f t="array" ref="BO60">XLOOKUP($A60, Net!$A:$A,Net!BN:BN)/$B60</f>
        <v>0.1730651989</v>
      </c>
      <c r="BP60" s="32">
        <f t="array" ref="BP60">XLOOKUP($A60, Net!$A:$A,Net!BO:BO)/$B60</f>
        <v>0.615131326</v>
      </c>
      <c r="BQ60" s="32">
        <f t="array" ref="BQ60">XLOOKUP($A60, Net!$A:$A,Net!BP:BP)/$B60</f>
        <v>0.3330374323</v>
      </c>
      <c r="BR60" s="32">
        <f t="array" ref="BR60">XLOOKUP($A60, Net!$A:$A,Net!BQ:BQ)/$B60</f>
        <v>0.1853249757</v>
      </c>
      <c r="BS60" s="32">
        <f t="array" ref="BS60">XLOOKUP($A60, Net!$A:$A,Net!BR:BR)/$B60</f>
        <v>0.2632876341</v>
      </c>
      <c r="BT60" s="32">
        <f t="array" ref="BT60">XLOOKUP($A60, Net!$A:$A,Net!BS:BS)/$B60</f>
        <v>0.2442433206</v>
      </c>
      <c r="BU60" s="32">
        <f t="array" ref="BU60">XLOOKUP($A60, Net!$A:$A,Net!BT:BT)/$B60</f>
        <v>0.1371190572</v>
      </c>
      <c r="BV60" s="32">
        <f t="array" ref="BV60">XLOOKUP($A60, Net!$A:$A,Net!BU:BU)/$B60</f>
        <v>-0.03451781822</v>
      </c>
      <c r="BW60" s="32">
        <f t="array" ref="BW60">XLOOKUP($A60, Net!$A:$A,Net!BV:BV)/$B60</f>
        <v>0.351605638</v>
      </c>
      <c r="BX60" s="32">
        <f t="array" ref="BX60">XLOOKUP($A60, Net!$A:$A,Net!BW:BW)/$B60</f>
        <v>0.07641530791</v>
      </c>
      <c r="BY60" s="32">
        <f t="array" ref="BY60">XLOOKUP($A60, Net!$A:$A,Net!BX:BX)/$B60</f>
        <v>0.512530087</v>
      </c>
      <c r="BZ60" s="32">
        <f t="array" ref="BZ60">XLOOKUP($A60, Net!$A:$A,Net!BY:BY)/$B60</f>
        <v>0.6191782426</v>
      </c>
      <c r="CA60" s="32">
        <f t="array" ref="CA60">XLOOKUP($A60, Net!$A:$A,Net!BZ:BZ)/$B60</f>
        <v>0.3999305835</v>
      </c>
      <c r="CB60" s="32">
        <f t="array" ref="CB60">XLOOKUP($A60, Net!$A:$A,Net!CA:CA)/$B60</f>
        <v>0.7313016384</v>
      </c>
      <c r="CC60" s="32">
        <f t="array" ref="CC60">XLOOKUP($A60, Net!$A:$A,Net!CB:CB)/$B60</f>
        <v>-0.152354508</v>
      </c>
      <c r="CD60" s="32">
        <f t="array" ref="CD60">XLOOKUP($A60, Net!$A:$A,Net!CC:CC)/$B60</f>
        <v>-0.1968705908</v>
      </c>
      <c r="CE60" s="32">
        <f t="array" ref="CE60">XLOOKUP($A60, Net!$A:$A,Net!CD:CD)/$B60</f>
        <v>-0.04975326902</v>
      </c>
      <c r="CF60" s="32">
        <f t="array" ref="CF60">XLOOKUP($A60, Net!$A:$A,Net!CE:CE)/$B60</f>
        <v>-0.1692563362</v>
      </c>
      <c r="CG60" s="32">
        <f t="array" ref="CG60">XLOOKUP($A60, Net!$A:$A,Net!CF:CF)/$B60</f>
        <v>-0.3913606424</v>
      </c>
      <c r="CH60" s="32">
        <f t="array" ref="CH60">XLOOKUP($A60, Net!$A:$A,Net!CG:CG)/$B60</f>
        <v>0.3666030349</v>
      </c>
    </row>
    <row r="61">
      <c r="A61" s="38" t="s">
        <v>8</v>
      </c>
      <c r="B61" s="39">
        <v>147182.123</v>
      </c>
      <c r="C61" s="32">
        <f t="array" ref="C61">XLOOKUP($A61, Net!$A:$A,Net!B:B)/$B61</f>
        <v>0.09211490085</v>
      </c>
      <c r="D61" s="32">
        <f t="array" ref="D61">XLOOKUP($A61, Net!$A:$A,Net!C:C)/$B61</f>
        <v>0.1823862807</v>
      </c>
      <c r="E61" s="32">
        <f t="array" ref="E61">XLOOKUP($A61, Net!$A:$A,Net!D:D)/$B61</f>
        <v>0.1780854866</v>
      </c>
      <c r="F61" s="32">
        <f t="array" ref="F61">XLOOKUP($A61, Net!$A:$A,Net!E:E)/$B61</f>
        <v>0.1558952917</v>
      </c>
      <c r="G61" s="32">
        <f t="array" ref="G61">XLOOKUP($A61, Net!$A:$A,Net!F:F)/$B61</f>
        <v>0.1973881026</v>
      </c>
      <c r="H61" s="32">
        <f t="array" ref="H61">XLOOKUP($A61, Net!$A:$A,Net!G:G)/$B61</f>
        <v>0.1258984422</v>
      </c>
      <c r="I61" s="32">
        <f t="array" ref="I61">XLOOKUP($A61, Net!$A:$A,Net!H:H)/$B61</f>
        <v>0.215848225</v>
      </c>
      <c r="J61" s="32">
        <f t="array" ref="J61">XLOOKUP($A61, Net!$A:$A,Net!I:I)/$B61</f>
        <v>0.2122268613</v>
      </c>
      <c r="K61" s="32">
        <f t="array" ref="K61">XLOOKUP($A61, Net!$A:$A,Net!J:J)/$B61</f>
        <v>0.2441261158</v>
      </c>
      <c r="L61" s="32">
        <f t="array" ref="L61">XLOOKUP($A61, Net!$A:$A,Net!K:K)/$B61</f>
        <v>0.249976011</v>
      </c>
      <c r="M61" s="32">
        <f t="array" ref="M61">XLOOKUP($A61, Net!$A:$A,Net!L:L)/$B61</f>
        <v>0.09629113268</v>
      </c>
      <c r="N61" s="32">
        <f t="array" ref="N61">XLOOKUP($A61, Net!$A:$A,Net!M:M)/$B61</f>
        <v>0.1339496917</v>
      </c>
      <c r="O61" s="32">
        <f t="array" ref="O61">XLOOKUP($A61, Net!$A:$A,Net!N:N)/$B61</f>
        <v>0.1172221167</v>
      </c>
      <c r="P61" s="32">
        <f t="array" ref="P61">XLOOKUP($A61, Net!$A:$A,Net!O:O)/$B61</f>
        <v>0.1933386978</v>
      </c>
      <c r="Q61" s="32">
        <f t="array" ref="Q61">XLOOKUP($A61, Net!$A:$A,Net!P:P)/$B61</f>
        <v>0.159462301</v>
      </c>
      <c r="R61" s="32">
        <f t="array" ref="R61">XLOOKUP($A61, Net!$A:$A,Net!Q:Q)/$B61</f>
        <v>0.104129494</v>
      </c>
      <c r="S61" s="32">
        <f t="array" ref="S61">XLOOKUP($A61, Net!$A:$A,Net!R:R)/$B61</f>
        <v>0.1518798584</v>
      </c>
      <c r="T61" s="32">
        <f t="array" ref="T61">XLOOKUP($A61, Net!$A:$A,Net!S:S)/$B61</f>
        <v>0.1522603394</v>
      </c>
      <c r="U61" s="32">
        <f t="array" ref="U61">XLOOKUP($A61, Net!$A:$A,Net!T:T)/$B61</f>
        <v>0.1590410542</v>
      </c>
      <c r="V61" s="32">
        <f t="array" ref="V61">XLOOKUP($A61, Net!$A:$A,Net!U:U)/$B61</f>
        <v>0.1612582619</v>
      </c>
      <c r="W61" s="32">
        <f t="array" ref="W61">XLOOKUP($A61, Net!$A:$A,Net!V:V)/$B61</f>
        <v>0.1425308969</v>
      </c>
      <c r="X61" s="32">
        <f t="array" ref="X61">XLOOKUP($A61, Net!$A:$A,Net!W:W)/$B61</f>
        <v>0.1593875637</v>
      </c>
      <c r="Y61" s="32">
        <f t="array" ref="Y61">XLOOKUP($A61, Net!$A:$A,Net!X:X)/$B61</f>
        <v>0.1781126639</v>
      </c>
      <c r="Z61" s="32">
        <f t="array" ref="Z61">XLOOKUP($A61, Net!$A:$A,Net!Y:Y)/$B61</f>
        <v>0.1235272303</v>
      </c>
      <c r="AA61" s="32">
        <f t="array" ref="AA61">XLOOKUP($A61, Net!$A:$A,Net!Z:Z)/$B61</f>
        <v>0.09855816525</v>
      </c>
      <c r="AB61" s="32">
        <f t="array" ref="AB61">XLOOKUP($A61, Net!$A:$A,Net!AA:AA)/$B61</f>
        <v>0.148869982</v>
      </c>
      <c r="AC61" s="32">
        <f t="array" ref="AC61">XLOOKUP($A61, Net!$A:$A,Net!AB:AB)/$B61</f>
        <v>0.1466346562</v>
      </c>
      <c r="AD61" s="32">
        <f t="array" ref="AD61">XLOOKUP($A61, Net!$A:$A,Net!AC:AC)/$B61</f>
        <v>0.1561670638</v>
      </c>
      <c r="AE61" s="32">
        <f t="array" ref="AE61">XLOOKUP($A61, Net!$A:$A,Net!AD:AD)/$B61</f>
        <v>0.1421911817</v>
      </c>
      <c r="AF61" s="32">
        <f t="array" ref="AF61">XLOOKUP($A61, Net!$A:$A,Net!AE:AE)/$B61</f>
        <v>0.1180510217</v>
      </c>
      <c r="AG61" s="32">
        <f t="array" ref="AG61">XLOOKUP($A61, Net!$A:$A,Net!AF:AF)/$B61</f>
        <v>0.08683799187</v>
      </c>
      <c r="AH61" s="32">
        <f t="array" ref="AH61">XLOOKUP($A61, Net!$A:$A,Net!AG:AG)/$B61</f>
        <v>0.1074451141</v>
      </c>
      <c r="AI61" s="32">
        <f t="array" ref="AI61">XLOOKUP($A61, Net!$A:$A,Net!AH:AH)/$B61</f>
        <v>0.1465599188</v>
      </c>
      <c r="AJ61" s="32">
        <f t="array" ref="AJ61">XLOOKUP($A61, Net!$A:$A,Net!AI:AI)/$B61</f>
        <v>0.1182072907</v>
      </c>
      <c r="AK61" s="32">
        <f t="array" ref="AK61">XLOOKUP($A61, Net!$A:$A,Net!AJ:AJ)/$B61</f>
        <v>0.1209725722</v>
      </c>
      <c r="AL61" s="32">
        <f t="array" ref="AL61">XLOOKUP($A61, Net!$A:$A,Net!AK:AK)/$B61</f>
        <v>0.1272505085</v>
      </c>
      <c r="AM61" s="32">
        <f t="array" ref="AM61">XLOOKUP($A61, Net!$A:$A,Net!AL:AL)/$B61</f>
        <v>0.1506636781</v>
      </c>
      <c r="AN61" s="32">
        <f t="array" ref="AN61">XLOOKUP($A61, Net!$A:$A,Net!AM:AM)/$B61</f>
        <v>0.1529805356</v>
      </c>
      <c r="AO61" s="32">
        <f t="array" ref="AO61">XLOOKUP($A61, Net!$A:$A,Net!AN:AN)/$B61</f>
        <v>0.07450633118</v>
      </c>
      <c r="AP61" s="32">
        <f t="array" ref="AP61">XLOOKUP($A61, Net!$A:$A,Net!AO:AO)/$B61</f>
        <v>0.1058507176</v>
      </c>
      <c r="AQ61" s="32">
        <f t="array" ref="AQ61">XLOOKUP($A61, Net!$A:$A,Net!AP:AP)/$B61</f>
        <v>0.07045692635</v>
      </c>
      <c r="AR61" s="32">
        <f t="array" ref="AR61">XLOOKUP($A61, Net!$A:$A,Net!AQ:AQ)/$B61</f>
        <v>0.0839164414</v>
      </c>
      <c r="AS61" s="32">
        <f t="array" ref="AS61">XLOOKUP($A61, Net!$A:$A,Net!AR:AR)/$B61</f>
        <v>0.04069108311</v>
      </c>
      <c r="AT61" s="32">
        <f t="array" ref="AT61">XLOOKUP($A61, Net!$A:$A,Net!AS:AS)/$B61</f>
        <v>0.02175535951</v>
      </c>
      <c r="AU61" s="32">
        <f t="array" ref="AU61">XLOOKUP($A61, Net!$A:$A,Net!AT:AT)/$B61</f>
        <v>0.0390672446</v>
      </c>
      <c r="AV61" s="32">
        <f t="array" ref="AV61">XLOOKUP($A61, Net!$A:$A,Net!AU:AU)/$B61</f>
        <v>0.03724637129</v>
      </c>
      <c r="AW61" s="32">
        <f t="array" ref="AW61">XLOOKUP($A61, Net!$A:$A,Net!AV:AV)/$B61</f>
        <v>0.08075709032</v>
      </c>
      <c r="AX61" s="32">
        <f t="array" ref="AX61">XLOOKUP($A61, Net!$A:$A,Net!AW:AW)/$B61</f>
        <v>0.117541449</v>
      </c>
      <c r="AY61" s="32">
        <f t="array" ref="AY61">XLOOKUP($A61, Net!$A:$A,Net!AX:AX)/$B61</f>
        <v>0.03951566863</v>
      </c>
      <c r="AZ61" s="32">
        <f t="array" ref="AZ61">XLOOKUP($A61, Net!$A:$A,Net!AY:AY)/$B61</f>
        <v>0.167060597</v>
      </c>
      <c r="BA61" s="32">
        <f t="array" ref="BA61">XLOOKUP($A61, Net!$A:$A,Net!AZ:AZ)/$B61</f>
        <v>0.1645852058</v>
      </c>
      <c r="BB61" s="32">
        <f t="array" ref="BB61">XLOOKUP($A61, Net!$A:$A,Net!BA:BA)/$B61</f>
        <v>0.1189886356</v>
      </c>
      <c r="BC61" s="32">
        <f t="array" ref="BC61">XLOOKUP($A61, Net!$A:$A,Net!BB:BB)/$B61</f>
        <v>0.1261294485</v>
      </c>
      <c r="BD61" s="32">
        <f t="array" ref="BD61">XLOOKUP($A61, Net!$A:$A,Net!BC:BC)/$B61</f>
        <v>0.1348397454</v>
      </c>
      <c r="BE61" s="32">
        <f t="array" ref="BE61">XLOOKUP($A61, Net!$A:$A,Net!BD:BD)/$B61</f>
        <v>0.08660019125</v>
      </c>
      <c r="BF61" s="32">
        <f t="array" ref="BF61">XLOOKUP($A61, Net!$A:$A,Net!BE:BE)/$B61</f>
        <v>0.1802800466</v>
      </c>
      <c r="BG61" s="32">
        <f t="array" ref="BG61">XLOOKUP($A61, Net!$A:$A,Net!BF:BF)/$B61</f>
        <v>0.2002485044</v>
      </c>
      <c r="BH61" s="32">
        <f t="array" ref="BH61">XLOOKUP($A61, Net!$A:$A,Net!BG:BG)/$B61</f>
        <v>0.2497585933</v>
      </c>
      <c r="BI61" s="32">
        <f t="array" ref="BI61">XLOOKUP($A61, Net!$A:$A,Net!BH:BH)/$B61</f>
        <v>0.179145398</v>
      </c>
      <c r="BJ61" s="32">
        <f t="array" ref="BJ61">XLOOKUP($A61, Net!$A:$A,Net!BI:BI)/$B61</f>
        <v>0.1036448337</v>
      </c>
      <c r="BK61" s="32">
        <f t="array" ref="BK61">XLOOKUP($A61, Net!$A:$A,Net!BJ:BJ)/$B61</f>
        <v>-0.04357186776</v>
      </c>
      <c r="BL61" s="32">
        <f t="array" ref="BL61">XLOOKUP($A61, Net!$A:$A,Net!BK:BK)/$B61</f>
        <v>-0.00629831926</v>
      </c>
      <c r="BM61" s="32">
        <f t="array" ref="BM61">XLOOKUP($A61, Net!$A:$A,Net!BL:BL)/$B61</f>
        <v>0.07085099595</v>
      </c>
      <c r="BN61" s="32">
        <f t="array" ref="BN61">XLOOKUP($A61, Net!$A:$A,Net!BM:BM)/$B61</f>
        <v>0.1115352848</v>
      </c>
      <c r="BO61" s="32">
        <f t="array" ref="BO61">XLOOKUP($A61, Net!$A:$A,Net!BN:BN)/$B61</f>
        <v>0.02606974218</v>
      </c>
      <c r="BP61" s="32">
        <f t="array" ref="BP61">XLOOKUP($A61, Net!$A:$A,Net!BO:BO)/$B61</f>
        <v>0.08525491917</v>
      </c>
      <c r="BQ61" s="32">
        <f t="array" ref="BQ61">XLOOKUP($A61, Net!$A:$A,Net!BP:BP)/$B61</f>
        <v>0.03027541599</v>
      </c>
      <c r="BR61" s="32">
        <f t="array" ref="BR61">XLOOKUP($A61, Net!$A:$A,Net!BQ:BQ)/$B61</f>
        <v>0.09116596314</v>
      </c>
      <c r="BS61" s="32">
        <f t="array" ref="BS61">XLOOKUP($A61, Net!$A:$A,Net!BR:BR)/$B61</f>
        <v>0.1885079481</v>
      </c>
      <c r="BT61" s="32">
        <f t="array" ref="BT61">XLOOKUP($A61, Net!$A:$A,Net!BS:BS)/$B61</f>
        <v>0.1858513754</v>
      </c>
      <c r="BU61" s="32">
        <f t="array" ref="BU61">XLOOKUP($A61, Net!$A:$A,Net!BT:BT)/$B61</f>
        <v>0.09524933949</v>
      </c>
      <c r="BV61" s="32">
        <f t="array" ref="BV61">XLOOKUP($A61, Net!$A:$A,Net!BU:BU)/$B61</f>
        <v>0.1240775688</v>
      </c>
      <c r="BW61" s="32">
        <f t="array" ref="BW61">XLOOKUP($A61, Net!$A:$A,Net!BV:BV)/$B61</f>
        <v>0.3179190451</v>
      </c>
      <c r="BX61" s="32">
        <f t="array" ref="BX61">XLOOKUP($A61, Net!$A:$A,Net!BW:BW)/$B61</f>
        <v>0.348751594</v>
      </c>
      <c r="BY61" s="32">
        <f t="array" ref="BY61">XLOOKUP($A61, Net!$A:$A,Net!BX:BX)/$B61</f>
        <v>0.3796452916</v>
      </c>
      <c r="BZ61" s="32">
        <f t="array" ref="BZ61">XLOOKUP($A61, Net!$A:$A,Net!BY:BY)/$B61</f>
        <v>0.3545199576</v>
      </c>
      <c r="CA61" s="32">
        <f t="array" ref="CA61">XLOOKUP($A61, Net!$A:$A,Net!BZ:BZ)/$B61</f>
        <v>0.3467133029</v>
      </c>
      <c r="CB61" s="32">
        <f t="array" ref="CB61">XLOOKUP($A61, Net!$A:$A,Net!CA:CA)/$B61</f>
        <v>0.3973512463</v>
      </c>
      <c r="CC61" s="32">
        <f t="array" ref="CC61">XLOOKUP($A61, Net!$A:$A,Net!CB:CB)/$B61</f>
        <v>-0.141905821</v>
      </c>
      <c r="CD61" s="32">
        <f t="array" ref="CD61">XLOOKUP($A61, Net!$A:$A,Net!CC:CC)/$B61</f>
        <v>-0.06048968325</v>
      </c>
      <c r="CE61" s="32">
        <f t="array" ref="CE61">XLOOKUP($A61, Net!$A:$A,Net!CD:CD)/$B61</f>
        <v>-0.09192692512</v>
      </c>
      <c r="CF61" s="32">
        <f t="array" ref="CF61">XLOOKUP($A61, Net!$A:$A,Net!CE:CE)/$B61</f>
        <v>-0.07517896722</v>
      </c>
      <c r="CG61" s="32">
        <f t="array" ref="CG61">XLOOKUP($A61, Net!$A:$A,Net!CF:CF)/$B61</f>
        <v>-0.1458533113</v>
      </c>
      <c r="CH61" s="32">
        <f t="array" ref="CH61">XLOOKUP($A61, Net!$A:$A,Net!CG:CG)/$B61</f>
        <v>0.1554672506</v>
      </c>
    </row>
    <row r="62">
      <c r="A62" s="38" t="s">
        <v>20</v>
      </c>
      <c r="B62" s="39">
        <v>1102.81</v>
      </c>
      <c r="C62" s="32">
        <f t="array" ref="C62">XLOOKUP($A62, Net!$A:$A,Net!B:B)/$B62</f>
        <v>0.01700202211</v>
      </c>
      <c r="D62" s="32">
        <f t="array" ref="D62">XLOOKUP($A62, Net!$A:$A,Net!C:C)/$B62</f>
        <v>0.08251648063</v>
      </c>
      <c r="E62" s="32">
        <f t="array" ref="E62">XLOOKUP($A62, Net!$A:$A,Net!D:D)/$B62</f>
        <v>-0.09974519636</v>
      </c>
      <c r="F62" s="32">
        <f t="array" ref="F62">XLOOKUP($A62, Net!$A:$A,Net!E:E)/$B62</f>
        <v>0</v>
      </c>
      <c r="G62" s="32">
        <f t="array" ref="G62">XLOOKUP($A62, Net!$A:$A,Net!F:F)/$B62</f>
        <v>0.02538968635</v>
      </c>
      <c r="H62" s="32">
        <f t="array" ref="H62">XLOOKUP($A62, Net!$A:$A,Net!G:G)/$B62</f>
        <v>-0.2729391282</v>
      </c>
      <c r="I62" s="32">
        <f t="array" ref="I62">XLOOKUP($A62, Net!$A:$A,Net!H:H)/$B62</f>
        <v>0.3917265893</v>
      </c>
      <c r="J62" s="32">
        <f t="array" ref="J62">XLOOKUP($A62, Net!$A:$A,Net!I:I)/$B62</f>
        <v>0.4352517659</v>
      </c>
      <c r="K62" s="32">
        <f t="array" ref="K62">XLOOKUP($A62, Net!$A:$A,Net!J:J)/$B62</f>
        <v>0.07163518648</v>
      </c>
      <c r="L62" s="32">
        <f t="array" ref="L62">XLOOKUP($A62, Net!$A:$A,Net!K:K)/$B62</f>
        <v>-0.290167844</v>
      </c>
      <c r="M62" s="32">
        <f t="array" ref="M62">XLOOKUP($A62, Net!$A:$A,Net!L:L)/$B62</f>
        <v>-0.2418065366</v>
      </c>
      <c r="N62" s="32">
        <f t="array" ref="N62">XLOOKUP($A62, Net!$A:$A,Net!M:M)/$B62</f>
        <v>-0.07072841197</v>
      </c>
      <c r="O62" s="32">
        <f t="array" ref="O62">XLOOKUP($A62, Net!$A:$A,Net!N:N)/$B62</f>
        <v>0.009974519636</v>
      </c>
      <c r="P62" s="32">
        <f t="array" ref="P62">XLOOKUP($A62, Net!$A:$A,Net!O:O)/$B62</f>
        <v>0.08886390221</v>
      </c>
      <c r="Q62" s="32">
        <f t="array" ref="Q62">XLOOKUP($A62, Net!$A:$A,Net!P:P)/$B62</f>
        <v>0.2421087948</v>
      </c>
      <c r="R62" s="32">
        <f t="array" ref="R62">XLOOKUP($A62, Net!$A:$A,Net!Q:Q)/$B62</f>
        <v>0.04261840208</v>
      </c>
      <c r="S62" s="32">
        <f t="array" ref="S62">XLOOKUP($A62, Net!$A:$A,Net!R:R)/$B62</f>
        <v>0.4642685503</v>
      </c>
      <c r="T62" s="32">
        <f t="array" ref="T62">XLOOKUP($A62, Net!$A:$A,Net!S:S)/$B62</f>
        <v>0.06891486294</v>
      </c>
      <c r="U62" s="32">
        <f t="array" ref="U62">XLOOKUP($A62, Net!$A:$A,Net!T:T)/$B62</f>
        <v>0.0009067745124</v>
      </c>
      <c r="V62" s="32">
        <f t="array" ref="V62">XLOOKUP($A62, Net!$A:$A,Net!U:U)/$B62</f>
        <v>0.06166066684</v>
      </c>
      <c r="W62" s="32">
        <f t="array" ref="W62">XLOOKUP($A62, Net!$A:$A,Net!V:V)/$B62</f>
        <v>0.06347421587</v>
      </c>
      <c r="X62" s="32">
        <f t="array" ref="X62">XLOOKUP($A62, Net!$A:$A,Net!W:W)/$B62</f>
        <v>-0.01269484317</v>
      </c>
      <c r="Y62" s="32">
        <f t="array" ref="Y62">XLOOKUP($A62, Net!$A:$A,Net!X:X)/$B62</f>
        <v>0.03083033342</v>
      </c>
      <c r="Z62" s="32">
        <f t="array" ref="Z62">XLOOKUP($A62, Net!$A:$A,Net!Y:Y)/$B62</f>
        <v>0.03899130403</v>
      </c>
      <c r="AA62" s="32">
        <f t="array" ref="AA62">XLOOKUP($A62, Net!$A:$A,Net!Z:Z)/$B62</f>
        <v>0.0952113238</v>
      </c>
      <c r="AB62" s="32">
        <f t="array" ref="AB62">XLOOKUP($A62, Net!$A:$A,Net!AA:AA)/$B62</f>
        <v>0.8233512572</v>
      </c>
      <c r="AC62" s="32">
        <f t="array" ref="AC62">XLOOKUP($A62, Net!$A:$A,Net!AB:AB)/$B62</f>
        <v>0.4415991875</v>
      </c>
      <c r="AD62" s="32">
        <f t="array" ref="AD62">XLOOKUP($A62, Net!$A:$A,Net!AC:AC)/$B62</f>
        <v>0.08160970611</v>
      </c>
      <c r="AE62" s="32">
        <f t="array" ref="AE62">XLOOKUP($A62, Net!$A:$A,Net!AD:AD)/$B62</f>
        <v>-0.05712679428</v>
      </c>
      <c r="AF62" s="32">
        <f t="array" ref="AF62">XLOOKUP($A62, Net!$A:$A,Net!AE:AE)/$B62</f>
        <v>0.1668465103</v>
      </c>
      <c r="AG62" s="32">
        <f t="array" ref="AG62">XLOOKUP($A62, Net!$A:$A,Net!AF:AF)/$B62</f>
        <v>-0.1187874611</v>
      </c>
      <c r="AH62" s="32">
        <f t="array" ref="AH62">XLOOKUP($A62, Net!$A:$A,Net!AG:AG)/$B62</f>
        <v>-0.109719716</v>
      </c>
      <c r="AI62" s="32">
        <f t="array" ref="AI62">XLOOKUP($A62, Net!$A:$A,Net!AH:AH)/$B62</f>
        <v>0.3436675402</v>
      </c>
      <c r="AJ62" s="32">
        <f t="array" ref="AJ62">XLOOKUP($A62, Net!$A:$A,Net!AI:AI)/$B62</f>
        <v>-0.4878446877</v>
      </c>
      <c r="AK62" s="32">
        <f t="array" ref="AK62">XLOOKUP($A62, Net!$A:$A,Net!AJ:AJ)/$B62</f>
        <v>-0.3073965597</v>
      </c>
      <c r="AL62" s="32">
        <f t="array" ref="AL62">XLOOKUP($A62, Net!$A:$A,Net!AK:AK)/$B62</f>
        <v>0.6964028255</v>
      </c>
      <c r="AM62" s="32">
        <f t="array" ref="AM62">XLOOKUP($A62, Net!$A:$A,Net!AL:AL)/$B62</f>
        <v>0.1686600593</v>
      </c>
      <c r="AN62" s="32">
        <f t="array" ref="AN62">XLOOKUP($A62, Net!$A:$A,Net!AM:AM)/$B62</f>
        <v>0.1496177945</v>
      </c>
      <c r="AO62" s="32">
        <f t="array" ref="AO62">XLOOKUP($A62, Net!$A:$A,Net!AN:AN)/$B62</f>
        <v>-0.0145083922</v>
      </c>
      <c r="AP62" s="32">
        <f t="array" ref="AP62">XLOOKUP($A62, Net!$A:$A,Net!AO:AO)/$B62</f>
        <v>0.12392585</v>
      </c>
      <c r="AQ62" s="32">
        <f t="array" ref="AQ62">XLOOKUP($A62, Net!$A:$A,Net!AP:AP)/$B62</f>
        <v>-0.09067745124</v>
      </c>
      <c r="AR62" s="32">
        <f t="array" ref="AR62">XLOOKUP($A62, Net!$A:$A,Net!AQ:AQ)/$B62</f>
        <v>-0.09430454929</v>
      </c>
      <c r="AS62" s="32">
        <f t="array" ref="AS62">XLOOKUP($A62, Net!$A:$A,Net!AR:AR)/$B62</f>
        <v>-0.03355065696</v>
      </c>
      <c r="AT62" s="32">
        <f t="array" ref="AT62">XLOOKUP($A62, Net!$A:$A,Net!AS:AS)/$B62</f>
        <v>-0.3482014128</v>
      </c>
      <c r="AU62" s="32">
        <f t="array" ref="AU62">XLOOKUP($A62, Net!$A:$A,Net!AT:AT)/$B62</f>
        <v>-0.4379720895</v>
      </c>
      <c r="AV62" s="32">
        <f t="array" ref="AV62">XLOOKUP($A62, Net!$A:$A,Net!AU:AU)/$B62</f>
        <v>0.1668465103</v>
      </c>
      <c r="AW62" s="32">
        <f t="array" ref="AW62">XLOOKUP($A62, Net!$A:$A,Net!AV:AV)/$B62</f>
        <v>0.4978192073</v>
      </c>
      <c r="AX62" s="32">
        <f t="array" ref="AX62">XLOOKUP($A62, Net!$A:$A,Net!AW:AW)/$B62</f>
        <v>-0.2276004026</v>
      </c>
      <c r="AY62" s="32">
        <f t="array" ref="AY62">XLOOKUP($A62, Net!$A:$A,Net!AX:AX)/$B62</f>
        <v>-0.1895158731</v>
      </c>
      <c r="AZ62" s="32">
        <f t="array" ref="AZ62">XLOOKUP($A62, Net!$A:$A,Net!AY:AY)/$B62</f>
        <v>0.3306704388</v>
      </c>
      <c r="BA62" s="32">
        <f t="array" ref="BA62">XLOOKUP($A62, Net!$A:$A,Net!AZ:AZ)/$B62</f>
        <v>0.2103716869</v>
      </c>
      <c r="BB62" s="32">
        <f t="array" ref="BB62">XLOOKUP($A62, Net!$A:$A,Net!BA:BA)/$B62</f>
        <v>0.1233213337</v>
      </c>
      <c r="BC62" s="32">
        <f t="array" ref="BC62">XLOOKUP($A62, Net!$A:$A,Net!BB:BB)/$B62</f>
        <v>0.1178806866</v>
      </c>
      <c r="BD62" s="32">
        <f t="array" ref="BD62">XLOOKUP($A62, Net!$A:$A,Net!BC:BC)/$B62</f>
        <v>0.1559652161</v>
      </c>
      <c r="BE62" s="32">
        <f t="array" ref="BE62">XLOOKUP($A62, Net!$A:$A,Net!BD:BD)/$B62</f>
        <v>0.03899130403</v>
      </c>
      <c r="BF62" s="32">
        <f t="array" ref="BF62">XLOOKUP($A62, Net!$A:$A,Net!BE:BE)/$B62</f>
        <v>0.08523680416</v>
      </c>
      <c r="BG62" s="32">
        <f t="array" ref="BG62">XLOOKUP($A62, Net!$A:$A,Net!BF:BF)/$B62</f>
        <v>0.5014463053</v>
      </c>
      <c r="BH62" s="32">
        <f t="array" ref="BH62">XLOOKUP($A62, Net!$A:$A,Net!BG:BG)/$B62</f>
        <v>0.04533872562</v>
      </c>
      <c r="BI62" s="32">
        <f t="array" ref="BI62">XLOOKUP($A62, Net!$A:$A,Net!BH:BH)/$B62</f>
        <v>-0.1713803828</v>
      </c>
      <c r="BJ62" s="32">
        <f t="array" ref="BJ62">XLOOKUP($A62, Net!$A:$A,Net!BI:BI)/$B62</f>
        <v>0.1305755298</v>
      </c>
      <c r="BK62" s="32">
        <f t="array" ref="BK62">XLOOKUP($A62, Net!$A:$A,Net!BJ:BJ)/$B62</f>
        <v>-0.3255320499</v>
      </c>
      <c r="BL62" s="32">
        <f t="array" ref="BL62">XLOOKUP($A62, Net!$A:$A,Net!BK:BK)/$B62</f>
        <v>-0.4134891776</v>
      </c>
      <c r="BM62" s="32">
        <f t="array" ref="BM62">XLOOKUP($A62, Net!$A:$A,Net!BL:BL)/$B62</f>
        <v>0.02811000988</v>
      </c>
      <c r="BN62" s="32">
        <f t="array" ref="BN62">XLOOKUP($A62, Net!$A:$A,Net!BM:BM)/$B62</f>
        <v>0.01178806866</v>
      </c>
      <c r="BO62" s="32">
        <f t="array" ref="BO62">XLOOKUP($A62, Net!$A:$A,Net!BN:BN)/$B62</f>
        <v>0.1296687553</v>
      </c>
      <c r="BP62" s="32">
        <f t="array" ref="BP62">XLOOKUP($A62, Net!$A:$A,Net!BO:BO)/$B62</f>
        <v>0.7825464042</v>
      </c>
      <c r="BQ62" s="32">
        <f t="array" ref="BQ62">XLOOKUP($A62, Net!$A:$A,Net!BP:BP)/$B62</f>
        <v>0.2248800791</v>
      </c>
      <c r="BR62" s="32">
        <f t="array" ref="BR62">XLOOKUP($A62, Net!$A:$A,Net!BQ:BQ)/$B62</f>
        <v>0.03717775501</v>
      </c>
      <c r="BS62" s="32">
        <f t="array" ref="BS62">XLOOKUP($A62, Net!$A:$A,Net!BR:BR)/$B62</f>
        <v>0.2257868536</v>
      </c>
      <c r="BT62" s="32">
        <f t="array" ref="BT62">XLOOKUP($A62, Net!$A:$A,Net!BS:BS)/$B62</f>
        <v>0.01632194122</v>
      </c>
      <c r="BU62" s="32">
        <f t="array" ref="BU62">XLOOKUP($A62, Net!$A:$A,Net!BT:BT)/$B62</f>
        <v>-0.1641261867</v>
      </c>
      <c r="BV62" s="32">
        <f t="array" ref="BV62">XLOOKUP($A62, Net!$A:$A,Net!BU:BU)/$B62</f>
        <v>0.1759142554</v>
      </c>
      <c r="BW62" s="32">
        <f t="array" ref="BW62">XLOOKUP($A62, Net!$A:$A,Net!BV:BV)/$B62</f>
        <v>0.2130920104</v>
      </c>
      <c r="BX62" s="32">
        <f t="array" ref="BX62">XLOOKUP($A62, Net!$A:$A,Net!BW:BW)/$B62</f>
        <v>0.1886090986</v>
      </c>
      <c r="BY62" s="32">
        <f t="array" ref="BY62">XLOOKUP($A62, Net!$A:$A,Net!BX:BX)/$B62</f>
        <v>0.5848695605</v>
      </c>
      <c r="BZ62" s="32">
        <f t="array" ref="BZ62">XLOOKUP($A62, Net!$A:$A,Net!BY:BY)/$B62</f>
        <v>0.6900554039</v>
      </c>
      <c r="CA62" s="32">
        <f t="array" ref="CA62">XLOOKUP($A62, Net!$A:$A,Net!BZ:BZ)/$B62</f>
        <v>0.2466426674</v>
      </c>
      <c r="CB62" s="32">
        <f t="array" ref="CB62">XLOOKUP($A62, Net!$A:$A,Net!CA:CA)/$B62</f>
        <v>0.5005395308</v>
      </c>
      <c r="CC62" s="32">
        <f t="array" ref="CC62">XLOOKUP($A62, Net!$A:$A,Net!CB:CB)/$B62</f>
        <v>-0.09203761301</v>
      </c>
      <c r="CD62" s="32">
        <f t="array" ref="CD62">XLOOKUP($A62, Net!$A:$A,Net!CC:CC)/$B62</f>
        <v>0.1668465103</v>
      </c>
      <c r="CE62" s="32">
        <f t="array" ref="CE62">XLOOKUP($A62, Net!$A:$A,Net!CD:CD)/$B62</f>
        <v>0.2865407459</v>
      </c>
      <c r="CF62" s="32">
        <f t="array" ref="CF62">XLOOKUP($A62, Net!$A:$A,Net!CE:CE)/$B62</f>
        <v>0.06891486294</v>
      </c>
      <c r="CG62" s="32">
        <f t="array" ref="CG62">XLOOKUP($A62, Net!$A:$A,Net!CF:CF)/$B62</f>
        <v>0.03808452952</v>
      </c>
      <c r="CH62" s="32">
        <f t="array" ref="CH62">XLOOKUP($A62, Net!$A:$A,Net!CG:CG)/$B62</f>
        <v>0.1106264905</v>
      </c>
    </row>
    <row r="63">
      <c r="A63" s="38" t="s">
        <v>63</v>
      </c>
      <c r="B63" s="39">
        <v>3172.925</v>
      </c>
      <c r="C63" s="32">
        <f t="array" ref="C63">XLOOKUP($A63, Net!$A:$A,Net!B:B)/$B63</f>
        <v>0.1540376782</v>
      </c>
      <c r="D63" s="32">
        <f t="array" ref="D63">XLOOKUP($A63, Net!$A:$A,Net!C:C)/$B63</f>
        <v>0.08572531655</v>
      </c>
      <c r="E63" s="32">
        <f t="array" ref="E63">XLOOKUP($A63, Net!$A:$A,Net!D:D)/$B63</f>
        <v>0.05767548871</v>
      </c>
      <c r="F63" s="32">
        <f t="array" ref="F63">XLOOKUP($A63, Net!$A:$A,Net!E:E)/$B63</f>
        <v>0.2117919585</v>
      </c>
      <c r="G63" s="32">
        <f t="array" ref="G63">XLOOKUP($A63, Net!$A:$A,Net!F:F)/$B63</f>
        <v>0.1881544632</v>
      </c>
      <c r="H63" s="32">
        <f t="array" ref="H63">XLOOKUP($A63, Net!$A:$A,Net!G:G)/$B63</f>
        <v>0.2165194576</v>
      </c>
      <c r="I63" s="32">
        <f t="array" ref="I63">XLOOKUP($A63, Net!$A:$A,Net!H:H)/$B63</f>
        <v>0.1096779785</v>
      </c>
      <c r="J63" s="32">
        <f t="array" ref="J63">XLOOKUP($A63, Net!$A:$A,Net!I:I)/$B63</f>
        <v>0.2029672936</v>
      </c>
      <c r="K63" s="32">
        <f t="array" ref="K63">XLOOKUP($A63, Net!$A:$A,Net!J:J)/$B63</f>
        <v>0.03277732691</v>
      </c>
      <c r="L63" s="32">
        <f t="array" ref="L63">XLOOKUP($A63, Net!$A:$A,Net!K:K)/$B63</f>
        <v>0.4989087356</v>
      </c>
      <c r="M63" s="32">
        <f t="array" ref="M63">XLOOKUP($A63, Net!$A:$A,Net!L:L)/$B63</f>
        <v>0.004832554609</v>
      </c>
      <c r="N63" s="32">
        <f t="array" ref="N63">XLOOKUP($A63, Net!$A:$A,Net!M:M)/$B63</f>
        <v>-0.166723134</v>
      </c>
      <c r="O63" s="32">
        <f t="array" ref="O63">XLOOKUP($A63, Net!$A:$A,Net!N:N)/$B63</f>
        <v>-0.1323699741</v>
      </c>
      <c r="P63" s="32">
        <f t="array" ref="P63">XLOOKUP($A63, Net!$A:$A,Net!O:O)/$B63</f>
        <v>-0.1859482969</v>
      </c>
      <c r="Q63" s="32">
        <f t="array" ref="Q63">XLOOKUP($A63, Net!$A:$A,Net!P:P)/$B63</f>
        <v>-0.04097165864</v>
      </c>
      <c r="R63" s="32">
        <f t="array" ref="R63">XLOOKUP($A63, Net!$A:$A,Net!Q:Q)/$B63</f>
        <v>0.03246216031</v>
      </c>
      <c r="S63" s="32">
        <f t="array" ref="S63">XLOOKUP($A63, Net!$A:$A,Net!R:R)/$B63</f>
        <v>-0.1106234783</v>
      </c>
      <c r="T63" s="32">
        <f t="array" ref="T63">XLOOKUP($A63, Net!$A:$A,Net!S:S)/$B63</f>
        <v>-0.04128682525</v>
      </c>
      <c r="U63" s="32">
        <f t="array" ref="U63">XLOOKUP($A63, Net!$A:$A,Net!T:T)/$B63</f>
        <v>-0.05357832284</v>
      </c>
      <c r="V63" s="32">
        <f t="array" ref="V63">XLOOKUP($A63, Net!$A:$A,Net!U:U)/$B63</f>
        <v>0.1181874769</v>
      </c>
      <c r="W63" s="32">
        <f t="array" ref="W63">XLOOKUP($A63, Net!$A:$A,Net!V:V)/$B63</f>
        <v>0.09707131432</v>
      </c>
      <c r="X63" s="32">
        <f t="array" ref="X63">XLOOKUP($A63, Net!$A:$A,Net!W:W)/$B63</f>
        <v>0.04128682525</v>
      </c>
      <c r="Y63" s="32">
        <f t="array" ref="Y63">XLOOKUP($A63, Net!$A:$A,Net!X:X)/$B63</f>
        <v>-0.05011149019</v>
      </c>
      <c r="Z63" s="32">
        <f t="array" ref="Z63">XLOOKUP($A63, Net!$A:$A,Net!Y:Y)/$B63</f>
        <v>-0.09896231395</v>
      </c>
      <c r="AA63" s="32">
        <f t="array" ref="AA63">XLOOKUP($A63, Net!$A:$A,Net!Z:Z)/$B63</f>
        <v>0.1298486412</v>
      </c>
      <c r="AB63" s="32">
        <f t="array" ref="AB63">XLOOKUP($A63, Net!$A:$A,Net!AA:AA)/$B63</f>
        <v>0.09297414846</v>
      </c>
      <c r="AC63" s="32">
        <f t="array" ref="AC63">XLOOKUP($A63, Net!$A:$A,Net!AB:AB)/$B63</f>
        <v>-0.02458299519</v>
      </c>
      <c r="AD63" s="32">
        <f t="array" ref="AD63">XLOOKUP($A63, Net!$A:$A,Net!AC:AC)/$B63</f>
        <v>0.07217315253</v>
      </c>
      <c r="AE63" s="32">
        <f t="array" ref="AE63">XLOOKUP($A63, Net!$A:$A,Net!AD:AD)/$B63</f>
        <v>0.01008533136</v>
      </c>
      <c r="AF63" s="32">
        <f t="array" ref="AF63">XLOOKUP($A63, Net!$A:$A,Net!AE:AE)/$B63</f>
        <v>0.06324343206</v>
      </c>
      <c r="AG63" s="32">
        <f t="array" ref="AG63">XLOOKUP($A63, Net!$A:$A,Net!AF:AF)/$B63</f>
        <v>0.025528495</v>
      </c>
      <c r="AH63" s="32">
        <f t="array" ref="AH63">XLOOKUP($A63, Net!$A:$A,Net!AG:AG)/$B63</f>
        <v>-0.07690065161</v>
      </c>
      <c r="AI63" s="32">
        <f t="array" ref="AI63">XLOOKUP($A63, Net!$A:$A,Net!AH:AH)/$B63</f>
        <v>-0.01008533136</v>
      </c>
      <c r="AJ63" s="32">
        <f t="array" ref="AJ63">XLOOKUP($A63, Net!$A:$A,Net!AI:AI)/$B63</f>
        <v>0.04254749167</v>
      </c>
      <c r="AK63" s="32">
        <f t="array" ref="AK63">XLOOKUP($A63, Net!$A:$A,Net!AJ:AJ)/$B63</f>
        <v>0.01638866346</v>
      </c>
      <c r="AL63" s="32">
        <f t="array" ref="AL63">XLOOKUP($A63, Net!$A:$A,Net!AK:AK)/$B63</f>
        <v>-0.1216543095</v>
      </c>
      <c r="AM63" s="32">
        <f t="array" ref="AM63">XLOOKUP($A63, Net!$A:$A,Net!AL:AL)/$B63</f>
        <v>-0.2045431266</v>
      </c>
      <c r="AN63" s="32">
        <f t="array" ref="AN63">XLOOKUP($A63, Net!$A:$A,Net!AM:AM)/$B63</f>
        <v>-0.04916599037</v>
      </c>
      <c r="AO63" s="32">
        <f t="array" ref="AO63">XLOOKUP($A63, Net!$A:$A,Net!AN:AN)/$B63</f>
        <v>-0.0895073158</v>
      </c>
      <c r="AP63" s="32">
        <f t="array" ref="AP63">XLOOKUP($A63, Net!$A:$A,Net!AO:AO)/$B63</f>
        <v>0.03340766012</v>
      </c>
      <c r="AQ63" s="32">
        <f t="array" ref="AQ63">XLOOKUP($A63, Net!$A:$A,Net!AP:AP)/$B63</f>
        <v>0.07343381895</v>
      </c>
      <c r="AR63" s="32">
        <f t="array" ref="AR63">XLOOKUP($A63, Net!$A:$A,Net!AQ:AQ)/$B63</f>
        <v>0.05767548871</v>
      </c>
      <c r="AS63" s="32">
        <f t="array" ref="AS63">XLOOKUP($A63, Net!$A:$A,Net!AR:AR)/$B63</f>
        <v>-0.07248831914</v>
      </c>
      <c r="AT63" s="32">
        <f t="array" ref="AT63">XLOOKUP($A63, Net!$A:$A,Net!AS:AS)/$B63</f>
        <v>0.04317782488</v>
      </c>
      <c r="AU63" s="32">
        <f t="array" ref="AU63">XLOOKUP($A63, Net!$A:$A,Net!AT:AT)/$B63</f>
        <v>0.1043201462</v>
      </c>
      <c r="AV63" s="32">
        <f t="array" ref="AV63">XLOOKUP($A63, Net!$A:$A,Net!AU:AU)/$B63</f>
        <v>0.01481283043</v>
      </c>
      <c r="AW63" s="32">
        <f t="array" ref="AW63">XLOOKUP($A63, Net!$A:$A,Net!AV:AV)/$B63</f>
        <v>-0.04853565716</v>
      </c>
      <c r="AX63" s="32">
        <f t="array" ref="AX63">XLOOKUP($A63, Net!$A:$A,Net!AW:AW)/$B63</f>
        <v>-0.2203014569</v>
      </c>
      <c r="AY63" s="32">
        <f t="array" ref="AY63">XLOOKUP($A63, Net!$A:$A,Net!AX:AX)/$B63</f>
        <v>-0.1805904646</v>
      </c>
      <c r="AZ63" s="32">
        <f t="array" ref="AZ63">XLOOKUP($A63, Net!$A:$A,Net!AY:AY)/$B63</f>
        <v>0.2172548463</v>
      </c>
      <c r="BA63" s="32">
        <f t="array" ref="BA63">XLOOKUP($A63, Net!$A:$A,Net!AZ:AZ)/$B63</f>
        <v>0.2937352758</v>
      </c>
      <c r="BB63" s="32">
        <f t="array" ref="BB63">XLOOKUP($A63, Net!$A:$A,Net!BA:BA)/$B63</f>
        <v>0.1827966309</v>
      </c>
      <c r="BC63" s="32">
        <f t="array" ref="BC63">XLOOKUP($A63, Net!$A:$A,Net!BB:BB)/$B63</f>
        <v>0.1846876305</v>
      </c>
      <c r="BD63" s="32">
        <f t="array" ref="BD63">XLOOKUP($A63, Net!$A:$A,Net!BC:BC)/$B63</f>
        <v>0.2682067808</v>
      </c>
      <c r="BE63" s="32">
        <f t="array" ref="BE63">XLOOKUP($A63, Net!$A:$A,Net!BD:BD)/$B63</f>
        <v>0.2700977804</v>
      </c>
      <c r="BF63" s="32">
        <f t="array" ref="BF63">XLOOKUP($A63, Net!$A:$A,Net!BE:BE)/$B63</f>
        <v>0.2751404461</v>
      </c>
      <c r="BG63" s="32">
        <f t="array" ref="BG63">XLOOKUP($A63, Net!$A:$A,Net!BF:BF)/$B63</f>
        <v>0.3722117604</v>
      </c>
      <c r="BH63" s="32">
        <f t="array" ref="BH63">XLOOKUP($A63, Net!$A:$A,Net!BG:BG)/$B63</f>
        <v>0.1872089633</v>
      </c>
      <c r="BI63" s="32">
        <f t="array" ref="BI63">XLOOKUP($A63, Net!$A:$A,Net!BH:BH)/$B63</f>
        <v>0.1185026435</v>
      </c>
      <c r="BJ63" s="32">
        <f t="array" ref="BJ63">XLOOKUP($A63, Net!$A:$A,Net!BI:BI)/$B63</f>
        <v>-0.00189099963</v>
      </c>
      <c r="BK63" s="32">
        <f t="array" ref="BK63">XLOOKUP($A63, Net!$A:$A,Net!BJ:BJ)/$B63</f>
        <v>-0.04160199185</v>
      </c>
      <c r="BL63" s="32">
        <f t="array" ref="BL63">XLOOKUP($A63, Net!$A:$A,Net!BK:BK)/$B63</f>
        <v>0.1134599778</v>
      </c>
      <c r="BM63" s="32">
        <f t="array" ref="BM63">XLOOKUP($A63, Net!$A:$A,Net!BL:BL)/$B63</f>
        <v>-0.06965181969</v>
      </c>
      <c r="BN63" s="32">
        <f t="array" ref="BN63">XLOOKUP($A63, Net!$A:$A,Net!BM:BM)/$B63</f>
        <v>0.08667081636</v>
      </c>
      <c r="BO63" s="32">
        <f t="array" ref="BO63">XLOOKUP($A63, Net!$A:$A,Net!BN:BN)/$B63</f>
        <v>0.09076798222</v>
      </c>
      <c r="BP63" s="32">
        <f t="array" ref="BP63">XLOOKUP($A63, Net!$A:$A,Net!BO:BO)/$B63</f>
        <v>0.02804982784</v>
      </c>
      <c r="BQ63" s="32">
        <f t="array" ref="BQ63">XLOOKUP($A63, Net!$A:$A,Net!BP:BP)/$B63</f>
        <v>-0.0825736505</v>
      </c>
      <c r="BR63" s="32">
        <f t="array" ref="BR63">XLOOKUP($A63, Net!$A:$A,Net!BQ:BQ)/$B63</f>
        <v>0.1151933941</v>
      </c>
      <c r="BS63" s="32">
        <f t="array" ref="BS63">XLOOKUP($A63, Net!$A:$A,Net!BR:BR)/$B63</f>
        <v>0.0699669863</v>
      </c>
      <c r="BT63" s="32">
        <f t="array" ref="BT63">XLOOKUP($A63, Net!$A:$A,Net!BS:BS)/$B63</f>
        <v>0.1345761403</v>
      </c>
      <c r="BU63" s="32">
        <f t="array" ref="BU63">XLOOKUP($A63, Net!$A:$A,Net!BT:BT)/$B63</f>
        <v>0.04223232506</v>
      </c>
      <c r="BV63" s="32">
        <f t="array" ref="BV63">XLOOKUP($A63, Net!$A:$A,Net!BU:BU)/$B63</f>
        <v>0.1207088097</v>
      </c>
      <c r="BW63" s="32">
        <f t="array" ref="BW63">XLOOKUP($A63, Net!$A:$A,Net!BV:BV)/$B63</f>
        <v>0.3775695927</v>
      </c>
      <c r="BX63" s="32">
        <f t="array" ref="BX63">XLOOKUP($A63, Net!$A:$A,Net!BW:BW)/$B63</f>
        <v>0.3239912699</v>
      </c>
      <c r="BY63" s="32">
        <f t="array" ref="BY63">XLOOKUP($A63, Net!$A:$A,Net!BX:BX)/$B63</f>
        <v>0.2978324417</v>
      </c>
      <c r="BZ63" s="32">
        <f t="array" ref="BZ63">XLOOKUP($A63, Net!$A:$A,Net!BY:BY)/$B63</f>
        <v>0.2836499445</v>
      </c>
      <c r="CA63" s="32">
        <f t="array" ref="CA63">XLOOKUP($A63, Net!$A:$A,Net!BZ:BZ)/$B63</f>
        <v>0.3621264291</v>
      </c>
      <c r="CB63" s="32">
        <f t="array" ref="CB63">XLOOKUP($A63, Net!$A:$A,Net!CA:CA)/$B63</f>
        <v>0.2868016105</v>
      </c>
      <c r="CC63" s="32">
        <f t="array" ref="CC63">XLOOKUP($A63, Net!$A:$A,Net!CB:CB)/$B63</f>
        <v>-0.09423481488</v>
      </c>
      <c r="CD63" s="32">
        <f t="array" ref="CD63">XLOOKUP($A63, Net!$A:$A,Net!CC:CC)/$B63</f>
        <v>-0.2124222917</v>
      </c>
      <c r="CE63" s="32">
        <f t="array" ref="CE63">XLOOKUP($A63, Net!$A:$A,Net!CD:CD)/$B63</f>
        <v>-0.05200248982</v>
      </c>
      <c r="CF63" s="32">
        <f t="array" ref="CF63">XLOOKUP($A63, Net!$A:$A,Net!CE:CE)/$B63</f>
        <v>-0.10211398</v>
      </c>
      <c r="CG63" s="32">
        <f t="array" ref="CG63">XLOOKUP($A63, Net!$A:$A,Net!CF:CF)/$B63</f>
        <v>-0.216204291</v>
      </c>
      <c r="CH63" s="32">
        <f t="array" ref="CH63">XLOOKUP($A63, Net!$A:$A,Net!CG:CG)/$B63</f>
        <v>0.1705051333</v>
      </c>
    </row>
    <row r="64">
      <c r="A64" s="38" t="s">
        <v>38</v>
      </c>
      <c r="B64" s="39">
        <v>5601.911</v>
      </c>
      <c r="C64" s="32">
        <f t="array" ref="C64">XLOOKUP($A64, Net!$A:$A,Net!B:B)/$B64</f>
        <v>0.5206259078</v>
      </c>
      <c r="D64" s="32">
        <f t="array" ref="D64">XLOOKUP($A64, Net!$A:$A,Net!C:C)/$B64</f>
        <v>1.390061356</v>
      </c>
      <c r="E64" s="32">
        <f t="array" ref="E64">XLOOKUP($A64, Net!$A:$A,Net!D:D)/$B64</f>
        <v>0.5362455776</v>
      </c>
      <c r="F64" s="32">
        <f t="array" ref="F64">XLOOKUP($A64, Net!$A:$A,Net!E:E)/$B64</f>
        <v>-0.3914735525</v>
      </c>
      <c r="G64" s="32">
        <f t="array" ref="G64">XLOOKUP($A64, Net!$A:$A,Net!F:F)/$B64</f>
        <v>0.9846639834</v>
      </c>
      <c r="H64" s="32">
        <f t="array" ref="H64">XLOOKUP($A64, Net!$A:$A,Net!G:G)/$B64</f>
        <v>-0.4794792349</v>
      </c>
      <c r="I64" s="32">
        <f t="array" ref="I64">XLOOKUP($A64, Net!$A:$A,Net!H:H)/$B64</f>
        <v>1.536082955</v>
      </c>
      <c r="J64" s="32">
        <f t="array" ref="J64">XLOOKUP($A64, Net!$A:$A,Net!I:I)/$B64</f>
        <v>1.318835662</v>
      </c>
      <c r="K64" s="32">
        <f t="array" ref="K64">XLOOKUP($A64, Net!$A:$A,Net!J:J)/$B64</f>
        <v>1.704061346</v>
      </c>
      <c r="L64" s="32">
        <f t="array" ref="L64">XLOOKUP($A64, Net!$A:$A,Net!K:K)/$B64</f>
        <v>0.7431392609</v>
      </c>
      <c r="M64" s="32">
        <f t="array" ref="M64">XLOOKUP($A64, Net!$A:$A,Net!L:L)/$B64</f>
        <v>-0.09663369042</v>
      </c>
      <c r="N64" s="32">
        <f t="array" ref="N64">XLOOKUP($A64, Net!$A:$A,Net!M:M)/$B64</f>
        <v>0.5435645086</v>
      </c>
      <c r="O64" s="32">
        <f t="array" ref="O64">XLOOKUP($A64, Net!$A:$A,Net!N:N)/$B64</f>
        <v>0.2890085187</v>
      </c>
      <c r="P64" s="32">
        <f t="array" ref="P64">XLOOKUP($A64, Net!$A:$A,Net!O:O)/$B64</f>
        <v>-0.2870449031</v>
      </c>
      <c r="Q64" s="32">
        <f t="array" ref="Q64">XLOOKUP($A64, Net!$A:$A,Net!P:P)/$B64</f>
        <v>-0.5433859981</v>
      </c>
      <c r="R64" s="32">
        <f t="array" ref="R64">XLOOKUP($A64, Net!$A:$A,Net!Q:Q)/$B64</f>
        <v>-0.670306972</v>
      </c>
      <c r="S64" s="32">
        <f t="array" ref="S64">XLOOKUP($A64, Net!$A:$A,Net!R:R)/$B64</f>
        <v>1.170136405</v>
      </c>
      <c r="T64" s="32">
        <f t="array" ref="T64">XLOOKUP($A64, Net!$A:$A,Net!S:S)/$B64</f>
        <v>1.577497393</v>
      </c>
      <c r="U64" s="32">
        <f t="array" ref="U64">XLOOKUP($A64, Net!$A:$A,Net!T:T)/$B64</f>
        <v>1.870254633</v>
      </c>
      <c r="V64" s="32">
        <f t="array" ref="V64">XLOOKUP($A64, Net!$A:$A,Net!U:U)/$B64</f>
        <v>0.5250589189</v>
      </c>
      <c r="W64" s="32">
        <f t="array" ref="W64">XLOOKUP($A64, Net!$A:$A,Net!V:V)/$B64</f>
        <v>0.624608281</v>
      </c>
      <c r="X64" s="32">
        <f t="array" ref="X64">XLOOKUP($A64, Net!$A:$A,Net!W:W)/$B64</f>
        <v>0.5255349469</v>
      </c>
      <c r="Y64" s="32">
        <f t="array" ref="Y64">XLOOKUP($A64, Net!$A:$A,Net!X:X)/$B64</f>
        <v>-0.105678223</v>
      </c>
      <c r="Z64" s="32">
        <f t="array" ref="Z64">XLOOKUP($A64, Net!$A:$A,Net!Y:Y)/$B64</f>
        <v>-0.2893655397</v>
      </c>
      <c r="AA64" s="32">
        <f t="array" ref="AA64">XLOOKUP($A64, Net!$A:$A,Net!Z:Z)/$B64</f>
        <v>-0.9396793344</v>
      </c>
      <c r="AB64" s="32">
        <f t="array" ref="AB64">XLOOKUP($A64, Net!$A:$A,Net!AA:AA)/$B64</f>
        <v>1.282598028</v>
      </c>
      <c r="AC64" s="32">
        <f t="array" ref="AC64">XLOOKUP($A64, Net!$A:$A,Net!AB:AB)/$B64</f>
        <v>1.903636098</v>
      </c>
      <c r="AD64" s="32">
        <f t="array" ref="AD64">XLOOKUP($A64, Net!$A:$A,Net!AC:AC)/$B64</f>
        <v>1.910955029</v>
      </c>
      <c r="AE64" s="32">
        <f t="array" ref="AE64">XLOOKUP($A64, Net!$A:$A,Net!AD:AD)/$B64</f>
        <v>1.493240432</v>
      </c>
      <c r="AF64" s="32">
        <f t="array" ref="AF64">XLOOKUP($A64, Net!$A:$A,Net!AE:AE)/$B64</f>
        <v>0.8326920343</v>
      </c>
      <c r="AG64" s="32">
        <f t="array" ref="AG64">XLOOKUP($A64, Net!$A:$A,Net!AF:AF)/$B64</f>
        <v>1.123723672</v>
      </c>
      <c r="AH64" s="32">
        <f t="array" ref="AH64">XLOOKUP($A64, Net!$A:$A,Net!AG:AG)/$B64</f>
        <v>0.7008322696</v>
      </c>
      <c r="AI64" s="32">
        <f t="array" ref="AI64">XLOOKUP($A64, Net!$A:$A,Net!AH:AH)/$B64</f>
        <v>-0.08889823491</v>
      </c>
      <c r="AJ64" s="32">
        <f t="array" ref="AJ64">XLOOKUP($A64, Net!$A:$A,Net!AI:AI)/$B64</f>
        <v>0.1827947641</v>
      </c>
      <c r="AK64" s="32">
        <f t="array" ref="AK64">XLOOKUP($A64, Net!$A:$A,Net!AJ:AJ)/$B64</f>
        <v>-0.2242092029</v>
      </c>
      <c r="AL64" s="32">
        <f t="array" ref="AL64">XLOOKUP($A64, Net!$A:$A,Net!AK:AK)/$B64</f>
        <v>1.876681011</v>
      </c>
      <c r="AM64" s="32">
        <f t="array" ref="AM64">XLOOKUP($A64, Net!$A:$A,Net!AL:AL)/$B64</f>
        <v>2.334917495</v>
      </c>
      <c r="AN64" s="32">
        <f t="array" ref="AN64">XLOOKUP($A64, Net!$A:$A,Net!AM:AM)/$B64</f>
        <v>1.919523534</v>
      </c>
      <c r="AO64" s="32">
        <f t="array" ref="AO64">XLOOKUP($A64, Net!$A:$A,Net!AN:AN)/$B64</f>
        <v>1.198698087</v>
      </c>
      <c r="AP64" s="32">
        <f t="array" ref="AP64">XLOOKUP($A64, Net!$A:$A,Net!AO:AO)/$B64</f>
        <v>0.6465055705</v>
      </c>
      <c r="AQ64" s="32">
        <f t="array" ref="AQ64">XLOOKUP($A64, Net!$A:$A,Net!AP:AP)/$B64</f>
        <v>0.647993158</v>
      </c>
      <c r="AR64" s="32">
        <f t="array" ref="AR64">XLOOKUP($A64, Net!$A:$A,Net!AQ:AQ)/$B64</f>
        <v>0.7402830927</v>
      </c>
      <c r="AS64" s="32">
        <f t="array" ref="AS64">XLOOKUP($A64, Net!$A:$A,Net!AR:AR)/$B64</f>
        <v>-0.9037987215</v>
      </c>
      <c r="AT64" s="32">
        <f t="array" ref="AT64">XLOOKUP($A64, Net!$A:$A,Net!AS:AS)/$B64</f>
        <v>-0.6421023112</v>
      </c>
      <c r="AU64" s="32">
        <f t="array" ref="AU64">XLOOKUP($A64, Net!$A:$A,Net!AT:AT)/$B64</f>
        <v>-1.151214291</v>
      </c>
      <c r="AV64" s="32">
        <f t="array" ref="AV64">XLOOKUP($A64, Net!$A:$A,Net!AU:AU)/$B64</f>
        <v>1.149964717</v>
      </c>
      <c r="AW64" s="32">
        <f t="array" ref="AW64">XLOOKUP($A64, Net!$A:$A,Net!AV:AV)/$B64</f>
        <v>1.444328551</v>
      </c>
      <c r="AX64" s="32">
        <f t="array" ref="AX64">XLOOKUP($A64, Net!$A:$A,Net!AW:AW)/$B64</f>
        <v>1.071598603</v>
      </c>
      <c r="AY64" s="32">
        <f t="array" ref="AY64">XLOOKUP($A64, Net!$A:$A,Net!AX:AX)/$B64</f>
        <v>0.6617384675</v>
      </c>
      <c r="AZ64" s="32">
        <f t="array" ref="AZ64">XLOOKUP($A64, Net!$A:$A,Net!AY:AY)/$B64</f>
        <v>0.35339131</v>
      </c>
      <c r="BA64" s="32">
        <f t="array" ref="BA64">XLOOKUP($A64, Net!$A:$A,Net!AZ:AZ)/$B64</f>
        <v>-0.2251017555</v>
      </c>
      <c r="BB64" s="32">
        <f t="array" ref="BB64">XLOOKUP($A64, Net!$A:$A,Net!BA:BA)/$B64</f>
        <v>-0.0692620786</v>
      </c>
      <c r="BC64" s="32">
        <f t="array" ref="BC64">XLOOKUP($A64, Net!$A:$A,Net!BB:BB)/$B64</f>
        <v>-1.358643506</v>
      </c>
      <c r="BD64" s="32">
        <f t="array" ref="BD64">XLOOKUP($A64, Net!$A:$A,Net!BC:BC)/$B64</f>
        <v>-0.4641273308</v>
      </c>
      <c r="BE64" s="32">
        <f t="array" ref="BE64">XLOOKUP($A64, Net!$A:$A,Net!BD:BD)/$B64</f>
        <v>-0.8347151535</v>
      </c>
      <c r="BF64" s="32">
        <f t="array" ref="BF64">XLOOKUP($A64, Net!$A:$A,Net!BE:BE)/$B64</f>
        <v>0.714577579</v>
      </c>
      <c r="BG64" s="32">
        <f t="array" ref="BG64">XLOOKUP($A64, Net!$A:$A,Net!BF:BF)/$B64</f>
        <v>1.40880496</v>
      </c>
      <c r="BH64" s="32">
        <f t="array" ref="BH64">XLOOKUP($A64, Net!$A:$A,Net!BG:BG)/$B64</f>
        <v>1.079988597</v>
      </c>
      <c r="BI64" s="32">
        <f t="array" ref="BI64">XLOOKUP($A64, Net!$A:$A,Net!BH:BH)/$B64</f>
        <v>1.263854424</v>
      </c>
      <c r="BJ64" s="32">
        <f t="array" ref="BJ64">XLOOKUP($A64, Net!$A:$A,Net!BI:BI)/$B64</f>
        <v>0.4984013491</v>
      </c>
      <c r="BK64" s="32">
        <f t="array" ref="BK64">XLOOKUP($A64, Net!$A:$A,Net!BJ:BJ)/$B64</f>
        <v>-0.5582023706</v>
      </c>
      <c r="BL64" s="32">
        <f t="array" ref="BL64">XLOOKUP($A64, Net!$A:$A,Net!BK:BK)/$B64</f>
        <v>-0.4869766764</v>
      </c>
      <c r="BM64" s="32">
        <f t="array" ref="BM64">XLOOKUP($A64, Net!$A:$A,Net!BL:BL)/$B64</f>
        <v>-1.365248395</v>
      </c>
      <c r="BN64" s="32">
        <f t="array" ref="BN64">XLOOKUP($A64, Net!$A:$A,Net!BM:BM)/$B64</f>
        <v>-1.009655455</v>
      </c>
      <c r="BO64" s="32">
        <f t="array" ref="BO64">XLOOKUP($A64, Net!$A:$A,Net!BN:BN)/$B64</f>
        <v>-0.5183945264</v>
      </c>
      <c r="BP64" s="32">
        <f t="array" ref="BP64">XLOOKUP($A64, Net!$A:$A,Net!BO:BO)/$B64</f>
        <v>0.6736986718</v>
      </c>
      <c r="BQ64" s="32">
        <f t="array" ref="BQ64">XLOOKUP($A64, Net!$A:$A,Net!BP:BP)/$B64</f>
        <v>0.8863046914</v>
      </c>
      <c r="BR64" s="32">
        <f t="array" ref="BR64">XLOOKUP($A64, Net!$A:$A,Net!BQ:BQ)/$B64</f>
        <v>0.304092657</v>
      </c>
      <c r="BS64" s="32">
        <f t="array" ref="BS64">XLOOKUP($A64, Net!$A:$A,Net!BR:BR)/$B64</f>
        <v>0.5735542746</v>
      </c>
      <c r="BT64" s="32">
        <f t="array" ref="BT64">XLOOKUP($A64, Net!$A:$A,Net!BS:BS)/$B64</f>
        <v>0.6258578546</v>
      </c>
      <c r="BU64" s="32">
        <f t="array" ref="BU64">XLOOKUP($A64, Net!$A:$A,Net!BT:BT)/$B64</f>
        <v>0.5537396078</v>
      </c>
      <c r="BV64" s="32">
        <f t="array" ref="BV64">XLOOKUP($A64, Net!$A:$A,Net!BU:BU)/$B64</f>
        <v>-0.5094690008</v>
      </c>
      <c r="BW64" s="32">
        <f t="array" ref="BW64">XLOOKUP($A64, Net!$A:$A,Net!BV:BV)/$B64</f>
        <v>-0.8755940607</v>
      </c>
      <c r="BX64" s="32">
        <f t="array" ref="BX64">XLOOKUP($A64, Net!$A:$A,Net!BW:BW)/$B64</f>
        <v>0.1035360969</v>
      </c>
      <c r="BY64" s="32">
        <f t="array" ref="BY64">XLOOKUP($A64, Net!$A:$A,Net!BX:BX)/$B64</f>
        <v>0.6213950918</v>
      </c>
      <c r="BZ64" s="32">
        <f t="array" ref="BZ64">XLOOKUP($A64, Net!$A:$A,Net!BY:BY)/$B64</f>
        <v>1.467177897</v>
      </c>
      <c r="CA64" s="32">
        <f t="array" ref="CA64">XLOOKUP($A64, Net!$A:$A,Net!BZ:BZ)/$B64</f>
        <v>0.6556691101</v>
      </c>
      <c r="CB64" s="32">
        <f t="array" ref="CB64">XLOOKUP($A64, Net!$A:$A,Net!CA:CA)/$B64</f>
        <v>0.5417794035</v>
      </c>
      <c r="CC64" s="32">
        <f t="array" ref="CC64">XLOOKUP($A64, Net!$A:$A,Net!CB:CB)/$B64</f>
        <v>-0.01606594607</v>
      </c>
      <c r="CD64" s="32">
        <f t="array" ref="CD64">XLOOKUP($A64, Net!$A:$A,Net!CC:CC)/$B64</f>
        <v>0.0631927212</v>
      </c>
      <c r="CE64" s="32">
        <f t="array" ref="CE64">XLOOKUP($A64, Net!$A:$A,Net!CD:CD)/$B64</f>
        <v>0.2213530347</v>
      </c>
      <c r="CF64" s="32">
        <f t="array" ref="CF64">XLOOKUP($A64, Net!$A:$A,Net!CE:CE)/$B64</f>
        <v>0.1947549684</v>
      </c>
      <c r="CG64" s="32">
        <f t="array" ref="CG64">XLOOKUP($A64, Net!$A:$A,Net!CF:CF)/$B64</f>
        <v>-0.7711654112</v>
      </c>
      <c r="CH64" s="32">
        <f t="array" ref="CH64">XLOOKUP($A64, Net!$A:$A,Net!CG:CG)/$B64</f>
        <v>-0.7600977595</v>
      </c>
    </row>
    <row r="65">
      <c r="A65" s="38" t="s">
        <v>64</v>
      </c>
      <c r="B65" s="39">
        <v>2442.575</v>
      </c>
      <c r="C65" s="32">
        <f t="array" ref="C65">XLOOKUP($A65, Net!$A:$A,Net!B:B)/$B65</f>
        <v>0.08423487508</v>
      </c>
      <c r="D65" s="32">
        <f t="array" ref="D65">XLOOKUP($A65, Net!$A:$A,Net!C:C)/$B65</f>
        <v>0.1305998792</v>
      </c>
      <c r="E65" s="32">
        <f t="array" ref="E65">XLOOKUP($A65, Net!$A:$A,Net!D:D)/$B65</f>
        <v>0.1011227905</v>
      </c>
      <c r="F65" s="32">
        <f t="array" ref="F65">XLOOKUP($A65, Net!$A:$A,Net!E:E)/$B65</f>
        <v>0.2661126066</v>
      </c>
      <c r="G65" s="32">
        <f t="array" ref="G65">XLOOKUP($A65, Net!$A:$A,Net!F:F)/$B65</f>
        <v>0.2743006868</v>
      </c>
      <c r="H65" s="32">
        <f t="array" ref="H65">XLOOKUP($A65, Net!$A:$A,Net!G:G)/$B65</f>
        <v>-0.1121766988</v>
      </c>
      <c r="I65" s="32">
        <f t="array" ref="I65">XLOOKUP($A65, Net!$A:$A,Net!H:H)/$B65</f>
        <v>-0.05363192532</v>
      </c>
      <c r="J65" s="32">
        <f t="array" ref="J65">XLOOKUP($A65, Net!$A:$A,Net!I:I)/$B65</f>
        <v>0.160486372</v>
      </c>
      <c r="K65" s="32">
        <f t="array" ref="K65">XLOOKUP($A65, Net!$A:$A,Net!J:J)/$B65</f>
        <v>0.1084920627</v>
      </c>
      <c r="L65" s="32">
        <f t="array" ref="L65">XLOOKUP($A65, Net!$A:$A,Net!K:K)/$B65</f>
        <v>-0.01105390827</v>
      </c>
      <c r="M65" s="32">
        <f t="array" ref="M65">XLOOKUP($A65, Net!$A:$A,Net!L:L)/$B65</f>
        <v>-0.0892500742</v>
      </c>
      <c r="N65" s="32">
        <f t="array" ref="N65">XLOOKUP($A65, Net!$A:$A,Net!M:M)/$B65</f>
        <v>0.161714584</v>
      </c>
      <c r="O65" s="32">
        <f t="array" ref="O65">XLOOKUP($A65, Net!$A:$A,Net!N:N)/$B65</f>
        <v>0.03725576492</v>
      </c>
      <c r="P65" s="32">
        <f t="array" ref="P65">XLOOKUP($A65, Net!$A:$A,Net!O:O)/$B65</f>
        <v>0.1883258447</v>
      </c>
      <c r="Q65" s="32">
        <f t="array" ref="Q65">XLOOKUP($A65, Net!$A:$A,Net!P:P)/$B65</f>
        <v>0.2943614833</v>
      </c>
      <c r="R65" s="32">
        <f t="array" ref="R65">XLOOKUP($A65, Net!$A:$A,Net!Q:Q)/$B65</f>
        <v>0.1101296787</v>
      </c>
      <c r="S65" s="32">
        <f t="array" ref="S65">XLOOKUP($A65, Net!$A:$A,Net!R:R)/$B65</f>
        <v>-0.02169841254</v>
      </c>
      <c r="T65" s="32">
        <f t="array" ref="T65">XLOOKUP($A65, Net!$A:$A,Net!S:S)/$B65</f>
        <v>0.05404132933</v>
      </c>
      <c r="U65" s="32">
        <f t="array" ref="U65">XLOOKUP($A65, Net!$A:$A,Net!T:T)/$B65</f>
        <v>-0.1911916727</v>
      </c>
      <c r="V65" s="32">
        <f t="array" ref="V65">XLOOKUP($A65, Net!$A:$A,Net!U:U)/$B65</f>
        <v>0.08242667404</v>
      </c>
      <c r="W65" s="32">
        <f t="array" ref="W65">XLOOKUP($A65, Net!$A:$A,Net!V:V)/$B65</f>
        <v>0.07000808573</v>
      </c>
      <c r="X65" s="32">
        <f t="array" ref="X65">XLOOKUP($A65, Net!$A:$A,Net!W:W)/$B65</f>
        <v>-0.03029589675</v>
      </c>
      <c r="Y65" s="32">
        <f t="array" ref="Y65">XLOOKUP($A65, Net!$A:$A,Net!X:X)/$B65</f>
        <v>0.05936358147</v>
      </c>
      <c r="Z65" s="32">
        <f t="array" ref="Z65">XLOOKUP($A65, Net!$A:$A,Net!Y:Y)/$B65</f>
        <v>-0.01883258447</v>
      </c>
      <c r="AA65" s="32">
        <f t="array" ref="AA65">XLOOKUP($A65, Net!$A:$A,Net!Z:Z)/$B65</f>
        <v>0.1027604065</v>
      </c>
      <c r="AB65" s="32">
        <f t="array" ref="AB65">XLOOKUP($A65, Net!$A:$A,Net!AA:AA)/$B65</f>
        <v>-0.2178029334</v>
      </c>
      <c r="AC65" s="32">
        <f t="array" ref="AC65">XLOOKUP($A65, Net!$A:$A,Net!AB:AB)/$B65</f>
        <v>-0.1412443835</v>
      </c>
      <c r="AD65" s="32">
        <f t="array" ref="AD65">XLOOKUP($A65, Net!$A:$A,Net!AC:AC)/$B65</f>
        <v>-0.1797283604</v>
      </c>
      <c r="AE65" s="32">
        <f t="array" ref="AE65">XLOOKUP($A65, Net!$A:$A,Net!AD:AD)/$B65</f>
        <v>-0.122411799</v>
      </c>
      <c r="AF65" s="32">
        <f t="array" ref="AF65">XLOOKUP($A65, Net!$A:$A,Net!AE:AE)/$B65</f>
        <v>-0.121047119</v>
      </c>
      <c r="AG65" s="32">
        <f t="array" ref="AG65">XLOOKUP($A65, Net!$A:$A,Net!AF:AF)/$B65</f>
        <v>-0.201426773</v>
      </c>
      <c r="AH65" s="32">
        <f t="array" ref="AH65">XLOOKUP($A65, Net!$A:$A,Net!AG:AG)/$B65</f>
        <v>-0.325066784</v>
      </c>
      <c r="AI65" s="32">
        <f t="array" ref="AI65">XLOOKUP($A65, Net!$A:$A,Net!AH:AH)/$B65</f>
        <v>0.03357112883</v>
      </c>
      <c r="AJ65" s="32">
        <f t="array" ref="AJ65">XLOOKUP($A65, Net!$A:$A,Net!AI:AI)/$B65</f>
        <v>-0.2259910136</v>
      </c>
      <c r="AK65" s="32">
        <f t="array" ref="AK65">XLOOKUP($A65, Net!$A:$A,Net!AJ:AJ)/$B65</f>
        <v>-0.08351841806</v>
      </c>
      <c r="AL65" s="32">
        <f t="array" ref="AL65">XLOOKUP($A65, Net!$A:$A,Net!AK:AK)/$B65</f>
        <v>-0.323019764</v>
      </c>
      <c r="AM65" s="32">
        <f t="array" ref="AM65">XLOOKUP($A65, Net!$A:$A,Net!AL:AL)/$B65</f>
        <v>-0.1248682231</v>
      </c>
      <c r="AN65" s="32">
        <f t="array" ref="AN65">XLOOKUP($A65, Net!$A:$A,Net!AM:AM)/$B65</f>
        <v>-0.3954842738</v>
      </c>
      <c r="AO65" s="32">
        <f t="array" ref="AO65">XLOOKUP($A65, Net!$A:$A,Net!AN:AN)/$B65</f>
        <v>-0.5129832247</v>
      </c>
      <c r="AP65" s="32">
        <f t="array" ref="AP65">XLOOKUP($A65, Net!$A:$A,Net!AO:AO)/$B65</f>
        <v>-0.2996837354</v>
      </c>
      <c r="AQ65" s="32">
        <f t="array" ref="AQ65">XLOOKUP($A65, Net!$A:$A,Net!AP:AP)/$B65</f>
        <v>-0.2865828071</v>
      </c>
      <c r="AR65" s="32">
        <f t="array" ref="AR65">XLOOKUP($A65, Net!$A:$A,Net!AQ:AQ)/$B65</f>
        <v>-0.3500404286</v>
      </c>
      <c r="AS65" s="32">
        <f t="array" ref="AS65">XLOOKUP($A65, Net!$A:$A,Net!AR:AR)/$B65</f>
        <v>-0.3524968527</v>
      </c>
      <c r="AT65" s="32">
        <f t="array" ref="AT65">XLOOKUP($A65, Net!$A:$A,Net!AS:AS)/$B65</f>
        <v>-0.2124806812</v>
      </c>
      <c r="AU65" s="32">
        <f t="array" ref="AU65">XLOOKUP($A65, Net!$A:$A,Net!AT:AT)/$B65</f>
        <v>-0.3807457294</v>
      </c>
      <c r="AV65" s="32">
        <f t="array" ref="AV65">XLOOKUP($A65, Net!$A:$A,Net!AU:AU)/$B65</f>
        <v>-0.3455369845</v>
      </c>
      <c r="AW65" s="32">
        <f t="array" ref="AW65">XLOOKUP($A65, Net!$A:$A,Net!AV:AV)/$B65</f>
        <v>-0.4568948753</v>
      </c>
      <c r="AX65" s="32">
        <f t="array" ref="AX65">XLOOKUP($A65, Net!$A:$A,Net!AW:AW)/$B65</f>
        <v>-0.4204579184</v>
      </c>
      <c r="AY65" s="32">
        <f t="array" ref="AY65">XLOOKUP($A65, Net!$A:$A,Net!AX:AX)/$B65</f>
        <v>-0.5322252131</v>
      </c>
      <c r="AZ65" s="32">
        <f t="array" ref="AZ65">XLOOKUP($A65, Net!$A:$A,Net!AY:AY)/$B65</f>
        <v>-0.1505242077</v>
      </c>
      <c r="BA65" s="32">
        <f t="array" ref="BA65">XLOOKUP($A65, Net!$A:$A,Net!AZ:AZ)/$B65</f>
        <v>-0.1547547158</v>
      </c>
      <c r="BB65" s="32">
        <f t="array" ref="BB65">XLOOKUP($A65, Net!$A:$A,Net!BA:BA)/$B65</f>
        <v>-0.0605917935</v>
      </c>
      <c r="BC65" s="32">
        <f t="array" ref="BC65">XLOOKUP($A65, Net!$A:$A,Net!BB:BB)/$B65</f>
        <v>-0.02702066467</v>
      </c>
      <c r="BD65" s="32">
        <f t="array" ref="BD65">XLOOKUP($A65, Net!$A:$A,Net!BC:BC)/$B65</f>
        <v>-0.2890392311</v>
      </c>
      <c r="BE65" s="32">
        <f t="array" ref="BE65">XLOOKUP($A65, Net!$A:$A,Net!BD:BD)/$B65</f>
        <v>-0.1756343203</v>
      </c>
      <c r="BF65" s="32">
        <f t="array" ref="BF65">XLOOKUP($A65, Net!$A:$A,Net!BE:BE)/$B65</f>
        <v>-0.2890392311</v>
      </c>
      <c r="BG65" s="32">
        <f t="array" ref="BG65">XLOOKUP($A65, Net!$A:$A,Net!BF:BF)/$B65</f>
        <v>-0.1400161715</v>
      </c>
      <c r="BH65" s="32">
        <f t="array" ref="BH65">XLOOKUP($A65, Net!$A:$A,Net!BG:BG)/$B65</f>
        <v>-0.3385771164</v>
      </c>
      <c r="BI65" s="32">
        <f t="array" ref="BI65">XLOOKUP($A65, Net!$A:$A,Net!BH:BH)/$B65</f>
        <v>-0.4220955344</v>
      </c>
      <c r="BJ65" s="32">
        <f t="array" ref="BJ65">XLOOKUP($A65, Net!$A:$A,Net!BI:BI)/$B65</f>
        <v>-0.1561193959</v>
      </c>
      <c r="BK65" s="32">
        <f t="array" ref="BK65">XLOOKUP($A65, Net!$A:$A,Net!BJ:BJ)/$B65</f>
        <v>0.09416292233</v>
      </c>
      <c r="BL65" s="32">
        <f t="array" ref="BL65">XLOOKUP($A65, Net!$A:$A,Net!BK:BK)/$B65</f>
        <v>0.05977298548</v>
      </c>
      <c r="BM65" s="32">
        <f t="array" ref="BM65">XLOOKUP($A65, Net!$A:$A,Net!BL:BL)/$B65</f>
        <v>0.05035669324</v>
      </c>
      <c r="BN65" s="32">
        <f t="array" ref="BN65">XLOOKUP($A65, Net!$A:$A,Net!BM:BM)/$B65</f>
        <v>-0.1289622632</v>
      </c>
      <c r="BO65" s="32">
        <f t="array" ref="BO65">XLOOKUP($A65, Net!$A:$A,Net!BN:BN)/$B65</f>
        <v>-0.01432914035</v>
      </c>
      <c r="BP65" s="32">
        <f t="array" ref="BP65">XLOOKUP($A65, Net!$A:$A,Net!BO:BO)/$B65</f>
        <v>-0.3570002968</v>
      </c>
      <c r="BQ65" s="32">
        <f t="array" ref="BQ65">XLOOKUP($A65, Net!$A:$A,Net!BP:BP)/$B65</f>
        <v>-0.4372434828</v>
      </c>
      <c r="BR65" s="32">
        <f t="array" ref="BR65">XLOOKUP($A65, Net!$A:$A,Net!BQ:BQ)/$B65</f>
        <v>-0.2212828675</v>
      </c>
      <c r="BS65" s="32">
        <f t="array" ref="BS65">XLOOKUP($A65, Net!$A:$A,Net!BR:BR)/$B65</f>
        <v>-0.3537250647</v>
      </c>
      <c r="BT65" s="32">
        <f t="array" ref="BT65">XLOOKUP($A65, Net!$A:$A,Net!BS:BS)/$B65</f>
        <v>-0.3062341996</v>
      </c>
      <c r="BU65" s="32">
        <f t="array" ref="BU65">XLOOKUP($A65, Net!$A:$A,Net!BT:BT)/$B65</f>
        <v>-0.4216861304</v>
      </c>
      <c r="BV65" s="32">
        <f t="array" ref="BV65">XLOOKUP($A65, Net!$A:$A,Net!BU:BU)/$B65</f>
        <v>-0.1924198848</v>
      </c>
      <c r="BW65" s="32">
        <f t="array" ref="BW65">XLOOKUP($A65, Net!$A:$A,Net!BV:BV)/$B65</f>
        <v>0.123230607</v>
      </c>
      <c r="BX65" s="32">
        <f t="array" ref="BX65">XLOOKUP($A65, Net!$A:$A,Net!BW:BW)/$B65</f>
        <v>0.1273246471</v>
      </c>
      <c r="BY65" s="32">
        <f t="array" ref="BY65">XLOOKUP($A65, Net!$A:$A,Net!BX:BX)/$B65</f>
        <v>-0.1056262346</v>
      </c>
      <c r="BZ65" s="32">
        <f t="array" ref="BZ65">XLOOKUP($A65, Net!$A:$A,Net!BY:BY)/$B65</f>
        <v>-0.01473854436</v>
      </c>
      <c r="CA65" s="32">
        <f t="array" ref="CA65">XLOOKUP($A65, Net!$A:$A,Net!BZ:BZ)/$B65</f>
        <v>-0.0163761604</v>
      </c>
      <c r="CB65" s="32">
        <f t="array" ref="CB65">XLOOKUP($A65, Net!$A:$A,Net!CA:CA)/$B65</f>
        <v>0.03316172482</v>
      </c>
      <c r="CC65" s="32">
        <f t="array" ref="CC65">XLOOKUP($A65, Net!$A:$A,Net!CB:CB)/$B65</f>
        <v>-0.2929285692</v>
      </c>
      <c r="CD65" s="32">
        <f t="array" ref="CD65">XLOOKUP($A65, Net!$A:$A,Net!CC:CC)/$B65</f>
        <v>-0.3852491735</v>
      </c>
      <c r="CE65" s="32">
        <f t="array" ref="CE65">XLOOKUP($A65, Net!$A:$A,Net!CD:CD)/$B65</f>
        <v>-0.445022159</v>
      </c>
      <c r="CF65" s="32">
        <f t="array" ref="CF65">XLOOKUP($A65, Net!$A:$A,Net!CE:CE)/$B65</f>
        <v>-0.404900566</v>
      </c>
      <c r="CG65" s="32">
        <f t="array" ref="CG65">XLOOKUP($A65, Net!$A:$A,Net!CF:CF)/$B65</f>
        <v>-0.2722536667</v>
      </c>
      <c r="CH65" s="32">
        <f t="array" ref="CH65">XLOOKUP($A65, Net!$A:$A,Net!CG:CG)/$B65</f>
        <v>-0.05035669324</v>
      </c>
    </row>
    <row r="66">
      <c r="A66" s="38" t="s">
        <v>91</v>
      </c>
      <c r="B66" s="39">
        <v>466.609</v>
      </c>
      <c r="C66" s="32">
        <f t="array" ref="C66">XLOOKUP($A66, Net!$A:$A,Net!B:B)/$B66</f>
        <v>-0.3289692226</v>
      </c>
      <c r="D66" s="32">
        <f t="array" ref="D66">XLOOKUP($A66, Net!$A:$A,Net!C:C)/$B66</f>
        <v>-0.6322209816</v>
      </c>
      <c r="E66" s="32">
        <f t="array" ref="E66">XLOOKUP($A66, Net!$A:$A,Net!D:D)/$B66</f>
        <v>-0.1671635138</v>
      </c>
      <c r="F66" s="32">
        <f t="array" ref="F66">XLOOKUP($A66, Net!$A:$A,Net!E:E)/$B66</f>
        <v>-0.03857619549</v>
      </c>
      <c r="G66" s="32">
        <f t="array" ref="G66">XLOOKUP($A66, Net!$A:$A,Net!F:F)/$B66</f>
        <v>0.4329106382</v>
      </c>
      <c r="H66" s="32">
        <f t="array" ref="H66">XLOOKUP($A66, Net!$A:$A,Net!G:G)/$B66</f>
        <v>-0.3493288814</v>
      </c>
      <c r="I66" s="32">
        <f t="array" ref="I66">XLOOKUP($A66, Net!$A:$A,Net!H:H)/$B66</f>
        <v>-1.806651822</v>
      </c>
      <c r="J66" s="32">
        <f t="array" ref="J66">XLOOKUP($A66, Net!$A:$A,Net!I:I)/$B66</f>
        <v>-0.9236855697</v>
      </c>
      <c r="K66" s="32">
        <f t="array" ref="K66">XLOOKUP($A66, Net!$A:$A,Net!J:J)/$B66</f>
        <v>-0.9065405939</v>
      </c>
      <c r="L66" s="32">
        <f t="array" ref="L66">XLOOKUP($A66, Net!$A:$A,Net!K:K)/$B66</f>
        <v>-0.5314942489</v>
      </c>
      <c r="M66" s="32">
        <f t="array" ref="M66">XLOOKUP($A66, Net!$A:$A,Net!L:L)/$B66</f>
        <v>-0.4314818903</v>
      </c>
      <c r="N66" s="32">
        <f t="array" ref="N66">XLOOKUP($A66, Net!$A:$A,Net!M:M)/$B66</f>
        <v>-0.1543047819</v>
      </c>
      <c r="O66" s="32">
        <f t="array" ref="O66">XLOOKUP($A66, Net!$A:$A,Net!N:N)/$B66</f>
        <v>0.1243010743</v>
      </c>
      <c r="P66" s="32">
        <f t="array" ref="P66">XLOOKUP($A66, Net!$A:$A,Net!O:O)/$B66</f>
        <v>1.135854645</v>
      </c>
      <c r="Q66" s="32">
        <f t="array" ref="Q66">XLOOKUP($A66, Net!$A:$A,Net!P:P)/$B66</f>
        <v>0.4200519064</v>
      </c>
      <c r="R66" s="32">
        <f t="array" ref="R66">XLOOKUP($A66, Net!$A:$A,Net!Q:Q)/$B66</f>
        <v>-0.06643678112</v>
      </c>
      <c r="S66" s="32">
        <f t="array" ref="S66">XLOOKUP($A66, Net!$A:$A,Net!R:R)/$B66</f>
        <v>-1.107994059</v>
      </c>
      <c r="T66" s="32">
        <f t="array" ref="T66">XLOOKUP($A66, Net!$A:$A,Net!S:S)/$B66</f>
        <v>-0.6900852748</v>
      </c>
      <c r="U66" s="32">
        <f t="array" ref="U66">XLOOKUP($A66, Net!$A:$A,Net!T:T)/$B66</f>
        <v>-0.5036336633</v>
      </c>
      <c r="V66" s="32">
        <f t="array" ref="V66">XLOOKUP($A66, Net!$A:$A,Net!U:U)/$B66</f>
        <v>-0.225742181</v>
      </c>
      <c r="W66" s="32">
        <f t="array" ref="W66">XLOOKUP($A66, Net!$A:$A,Net!V:V)/$B66</f>
        <v>0.4650574678</v>
      </c>
      <c r="X66" s="32">
        <f t="array" ref="X66">XLOOKUP($A66, Net!$A:$A,Net!W:W)/$B66</f>
        <v>0.04286243943</v>
      </c>
      <c r="Y66" s="32">
        <f t="array" ref="Y66">XLOOKUP($A66, Net!$A:$A,Net!X:X)/$B66</f>
        <v>0.4071931746</v>
      </c>
      <c r="Z66" s="32">
        <f t="array" ref="Z66">XLOOKUP($A66, Net!$A:$A,Net!Y:Y)/$B66</f>
        <v>0.2400296608</v>
      </c>
      <c r="AA66" s="32">
        <f t="array" ref="AA66">XLOOKUP($A66, Net!$A:$A,Net!Z:Z)/$B66</f>
        <v>0.2786058563</v>
      </c>
      <c r="AB66" s="32">
        <f t="array" ref="AB66">XLOOKUP($A66, Net!$A:$A,Net!AA:AA)/$B66</f>
        <v>-0.7758101537</v>
      </c>
      <c r="AC66" s="32">
        <f t="array" ref="AC66">XLOOKUP($A66, Net!$A:$A,Net!AB:AB)/$B66</f>
        <v>-1.234438256</v>
      </c>
      <c r="AD66" s="32">
        <f t="array" ref="AD66">XLOOKUP($A66, Net!$A:$A,Net!AC:AC)/$B66</f>
        <v>-0.1328735622</v>
      </c>
      <c r="AE66" s="32">
        <f t="array" ref="AE66">XLOOKUP($A66, Net!$A:$A,Net!AD:AD)/$B66</f>
        <v>0.3428995154</v>
      </c>
      <c r="AF66" s="32">
        <f t="array" ref="AF66">XLOOKUP($A66, Net!$A:$A,Net!AE:AE)/$B66</f>
        <v>-0.1950240994</v>
      </c>
      <c r="AG66" s="32">
        <f t="array" ref="AG66">XLOOKUP($A66, Net!$A:$A,Net!AF:AF)/$B66</f>
        <v>-0.1264441963</v>
      </c>
      <c r="AH66" s="32">
        <f t="array" ref="AH66">XLOOKUP($A66, Net!$A:$A,Net!AG:AG)/$B66</f>
        <v>0.9536892773</v>
      </c>
      <c r="AI66" s="32">
        <f t="array" ref="AI66">XLOOKUP($A66, Net!$A:$A,Net!AH:AH)/$B66</f>
        <v>1.414460501</v>
      </c>
      <c r="AJ66" s="32">
        <f t="array" ref="AJ66">XLOOKUP($A66, Net!$A:$A,Net!AI:AI)/$B66</f>
        <v>1.603055235</v>
      </c>
      <c r="AK66" s="32">
        <f t="array" ref="AK66">XLOOKUP($A66, Net!$A:$A,Net!AJ:AJ)/$B66</f>
        <v>0.3278976616</v>
      </c>
      <c r="AL66" s="32">
        <f t="array" ref="AL66">XLOOKUP($A66, Net!$A:$A,Net!AK:AK)/$B66</f>
        <v>0.2850352222</v>
      </c>
      <c r="AM66" s="32">
        <f t="array" ref="AM66">XLOOKUP($A66, Net!$A:$A,Net!AL:AL)/$B66</f>
        <v>0.6365072255</v>
      </c>
      <c r="AN66" s="32">
        <f t="array" ref="AN66">XLOOKUP($A66, Net!$A:$A,Net!AM:AM)/$B66</f>
        <v>0.5529254686</v>
      </c>
      <c r="AO66" s="32">
        <f t="array" ref="AO66">XLOOKUP($A66, Net!$A:$A,Net!AN:AN)/$B66</f>
        <v>0.02357434169</v>
      </c>
      <c r="AP66" s="32">
        <f t="array" ref="AP66">XLOOKUP($A66, Net!$A:$A,Net!AO:AO)/$B66</f>
        <v>-0.3336126536</v>
      </c>
      <c r="AQ66" s="32">
        <f t="array" ref="AQ66">XLOOKUP($A66, Net!$A:$A,Net!AP:AP)/$B66</f>
        <v>-0.2121690752</v>
      </c>
      <c r="AR66" s="32">
        <f t="array" ref="AR66">XLOOKUP($A66, Net!$A:$A,Net!AQ:AQ)/$B66</f>
        <v>-0.06643678112</v>
      </c>
      <c r="AS66" s="32">
        <f t="array" ref="AS66">XLOOKUP($A66, Net!$A:$A,Net!AR:AR)/$B66</f>
        <v>-0.4007638087</v>
      </c>
      <c r="AT66" s="32">
        <f t="array" ref="AT66">XLOOKUP($A66, Net!$A:$A,Net!AS:AS)/$B66</f>
        <v>0.1757360017</v>
      </c>
      <c r="AU66" s="32">
        <f t="array" ref="AU66">XLOOKUP($A66, Net!$A:$A,Net!AT:AT)/$B66</f>
        <v>0.2657471245</v>
      </c>
      <c r="AV66" s="32">
        <f t="array" ref="AV66">XLOOKUP($A66, Net!$A:$A,Net!AU:AU)/$B66</f>
        <v>-0.09644048872</v>
      </c>
      <c r="AW66" s="32">
        <f t="array" ref="AW66">XLOOKUP($A66, Net!$A:$A,Net!AV:AV)/$B66</f>
        <v>0.4200519064</v>
      </c>
      <c r="AX66" s="32">
        <f t="array" ref="AX66">XLOOKUP($A66, Net!$A:$A,Net!AW:AW)/$B66</f>
        <v>0.008572487886</v>
      </c>
      <c r="AY66" s="32">
        <f t="array" ref="AY66">XLOOKUP($A66, Net!$A:$A,Net!AX:AX)/$B66</f>
        <v>0.2121690752</v>
      </c>
      <c r="AZ66" s="32">
        <f t="array" ref="AZ66">XLOOKUP($A66, Net!$A:$A,Net!AY:AY)/$B66</f>
        <v>-0.1307304403</v>
      </c>
      <c r="BA66" s="32">
        <f t="array" ref="BA66">XLOOKUP($A66, Net!$A:$A,Net!AZ:AZ)/$B66</f>
        <v>0.4393400042</v>
      </c>
      <c r="BB66" s="32">
        <f t="array" ref="BB66">XLOOKUP($A66, Net!$A:$A,Net!BA:BA)/$B66</f>
        <v>0.3900481988</v>
      </c>
      <c r="BC66" s="32">
        <f t="array" ref="BC66">XLOOKUP($A66, Net!$A:$A,Net!BB:BB)/$B66</f>
        <v>0.4007638087</v>
      </c>
      <c r="BD66" s="32">
        <f t="array" ref="BD66">XLOOKUP($A66, Net!$A:$A,Net!BC:BC)/$B66</f>
        <v>-0.5422098588</v>
      </c>
      <c r="BE66" s="32">
        <f t="array" ref="BE66">XLOOKUP($A66, Net!$A:$A,Net!BD:BD)/$B66</f>
        <v>0.05143492732</v>
      </c>
      <c r="BF66" s="32">
        <f t="array" ref="BF66">XLOOKUP($A66, Net!$A:$A,Net!BE:BE)/$B66</f>
        <v>-0.3450426374</v>
      </c>
      <c r="BG66" s="32">
        <f t="array" ref="BG66">XLOOKUP($A66, Net!$A:$A,Net!BF:BF)/$B66</f>
        <v>-1.465895429</v>
      </c>
      <c r="BH66" s="32">
        <f t="array" ref="BH66">XLOOKUP($A66, Net!$A:$A,Net!BG:BG)/$B66</f>
        <v>-0.2507452707</v>
      </c>
      <c r="BI66" s="32">
        <f t="array" ref="BI66">XLOOKUP($A66, Net!$A:$A,Net!BH:BH)/$B66</f>
        <v>-0.5786429323</v>
      </c>
      <c r="BJ66" s="32">
        <f t="array" ref="BJ66">XLOOKUP($A66, Net!$A:$A,Net!BI:BI)/$B66</f>
        <v>-0.03143245558</v>
      </c>
      <c r="BK66" s="32">
        <f t="array" ref="BK66">XLOOKUP($A66, Net!$A:$A,Net!BJ:BJ)/$B66</f>
        <v>0.01714497577</v>
      </c>
      <c r="BL66" s="32">
        <f t="array" ref="BL66">XLOOKUP($A66, Net!$A:$A,Net!BK:BK)/$B66</f>
        <v>-1.251583231</v>
      </c>
      <c r="BM66" s="32">
        <f t="array" ref="BM66">XLOOKUP($A66, Net!$A:$A,Net!BL:BL)/$B66</f>
        <v>0.5529254686</v>
      </c>
      <c r="BN66" s="32">
        <f t="array" ref="BN66">XLOOKUP($A66, Net!$A:$A,Net!BM:BM)/$B66</f>
        <v>0.2121690752</v>
      </c>
      <c r="BO66" s="32">
        <f t="array" ref="BO66">XLOOKUP($A66, Net!$A:$A,Net!BN:BN)/$B66</f>
        <v>-0.1585910259</v>
      </c>
      <c r="BP66" s="32">
        <f t="array" ref="BP66">XLOOKUP($A66, Net!$A:$A,Net!BO:BO)/$B66</f>
        <v>-0.6172191278</v>
      </c>
      <c r="BQ66" s="32">
        <f t="array" ref="BQ66">XLOOKUP($A66, Net!$A:$A,Net!BP:BP)/$B66</f>
        <v>-0.8808231303</v>
      </c>
      <c r="BR66" s="32">
        <f t="array" ref="BR66">XLOOKUP($A66, Net!$A:$A,Net!BQ:BQ)/$B66</f>
        <v>-0.1200148304</v>
      </c>
      <c r="BS66" s="32">
        <f t="array" ref="BS66">XLOOKUP($A66, Net!$A:$A,Net!BR:BR)/$B66</f>
        <v>0.675083421</v>
      </c>
      <c r="BT66" s="32">
        <f t="array" ref="BT66">XLOOKUP($A66, Net!$A:$A,Net!BS:BS)/$B66</f>
        <v>0.5207786391</v>
      </c>
      <c r="BU66" s="32">
        <f t="array" ref="BU66">XLOOKUP($A66, Net!$A:$A,Net!BT:BT)/$B66</f>
        <v>-0.3193251738</v>
      </c>
      <c r="BV66" s="32">
        <f t="array" ref="BV66">XLOOKUP($A66, Net!$A:$A,Net!BU:BU)/$B66</f>
        <v>0.2207415631</v>
      </c>
      <c r="BW66" s="32">
        <f t="array" ref="BW66">XLOOKUP($A66, Net!$A:$A,Net!BV:BV)/$B66</f>
        <v>0.1435891721</v>
      </c>
      <c r="BX66" s="32">
        <f t="array" ref="BX66">XLOOKUP($A66, Net!$A:$A,Net!BW:BW)/$B66</f>
        <v>0.4886318095</v>
      </c>
      <c r="BY66" s="32">
        <f t="array" ref="BY66">XLOOKUP($A66, Net!$A:$A,Net!BX:BX)/$B66</f>
        <v>-0.05572117126</v>
      </c>
      <c r="BZ66" s="32">
        <f t="array" ref="BZ66">XLOOKUP($A66, Net!$A:$A,Net!BY:BY)/$B66</f>
        <v>0.06429365915</v>
      </c>
      <c r="CA66" s="32">
        <f t="array" ref="CA66">XLOOKUP($A66, Net!$A:$A,Net!BZ:BZ)/$B66</f>
        <v>0.2914645881</v>
      </c>
      <c r="CB66" s="32">
        <f t="array" ref="CB66">XLOOKUP($A66, Net!$A:$A,Net!CA:CA)/$B66</f>
        <v>-0.2057397093</v>
      </c>
      <c r="CC66" s="32">
        <f t="array" ref="CC66">XLOOKUP($A66, Net!$A:$A,Net!CB:CB)/$B66</f>
        <v>-1.233366695</v>
      </c>
      <c r="CD66" s="32">
        <f t="array" ref="CD66">XLOOKUP($A66, Net!$A:$A,Net!CC:CC)/$B66</f>
        <v>-2.059540215</v>
      </c>
      <c r="CE66" s="32">
        <f t="array" ref="CE66">XLOOKUP($A66, Net!$A:$A,Net!CD:CD)/$B66</f>
        <v>-0.8036707393</v>
      </c>
      <c r="CF66" s="32">
        <f t="array" ref="CF66">XLOOKUP($A66, Net!$A:$A,Net!CE:CE)/$B66</f>
        <v>-1.21729328</v>
      </c>
      <c r="CG66" s="32">
        <f t="array" ref="CG66">XLOOKUP($A66, Net!$A:$A,Net!CF:CF)/$B66</f>
        <v>-0.9558323993</v>
      </c>
      <c r="CH66" s="32">
        <f t="array" ref="CH66">XLOOKUP($A66, Net!$A:$A,Net!CG:CG)/$B66</f>
        <v>0.04714868337</v>
      </c>
    </row>
    <row r="67">
      <c r="A67" s="38" t="s">
        <v>67</v>
      </c>
      <c r="B67" s="39">
        <v>4268.998</v>
      </c>
      <c r="C67" s="32">
        <f t="array" ref="C67">XLOOKUP($A67, Net!$A:$A,Net!B:B)/$B67</f>
        <v>0.05112440905</v>
      </c>
      <c r="D67" s="32">
        <f t="array" ref="D67">XLOOKUP($A67, Net!$A:$A,Net!C:C)/$B67</f>
        <v>0.09721250748</v>
      </c>
      <c r="E67" s="32">
        <f t="array" ref="E67">XLOOKUP($A67, Net!$A:$A,Net!D:D)/$B67</f>
        <v>0.02951512275</v>
      </c>
      <c r="F67" s="32">
        <f t="array" ref="F67">XLOOKUP($A67, Net!$A:$A,Net!E:E)/$B67</f>
        <v>0.0353712979</v>
      </c>
      <c r="G67" s="32">
        <f t="array" ref="G67">XLOOKUP($A67, Net!$A:$A,Net!F:F)/$B67</f>
        <v>-0.2869525823</v>
      </c>
      <c r="H67" s="32">
        <f t="array" ref="H67">XLOOKUP($A67, Net!$A:$A,Net!G:G)/$B67</f>
        <v>0.1037714236</v>
      </c>
      <c r="I67" s="32">
        <f t="array" ref="I67">XLOOKUP($A67, Net!$A:$A,Net!H:H)/$B67</f>
        <v>0.3708130105</v>
      </c>
      <c r="J67" s="32">
        <f t="array" ref="J67">XLOOKUP($A67, Net!$A:$A,Net!I:I)/$B67</f>
        <v>0.3658938233</v>
      </c>
      <c r="K67" s="32">
        <f t="array" ref="K67">XLOOKUP($A67, Net!$A:$A,Net!J:J)/$B67</f>
        <v>0.07285081886</v>
      </c>
      <c r="L67" s="32">
        <f t="array" ref="L67">XLOOKUP($A67, Net!$A:$A,Net!K:K)/$B67</f>
        <v>0.08011247604</v>
      </c>
      <c r="M67" s="32">
        <f t="array" ref="M67">XLOOKUP($A67, Net!$A:$A,Net!L:L)/$B67</f>
        <v>0.04232062575</v>
      </c>
      <c r="N67" s="32">
        <f t="array" ref="N67">XLOOKUP($A67, Net!$A:$A,Net!M:M)/$B67</f>
        <v>0.02506442964</v>
      </c>
      <c r="O67" s="32">
        <f t="array" ref="O67">XLOOKUP($A67, Net!$A:$A,Net!N:N)/$B67</f>
        <v>-0.02108223054</v>
      </c>
      <c r="P67" s="32">
        <f t="array" ref="P67">XLOOKUP($A67, Net!$A:$A,Net!O:O)/$B67</f>
        <v>-0.2394004401</v>
      </c>
      <c r="Q67" s="32">
        <f t="array" ref="Q67">XLOOKUP($A67, Net!$A:$A,Net!P:P)/$B67</f>
        <v>-0.3246663503</v>
      </c>
      <c r="R67" s="32">
        <f t="array" ref="R67">XLOOKUP($A67, Net!$A:$A,Net!Q:Q)/$B67</f>
        <v>0.04614666018</v>
      </c>
      <c r="S67" s="32">
        <f t="array" ref="S67">XLOOKUP($A67, Net!$A:$A,Net!R:R)/$B67</f>
        <v>0.3588664131</v>
      </c>
      <c r="T67" s="32">
        <f t="array" ref="T67">XLOOKUP($A67, Net!$A:$A,Net!S:S)/$B67</f>
        <v>0.2063716123</v>
      </c>
      <c r="U67" s="32">
        <f t="array" ref="U67">XLOOKUP($A67, Net!$A:$A,Net!T:T)/$B67</f>
        <v>0.04544391916</v>
      </c>
      <c r="V67" s="32">
        <f t="array" ref="V67">XLOOKUP($A67, Net!$A:$A,Net!U:U)/$B67</f>
        <v>0.07527137125</v>
      </c>
      <c r="W67" s="32">
        <f t="array" ref="W67">XLOOKUP($A67, Net!$A:$A,Net!V:V)/$B67</f>
        <v>0.04474117814</v>
      </c>
      <c r="X67" s="32">
        <f t="array" ref="X67">XLOOKUP($A67, Net!$A:$A,Net!W:W)/$B67</f>
        <v>0.01616304341</v>
      </c>
      <c r="Y67" s="32">
        <f t="array" ref="Y67">XLOOKUP($A67, Net!$A:$A,Net!X:X)/$B67</f>
        <v>-0.2333100179</v>
      </c>
      <c r="Z67" s="32">
        <f t="array" ref="Z67">XLOOKUP($A67, Net!$A:$A,Net!Y:Y)/$B67</f>
        <v>-0.3797143967</v>
      </c>
      <c r="AA67" s="32">
        <f t="array" ref="AA67">XLOOKUP($A67, Net!$A:$A,Net!Z:Z)/$B67</f>
        <v>0.08104946407</v>
      </c>
      <c r="AB67" s="32">
        <f t="array" ref="AB67">XLOOKUP($A67, Net!$A:$A,Net!AA:AA)/$B67</f>
        <v>0.1428906736</v>
      </c>
      <c r="AC67" s="32">
        <f t="array" ref="AC67">XLOOKUP($A67, Net!$A:$A,Net!AB:AB)/$B67</f>
        <v>0.08877961526</v>
      </c>
      <c r="AD67" s="32">
        <f t="array" ref="AD67">XLOOKUP($A67, Net!$A:$A,Net!AC:AC)/$B67</f>
        <v>0.06769738473</v>
      </c>
      <c r="AE67" s="32">
        <f t="array" ref="AE67">XLOOKUP($A67, Net!$A:$A,Net!AD:AD)/$B67</f>
        <v>0.02225346557</v>
      </c>
      <c r="AF67" s="32">
        <f t="array" ref="AF67">XLOOKUP($A67, Net!$A:$A,Net!AE:AE)/$B67</f>
        <v>0.04403843712</v>
      </c>
      <c r="AG67" s="32">
        <f t="array" ref="AG67">XLOOKUP($A67, Net!$A:$A,Net!AF:AF)/$B67</f>
        <v>0.005856175149</v>
      </c>
      <c r="AH67" s="32">
        <f t="array" ref="AH67">XLOOKUP($A67, Net!$A:$A,Net!AG:AG)/$B67</f>
        <v>0.02623566467</v>
      </c>
      <c r="AI67" s="32">
        <f t="array" ref="AI67">XLOOKUP($A67, Net!$A:$A,Net!AH:AH)/$B67</f>
        <v>-0.274537491</v>
      </c>
      <c r="AJ67" s="32">
        <f t="array" ref="AJ67">XLOOKUP($A67, Net!$A:$A,Net!AI:AI)/$B67</f>
        <v>-0.2595456826</v>
      </c>
      <c r="AK67" s="32">
        <f t="array" ref="AK67">XLOOKUP($A67, Net!$A:$A,Net!AJ:AJ)/$B67</f>
        <v>0.09229332035</v>
      </c>
      <c r="AL67" s="32">
        <f t="array" ref="AL67">XLOOKUP($A67, Net!$A:$A,Net!AK:AK)/$B67</f>
        <v>0.09650976646</v>
      </c>
      <c r="AM67" s="32">
        <f t="array" ref="AM67">XLOOKUP($A67, Net!$A:$A,Net!AL:AL)/$B67</f>
        <v>0.1651441392</v>
      </c>
      <c r="AN67" s="32">
        <f t="array" ref="AN67">XLOOKUP($A67, Net!$A:$A,Net!AM:AM)/$B67</f>
        <v>0.1487468488</v>
      </c>
      <c r="AO67" s="32">
        <f t="array" ref="AO67">XLOOKUP($A67, Net!$A:$A,Net!AN:AN)/$B67</f>
        <v>-0.08268919311</v>
      </c>
      <c r="AP67" s="32">
        <f t="array" ref="AP67">XLOOKUP($A67, Net!$A:$A,Net!AO:AO)/$B67</f>
        <v>0.07269465419</v>
      </c>
      <c r="AQ67" s="32">
        <f t="array" ref="AQ67">XLOOKUP($A67, Net!$A:$A,Net!AP:AP)/$B67</f>
        <v>0.1227454311</v>
      </c>
      <c r="AR67" s="32">
        <f t="array" ref="AR67">XLOOKUP($A67, Net!$A:$A,Net!AQ:AQ)/$B67</f>
        <v>-0.078472747</v>
      </c>
      <c r="AS67" s="32">
        <f t="array" ref="AS67">XLOOKUP($A67, Net!$A:$A,Net!AR:AR)/$B67</f>
        <v>-0.2312017949</v>
      </c>
      <c r="AT67" s="32">
        <f t="array" ref="AT67">XLOOKUP($A67, Net!$A:$A,Net!AS:AS)/$B67</f>
        <v>-0.3042868608</v>
      </c>
      <c r="AU67" s="32">
        <f t="array" ref="AU67">XLOOKUP($A67, Net!$A:$A,Net!AT:AT)/$B67</f>
        <v>-0.04497542515</v>
      </c>
      <c r="AV67" s="32">
        <f t="array" ref="AV67">XLOOKUP($A67, Net!$A:$A,Net!AU:AU)/$B67</f>
        <v>0.01803701946</v>
      </c>
      <c r="AW67" s="32">
        <f t="array" ref="AW67">XLOOKUP($A67, Net!$A:$A,Net!AV:AV)/$B67</f>
        <v>0.1445304027</v>
      </c>
      <c r="AX67" s="32">
        <f t="array" ref="AX67">XLOOKUP($A67, Net!$A:$A,Net!AW:AW)/$B67</f>
        <v>-0.03490280389</v>
      </c>
      <c r="AY67" s="32">
        <f t="array" ref="AY67">XLOOKUP($A67, Net!$A:$A,Net!AX:AX)/$B67</f>
        <v>-0.1140782919</v>
      </c>
      <c r="AZ67" s="32">
        <f t="array" ref="AZ67">XLOOKUP($A67, Net!$A:$A,Net!AY:AY)/$B67</f>
        <v>0.1433591677</v>
      </c>
      <c r="BA67" s="32">
        <f t="array" ref="BA67">XLOOKUP($A67, Net!$A:$A,Net!AZ:AZ)/$B67</f>
        <v>0.3167019521</v>
      </c>
      <c r="BB67" s="32">
        <f t="array" ref="BB67">XLOOKUP($A67, Net!$A:$A,Net!BA:BA)/$B67</f>
        <v>0.1389084745</v>
      </c>
      <c r="BC67" s="32">
        <f t="array" ref="BC67">XLOOKUP($A67, Net!$A:$A,Net!BB:BB)/$B67</f>
        <v>-0.06371518562</v>
      </c>
      <c r="BD67" s="32">
        <f t="array" ref="BD67">XLOOKUP($A67, Net!$A:$A,Net!BC:BC)/$B67</f>
        <v>-0.03185759281</v>
      </c>
      <c r="BE67" s="32">
        <f t="array" ref="BE67">XLOOKUP($A67, Net!$A:$A,Net!BD:BD)/$B67</f>
        <v>0.2377607111</v>
      </c>
      <c r="BF67" s="32">
        <f t="array" ref="BF67">XLOOKUP($A67, Net!$A:$A,Net!BE:BE)/$B67</f>
        <v>0.06746313772</v>
      </c>
      <c r="BG67" s="32">
        <f t="array" ref="BG67">XLOOKUP($A67, Net!$A:$A,Net!BF:BF)/$B67</f>
        <v>0.236355229</v>
      </c>
      <c r="BH67" s="32">
        <f t="array" ref="BH67">XLOOKUP($A67, Net!$A:$A,Net!BG:BG)/$B67</f>
        <v>0.1841181467</v>
      </c>
      <c r="BI67" s="32">
        <f t="array" ref="BI67">XLOOKUP($A67, Net!$A:$A,Net!BH:BH)/$B67</f>
        <v>-0.156008506</v>
      </c>
      <c r="BJ67" s="32">
        <f t="array" ref="BJ67">XLOOKUP($A67, Net!$A:$A,Net!BI:BI)/$B67</f>
        <v>0.1075193757</v>
      </c>
      <c r="BK67" s="32">
        <f t="array" ref="BK67">XLOOKUP($A67, Net!$A:$A,Net!BJ:BJ)/$B67</f>
        <v>0.08924810928</v>
      </c>
      <c r="BL67" s="32">
        <f t="array" ref="BL67">XLOOKUP($A67, Net!$A:$A,Net!BK:BK)/$B67</f>
        <v>0.09908648353</v>
      </c>
      <c r="BM67" s="32">
        <f t="array" ref="BM67">XLOOKUP($A67, Net!$A:$A,Net!BL:BL)/$B67</f>
        <v>0.118060491</v>
      </c>
      <c r="BN67" s="32">
        <f t="array" ref="BN67">XLOOKUP($A67, Net!$A:$A,Net!BM:BM)/$B67</f>
        <v>0.02974936976</v>
      </c>
      <c r="BO67" s="32">
        <f t="array" ref="BO67">XLOOKUP($A67, Net!$A:$A,Net!BN:BN)/$B67</f>
        <v>-0.06605765568</v>
      </c>
      <c r="BP67" s="32">
        <f t="array" ref="BP67">XLOOKUP($A67, Net!$A:$A,Net!BO:BO)/$B67</f>
        <v>0.2562662245</v>
      </c>
      <c r="BQ67" s="32">
        <f t="array" ref="BQ67">XLOOKUP($A67, Net!$A:$A,Net!BP:BP)/$B67</f>
        <v>-0.1152495269</v>
      </c>
      <c r="BR67" s="32">
        <f t="array" ref="BR67">XLOOKUP($A67, Net!$A:$A,Net!BQ:BQ)/$B67</f>
        <v>0.1289529768</v>
      </c>
      <c r="BS67" s="32">
        <f t="array" ref="BS67">XLOOKUP($A67, Net!$A:$A,Net!BR:BR)/$B67</f>
        <v>0.2684470688</v>
      </c>
      <c r="BT67" s="32">
        <f t="array" ref="BT67">XLOOKUP($A67, Net!$A:$A,Net!BS:BS)/$B67</f>
        <v>0.1428906736</v>
      </c>
      <c r="BU67" s="32">
        <f t="array" ref="BU67">XLOOKUP($A67, Net!$A:$A,Net!BT:BT)/$B67</f>
        <v>0.003747952096</v>
      </c>
      <c r="BV67" s="32">
        <f t="array" ref="BV67">XLOOKUP($A67, Net!$A:$A,Net!BU:BU)/$B67</f>
        <v>-0.03583979191</v>
      </c>
      <c r="BW67" s="32">
        <f t="array" ref="BW67">XLOOKUP($A67, Net!$A:$A,Net!BV:BV)/$B67</f>
        <v>0.1492153428</v>
      </c>
      <c r="BX67" s="32">
        <f t="array" ref="BX67">XLOOKUP($A67, Net!$A:$A,Net!BW:BW)/$B67</f>
        <v>0.2576717066</v>
      </c>
      <c r="BY67" s="32">
        <f t="array" ref="BY67">XLOOKUP($A67, Net!$A:$A,Net!BX:BX)/$B67</f>
        <v>0.1637386572</v>
      </c>
      <c r="BZ67" s="32">
        <f t="array" ref="BZ67">XLOOKUP($A67, Net!$A:$A,Net!BY:BY)/$B67</f>
        <v>0.1276646183</v>
      </c>
      <c r="CA67" s="32">
        <f t="array" ref="CA67">XLOOKUP($A67, Net!$A:$A,Net!BZ:BZ)/$B67</f>
        <v>0.3206841512</v>
      </c>
      <c r="CB67" s="32">
        <f t="array" ref="CB67">XLOOKUP($A67, Net!$A:$A,Net!CA:CA)/$B67</f>
        <v>0.2981964386</v>
      </c>
      <c r="CC67" s="32">
        <f t="array" ref="CC67">XLOOKUP($A67, Net!$A:$A,Net!CB:CB)/$B67</f>
        <v>-0.2445538742</v>
      </c>
      <c r="CD67" s="32">
        <f t="array" ref="CD67">XLOOKUP($A67, Net!$A:$A,Net!CC:CC)/$B67</f>
        <v>0.1536660359</v>
      </c>
      <c r="CE67" s="32">
        <f t="array" ref="CE67">XLOOKUP($A67, Net!$A:$A,Net!CD:CD)/$B67</f>
        <v>-0.1047084117</v>
      </c>
      <c r="CF67" s="32">
        <f t="array" ref="CF67">XLOOKUP($A67, Net!$A:$A,Net!CE:CE)/$B67</f>
        <v>-0.1360975105</v>
      </c>
      <c r="CG67" s="32">
        <f t="array" ref="CG67">XLOOKUP($A67, Net!$A:$A,Net!CF:CF)/$B67</f>
        <v>-0.2328415239</v>
      </c>
      <c r="CH67" s="32">
        <f t="array" ref="CH67">XLOOKUP($A67, Net!$A:$A,Net!CG:CG)/$B67</f>
        <v>-0.07519328892</v>
      </c>
    </row>
    <row r="68">
      <c r="A68" s="38" t="s">
        <v>21</v>
      </c>
      <c r="B68" s="39">
        <v>888.421</v>
      </c>
      <c r="C68" s="32">
        <f t="array" ref="C68">XLOOKUP($A68, Net!$A:$A,Net!B:B)/$B68</f>
        <v>0.2484745408</v>
      </c>
      <c r="D68" s="32">
        <f t="array" ref="D68">XLOOKUP($A68, Net!$A:$A,Net!C:C)/$B68</f>
        <v>0.3286730053</v>
      </c>
      <c r="E68" s="32">
        <f t="array" ref="E68">XLOOKUP($A68, Net!$A:$A,Net!D:D)/$B68</f>
        <v>0.08892180622</v>
      </c>
      <c r="F68" s="32">
        <f t="array" ref="F68">XLOOKUP($A68, Net!$A:$A,Net!E:E)/$B68</f>
        <v>-0.04502369935</v>
      </c>
      <c r="G68" s="32">
        <f t="array" ref="G68">XLOOKUP($A68, Net!$A:$A,Net!F:F)/$B68</f>
        <v>0.09905213857</v>
      </c>
      <c r="H68" s="32">
        <f t="array" ref="H68">XLOOKUP($A68, Net!$A:$A,Net!G:G)/$B68</f>
        <v>0.07316351144</v>
      </c>
      <c r="I68" s="32">
        <f t="array" ref="I68">XLOOKUP($A68, Net!$A:$A,Net!H:H)/$B68</f>
        <v>0.1384478755</v>
      </c>
      <c r="J68" s="32">
        <f t="array" ref="J68">XLOOKUP($A68, Net!$A:$A,Net!I:I)/$B68</f>
        <v>0.3196682654</v>
      </c>
      <c r="K68" s="32">
        <f t="array" ref="K68">XLOOKUP($A68, Net!$A:$A,Net!J:J)/$B68</f>
        <v>-0.1857227598</v>
      </c>
      <c r="L68" s="32">
        <f t="array" ref="L68">XLOOKUP($A68, Net!$A:$A,Net!K:K)/$B68</f>
        <v>0.4941351004</v>
      </c>
      <c r="M68" s="32">
        <f t="array" ref="M68">XLOOKUP($A68, Net!$A:$A,Net!L:L)/$B68</f>
        <v>-0.447610611</v>
      </c>
      <c r="N68" s="32">
        <f t="array" ref="N68">XLOOKUP($A68, Net!$A:$A,Net!M:M)/$B68</f>
        <v>0.3151658954</v>
      </c>
      <c r="O68" s="32">
        <f t="array" ref="O68">XLOOKUP($A68, Net!$A:$A,Net!N:N)/$B68</f>
        <v>-0.1170616183</v>
      </c>
      <c r="P68" s="32">
        <f t="array" ref="P68">XLOOKUP($A68, Net!$A:$A,Net!O:O)/$B68</f>
        <v>0.5110189876</v>
      </c>
      <c r="Q68" s="32">
        <f t="array" ref="Q68">XLOOKUP($A68, Net!$A:$A,Net!P:P)/$B68</f>
        <v>0.4873815455</v>
      </c>
      <c r="R68" s="32">
        <f t="array" ref="R68">XLOOKUP($A68, Net!$A:$A,Net!Q:Q)/$B68</f>
        <v>0.2611374562</v>
      </c>
      <c r="S68" s="32">
        <f t="array" ref="S68">XLOOKUP($A68, Net!$A:$A,Net!R:R)/$B68</f>
        <v>0.3444313</v>
      </c>
      <c r="T68" s="32">
        <f t="array" ref="T68">XLOOKUP($A68, Net!$A:$A,Net!S:S)/$B68</f>
        <v>-0.174466835</v>
      </c>
      <c r="U68" s="32">
        <f t="array" ref="U68">XLOOKUP($A68, Net!$A:$A,Net!T:T)/$B68</f>
        <v>-0.7215047821</v>
      </c>
      <c r="V68" s="32">
        <f t="array" ref="V68">XLOOKUP($A68, Net!$A:$A,Net!U:U)/$B68</f>
        <v>-0.03151658954</v>
      </c>
      <c r="W68" s="32">
        <f t="array" ref="W68">XLOOKUP($A68, Net!$A:$A,Net!V:V)/$B68</f>
        <v>-0.5132701726</v>
      </c>
      <c r="X68" s="32">
        <f t="array" ref="X68">XLOOKUP($A68, Net!$A:$A,Net!W:W)/$B68</f>
        <v>-0.02138625719</v>
      </c>
      <c r="Y68" s="32">
        <f t="array" ref="Y68">XLOOKUP($A68, Net!$A:$A,Net!X:X)/$B68</f>
        <v>-0.1508293928</v>
      </c>
      <c r="Z68" s="32">
        <f t="array" ref="Z68">XLOOKUP($A68, Net!$A:$A,Net!Y:Y)/$B68</f>
        <v>-0.3928317768</v>
      </c>
      <c r="AA68" s="32">
        <f t="array" ref="AA68">XLOOKUP($A68, Net!$A:$A,Net!Z:Z)/$B68</f>
        <v>0.6719787128</v>
      </c>
      <c r="AB68" s="32">
        <f t="array" ref="AB68">XLOOKUP($A68, Net!$A:$A,Net!AA:AA)/$B68</f>
        <v>0.5369076147</v>
      </c>
      <c r="AC68" s="32">
        <f t="array" ref="AC68">XLOOKUP($A68, Net!$A:$A,Net!AB:AB)/$B68</f>
        <v>1.390106717</v>
      </c>
      <c r="AD68" s="32">
        <f t="array" ref="AD68">XLOOKUP($A68, Net!$A:$A,Net!AC:AC)/$B68</f>
        <v>-1.262914767</v>
      </c>
      <c r="AE68" s="32">
        <f t="array" ref="AE68">XLOOKUP($A68, Net!$A:$A,Net!AD:AD)/$B68</f>
        <v>0.05627962419</v>
      </c>
      <c r="AF68" s="32">
        <f t="array" ref="AF68">XLOOKUP($A68, Net!$A:$A,Net!AE:AE)/$B68</f>
        <v>0.481753583</v>
      </c>
      <c r="AG68" s="32">
        <f t="array" ref="AG68">XLOOKUP($A68, Net!$A:$A,Net!AF:AF)/$B68</f>
        <v>0.1632109101</v>
      </c>
      <c r="AH68" s="32">
        <f t="array" ref="AH68">XLOOKUP($A68, Net!$A:$A,Net!AG:AG)/$B68</f>
        <v>-0.1587085402</v>
      </c>
      <c r="AI68" s="32">
        <f t="array" ref="AI68">XLOOKUP($A68, Net!$A:$A,Net!AH:AH)/$B68</f>
        <v>-0.06303317909</v>
      </c>
      <c r="AJ68" s="32">
        <f t="array" ref="AJ68">XLOOKUP($A68, Net!$A:$A,Net!AI:AI)/$B68</f>
        <v>-0.2026066471</v>
      </c>
      <c r="AK68" s="32">
        <f t="array" ref="AK68">XLOOKUP($A68, Net!$A:$A,Net!AJ:AJ)/$B68</f>
        <v>0.3072867481</v>
      </c>
      <c r="AL68" s="32">
        <f t="array" ref="AL68">XLOOKUP($A68, Net!$A:$A,Net!AK:AK)/$B68</f>
        <v>0.0832938438</v>
      </c>
      <c r="AM68" s="32">
        <f t="array" ref="AM68">XLOOKUP($A68, Net!$A:$A,Net!AL:AL)/$B68</f>
        <v>2.327725256</v>
      </c>
      <c r="AN68" s="32">
        <f t="array" ref="AN68">XLOOKUP($A68, Net!$A:$A,Net!AM:AM)/$B68</f>
        <v>-1.56344796</v>
      </c>
      <c r="AO68" s="32">
        <f t="array" ref="AO68">XLOOKUP($A68, Net!$A:$A,Net!AN:AN)/$B68</f>
        <v>0.1969786847</v>
      </c>
      <c r="AP68" s="32">
        <f t="array" ref="AP68">XLOOKUP($A68, Net!$A:$A,Net!AO:AO)/$B68</f>
        <v>0.3718207171</v>
      </c>
      <c r="AQ68" s="32">
        <f t="array" ref="AQ68">XLOOKUP($A68, Net!$A:$A,Net!AP:AP)/$B68</f>
        <v>0.05177725425</v>
      </c>
      <c r="AR68" s="32">
        <f t="array" ref="AR68">XLOOKUP($A68, Net!$A:$A,Net!AQ:AQ)/$B68</f>
        <v>-0.09905213857</v>
      </c>
      <c r="AS68" s="32">
        <f t="array" ref="AS68">XLOOKUP($A68, Net!$A:$A,Net!AR:AR)/$B68</f>
        <v>0.104680101</v>
      </c>
      <c r="AT68" s="32">
        <f t="array" ref="AT68">XLOOKUP($A68, Net!$A:$A,Net!AS:AS)/$B68</f>
        <v>-0.3939573693</v>
      </c>
      <c r="AU68" s="32">
        <f t="array" ref="AU68">XLOOKUP($A68, Net!$A:$A,Net!AT:AT)/$B68</f>
        <v>0.02026066471</v>
      </c>
      <c r="AV68" s="32">
        <f t="array" ref="AV68">XLOOKUP($A68, Net!$A:$A,Net!AU:AU)/$B68</f>
        <v>-0.1440758379</v>
      </c>
      <c r="AW68" s="32">
        <f t="array" ref="AW68">XLOOKUP($A68, Net!$A:$A,Net!AV:AV)/$B68</f>
        <v>-1.72665887</v>
      </c>
      <c r="AX68" s="32">
        <f t="array" ref="AX68">XLOOKUP($A68, Net!$A:$A,Net!AW:AW)/$B68</f>
        <v>1.144727556</v>
      </c>
      <c r="AY68" s="32">
        <f t="array" ref="AY68">XLOOKUP($A68, Net!$A:$A,Net!AX:AX)/$B68</f>
        <v>-0.2386256066</v>
      </c>
      <c r="AZ68" s="32">
        <f t="array" ref="AZ68">XLOOKUP($A68, Net!$A:$A,Net!AY:AY)/$B68</f>
        <v>0.1534557753</v>
      </c>
      <c r="BA68" s="32">
        <f t="array" ref="BA68">XLOOKUP($A68, Net!$A:$A,Net!AZ:AZ)/$B68</f>
        <v>0.1204383958</v>
      </c>
      <c r="BB68" s="32">
        <f t="array" ref="BB68">XLOOKUP($A68, Net!$A:$A,Net!BA:BA)/$B68</f>
        <v>-0.1316943206</v>
      </c>
      <c r="BC68" s="32">
        <f t="array" ref="BC68">XLOOKUP($A68, Net!$A:$A,Net!BB:BB)/$B68</f>
        <v>-0.3849526294</v>
      </c>
      <c r="BD68" s="32">
        <f t="array" ref="BD68">XLOOKUP($A68, Net!$A:$A,Net!BC:BC)/$B68</f>
        <v>-0.5751777592</v>
      </c>
      <c r="BE68" s="32">
        <f t="array" ref="BE68">XLOOKUP($A68, Net!$A:$A,Net!BD:BD)/$B68</f>
        <v>-0.1226895807</v>
      </c>
      <c r="BF68" s="32">
        <f t="array" ref="BF68">XLOOKUP($A68, Net!$A:$A,Net!BE:BE)/$B68</f>
        <v>0.1823459824</v>
      </c>
      <c r="BG68" s="32">
        <f t="array" ref="BG68">XLOOKUP($A68, Net!$A:$A,Net!BF:BF)/$B68</f>
        <v>-1.035545085</v>
      </c>
      <c r="BH68" s="32">
        <f t="array" ref="BH68">XLOOKUP($A68, Net!$A:$A,Net!BG:BG)/$B68</f>
        <v>1.082819969</v>
      </c>
      <c r="BI68" s="32">
        <f t="array" ref="BI68">XLOOKUP($A68, Net!$A:$A,Net!BH:BH)/$B68</f>
        <v>-0.01575829477</v>
      </c>
      <c r="BJ68" s="32">
        <f t="array" ref="BJ68">XLOOKUP($A68, Net!$A:$A,Net!BI:BI)/$B68</f>
        <v>-0.1440758379</v>
      </c>
      <c r="BK68" s="32">
        <f t="array" ref="BK68">XLOOKUP($A68, Net!$A:$A,Net!BJ:BJ)/$B68</f>
        <v>-0.2667654186</v>
      </c>
      <c r="BL68" s="32">
        <f t="array" ref="BL68">XLOOKUP($A68, Net!$A:$A,Net!BK:BK)/$B68</f>
        <v>-0.3275474128</v>
      </c>
      <c r="BM68" s="32">
        <f t="array" ref="BM68">XLOOKUP($A68, Net!$A:$A,Net!BL:BL)/$B68</f>
        <v>-0.274644566</v>
      </c>
      <c r="BN68" s="32">
        <f t="array" ref="BN68">XLOOKUP($A68, Net!$A:$A,Net!BM:BM)/$B68</f>
        <v>-0.6303317909</v>
      </c>
      <c r="BO68" s="32">
        <f t="array" ref="BO68">XLOOKUP($A68, Net!$A:$A,Net!BN:BN)/$B68</f>
        <v>-0.1283175431</v>
      </c>
      <c r="BP68" s="32">
        <f t="array" ref="BP68">XLOOKUP($A68, Net!$A:$A,Net!BO:BO)/$B68</f>
        <v>-0.02588862713</v>
      </c>
      <c r="BQ68" s="32">
        <f t="array" ref="BQ68">XLOOKUP($A68, Net!$A:$A,Net!BP:BP)/$B68</f>
        <v>-2.100355575</v>
      </c>
      <c r="BR68" s="32">
        <f t="array" ref="BR68">XLOOKUP($A68, Net!$A:$A,Net!BQ:BQ)/$B68</f>
        <v>-0.4153436265</v>
      </c>
      <c r="BS68" s="32">
        <f t="array" ref="BS68">XLOOKUP($A68, Net!$A:$A,Net!BR:BR)/$B68</f>
        <v>-0.4220971814</v>
      </c>
      <c r="BT68" s="32">
        <f t="array" ref="BT68">XLOOKUP($A68, Net!$A:$A,Net!BS:BS)/$B68</f>
        <v>-0.4322275138</v>
      </c>
      <c r="BU68" s="32">
        <f t="array" ref="BU68">XLOOKUP($A68, Net!$A:$A,Net!BT:BT)/$B68</f>
        <v>-0.8779621373</v>
      </c>
      <c r="BV68" s="32">
        <f t="array" ref="BV68">XLOOKUP($A68, Net!$A:$A,Net!BU:BU)/$B68</f>
        <v>-0.2960308232</v>
      </c>
      <c r="BW68" s="32">
        <f t="array" ref="BW68">XLOOKUP($A68, Net!$A:$A,Net!BV:BV)/$B68</f>
        <v>0.2296208667</v>
      </c>
      <c r="BX68" s="32">
        <f t="array" ref="BX68">XLOOKUP($A68, Net!$A:$A,Net!BW:BW)/$B68</f>
        <v>0.3376777451</v>
      </c>
      <c r="BY68" s="32">
        <f t="array" ref="BY68">XLOOKUP($A68, Net!$A:$A,Net!BX:BX)/$B68</f>
        <v>0.723755967</v>
      </c>
      <c r="BZ68" s="32">
        <f t="array" ref="BZ68">XLOOKUP($A68, Net!$A:$A,Net!BY:BY)/$B68</f>
        <v>0.7473934092</v>
      </c>
      <c r="CA68" s="32">
        <f t="array" ref="CA68">XLOOKUP($A68, Net!$A:$A,Net!BZ:BZ)/$B68</f>
        <v>1.547689665</v>
      </c>
      <c r="CB68" s="32">
        <f t="array" ref="CB68">XLOOKUP($A68, Net!$A:$A,Net!CA:CA)/$B68</f>
        <v>1.06030812</v>
      </c>
      <c r="CC68" s="32">
        <f t="array" ref="CC68">XLOOKUP($A68, Net!$A:$A,Net!CB:CB)/$B68</f>
        <v>-0.451362586</v>
      </c>
      <c r="CD68" s="32">
        <f t="array" ref="CD68">XLOOKUP($A68, Net!$A:$A,Net!CC:CC)/$B68</f>
        <v>-0.586433684</v>
      </c>
      <c r="CE68" s="32">
        <f t="array" ref="CE68">XLOOKUP($A68, Net!$A:$A,Net!CD:CD)/$B68</f>
        <v>-0.6517180481</v>
      </c>
      <c r="CF68" s="32">
        <f t="array" ref="CF68">XLOOKUP($A68, Net!$A:$A,Net!CE:CE)/$B68</f>
        <v>-0.7068720798</v>
      </c>
      <c r="CG68" s="32">
        <f t="array" ref="CG68">XLOOKUP($A68, Net!$A:$A,Net!CF:CF)/$B68</f>
        <v>-0.8149289582</v>
      </c>
      <c r="CH68" s="32">
        <f t="array" ref="CH68">XLOOKUP($A68, Net!$A:$A,Net!CG:CG)/$B68</f>
        <v>-0.3376777451</v>
      </c>
    </row>
    <row r="69">
      <c r="A69" s="38" t="s">
        <v>51</v>
      </c>
      <c r="B69" s="39">
        <v>2907.593</v>
      </c>
      <c r="C69" s="32">
        <f t="array" ref="C69">XLOOKUP($A69, Net!$A:$A,Net!B:B)/$B69</f>
        <v>0.03043754748</v>
      </c>
      <c r="D69" s="32">
        <f t="array" ref="D69">XLOOKUP($A69, Net!$A:$A,Net!C:C)/$B69</f>
        <v>0.07050505349</v>
      </c>
      <c r="E69" s="32">
        <f t="array" ref="E69">XLOOKUP($A69, Net!$A:$A,Net!D:D)/$B69</f>
        <v>0.0003439270902</v>
      </c>
      <c r="F69" s="32">
        <f t="array" ref="F69">XLOOKUP($A69, Net!$A:$A,Net!E:E)/$B69</f>
        <v>-0.03404878193</v>
      </c>
      <c r="G69" s="32">
        <f t="array" ref="G69">XLOOKUP($A69, Net!$A:$A,Net!F:F)/$B69</f>
        <v>0.3872619036</v>
      </c>
      <c r="H69" s="32">
        <f t="array" ref="H69">XLOOKUP($A69, Net!$A:$A,Net!G:G)/$B69</f>
        <v>0.1196866274</v>
      </c>
      <c r="I69" s="32">
        <f t="array" ref="I69">XLOOKUP($A69, Net!$A:$A,Net!H:H)/$B69</f>
        <v>-0.01788420869</v>
      </c>
      <c r="J69" s="32">
        <f t="array" ref="J69">XLOOKUP($A69, Net!$A:$A,Net!I:I)/$B69</f>
        <v>0.02579453177</v>
      </c>
      <c r="K69" s="32">
        <f t="array" ref="K69">XLOOKUP($A69, Net!$A:$A,Net!J:J)/$B69</f>
        <v>-0.01341315652</v>
      </c>
      <c r="L69" s="32">
        <f t="array" ref="L69">XLOOKUP($A69, Net!$A:$A,Net!K:K)/$B69</f>
        <v>-0.1671485658</v>
      </c>
      <c r="M69" s="32">
        <f t="array" ref="M69">XLOOKUP($A69, Net!$A:$A,Net!L:L)/$B69</f>
        <v>-0.0924017449</v>
      </c>
      <c r="N69" s="32">
        <f t="array" ref="N69">XLOOKUP($A69, Net!$A:$A,Net!M:M)/$B69</f>
        <v>-0.06362651169</v>
      </c>
      <c r="O69" s="32">
        <f t="array" ref="O69">XLOOKUP($A69, Net!$A:$A,Net!N:N)/$B69</f>
        <v>-0.05090120935</v>
      </c>
      <c r="P69" s="32">
        <f t="array" ref="P69">XLOOKUP($A69, Net!$A:$A,Net!O:O)/$B69</f>
        <v>-0.0282020214</v>
      </c>
      <c r="Q69" s="32">
        <f t="array" ref="Q69">XLOOKUP($A69, Net!$A:$A,Net!P:P)/$B69</f>
        <v>0.255537828</v>
      </c>
      <c r="R69" s="32">
        <f t="array" ref="R69">XLOOKUP($A69, Net!$A:$A,Net!Q:Q)/$B69</f>
        <v>0.06225080333</v>
      </c>
      <c r="S69" s="32">
        <f t="array" ref="S69">XLOOKUP($A69, Net!$A:$A,Net!R:R)/$B69</f>
        <v>-0.05949938661</v>
      </c>
      <c r="T69" s="32">
        <f t="array" ref="T69">XLOOKUP($A69, Net!$A:$A,Net!S:S)/$B69</f>
        <v>-0.09595565817</v>
      </c>
      <c r="U69" s="32">
        <f t="array" ref="U69">XLOOKUP($A69, Net!$A:$A,Net!T:T)/$B69</f>
        <v>-0.320196121</v>
      </c>
      <c r="V69" s="32">
        <f t="array" ref="V69">XLOOKUP($A69, Net!$A:$A,Net!U:U)/$B69</f>
        <v>-0.02957772976</v>
      </c>
      <c r="W69" s="32">
        <f t="array" ref="W69">XLOOKUP($A69, Net!$A:$A,Net!V:V)/$B69</f>
        <v>0.01616457324</v>
      </c>
      <c r="X69" s="32">
        <f t="array" ref="X69">XLOOKUP($A69, Net!$A:$A,Net!W:W)/$B69</f>
        <v>0.01169352107</v>
      </c>
      <c r="Y69" s="32">
        <f t="array" ref="Y69">XLOOKUP($A69, Net!$A:$A,Net!X:X)/$B69</f>
        <v>0.1509839926</v>
      </c>
      <c r="Z69" s="32">
        <f t="array" ref="Z69">XLOOKUP($A69, Net!$A:$A,Net!Y:Y)/$B69</f>
        <v>0.2087637438</v>
      </c>
      <c r="AA69" s="32">
        <f t="array" ref="AA69">XLOOKUP($A69, Net!$A:$A,Net!Z:Z)/$B69</f>
        <v>0.1031781271</v>
      </c>
      <c r="AB69" s="32">
        <f t="array" ref="AB69">XLOOKUP($A69, Net!$A:$A,Net!AA:AA)/$B69</f>
        <v>-0.2551939009</v>
      </c>
      <c r="AC69" s="32">
        <f t="array" ref="AC69">XLOOKUP($A69, Net!$A:$A,Net!AB:AB)/$B69</f>
        <v>-0.04608623009</v>
      </c>
      <c r="AD69" s="32">
        <f t="array" ref="AD69">XLOOKUP($A69, Net!$A:$A,Net!AC:AC)/$B69</f>
        <v>-0.1203744816</v>
      </c>
      <c r="AE69" s="32">
        <f t="array" ref="AE69">XLOOKUP($A69, Net!$A:$A,Net!AD:AD)/$B69</f>
        <v>-0.2338704213</v>
      </c>
      <c r="AF69" s="32">
        <f t="array" ref="AF69">XLOOKUP($A69, Net!$A:$A,Net!AE:AE)/$B69</f>
        <v>-0.06981719931</v>
      </c>
      <c r="AG69" s="32">
        <f t="array" ref="AG69">XLOOKUP($A69, Net!$A:$A,Net!AF:AF)/$B69</f>
        <v>-0.1186548461</v>
      </c>
      <c r="AH69" s="32">
        <f t="array" ref="AH69">XLOOKUP($A69, Net!$A:$A,Net!AG:AG)/$B69</f>
        <v>-0.2232086815</v>
      </c>
      <c r="AI69" s="32">
        <f t="array" ref="AI69">XLOOKUP($A69, Net!$A:$A,Net!AH:AH)/$B69</f>
        <v>-0.04127125082</v>
      </c>
      <c r="AJ69" s="32">
        <f t="array" ref="AJ69">XLOOKUP($A69, Net!$A:$A,Net!AI:AI)/$B69</f>
        <v>-0.03886376119</v>
      </c>
      <c r="AK69" s="32">
        <f t="array" ref="AK69">XLOOKUP($A69, Net!$A:$A,Net!AJ:AJ)/$B69</f>
        <v>0.2070441083</v>
      </c>
      <c r="AL69" s="32">
        <f t="array" ref="AL69">XLOOKUP($A69, Net!$A:$A,Net!AK:AK)/$B69</f>
        <v>-0.274453818</v>
      </c>
      <c r="AM69" s="32">
        <f t="array" ref="AM69">XLOOKUP($A69, Net!$A:$A,Net!AL:AL)/$B69</f>
        <v>-0.3380803297</v>
      </c>
      <c r="AN69" s="32">
        <f t="array" ref="AN69">XLOOKUP($A69, Net!$A:$A,Net!AM:AM)/$B69</f>
        <v>-0.2679192033</v>
      </c>
      <c r="AO69" s="32">
        <f t="array" ref="AO69">XLOOKUP($A69, Net!$A:$A,Net!AN:AN)/$B69</f>
        <v>-0.2366218381</v>
      </c>
      <c r="AP69" s="32">
        <f t="array" ref="AP69">XLOOKUP($A69, Net!$A:$A,Net!AO:AO)/$B69</f>
        <v>-0.1489204301</v>
      </c>
      <c r="AQ69" s="32">
        <f t="array" ref="AQ69">XLOOKUP($A69, Net!$A:$A,Net!AP:AP)/$B69</f>
        <v>-0.2369657652</v>
      </c>
      <c r="AR69" s="32">
        <f t="array" ref="AR69">XLOOKUP($A69, Net!$A:$A,Net!AQ:AQ)/$B69</f>
        <v>-0.1702439097</v>
      </c>
      <c r="AS69" s="32">
        <f t="array" ref="AS69">XLOOKUP($A69, Net!$A:$A,Net!AR:AR)/$B69</f>
        <v>-0.01306922943</v>
      </c>
      <c r="AT69" s="32">
        <f t="array" ref="AT69">XLOOKUP($A69, Net!$A:$A,Net!AS:AS)/$B69</f>
        <v>0.07566395985</v>
      </c>
      <c r="AU69" s="32">
        <f t="array" ref="AU69">XLOOKUP($A69, Net!$A:$A,Net!AT:AT)/$B69</f>
        <v>0.05296477189</v>
      </c>
      <c r="AV69" s="32">
        <f t="array" ref="AV69">XLOOKUP($A69, Net!$A:$A,Net!AU:AU)/$B69</f>
        <v>-0.07635181403</v>
      </c>
      <c r="AW69" s="32">
        <f t="array" ref="AW69">XLOOKUP($A69, Net!$A:$A,Net!AV:AV)/$B69</f>
        <v>-0.2084198167</v>
      </c>
      <c r="AX69" s="32">
        <f t="array" ref="AX69">XLOOKUP($A69, Net!$A:$A,Net!AW:AW)/$B69</f>
        <v>-0.1967262956</v>
      </c>
      <c r="AY69" s="32">
        <f t="array" ref="AY69">XLOOKUP($A69, Net!$A:$A,Net!AX:AX)/$B69</f>
        <v>-0.1664607117</v>
      </c>
      <c r="AZ69" s="32">
        <f t="array" ref="AZ69">XLOOKUP($A69, Net!$A:$A,Net!AY:AY)/$B69</f>
        <v>0.3171007772</v>
      </c>
      <c r="BA69" s="32">
        <f t="array" ref="BA69">XLOOKUP($A69, Net!$A:$A,Net!AZ:AZ)/$B69</f>
        <v>0.1870963371</v>
      </c>
      <c r="BB69" s="32">
        <f t="array" ref="BB69">XLOOKUP($A69, Net!$A:$A,Net!BA:BA)/$B69</f>
        <v>0.2713584742</v>
      </c>
      <c r="BC69" s="32">
        <f t="array" ref="BC69">XLOOKUP($A69, Net!$A:$A,Net!BB:BB)/$B69</f>
        <v>0.6324819189</v>
      </c>
      <c r="BD69" s="32">
        <f t="array" ref="BD69">XLOOKUP($A69, Net!$A:$A,Net!BC:BC)/$B69</f>
        <v>0.4797782908</v>
      </c>
      <c r="BE69" s="32">
        <f t="array" ref="BE69">XLOOKUP($A69, Net!$A:$A,Net!BD:BD)/$B69</f>
        <v>0.7143365664</v>
      </c>
      <c r="BF69" s="32">
        <f t="array" ref="BF69">XLOOKUP($A69, Net!$A:$A,Net!BE:BE)/$B69</f>
        <v>0.2194254836</v>
      </c>
      <c r="BG69" s="32">
        <f t="array" ref="BG69">XLOOKUP($A69, Net!$A:$A,Net!BF:BF)/$B69</f>
        <v>0.2909623183</v>
      </c>
      <c r="BH69" s="32">
        <f t="array" ref="BH69">XLOOKUP($A69, Net!$A:$A,Net!BG:BG)/$B69</f>
        <v>0.2228647545</v>
      </c>
      <c r="BI69" s="32">
        <f t="array" ref="BI69">XLOOKUP($A69, Net!$A:$A,Net!BH:BH)/$B69</f>
        <v>0.1502961384</v>
      </c>
      <c r="BJ69" s="32">
        <f t="array" ref="BJ69">XLOOKUP($A69, Net!$A:$A,Net!BI:BI)/$B69</f>
        <v>0.2067001812</v>
      </c>
      <c r="BK69" s="32">
        <f t="array" ref="BK69">XLOOKUP($A69, Net!$A:$A,Net!BJ:BJ)/$B69</f>
        <v>-0.2094515979</v>
      </c>
      <c r="BL69" s="32">
        <f t="array" ref="BL69">XLOOKUP($A69, Net!$A:$A,Net!BK:BK)/$B69</f>
        <v>-0.1214062628</v>
      </c>
      <c r="BM69" s="32">
        <f t="array" ref="BM69">XLOOKUP($A69, Net!$A:$A,Net!BL:BL)/$B69</f>
        <v>0.2661995678</v>
      </c>
      <c r="BN69" s="32">
        <f t="array" ref="BN69">XLOOKUP($A69, Net!$A:$A,Net!BM:BM)/$B69</f>
        <v>0.2710145471</v>
      </c>
      <c r="BO69" s="32">
        <f t="array" ref="BO69">XLOOKUP($A69, Net!$A:$A,Net!BN:BN)/$B69</f>
        <v>-0.04402266755</v>
      </c>
      <c r="BP69" s="32">
        <f t="array" ref="BP69">XLOOKUP($A69, Net!$A:$A,Net!BO:BO)/$B69</f>
        <v>-0.1324119297</v>
      </c>
      <c r="BQ69" s="32">
        <f t="array" ref="BQ69">XLOOKUP($A69, Net!$A:$A,Net!BP:BP)/$B69</f>
        <v>-0.3710973303</v>
      </c>
      <c r="BR69" s="32">
        <f t="array" ref="BR69">XLOOKUP($A69, Net!$A:$A,Net!BQ:BQ)/$B69</f>
        <v>-0.05537226152</v>
      </c>
      <c r="BS69" s="32">
        <f t="array" ref="BS69">XLOOKUP($A69, Net!$A:$A,Net!BR:BR)/$B69</f>
        <v>-0.02269918795</v>
      </c>
      <c r="BT69" s="32">
        <f t="array" ref="BT69">XLOOKUP($A69, Net!$A:$A,Net!BS:BS)/$B69</f>
        <v>-0.09561173108</v>
      </c>
      <c r="BU69" s="32">
        <f t="array" ref="BU69">XLOOKUP($A69, Net!$A:$A,Net!BT:BT)/$B69</f>
        <v>-0.3724730387</v>
      </c>
      <c r="BV69" s="32">
        <f t="array" ref="BV69">XLOOKUP($A69, Net!$A:$A,Net!BU:BU)/$B69</f>
        <v>0.175402816</v>
      </c>
      <c r="BW69" s="32">
        <f t="array" ref="BW69">XLOOKUP($A69, Net!$A:$A,Net!BV:BV)/$B69</f>
        <v>0.2988726414</v>
      </c>
      <c r="BX69" s="32">
        <f t="array" ref="BX69">XLOOKUP($A69, Net!$A:$A,Net!BW:BW)/$B69</f>
        <v>0.411680727</v>
      </c>
      <c r="BY69" s="32">
        <f t="array" ref="BY69">XLOOKUP($A69, Net!$A:$A,Net!BX:BX)/$B69</f>
        <v>0.2875230474</v>
      </c>
      <c r="BZ69" s="32">
        <f t="array" ref="BZ69">XLOOKUP($A69, Net!$A:$A,Net!BY:BY)/$B69</f>
        <v>0.1729953264</v>
      </c>
      <c r="CA69" s="32">
        <f t="array" ref="CA69">XLOOKUP($A69, Net!$A:$A,Net!BZ:BZ)/$B69</f>
        <v>0.1062734709</v>
      </c>
      <c r="CB69" s="32">
        <f t="array" ref="CB69">XLOOKUP($A69, Net!$A:$A,Net!CA:CA)/$B69</f>
        <v>0.2490032133</v>
      </c>
      <c r="CC69" s="32">
        <f t="array" ref="CC69">XLOOKUP($A69, Net!$A:$A,Net!CB:CB)/$B69</f>
        <v>-0.21925352</v>
      </c>
      <c r="CD69" s="32">
        <f t="array" ref="CD69">XLOOKUP($A69, Net!$A:$A,Net!CC:CC)/$B69</f>
        <v>-0.09595565817</v>
      </c>
      <c r="CE69" s="32">
        <f t="array" ref="CE69">XLOOKUP($A69, Net!$A:$A,Net!CD:CD)/$B69</f>
        <v>-0.1172791378</v>
      </c>
      <c r="CF69" s="32">
        <f t="array" ref="CF69">XLOOKUP($A69, Net!$A:$A,Net!CE:CE)/$B69</f>
        <v>-0.2582892447</v>
      </c>
      <c r="CG69" s="32">
        <f t="array" ref="CG69">XLOOKUP($A69, Net!$A:$A,Net!CF:CF)/$B69</f>
        <v>-0.07944715784</v>
      </c>
      <c r="CH69" s="32">
        <f t="array" ref="CH69">XLOOKUP($A69, Net!$A:$A,Net!CG:CG)/$B69</f>
        <v>0.1709317638</v>
      </c>
    </row>
    <row r="70">
      <c r="A70" s="38" t="s">
        <v>22</v>
      </c>
      <c r="B70" s="39">
        <v>982.991</v>
      </c>
      <c r="C70" s="32">
        <f t="array" ref="C70">XLOOKUP($A70, Net!$A:$A,Net!B:B)/$B70</f>
        <v>0.09282892722</v>
      </c>
      <c r="D70" s="32">
        <f t="array" ref="D70">XLOOKUP($A70, Net!$A:$A,Net!C:C)/$B70</f>
        <v>0.1098687577</v>
      </c>
      <c r="E70" s="32">
        <f t="array" ref="E70">XLOOKUP($A70, Net!$A:$A,Net!D:D)/$B70</f>
        <v>0.1444570703</v>
      </c>
      <c r="F70" s="32">
        <f t="array" ref="F70">XLOOKUP($A70, Net!$A:$A,Net!E:E)/$B70</f>
        <v>-0.4506653672</v>
      </c>
      <c r="G70" s="32">
        <f t="array" ref="G70">XLOOKUP($A70, Net!$A:$A,Net!F:F)/$B70</f>
        <v>-0.2472047048</v>
      </c>
      <c r="H70" s="32">
        <f t="array" ref="H70">XLOOKUP($A70, Net!$A:$A,Net!G:G)/$B70</f>
        <v>-1.662273612</v>
      </c>
      <c r="I70" s="32">
        <f t="array" ref="I70">XLOOKUP($A70, Net!$A:$A,Net!H:H)/$B70</f>
        <v>1.804696076</v>
      </c>
      <c r="J70" s="32">
        <f t="array" ref="J70">XLOOKUP($A70, Net!$A:$A,Net!I:I)/$B70</f>
        <v>0.07833235503</v>
      </c>
      <c r="K70" s="32">
        <f t="array" ref="K70">XLOOKUP($A70, Net!$A:$A,Net!J:J)/$B70</f>
        <v>0.2014260558</v>
      </c>
      <c r="L70" s="32">
        <f t="array" ref="L70">XLOOKUP($A70, Net!$A:$A,Net!K:K)/$B70</f>
        <v>-0.0172941563</v>
      </c>
      <c r="M70" s="32">
        <f t="array" ref="M70">XLOOKUP($A70, Net!$A:$A,Net!L:L)/$B70</f>
        <v>-0.7599255741</v>
      </c>
      <c r="N70" s="32">
        <f t="array" ref="N70">XLOOKUP($A70, Net!$A:$A,Net!M:M)/$B70</f>
        <v>-0.7833235503</v>
      </c>
      <c r="O70" s="32">
        <f t="array" ref="O70">XLOOKUP($A70, Net!$A:$A,Net!N:N)/$B70</f>
        <v>1.140397013</v>
      </c>
      <c r="P70" s="32">
        <f t="array" ref="P70">XLOOKUP($A70, Net!$A:$A,Net!O:O)/$B70</f>
        <v>0.6144512005</v>
      </c>
      <c r="Q70" s="32">
        <f t="array" ref="Q70">XLOOKUP($A70, Net!$A:$A,Net!P:P)/$B70</f>
        <v>1.036632075</v>
      </c>
      <c r="R70" s="32">
        <f t="array" ref="R70">XLOOKUP($A70, Net!$A:$A,Net!Q:Q)/$B70</f>
        <v>-0.1546301034</v>
      </c>
      <c r="S70" s="32">
        <f t="array" ref="S70">XLOOKUP($A70, Net!$A:$A,Net!R:R)/$B70</f>
        <v>-1.270611837</v>
      </c>
      <c r="T70" s="32">
        <f t="array" ref="T70">XLOOKUP($A70, Net!$A:$A,Net!S:S)/$B70</f>
        <v>-1.654135185</v>
      </c>
      <c r="U70" s="32">
        <f t="array" ref="U70">XLOOKUP($A70, Net!$A:$A,Net!T:T)/$B70</f>
        <v>-1.619546873</v>
      </c>
      <c r="V70" s="32">
        <f t="array" ref="V70">XLOOKUP($A70, Net!$A:$A,Net!U:U)/$B70</f>
        <v>-0.495426713</v>
      </c>
      <c r="W70" s="32">
        <f t="array" ref="W70">XLOOKUP($A70, Net!$A:$A,Net!V:V)/$B70</f>
        <v>-1.442536096</v>
      </c>
      <c r="X70" s="32">
        <f t="array" ref="X70">XLOOKUP($A70, Net!$A:$A,Net!W:W)/$B70</f>
        <v>-0.684645129</v>
      </c>
      <c r="Y70" s="32">
        <f t="array" ref="Y70">XLOOKUP($A70, Net!$A:$A,Net!X:X)/$B70</f>
        <v>0.2034606624</v>
      </c>
      <c r="Z70" s="32">
        <f t="array" ref="Z70">XLOOKUP($A70, Net!$A:$A,Net!Y:Y)/$B70</f>
        <v>-0.1556474067</v>
      </c>
      <c r="AA70" s="32">
        <f t="array" ref="AA70">XLOOKUP($A70, Net!$A:$A,Net!Z:Z)/$B70</f>
        <v>-0.4048867182</v>
      </c>
      <c r="AB70" s="32">
        <f t="array" ref="AB70">XLOOKUP($A70, Net!$A:$A,Net!AA:AA)/$B70</f>
        <v>-0.779254337</v>
      </c>
      <c r="AC70" s="32">
        <f t="array" ref="AC70">XLOOKUP($A70, Net!$A:$A,Net!AB:AB)/$B70</f>
        <v>-0.5747763713</v>
      </c>
      <c r="AD70" s="32">
        <f t="array" ref="AD70">XLOOKUP($A70, Net!$A:$A,Net!AC:AC)/$B70</f>
        <v>1.332667339</v>
      </c>
      <c r="AE70" s="32">
        <f t="array" ref="AE70">XLOOKUP($A70, Net!$A:$A,Net!AD:AD)/$B70</f>
        <v>0.511703566</v>
      </c>
      <c r="AF70" s="32">
        <f t="array" ref="AF70">XLOOKUP($A70, Net!$A:$A,Net!AE:AE)/$B70</f>
        <v>-0.01898966182</v>
      </c>
      <c r="AG70" s="32">
        <f t="array" ref="AG70">XLOOKUP($A70, Net!$A:$A,Net!AF:AF)/$B70</f>
        <v>0.1770107763</v>
      </c>
      <c r="AH70" s="32">
        <f t="array" ref="AH70">XLOOKUP($A70, Net!$A:$A,Net!AG:AG)/$B70</f>
        <v>-0.08850538815</v>
      </c>
      <c r="AI70" s="32">
        <f t="array" ref="AI70">XLOOKUP($A70, Net!$A:$A,Net!AH:AH)/$B70</f>
        <v>0.2756891976</v>
      </c>
      <c r="AJ70" s="32">
        <f t="array" ref="AJ70">XLOOKUP($A70, Net!$A:$A,Net!AI:AI)/$B70</f>
        <v>-0.07019392853</v>
      </c>
      <c r="AK70" s="32">
        <f t="array" ref="AK70">XLOOKUP($A70, Net!$A:$A,Net!AJ:AJ)/$B70</f>
        <v>0.1312321273</v>
      </c>
      <c r="AL70" s="32">
        <f t="array" ref="AL70">XLOOKUP($A70, Net!$A:$A,Net!AK:AK)/$B70</f>
        <v>-1.624633389</v>
      </c>
      <c r="AM70" s="32">
        <f t="array" ref="AM70">XLOOKUP($A70, Net!$A:$A,Net!AL:AL)/$B70</f>
        <v>-0.443544244</v>
      </c>
      <c r="AN70" s="32">
        <f t="array" ref="AN70">XLOOKUP($A70, Net!$A:$A,Net!AM:AM)/$B70</f>
        <v>1.708052261</v>
      </c>
      <c r="AO70" s="32">
        <f t="array" ref="AO70">XLOOKUP($A70, Net!$A:$A,Net!AN:AN)/$B70</f>
        <v>0.01119033643</v>
      </c>
      <c r="AP70" s="32">
        <f t="array" ref="AP70">XLOOKUP($A70, Net!$A:$A,Net!AO:AO)/$B70</f>
        <v>-0.3808105398</v>
      </c>
      <c r="AQ70" s="32">
        <f t="array" ref="AQ70">XLOOKUP($A70, Net!$A:$A,Net!AP:AP)/$B70</f>
        <v>-0.6286934468</v>
      </c>
      <c r="AR70" s="32">
        <f t="array" ref="AR70">XLOOKUP($A70, Net!$A:$A,Net!AQ:AQ)/$B70</f>
        <v>-0.09562651133</v>
      </c>
      <c r="AS70" s="32">
        <f t="array" ref="AS70">XLOOKUP($A70, Net!$A:$A,Net!AR:AR)/$B70</f>
        <v>-0.1281802173</v>
      </c>
      <c r="AT70" s="32">
        <f t="array" ref="AT70">XLOOKUP($A70, Net!$A:$A,Net!AS:AS)/$B70</f>
        <v>-1.921685956</v>
      </c>
      <c r="AU70" s="32">
        <f t="array" ref="AU70">XLOOKUP($A70, Net!$A:$A,Net!AT:AT)/$B70</f>
        <v>-0.3072256002</v>
      </c>
      <c r="AV70" s="32">
        <f t="array" ref="AV70">XLOOKUP($A70, Net!$A:$A,Net!AU:AU)/$B70</f>
        <v>-3.898306292</v>
      </c>
      <c r="AW70" s="32">
        <f t="array" ref="AW70">XLOOKUP($A70, Net!$A:$A,Net!AV:AV)/$B70</f>
        <v>-0.7487352377</v>
      </c>
      <c r="AX70" s="32">
        <f t="array" ref="AX70">XLOOKUP($A70, Net!$A:$A,Net!AW:AW)/$B70</f>
        <v>-0.9003134312</v>
      </c>
      <c r="AY70" s="32">
        <f t="array" ref="AY70">XLOOKUP($A70, Net!$A:$A,Net!AX:AX)/$B70</f>
        <v>-0.3173986334</v>
      </c>
      <c r="AZ70" s="32">
        <f t="array" ref="AZ70">XLOOKUP($A70, Net!$A:$A,Net!AY:AY)/$B70</f>
        <v>-0.0932528036</v>
      </c>
      <c r="BA70" s="32">
        <f t="array" ref="BA70">XLOOKUP($A70, Net!$A:$A,Net!AZ:AZ)/$B70</f>
        <v>-0.2502566148</v>
      </c>
      <c r="BB70" s="32">
        <f t="array" ref="BB70">XLOOKUP($A70, Net!$A:$A,Net!BA:BA)/$B70</f>
        <v>0.175993473</v>
      </c>
      <c r="BC70" s="32">
        <f t="array" ref="BC70">XLOOKUP($A70, Net!$A:$A,Net!BB:BB)/$B70</f>
        <v>-0.09867842127</v>
      </c>
      <c r="BD70" s="32">
        <f t="array" ref="BD70">XLOOKUP($A70, Net!$A:$A,Net!BC:BC)/$B70</f>
        <v>0.1648031365</v>
      </c>
      <c r="BE70" s="32">
        <f t="array" ref="BE70">XLOOKUP($A70, Net!$A:$A,Net!BD:BD)/$B70</f>
        <v>-0.0925746014</v>
      </c>
      <c r="BF70" s="32">
        <f t="array" ref="BF70">XLOOKUP($A70, Net!$A:$A,Net!BE:BE)/$B70</f>
        <v>-0.3865752586</v>
      </c>
      <c r="BG70" s="32">
        <f t="array" ref="BG70">XLOOKUP($A70, Net!$A:$A,Net!BF:BF)/$B70</f>
        <v>-0.6297107501</v>
      </c>
      <c r="BH70" s="32">
        <f t="array" ref="BH70">XLOOKUP($A70, Net!$A:$A,Net!BG:BG)/$B70</f>
        <v>-0.4618557037</v>
      </c>
      <c r="BI70" s="32">
        <f t="array" ref="BI70">XLOOKUP($A70, Net!$A:$A,Net!BH:BH)/$B70</f>
        <v>0.03662291923</v>
      </c>
      <c r="BJ70" s="32">
        <f t="array" ref="BJ70">XLOOKUP($A70, Net!$A:$A,Net!BI:BI)/$B70</f>
        <v>0.006103819872</v>
      </c>
      <c r="BK70" s="32">
        <f t="array" ref="BK70">XLOOKUP($A70, Net!$A:$A,Net!BJ:BJ)/$B70</f>
        <v>-0.4130251447</v>
      </c>
      <c r="BL70" s="32">
        <f t="array" ref="BL70">XLOOKUP($A70, Net!$A:$A,Net!BK:BK)/$B70</f>
        <v>-0.2014260558</v>
      </c>
      <c r="BM70" s="32">
        <f t="array" ref="BM70">XLOOKUP($A70, Net!$A:$A,Net!BL:BL)/$B70</f>
        <v>0.3021390837</v>
      </c>
      <c r="BN70" s="32">
        <f t="array" ref="BN70">XLOOKUP($A70, Net!$A:$A,Net!BM:BM)/$B70</f>
        <v>0.2594123446</v>
      </c>
      <c r="BO70" s="32">
        <f t="array" ref="BO70">XLOOKUP($A70, Net!$A:$A,Net!BN:BN)/$B70</f>
        <v>0.2319451551</v>
      </c>
      <c r="BP70" s="32">
        <f t="array" ref="BP70">XLOOKUP($A70, Net!$A:$A,Net!BO:BO)/$B70</f>
        <v>-0.4242154811</v>
      </c>
      <c r="BQ70" s="32">
        <f t="array" ref="BQ70">XLOOKUP($A70, Net!$A:$A,Net!BP:BP)/$B70</f>
        <v>-0.586984011</v>
      </c>
      <c r="BR70" s="32">
        <f t="array" ref="BR70">XLOOKUP($A70, Net!$A:$A,Net!BQ:BQ)/$B70</f>
        <v>-0.08494482655</v>
      </c>
      <c r="BS70" s="32">
        <f t="array" ref="BS70">XLOOKUP($A70, Net!$A:$A,Net!BR:BR)/$B70</f>
        <v>-0.1668377432</v>
      </c>
      <c r="BT70" s="32">
        <f t="array" ref="BT70">XLOOKUP($A70, Net!$A:$A,Net!BS:BS)/$B70</f>
        <v>-0.3906444718</v>
      </c>
      <c r="BU70" s="32">
        <f t="array" ref="BU70">XLOOKUP($A70, Net!$A:$A,Net!BT:BT)/$B70</f>
        <v>-0.6113992905</v>
      </c>
      <c r="BV70" s="32">
        <f t="array" ref="BV70">XLOOKUP($A70, Net!$A:$A,Net!BU:BU)/$B70</f>
        <v>-0.3743676188</v>
      </c>
      <c r="BW70" s="32">
        <f t="array" ref="BW70">XLOOKUP($A70, Net!$A:$A,Net!BV:BV)/$B70</f>
        <v>0.443544244</v>
      </c>
      <c r="BX70" s="32">
        <f t="array" ref="BX70">XLOOKUP($A70, Net!$A:$A,Net!BW:BW)/$B70</f>
        <v>0.4130251447</v>
      </c>
      <c r="BY70" s="32">
        <f t="array" ref="BY70">XLOOKUP($A70, Net!$A:$A,Net!BX:BX)/$B70</f>
        <v>0.1617512266</v>
      </c>
      <c r="BZ70" s="32">
        <f t="array" ref="BZ70">XLOOKUP($A70, Net!$A:$A,Net!BY:BY)/$B70</f>
        <v>0.2675507711</v>
      </c>
      <c r="CA70" s="32">
        <f t="array" ref="CA70">XLOOKUP($A70, Net!$A:$A,Net!BZ:BZ)/$B70</f>
        <v>0.1291975206</v>
      </c>
      <c r="CB70" s="32">
        <f t="array" ref="CB70">XLOOKUP($A70, Net!$A:$A,Net!CA:CA)/$B70</f>
        <v>0.4710114335</v>
      </c>
      <c r="CC70" s="32">
        <f t="array" ref="CC70">XLOOKUP($A70, Net!$A:$A,Net!CB:CB)/$B70</f>
        <v>-0.1541214518</v>
      </c>
      <c r="CD70" s="32">
        <f t="array" ref="CD70">XLOOKUP($A70, Net!$A:$A,Net!CC:CC)/$B70</f>
        <v>-0.3692811023</v>
      </c>
      <c r="CE70" s="32">
        <f t="array" ref="CE70">XLOOKUP($A70, Net!$A:$A,Net!CD:CD)/$B70</f>
        <v>-0.4933921063</v>
      </c>
      <c r="CF70" s="32">
        <f t="array" ref="CF70">XLOOKUP($A70, Net!$A:$A,Net!CE:CE)/$B70</f>
        <v>-0.332658183</v>
      </c>
      <c r="CG70" s="32">
        <f t="array" ref="CG70">XLOOKUP($A70, Net!$A:$A,Net!CF:CF)/$B70</f>
        <v>-0.4842363765</v>
      </c>
      <c r="CH70" s="32">
        <f t="array" ref="CH70">XLOOKUP($A70, Net!$A:$A,Net!CG:CG)/$B70</f>
        <v>0.2655161644</v>
      </c>
    </row>
    <row r="71">
      <c r="A71" s="38" t="s">
        <v>23</v>
      </c>
      <c r="B71" s="39">
        <v>1230.171</v>
      </c>
      <c r="C71" s="32">
        <f t="array" ref="C71">XLOOKUP($A71, Net!$A:$A,Net!B:B)/$B71</f>
        <v>-0.0613735814</v>
      </c>
      <c r="D71" s="32">
        <f t="array" ref="D71">XLOOKUP($A71, Net!$A:$A,Net!C:C)/$B71</f>
        <v>0.04389633636</v>
      </c>
      <c r="E71" s="32">
        <f t="array" ref="E71">XLOOKUP($A71, Net!$A:$A,Net!D:D)/$B71</f>
        <v>-0.2739456547</v>
      </c>
      <c r="F71" s="32">
        <f t="array" ref="F71">XLOOKUP($A71, Net!$A:$A,Net!E:E)/$B71</f>
        <v>0.1056763653</v>
      </c>
      <c r="G71" s="32">
        <f t="array" ref="G71">XLOOKUP($A71, Net!$A:$A,Net!F:F)/$B71</f>
        <v>0.365802803</v>
      </c>
      <c r="H71" s="32">
        <f t="array" ref="H71">XLOOKUP($A71, Net!$A:$A,Net!G:G)/$B71</f>
        <v>0.05121239242</v>
      </c>
      <c r="I71" s="32">
        <f t="array" ref="I71">XLOOKUP($A71, Net!$A:$A,Net!H:H)/$B71</f>
        <v>-0.186152982</v>
      </c>
      <c r="J71" s="32">
        <f t="array" ref="J71">XLOOKUP($A71, Net!$A:$A,Net!I:I)/$B71</f>
        <v>-0.3609254323</v>
      </c>
      <c r="K71" s="32">
        <f t="array" ref="K71">XLOOKUP($A71, Net!$A:$A,Net!J:J)/$B71</f>
        <v>-0.3300354178</v>
      </c>
      <c r="L71" s="32">
        <f t="array" ref="L71">XLOOKUP($A71, Net!$A:$A,Net!K:K)/$B71</f>
        <v>-0.4560341611</v>
      </c>
      <c r="M71" s="32">
        <f t="array" ref="M71">XLOOKUP($A71, Net!$A:$A,Net!L:L)/$B71</f>
        <v>-0.2609393328</v>
      </c>
      <c r="N71" s="32">
        <f t="array" ref="N71">XLOOKUP($A71, Net!$A:$A,Net!M:M)/$B71</f>
        <v>-0.09348293855</v>
      </c>
      <c r="O71" s="32">
        <f t="array" ref="O71">XLOOKUP($A71, Net!$A:$A,Net!N:N)/$B71</f>
        <v>-0.3877509712</v>
      </c>
      <c r="P71" s="32">
        <f t="array" ref="P71">XLOOKUP($A71, Net!$A:$A,Net!O:O)/$B71</f>
        <v>0.3918154468</v>
      </c>
      <c r="Q71" s="32">
        <f t="array" ref="Q71">XLOOKUP($A71, Net!$A:$A,Net!P:P)/$B71</f>
        <v>0.1739595552</v>
      </c>
      <c r="R71" s="32">
        <f t="array" ref="R71">XLOOKUP($A71, Net!$A:$A,Net!Q:Q)/$B71</f>
        <v>-0.07966372155</v>
      </c>
      <c r="S71" s="32">
        <f t="array" ref="S71">XLOOKUP($A71, Net!$A:$A,Net!R:R)/$B71</f>
        <v>-0.04227054613</v>
      </c>
      <c r="T71" s="32">
        <f t="array" ref="T71">XLOOKUP($A71, Net!$A:$A,Net!S:S)/$B71</f>
        <v>-0.207288255</v>
      </c>
      <c r="U71" s="32">
        <f t="array" ref="U71">XLOOKUP($A71, Net!$A:$A,Net!T:T)/$B71</f>
        <v>-0.4706662732</v>
      </c>
      <c r="V71" s="32">
        <f t="array" ref="V71">XLOOKUP($A71, Net!$A:$A,Net!U:U)/$B71</f>
        <v>0.05256721762</v>
      </c>
      <c r="W71" s="32">
        <f t="array" ref="W71">XLOOKUP($A71, Net!$A:$A,Net!V:V)/$B71</f>
        <v>0.04633502172</v>
      </c>
      <c r="X71" s="32">
        <f t="array" ref="X71">XLOOKUP($A71, Net!$A:$A,Net!W:W)/$B71</f>
        <v>-0.06096713384</v>
      </c>
      <c r="Y71" s="32">
        <f t="array" ref="Y71">XLOOKUP($A71, Net!$A:$A,Net!X:X)/$B71</f>
        <v>0.4340859929</v>
      </c>
      <c r="Z71" s="32">
        <f t="array" ref="Z71">XLOOKUP($A71, Net!$A:$A,Net!Y:Y)/$B71</f>
        <v>0.1552629675</v>
      </c>
      <c r="AA71" s="32">
        <f t="array" ref="AA71">XLOOKUP($A71, Net!$A:$A,Net!Z:Z)/$B71</f>
        <v>0.2593135426</v>
      </c>
      <c r="AB71" s="32">
        <f t="array" ref="AB71">XLOOKUP($A71, Net!$A:$A,Net!AA:AA)/$B71</f>
        <v>0.1211213726</v>
      </c>
      <c r="AC71" s="32">
        <f t="array" ref="AC71">XLOOKUP($A71, Net!$A:$A,Net!AB:AB)/$B71</f>
        <v>-0.1820885064</v>
      </c>
      <c r="AD71" s="32">
        <f t="array" ref="AD71">XLOOKUP($A71, Net!$A:$A,Net!AC:AC)/$B71</f>
        <v>-0.1967206185</v>
      </c>
      <c r="AE71" s="32">
        <f t="array" ref="AE71">XLOOKUP($A71, Net!$A:$A,Net!AD:AD)/$B71</f>
        <v>-0.2902035571</v>
      </c>
      <c r="AF71" s="32">
        <f t="array" ref="AF71">XLOOKUP($A71, Net!$A:$A,Net!AE:AE)/$B71</f>
        <v>-0.0986312743</v>
      </c>
      <c r="AG71" s="32">
        <f t="array" ref="AG71">XLOOKUP($A71, Net!$A:$A,Net!AF:AF)/$B71</f>
        <v>-0.2487459061</v>
      </c>
      <c r="AH71" s="32">
        <f t="array" ref="AH71">XLOOKUP($A71, Net!$A:$A,Net!AG:AG)/$B71</f>
        <v>-0.3885638663</v>
      </c>
      <c r="AI71" s="32">
        <f t="array" ref="AI71">XLOOKUP($A71, Net!$A:$A,Net!AH:AH)/$B71</f>
        <v>0.1747724503</v>
      </c>
      <c r="AJ71" s="32">
        <f t="array" ref="AJ71">XLOOKUP($A71, Net!$A:$A,Net!AI:AI)/$B71</f>
        <v>-0.4657889025</v>
      </c>
      <c r="AK71" s="32">
        <f t="array" ref="AK71">XLOOKUP($A71, Net!$A:$A,Net!AJ:AJ)/$B71</f>
        <v>-0.04958660219</v>
      </c>
      <c r="AL71" s="32">
        <f t="array" ref="AL71">XLOOKUP($A71, Net!$A:$A,Net!AK:AK)/$B71</f>
        <v>-0.2568748572</v>
      </c>
      <c r="AM71" s="32">
        <f t="array" ref="AM71">XLOOKUP($A71, Net!$A:$A,Net!AL:AL)/$B71</f>
        <v>-0.5332591973</v>
      </c>
      <c r="AN71" s="32">
        <f t="array" ref="AN71">XLOOKUP($A71, Net!$A:$A,Net!AM:AM)/$B71</f>
        <v>-0.5348849875</v>
      </c>
      <c r="AO71" s="32">
        <f t="array" ref="AO71">XLOOKUP($A71, Net!$A:$A,Net!AN:AN)/$B71</f>
        <v>-0.5779684288</v>
      </c>
      <c r="AP71" s="32">
        <f t="array" ref="AP71">XLOOKUP($A71, Net!$A:$A,Net!AO:AO)/$B71</f>
        <v>-0.3357256837</v>
      </c>
      <c r="AQ71" s="32">
        <f t="array" ref="AQ71">XLOOKUP($A71, Net!$A:$A,Net!AP:AP)/$B71</f>
        <v>-0.1959077234</v>
      </c>
      <c r="AR71" s="32">
        <f t="array" ref="AR71">XLOOKUP($A71, Net!$A:$A,Net!AQ:AQ)/$B71</f>
        <v>-0.3633641177</v>
      </c>
      <c r="AS71" s="32">
        <f t="array" ref="AS71">XLOOKUP($A71, Net!$A:$A,Net!AR:AR)/$B71</f>
        <v>0.255249067</v>
      </c>
      <c r="AT71" s="32">
        <f t="array" ref="AT71">XLOOKUP($A71, Net!$A:$A,Net!AS:AS)/$B71</f>
        <v>-0.006503160943</v>
      </c>
      <c r="AU71" s="32">
        <f t="array" ref="AU71">XLOOKUP($A71, Net!$A:$A,Net!AT:AT)/$B71</f>
        <v>-0.2170429965</v>
      </c>
      <c r="AV71" s="32">
        <f t="array" ref="AV71">XLOOKUP($A71, Net!$A:$A,Net!AU:AU)/$B71</f>
        <v>-0.4503438953</v>
      </c>
      <c r="AW71" s="32">
        <f t="array" ref="AW71">XLOOKUP($A71, Net!$A:$A,Net!AV:AV)/$B71</f>
        <v>-0.4357117832</v>
      </c>
      <c r="AX71" s="32">
        <f t="array" ref="AX71">XLOOKUP($A71, Net!$A:$A,Net!AW:AW)/$B71</f>
        <v>-0.6226776603</v>
      </c>
      <c r="AY71" s="32">
        <f t="array" ref="AY71">XLOOKUP($A71, Net!$A:$A,Net!AX:AX)/$B71</f>
        <v>-0.4909886512</v>
      </c>
      <c r="AZ71" s="32">
        <f t="array" ref="AZ71">XLOOKUP($A71, Net!$A:$A,Net!AY:AY)/$B71</f>
        <v>0.1181407571</v>
      </c>
      <c r="BA71" s="32">
        <f t="array" ref="BA71">XLOOKUP($A71, Net!$A:$A,Net!AZ:AZ)/$B71</f>
        <v>0.2186687867</v>
      </c>
      <c r="BB71" s="32">
        <f t="array" ref="BB71">XLOOKUP($A71, Net!$A:$A,Net!BA:BA)/$B71</f>
        <v>-0.1926561429</v>
      </c>
      <c r="BC71" s="32">
        <f t="array" ref="BC71">XLOOKUP($A71, Net!$A:$A,Net!BB:BB)/$B71</f>
        <v>0.717786389</v>
      </c>
      <c r="BD71" s="32">
        <f t="array" ref="BD71">XLOOKUP($A71, Net!$A:$A,Net!BC:BC)/$B71</f>
        <v>-0.1845271917</v>
      </c>
      <c r="BE71" s="32">
        <f t="array" ref="BE71">XLOOKUP($A71, Net!$A:$A,Net!BD:BD)/$B71</f>
        <v>0.207288255</v>
      </c>
      <c r="BF71" s="32">
        <f t="array" ref="BF71">XLOOKUP($A71, Net!$A:$A,Net!BE:BE)/$B71</f>
        <v>-0.1885916673</v>
      </c>
      <c r="BG71" s="32">
        <f t="array" ref="BG71">XLOOKUP($A71, Net!$A:$A,Net!BF:BF)/$B71</f>
        <v>-0.3162162008</v>
      </c>
      <c r="BH71" s="32">
        <f t="array" ref="BH71">XLOOKUP($A71, Net!$A:$A,Net!BG:BG)/$B71</f>
        <v>-0.1406308554</v>
      </c>
      <c r="BI71" s="32">
        <f t="array" ref="BI71">XLOOKUP($A71, Net!$A:$A,Net!BH:BH)/$B71</f>
        <v>-0.08047661667</v>
      </c>
      <c r="BJ71" s="32">
        <f t="array" ref="BJ71">XLOOKUP($A71, Net!$A:$A,Net!BI:BI)/$B71</f>
        <v>-0.009483776375</v>
      </c>
      <c r="BK71" s="32">
        <f t="array" ref="BK71">XLOOKUP($A71, Net!$A:$A,Net!BJ:BJ)/$B71</f>
        <v>-0.08535398737</v>
      </c>
      <c r="BL71" s="32">
        <f t="array" ref="BL71">XLOOKUP($A71, Net!$A:$A,Net!BK:BK)/$B71</f>
        <v>0.05365107778</v>
      </c>
      <c r="BM71" s="32">
        <f t="array" ref="BM71">XLOOKUP($A71, Net!$A:$A,Net!BL:BL)/$B71</f>
        <v>0.6787674234</v>
      </c>
      <c r="BN71" s="32">
        <f t="array" ref="BN71">XLOOKUP($A71, Net!$A:$A,Net!BM:BM)/$B71</f>
        <v>-0.1650177089</v>
      </c>
      <c r="BO71" s="32">
        <f t="array" ref="BO71">XLOOKUP($A71, Net!$A:$A,Net!BN:BN)/$B71</f>
        <v>0.07234766549</v>
      </c>
      <c r="BP71" s="32">
        <f t="array" ref="BP71">XLOOKUP($A71, Net!$A:$A,Net!BO:BO)/$B71</f>
        <v>-0.08616688249</v>
      </c>
      <c r="BQ71" s="32">
        <f t="array" ref="BQ71">XLOOKUP($A71, Net!$A:$A,Net!BP:BP)/$B71</f>
        <v>-0.4991176023</v>
      </c>
      <c r="BR71" s="32">
        <f t="array" ref="BR71">XLOOKUP($A71, Net!$A:$A,Net!BQ:BQ)/$B71</f>
        <v>-0.08941846296</v>
      </c>
      <c r="BS71" s="32">
        <f t="array" ref="BS71">XLOOKUP($A71, Net!$A:$A,Net!BR:BR)/$B71</f>
        <v>-0.04796081195</v>
      </c>
      <c r="BT71" s="32">
        <f t="array" ref="BT71">XLOOKUP($A71, Net!$A:$A,Net!BS:BS)/$B71</f>
        <v>-0.2625651231</v>
      </c>
      <c r="BU71" s="32">
        <f t="array" ref="BU71">XLOOKUP($A71, Net!$A:$A,Net!BT:BT)/$B71</f>
        <v>-0.3023969838</v>
      </c>
      <c r="BV71" s="32">
        <f t="array" ref="BV71">XLOOKUP($A71, Net!$A:$A,Net!BU:BU)/$B71</f>
        <v>0.3154033057</v>
      </c>
      <c r="BW71" s="32">
        <f t="array" ref="BW71">XLOOKUP($A71, Net!$A:$A,Net!BV:BV)/$B71</f>
        <v>0.4007572931</v>
      </c>
      <c r="BX71" s="32">
        <f t="array" ref="BX71">XLOOKUP($A71, Net!$A:$A,Net!BW:BW)/$B71</f>
        <v>0.4292086222</v>
      </c>
      <c r="BY71" s="32">
        <f t="array" ref="BY71">XLOOKUP($A71, Net!$A:$A,Net!BX:BX)/$B71</f>
        <v>0.2731327596</v>
      </c>
      <c r="BZ71" s="32">
        <f t="array" ref="BZ71">XLOOKUP($A71, Net!$A:$A,Net!BY:BY)/$B71</f>
        <v>0.07966372155</v>
      </c>
      <c r="CA71" s="32">
        <f t="array" ref="CA71">XLOOKUP($A71, Net!$A:$A,Net!BZ:BZ)/$B71</f>
        <v>0.4316473076</v>
      </c>
      <c r="CB71" s="32">
        <f t="array" ref="CB71">XLOOKUP($A71, Net!$A:$A,Net!CA:CA)/$B71</f>
        <v>0.4007572931</v>
      </c>
      <c r="CC71" s="32">
        <f t="array" ref="CC71">XLOOKUP($A71, Net!$A:$A,Net!CB:CB)/$B71</f>
        <v>-0.1894045625</v>
      </c>
      <c r="CD71" s="32">
        <f t="array" ref="CD71">XLOOKUP($A71, Net!$A:$A,Net!CC:CC)/$B71</f>
        <v>0.004877370707</v>
      </c>
      <c r="CE71" s="32">
        <f t="array" ref="CE71">XLOOKUP($A71, Net!$A:$A,Net!CD:CD)/$B71</f>
        <v>-0.08941846296</v>
      </c>
      <c r="CF71" s="32">
        <f t="array" ref="CF71">XLOOKUP($A71, Net!$A:$A,Net!CE:CE)/$B71</f>
        <v>-0.255249067</v>
      </c>
      <c r="CG71" s="32">
        <f t="array" ref="CG71">XLOOKUP($A71, Net!$A:$A,Net!CF:CF)/$B71</f>
        <v>0.3373514739</v>
      </c>
      <c r="CH71" s="32">
        <f t="array" ref="CH71">XLOOKUP($A71, Net!$A:$A,Net!CG:CG)/$B71</f>
        <v>0.1186826872</v>
      </c>
    </row>
    <row r="72">
      <c r="A72" s="38" t="s">
        <v>84</v>
      </c>
      <c r="B72" s="39">
        <v>1062.666</v>
      </c>
      <c r="C72" s="32">
        <f t="array" ref="C72">XLOOKUP($A72, Net!$A:$A,Net!B:B)/$B72</f>
        <v>0.08469265037</v>
      </c>
      <c r="D72" s="32">
        <f t="array" ref="D72">XLOOKUP($A72, Net!$A:$A,Net!C:C)/$B72</f>
        <v>0.3321833953</v>
      </c>
      <c r="E72" s="32">
        <f t="array" ref="E72">XLOOKUP($A72, Net!$A:$A,Net!D:D)/$B72</f>
        <v>0.07434132644</v>
      </c>
      <c r="F72" s="32">
        <f t="array" ref="F72">XLOOKUP($A72, Net!$A:$A,Net!E:E)/$B72</f>
        <v>-0.274780599</v>
      </c>
      <c r="G72" s="32">
        <f t="array" ref="G72">XLOOKUP($A72, Net!$A:$A,Net!F:F)/$B72</f>
        <v>-0.4987456077</v>
      </c>
      <c r="H72" s="32">
        <f t="array" ref="H72">XLOOKUP($A72, Net!$A:$A,Net!G:G)/$B72</f>
        <v>-1.021957981</v>
      </c>
      <c r="I72" s="32">
        <f t="array" ref="I72">XLOOKUP($A72, Net!$A:$A,Net!H:H)/$B72</f>
        <v>1.515057412</v>
      </c>
      <c r="J72" s="32">
        <f t="array" ref="J72">XLOOKUP($A72, Net!$A:$A,Net!I:I)/$B72</f>
        <v>1.506588147</v>
      </c>
      <c r="K72" s="32">
        <f t="array" ref="K72">XLOOKUP($A72, Net!$A:$A,Net!J:J)/$B72</f>
        <v>0.01411544173</v>
      </c>
      <c r="L72" s="32">
        <f t="array" ref="L72">XLOOKUP($A72, Net!$A:$A,Net!K:K)/$B72</f>
        <v>0.1439775056</v>
      </c>
      <c r="M72" s="32">
        <f t="array" ref="M72">XLOOKUP($A72, Net!$A:$A,Net!L:L)/$B72</f>
        <v>-0.06932250271</v>
      </c>
      <c r="N72" s="32">
        <f t="array" ref="N72">XLOOKUP($A72, Net!$A:$A,Net!M:M)/$B72</f>
        <v>-0.174090448</v>
      </c>
      <c r="O72" s="32">
        <f t="array" ref="O72">XLOOKUP($A72, Net!$A:$A,Net!N:N)/$B72</f>
        <v>0.02070264787</v>
      </c>
      <c r="P72" s="32">
        <f t="array" ref="P72">XLOOKUP($A72, Net!$A:$A,Net!O:O)/$B72</f>
        <v>-0.9974912155</v>
      </c>
      <c r="Q72" s="32">
        <f t="array" ref="Q72">XLOOKUP($A72, Net!$A:$A,Net!P:P)/$B72</f>
        <v>-0.6286076716</v>
      </c>
      <c r="R72" s="32">
        <f t="array" ref="R72">XLOOKUP($A72, Net!$A:$A,Net!Q:Q)/$B72</f>
        <v>-1.100063425</v>
      </c>
      <c r="S72" s="32">
        <f t="array" ref="S72">XLOOKUP($A72, Net!$A:$A,Net!R:R)/$B72</f>
        <v>3.158094829</v>
      </c>
      <c r="T72" s="32">
        <f t="array" ref="T72">XLOOKUP($A72, Net!$A:$A,Net!S:S)/$B72</f>
        <v>0.274780599</v>
      </c>
      <c r="U72" s="32">
        <f t="array" ref="U72">XLOOKUP($A72, Net!$A:$A,Net!T:T)/$B72</f>
        <v>-0.03199500125</v>
      </c>
      <c r="V72" s="32">
        <f t="array" ref="V72">XLOOKUP($A72, Net!$A:$A,Net!U:U)/$B72</f>
        <v>0.07277294402</v>
      </c>
      <c r="W72" s="32">
        <f t="array" ref="W72">XLOOKUP($A72, Net!$A:$A,Net!V:V)/$B72</f>
        <v>0.3604142788</v>
      </c>
      <c r="X72" s="32">
        <f t="array" ref="X72">XLOOKUP($A72, Net!$A:$A,Net!W:W)/$B72</f>
        <v>-0.03575911905</v>
      </c>
      <c r="Y72" s="32">
        <f t="array" ref="Y72">XLOOKUP($A72, Net!$A:$A,Net!X:X)/$B72</f>
        <v>-1.148996957</v>
      </c>
      <c r="Z72" s="32">
        <f t="array" ref="Z72">XLOOKUP($A72, Net!$A:$A,Net!Y:Y)/$B72</f>
        <v>-1.150879016</v>
      </c>
      <c r="AA72" s="32">
        <f t="array" ref="AA72">XLOOKUP($A72, Net!$A:$A,Net!Z:Z)/$B72</f>
        <v>-0.4563992826</v>
      </c>
      <c r="AB72" s="32">
        <f t="array" ref="AB72">XLOOKUP($A72, Net!$A:$A,Net!AA:AA)/$B72</f>
        <v>2.028859491</v>
      </c>
      <c r="AC72" s="32">
        <f t="array" ref="AC72">XLOOKUP($A72, Net!$A:$A,Net!AB:AB)/$B72</f>
        <v>-0.08751573872</v>
      </c>
      <c r="AD72" s="32">
        <f t="array" ref="AD72">XLOOKUP($A72, Net!$A:$A,Net!AC:AC)/$B72</f>
        <v>0.4771019304</v>
      </c>
      <c r="AE72" s="32">
        <f t="array" ref="AE72">XLOOKUP($A72, Net!$A:$A,Net!AD:AD)/$B72</f>
        <v>-0.02070264787</v>
      </c>
      <c r="AF72" s="32">
        <f t="array" ref="AF72">XLOOKUP($A72, Net!$A:$A,Net!AE:AE)/$B72</f>
        <v>0.03168132477</v>
      </c>
      <c r="AG72" s="32">
        <f t="array" ref="AG72">XLOOKUP($A72, Net!$A:$A,Net!AF:AF)/$B72</f>
        <v>-0.08939779761</v>
      </c>
      <c r="AH72" s="32">
        <f t="array" ref="AH72">XLOOKUP($A72, Net!$A:$A,Net!AG:AG)/$B72</f>
        <v>-0.2249060382</v>
      </c>
      <c r="AI72" s="32">
        <f t="array" ref="AI72">XLOOKUP($A72, Net!$A:$A,Net!AH:AH)/$B72</f>
        <v>-2.215183322</v>
      </c>
      <c r="AJ72" s="32">
        <f t="array" ref="AJ72">XLOOKUP($A72, Net!$A:$A,Net!AI:AI)/$B72</f>
        <v>-0.2776036873</v>
      </c>
      <c r="AK72" s="32">
        <f t="array" ref="AK72">XLOOKUP($A72, Net!$A:$A,Net!AJ:AJ)/$B72</f>
        <v>-0.9363243013</v>
      </c>
      <c r="AL72" s="32">
        <f t="array" ref="AL72">XLOOKUP($A72, Net!$A:$A,Net!AK:AK)/$B72</f>
        <v>1.987454195</v>
      </c>
      <c r="AM72" s="32">
        <f t="array" ref="AM72">XLOOKUP($A72, Net!$A:$A,Net!AL:AL)/$B72</f>
        <v>0.2437266272</v>
      </c>
      <c r="AN72" s="32">
        <f t="array" ref="AN72">XLOOKUP($A72, Net!$A:$A,Net!AM:AM)/$B72</f>
        <v>0.3303013365</v>
      </c>
      <c r="AO72" s="32">
        <f t="array" ref="AO72">XLOOKUP($A72, Net!$A:$A,Net!AN:AN)/$B72</f>
        <v>0.01882058897</v>
      </c>
      <c r="AP72" s="32">
        <f t="array" ref="AP72">XLOOKUP($A72, Net!$A:$A,Net!AO:AO)/$B72</f>
        <v>0.09912176858</v>
      </c>
      <c r="AQ72" s="32">
        <f t="array" ref="AQ72">XLOOKUP($A72, Net!$A:$A,Net!AP:AP)/$B72</f>
        <v>0.1609160357</v>
      </c>
      <c r="AR72" s="32">
        <f t="array" ref="AR72">XLOOKUP($A72, Net!$A:$A,Net!AQ:AQ)/$B72</f>
        <v>-0.02540779511</v>
      </c>
      <c r="AS72" s="32">
        <f t="array" ref="AS72">XLOOKUP($A72, Net!$A:$A,Net!AR:AR)/$B72</f>
        <v>-1.482121382</v>
      </c>
      <c r="AT72" s="32">
        <f t="array" ref="AT72">XLOOKUP($A72, Net!$A:$A,Net!AS:AS)/$B72</f>
        <v>-1.081242836</v>
      </c>
      <c r="AU72" s="32">
        <f t="array" ref="AU72">XLOOKUP($A72, Net!$A:$A,Net!AT:AT)/$B72</f>
        <v>-0.979611656</v>
      </c>
      <c r="AV72" s="32">
        <f t="array" ref="AV72">XLOOKUP($A72, Net!$A:$A,Net!AU:AU)/$B72</f>
        <v>1.790779041</v>
      </c>
      <c r="AW72" s="32">
        <f t="array" ref="AW72">XLOOKUP($A72, Net!$A:$A,Net!AV:AV)/$B72</f>
        <v>0.6163742888</v>
      </c>
      <c r="AX72" s="32">
        <f t="array" ref="AX72">XLOOKUP($A72, Net!$A:$A,Net!AW:AW)/$B72</f>
        <v>0.1910289781</v>
      </c>
      <c r="AY72" s="32">
        <f t="array" ref="AY72">XLOOKUP($A72, Net!$A:$A,Net!AX:AX)/$B72</f>
        <v>-0.1119825044</v>
      </c>
      <c r="AZ72" s="32">
        <f t="array" ref="AZ72">XLOOKUP($A72, Net!$A:$A,Net!AY:AY)/$B72</f>
        <v>0.2951695704</v>
      </c>
      <c r="BA72" s="32">
        <f t="array" ref="BA72">XLOOKUP($A72, Net!$A:$A,Net!AZ:AZ)/$B72</f>
        <v>0.3792348678</v>
      </c>
      <c r="BB72" s="32">
        <f t="array" ref="BB72">XLOOKUP($A72, Net!$A:$A,Net!BA:BA)/$B72</f>
        <v>0.237139421</v>
      </c>
      <c r="BC72" s="32">
        <f t="array" ref="BC72">XLOOKUP($A72, Net!$A:$A,Net!BB:BB)/$B72</f>
        <v>-1.250628137</v>
      </c>
      <c r="BD72" s="32">
        <f t="array" ref="BD72">XLOOKUP($A72, Net!$A:$A,Net!BC:BC)/$B72</f>
        <v>-1.17722784</v>
      </c>
      <c r="BE72" s="32">
        <f t="array" ref="BE72">XLOOKUP($A72, Net!$A:$A,Net!BD:BD)/$B72</f>
        <v>-0.3660604555</v>
      </c>
      <c r="BF72" s="32">
        <f t="array" ref="BF72">XLOOKUP($A72, Net!$A:$A,Net!BE:BE)/$B72</f>
        <v>2.929424673</v>
      </c>
      <c r="BG72" s="32">
        <f t="array" ref="BG72">XLOOKUP($A72, Net!$A:$A,Net!BF:BF)/$B72</f>
        <v>1.183815046</v>
      </c>
      <c r="BH72" s="32">
        <f t="array" ref="BH72">XLOOKUP($A72, Net!$A:$A,Net!BG:BG)/$B72</f>
        <v>0.1289210345</v>
      </c>
      <c r="BI72" s="32">
        <f t="array" ref="BI72">XLOOKUP($A72, Net!$A:$A,Net!BH:BH)/$B72</f>
        <v>0.109159416</v>
      </c>
      <c r="BJ72" s="32">
        <f t="array" ref="BJ72">XLOOKUP($A72, Net!$A:$A,Net!BI:BI)/$B72</f>
        <v>-0.25596001</v>
      </c>
      <c r="BK72" s="32">
        <f t="array" ref="BK72">XLOOKUP($A72, Net!$A:$A,Net!BJ:BJ)/$B72</f>
        <v>-0.2860729524</v>
      </c>
      <c r="BL72" s="32">
        <f t="array" ref="BL72">XLOOKUP($A72, Net!$A:$A,Net!BK:BK)/$B72</f>
        <v>0.06210794361</v>
      </c>
      <c r="BM72" s="32">
        <f t="array" ref="BM72">XLOOKUP($A72, Net!$A:$A,Net!BL:BL)/$B72</f>
        <v>-2.024154344</v>
      </c>
      <c r="BN72" s="32">
        <f t="array" ref="BN72">XLOOKUP($A72, Net!$A:$A,Net!BM:BM)/$B72</f>
        <v>-1.437892997</v>
      </c>
      <c r="BO72" s="32">
        <f t="array" ref="BO72">XLOOKUP($A72, Net!$A:$A,Net!BN:BN)/$B72</f>
        <v>-1.368256818</v>
      </c>
      <c r="BP72" s="32">
        <f t="array" ref="BP72">XLOOKUP($A72, Net!$A:$A,Net!BO:BO)/$B72</f>
        <v>1.33155667</v>
      </c>
      <c r="BQ72" s="32">
        <f t="array" ref="BQ72">XLOOKUP($A72, Net!$A:$A,Net!BP:BP)/$B72</f>
        <v>0.1458595645</v>
      </c>
      <c r="BR72" s="32">
        <f t="array" ref="BR72">XLOOKUP($A72, Net!$A:$A,Net!BQ:BQ)/$B72</f>
        <v>-0.1420954467</v>
      </c>
      <c r="BS72" s="32">
        <f t="array" ref="BS72">XLOOKUP($A72, Net!$A:$A,Net!BR:BR)/$B72</f>
        <v>-0.3971144273</v>
      </c>
      <c r="BT72" s="32">
        <f t="array" ref="BT72">XLOOKUP($A72, Net!$A:$A,Net!BS:BS)/$B72</f>
        <v>-0.1373902995</v>
      </c>
      <c r="BU72" s="32">
        <f t="array" ref="BU72">XLOOKUP($A72, Net!$A:$A,Net!BT:BT)/$B72</f>
        <v>-0.1345672111</v>
      </c>
      <c r="BV72" s="32">
        <f t="array" ref="BV72">XLOOKUP($A72, Net!$A:$A,Net!BU:BU)/$B72</f>
        <v>-1.969574636</v>
      </c>
      <c r="BW72" s="32">
        <f t="array" ref="BW72">XLOOKUP($A72, Net!$A:$A,Net!BV:BV)/$B72</f>
        <v>-0.3491219254</v>
      </c>
      <c r="BX72" s="32">
        <f t="array" ref="BX72">XLOOKUP($A72, Net!$A:$A,Net!BW:BW)/$B72</f>
        <v>0.988080921</v>
      </c>
      <c r="BY72" s="32">
        <f t="array" ref="BY72">XLOOKUP($A72, Net!$A:$A,Net!BX:BX)/$B72</f>
        <v>4.489651499</v>
      </c>
      <c r="BZ72" s="32">
        <f t="array" ref="BZ72">XLOOKUP($A72, Net!$A:$A,Net!BY:BY)/$B72</f>
        <v>1.696676096</v>
      </c>
      <c r="CA72" s="32">
        <f t="array" ref="CA72">XLOOKUP($A72, Net!$A:$A,Net!BZ:BZ)/$B72</f>
        <v>0.4460479586</v>
      </c>
      <c r="CB72" s="32">
        <f t="array" ref="CB72">XLOOKUP($A72, Net!$A:$A,Net!CA:CA)/$B72</f>
        <v>0.5072148728</v>
      </c>
      <c r="CC72" s="32">
        <f t="array" ref="CC72">XLOOKUP($A72, Net!$A:$A,Net!CB:CB)/$B72</f>
        <v>-0.832811062</v>
      </c>
      <c r="CD72" s="32">
        <f t="array" ref="CD72">XLOOKUP($A72, Net!$A:$A,Net!CC:CC)/$B72</f>
        <v>-0.6690719379</v>
      </c>
      <c r="CE72" s="32">
        <f t="array" ref="CE72">XLOOKUP($A72, Net!$A:$A,Net!CD:CD)/$B72</f>
        <v>-0.6380179661</v>
      </c>
      <c r="CF72" s="32">
        <f t="array" ref="CF72">XLOOKUP($A72, Net!$A:$A,Net!CE:CE)/$B72</f>
        <v>-0.6135512005</v>
      </c>
      <c r="CG72" s="32">
        <f t="array" ref="CG72">XLOOKUP($A72, Net!$A:$A,Net!CF:CF)/$B72</f>
        <v>-2.809913933</v>
      </c>
      <c r="CH72" s="32">
        <f t="array" ref="CH72">XLOOKUP($A72, Net!$A:$A,Net!CG:CG)/$B72</f>
        <v>-1.292033433</v>
      </c>
    </row>
    <row r="73">
      <c r="A73" s="38" t="s">
        <v>24</v>
      </c>
      <c r="B73" s="39">
        <v>1501.214</v>
      </c>
      <c r="C73" s="32">
        <f t="array" ref="C73">XLOOKUP($A73, Net!$A:$A,Net!B:B)/$B73</f>
        <v>0.09159253777</v>
      </c>
      <c r="D73" s="32">
        <f t="array" ref="D73">XLOOKUP($A73, Net!$A:$A,Net!C:C)/$B73</f>
        <v>0.1911786061</v>
      </c>
      <c r="E73" s="32">
        <f t="array" ref="E73">XLOOKUP($A73, Net!$A:$A,Net!D:D)/$B73</f>
        <v>0.1791883103</v>
      </c>
      <c r="F73" s="32">
        <f t="array" ref="F73">XLOOKUP($A73, Net!$A:$A,Net!E:E)/$B73</f>
        <v>0.2864348454</v>
      </c>
      <c r="G73" s="32">
        <f t="array" ref="G73">XLOOKUP($A73, Net!$A:$A,Net!F:F)/$B73</f>
        <v>0.4802779617</v>
      </c>
      <c r="H73" s="32">
        <f t="array" ref="H73">XLOOKUP($A73, Net!$A:$A,Net!G:G)/$B73</f>
        <v>0.1219013412</v>
      </c>
      <c r="I73" s="32">
        <f t="array" ref="I73">XLOOKUP($A73, Net!$A:$A,Net!H:H)/$B73</f>
        <v>0.05062569361</v>
      </c>
      <c r="J73" s="32">
        <f t="array" ref="J73">XLOOKUP($A73, Net!$A:$A,Net!I:I)/$B73</f>
        <v>0.1332255095</v>
      </c>
      <c r="K73" s="32">
        <f t="array" ref="K73">XLOOKUP($A73, Net!$A:$A,Net!J:J)/$B73</f>
        <v>-0.09192560155</v>
      </c>
      <c r="L73" s="32">
        <f t="array" ref="L73">XLOOKUP($A73, Net!$A:$A,Net!K:K)/$B73</f>
        <v>0.2131608152</v>
      </c>
      <c r="M73" s="32">
        <f t="array" ref="M73">XLOOKUP($A73, Net!$A:$A,Net!L:L)/$B73</f>
        <v>-0.2418042997</v>
      </c>
      <c r="N73" s="32">
        <f t="array" ref="N73">XLOOKUP($A73, Net!$A:$A,Net!M:M)/$B73</f>
        <v>0.091259474</v>
      </c>
      <c r="O73" s="32">
        <f t="array" ref="O73">XLOOKUP($A73, Net!$A:$A,Net!N:N)/$B73</f>
        <v>0.3037541616</v>
      </c>
      <c r="P73" s="32">
        <f t="array" ref="P73">XLOOKUP($A73, Net!$A:$A,Net!O:O)/$B73</f>
        <v>0.6681259301</v>
      </c>
      <c r="Q73" s="32">
        <f t="array" ref="Q73">XLOOKUP($A73, Net!$A:$A,Net!P:P)/$B73</f>
        <v>0.7147548584</v>
      </c>
      <c r="R73" s="32">
        <f t="array" ref="R73">XLOOKUP($A73, Net!$A:$A,Net!Q:Q)/$B73</f>
        <v>0.5089214462</v>
      </c>
      <c r="S73" s="32">
        <f t="array" ref="S73">XLOOKUP($A73, Net!$A:$A,Net!R:R)/$B73</f>
        <v>0.2577913609</v>
      </c>
      <c r="T73" s="32">
        <f t="array" ref="T73">XLOOKUP($A73, Net!$A:$A,Net!S:S)/$B73</f>
        <v>0.1072465351</v>
      </c>
      <c r="U73" s="32">
        <f t="array" ref="U73">XLOOKUP($A73, Net!$A:$A,Net!T:T)/$B73</f>
        <v>-0.1885140959</v>
      </c>
      <c r="V73" s="32">
        <f t="array" ref="V73">XLOOKUP($A73, Net!$A:$A,Net!U:U)/$B73</f>
        <v>0.3379487091</v>
      </c>
      <c r="W73" s="32">
        <f t="array" ref="W73">XLOOKUP($A73, Net!$A:$A,Net!V:V)/$B73</f>
        <v>0.2171575805</v>
      </c>
      <c r="X73" s="32">
        <f t="array" ref="X73">XLOOKUP($A73, Net!$A:$A,Net!W:W)/$B73</f>
        <v>0.03597088756</v>
      </c>
      <c r="Y73" s="32">
        <f t="array" ref="Y73">XLOOKUP($A73, Net!$A:$A,Net!X:X)/$B73</f>
        <v>0.2398059171</v>
      </c>
      <c r="Z73" s="32">
        <f t="array" ref="Z73">XLOOKUP($A73, Net!$A:$A,Net!Y:Y)/$B73</f>
        <v>0.2817719526</v>
      </c>
      <c r="AA73" s="32">
        <f t="array" ref="AA73">XLOOKUP($A73, Net!$A:$A,Net!Z:Z)/$B73</f>
        <v>0.1685302695</v>
      </c>
      <c r="AB73" s="32">
        <f t="array" ref="AB73">XLOOKUP($A73, Net!$A:$A,Net!AA:AA)/$B73</f>
        <v>0.1598706114</v>
      </c>
      <c r="AC73" s="32">
        <f t="array" ref="AC73">XLOOKUP($A73, Net!$A:$A,Net!AB:AB)/$B73</f>
        <v>0.07593854041</v>
      </c>
      <c r="AD73" s="32">
        <f t="array" ref="AD73">XLOOKUP($A73, Net!$A:$A,Net!AC:AC)/$B73</f>
        <v>-0.2098301774</v>
      </c>
      <c r="AE73" s="32">
        <f t="array" ref="AE73">XLOOKUP($A73, Net!$A:$A,Net!AD:AD)/$B73</f>
        <v>0.1632012491</v>
      </c>
      <c r="AF73" s="32">
        <f t="array" ref="AF73">XLOOKUP($A73, Net!$A:$A,Net!AE:AE)/$B73</f>
        <v>0.154097506</v>
      </c>
      <c r="AG73" s="32">
        <f t="array" ref="AG73">XLOOKUP($A73, Net!$A:$A,Net!AF:AF)/$B73</f>
        <v>0.2497978303</v>
      </c>
      <c r="AH73" s="32">
        <f t="array" ref="AH73">XLOOKUP($A73, Net!$A:$A,Net!AG:AG)/$B73</f>
        <v>-0.007993530569</v>
      </c>
      <c r="AI73" s="32">
        <f t="array" ref="AI73">XLOOKUP($A73, Net!$A:$A,Net!AH:AH)/$B73</f>
        <v>0.554884247</v>
      </c>
      <c r="AJ73" s="32">
        <f t="array" ref="AJ73">XLOOKUP($A73, Net!$A:$A,Net!AI:AI)/$B73</f>
        <v>0.3597088756</v>
      </c>
      <c r="AK73" s="32">
        <f t="array" ref="AK73">XLOOKUP($A73, Net!$A:$A,Net!AJ:AJ)/$B73</f>
        <v>0.1911786061</v>
      </c>
      <c r="AL73" s="32">
        <f t="array" ref="AL73">XLOOKUP($A73, Net!$A:$A,Net!AK:AK)/$B73</f>
        <v>0.1705286521</v>
      </c>
      <c r="AM73" s="32">
        <f t="array" ref="AM73">XLOOKUP($A73, Net!$A:$A,Net!AL:AL)/$B73</f>
        <v>0.2464671926</v>
      </c>
      <c r="AN73" s="32">
        <f t="array" ref="AN73">XLOOKUP($A73, Net!$A:$A,Net!AM:AM)/$B73</f>
        <v>0.1478803155</v>
      </c>
      <c r="AO73" s="32">
        <f t="array" ref="AO73">XLOOKUP($A73, Net!$A:$A,Net!AN:AN)/$B73</f>
        <v>0.1525432084</v>
      </c>
      <c r="AP73" s="32">
        <f t="array" ref="AP73">XLOOKUP($A73, Net!$A:$A,Net!AO:AO)/$B73</f>
        <v>0.1925108612</v>
      </c>
      <c r="AQ73" s="32">
        <f t="array" ref="AQ73">XLOOKUP($A73, Net!$A:$A,Net!AP:AP)/$B73</f>
        <v>-0.35038309</v>
      </c>
      <c r="AR73" s="32">
        <f t="array" ref="AR73">XLOOKUP($A73, Net!$A:$A,Net!AQ:AQ)/$B73</f>
        <v>-0.4523006047</v>
      </c>
      <c r="AS73" s="32">
        <f t="array" ref="AS73">XLOOKUP($A73, Net!$A:$A,Net!AR:AR)/$B73</f>
        <v>0.1505448257</v>
      </c>
      <c r="AT73" s="32">
        <f t="array" ref="AT73">XLOOKUP($A73, Net!$A:$A,Net!AS:AS)/$B73</f>
        <v>0.09459011174</v>
      </c>
      <c r="AU73" s="32">
        <f t="array" ref="AU73">XLOOKUP($A73, Net!$A:$A,Net!AT:AT)/$B73</f>
        <v>-0.161868994</v>
      </c>
      <c r="AV73" s="32">
        <f t="array" ref="AV73">XLOOKUP($A73, Net!$A:$A,Net!AU:AU)/$B73</f>
        <v>0.1345577646</v>
      </c>
      <c r="AW73" s="32">
        <f t="array" ref="AW73">XLOOKUP($A73, Net!$A:$A,Net!AV:AV)/$B73</f>
        <v>-0.4649570281</v>
      </c>
      <c r="AX73" s="32">
        <f t="array" ref="AX73">XLOOKUP($A73, Net!$A:$A,Net!AW:AW)/$B73</f>
        <v>-0.2291478763</v>
      </c>
      <c r="AY73" s="32">
        <f t="array" ref="AY73">XLOOKUP($A73, Net!$A:$A,Net!AX:AX)/$B73</f>
        <v>-0.1685302695</v>
      </c>
      <c r="AZ73" s="32">
        <f t="array" ref="AZ73">XLOOKUP($A73, Net!$A:$A,Net!AY:AY)/$B73</f>
        <v>0.07127564758</v>
      </c>
      <c r="BA73" s="32">
        <f t="array" ref="BA73">XLOOKUP($A73, Net!$A:$A,Net!AZ:AZ)/$B73</f>
        <v>0.2757768046</v>
      </c>
      <c r="BB73" s="32">
        <f t="array" ref="BB73">XLOOKUP($A73, Net!$A:$A,Net!BA:BA)/$B73</f>
        <v>-0.08126756079</v>
      </c>
      <c r="BC73" s="32">
        <f t="array" ref="BC73">XLOOKUP($A73, Net!$A:$A,Net!BB:BB)/$B73</f>
        <v>0.1372222748</v>
      </c>
      <c r="BD73" s="32">
        <f t="array" ref="BD73">XLOOKUP($A73, Net!$A:$A,Net!BC:BC)/$B73</f>
        <v>0.175191545</v>
      </c>
      <c r="BE73" s="32">
        <f t="array" ref="BE73">XLOOKUP($A73, Net!$A:$A,Net!BD:BD)/$B73</f>
        <v>-0.3510492175</v>
      </c>
      <c r="BF73" s="32">
        <f t="array" ref="BF73">XLOOKUP($A73, Net!$A:$A,Net!BE:BE)/$B73</f>
        <v>-0.4056716764</v>
      </c>
      <c r="BG73" s="32">
        <f t="array" ref="BG73">XLOOKUP($A73, Net!$A:$A,Net!BF:BF)/$B73</f>
        <v>-0.09459011174</v>
      </c>
      <c r="BH73" s="32">
        <f t="array" ref="BH73">XLOOKUP($A73, Net!$A:$A,Net!BG:BG)/$B73</f>
        <v>-0.1845173306</v>
      </c>
      <c r="BI73" s="32">
        <f t="array" ref="BI73">XLOOKUP($A73, Net!$A:$A,Net!BH:BH)/$B73</f>
        <v>-0.0772707955</v>
      </c>
      <c r="BJ73" s="32">
        <f t="array" ref="BJ73">XLOOKUP($A73, Net!$A:$A,Net!BI:BI)/$B73</f>
        <v>0.1250099364</v>
      </c>
      <c r="BK73" s="32">
        <f t="array" ref="BK73">XLOOKUP($A73, Net!$A:$A,Net!BJ:BJ)/$B73</f>
        <v>-0.3323976462</v>
      </c>
      <c r="BL73" s="32">
        <f t="array" ref="BL73">XLOOKUP($A73, Net!$A:$A,Net!BK:BK)/$B73</f>
        <v>-0.1858495857</v>
      </c>
      <c r="BM73" s="32">
        <f t="array" ref="BM73">XLOOKUP($A73, Net!$A:$A,Net!BL:BL)/$B73</f>
        <v>0.6214970018</v>
      </c>
      <c r="BN73" s="32">
        <f t="array" ref="BN73">XLOOKUP($A73, Net!$A:$A,Net!BM:BM)/$B73</f>
        <v>0.2491317027</v>
      </c>
      <c r="BO73" s="32">
        <f t="array" ref="BO73">XLOOKUP($A73, Net!$A:$A,Net!BN:BN)/$B73</f>
        <v>0.01532093359</v>
      </c>
      <c r="BP73" s="32">
        <f t="array" ref="BP73">XLOOKUP($A73, Net!$A:$A,Net!BO:BO)/$B73</f>
        <v>-0.1645335042</v>
      </c>
      <c r="BQ73" s="32">
        <f t="array" ref="BQ73">XLOOKUP($A73, Net!$A:$A,Net!BP:BP)/$B73</f>
        <v>-0.2298140039</v>
      </c>
      <c r="BR73" s="32">
        <f t="array" ref="BR73">XLOOKUP($A73, Net!$A:$A,Net!BQ:BQ)/$B73</f>
        <v>-0.08826190004</v>
      </c>
      <c r="BS73" s="32">
        <f t="array" ref="BS73">XLOOKUP($A73, Net!$A:$A,Net!BR:BR)/$B73</f>
        <v>0.02597897435</v>
      </c>
      <c r="BT73" s="32">
        <f t="array" ref="BT73">XLOOKUP($A73, Net!$A:$A,Net!BS:BS)/$B73</f>
        <v>-0.04196603549</v>
      </c>
      <c r="BU73" s="32">
        <f t="array" ref="BU73">XLOOKUP($A73, Net!$A:$A,Net!BT:BT)/$B73</f>
        <v>-0.3284008809</v>
      </c>
      <c r="BV73" s="32">
        <f t="array" ref="BV73">XLOOKUP($A73, Net!$A:$A,Net!BU:BU)/$B73</f>
        <v>0.1931769888</v>
      </c>
      <c r="BW73" s="32">
        <f t="array" ref="BW73">XLOOKUP($A73, Net!$A:$A,Net!BV:BV)/$B73</f>
        <v>0.5069230636</v>
      </c>
      <c r="BX73" s="32">
        <f t="array" ref="BX73">XLOOKUP($A73, Net!$A:$A,Net!BW:BW)/$B73</f>
        <v>0.4809440893</v>
      </c>
      <c r="BY73" s="32">
        <f t="array" ref="BY73">XLOOKUP($A73, Net!$A:$A,Net!BX:BX)/$B73</f>
        <v>0.6248276395</v>
      </c>
      <c r="BZ73" s="32">
        <f t="array" ref="BZ73">XLOOKUP($A73, Net!$A:$A,Net!BY:BY)/$B73</f>
        <v>0.5841938591</v>
      </c>
      <c r="CA73" s="32">
        <f t="array" ref="CA73">XLOOKUP($A73, Net!$A:$A,Net!BZ:BZ)/$B73</f>
        <v>0.3543798552</v>
      </c>
      <c r="CB73" s="32">
        <f t="array" ref="CB73">XLOOKUP($A73, Net!$A:$A,Net!CA:CA)/$B73</f>
        <v>0.6055099406</v>
      </c>
      <c r="CC73" s="32">
        <f t="array" ref="CC73">XLOOKUP($A73, Net!$A:$A,Net!CB:CB)/$B73</f>
        <v>-0.2864348454</v>
      </c>
      <c r="CD73" s="32">
        <f t="array" ref="CD73">XLOOKUP($A73, Net!$A:$A,Net!CC:CC)/$B73</f>
        <v>-0.3357282839</v>
      </c>
      <c r="CE73" s="32">
        <f t="array" ref="CE73">XLOOKUP($A73, Net!$A:$A,Net!CD:CD)/$B73</f>
        <v>-0.1292287442</v>
      </c>
      <c r="CF73" s="32">
        <f t="array" ref="CF73">XLOOKUP($A73, Net!$A:$A,Net!CE:CE)/$B73</f>
        <v>-0.4569634975</v>
      </c>
      <c r="CG73" s="32">
        <f t="array" ref="CG73">XLOOKUP($A73, Net!$A:$A,Net!CF:CF)/$B73</f>
        <v>0.05462245889</v>
      </c>
      <c r="CH73" s="32">
        <f t="array" ref="CH73">XLOOKUP($A73, Net!$A:$A,Net!CG:CG)/$B73</f>
        <v>0.5835277316</v>
      </c>
    </row>
    <row r="74">
      <c r="A74" s="38" t="s">
        <v>68</v>
      </c>
      <c r="B74" s="39">
        <v>3823.91</v>
      </c>
      <c r="C74" s="32">
        <f t="array" ref="C74">XLOOKUP($A74, Net!$A:$A,Net!B:B)/$B74</f>
        <v>-0.06694718233</v>
      </c>
      <c r="D74" s="32">
        <f t="array" ref="D74">XLOOKUP($A74, Net!$A:$A,Net!C:C)/$B74</f>
        <v>0.1145424448</v>
      </c>
      <c r="E74" s="32">
        <f t="array" ref="E74">XLOOKUP($A74, Net!$A:$A,Net!D:D)/$B74</f>
        <v>0.2840025001</v>
      </c>
      <c r="F74" s="32">
        <f t="array" ref="F74">XLOOKUP($A74, Net!$A:$A,Net!E:E)/$B74</f>
        <v>-0.1786129904</v>
      </c>
      <c r="G74" s="32">
        <f t="array" ref="G74">XLOOKUP($A74, Net!$A:$A,Net!F:F)/$B74</f>
        <v>0.1357249517</v>
      </c>
      <c r="H74" s="32">
        <f t="array" ref="H74">XLOOKUP($A74, Net!$A:$A,Net!G:G)/$B74</f>
        <v>-0.1338943647</v>
      </c>
      <c r="I74" s="32">
        <f t="array" ref="I74">XLOOKUP($A74, Net!$A:$A,Net!H:H)/$B74</f>
        <v>0.1046049724</v>
      </c>
      <c r="J74" s="32">
        <f t="array" ref="J74">XLOOKUP($A74, Net!$A:$A,Net!I:I)/$B74</f>
        <v>0.2144401934</v>
      </c>
      <c r="K74" s="32">
        <f t="array" ref="K74">XLOOKUP($A74, Net!$A:$A,Net!J:J)/$B74</f>
        <v>0.49268942</v>
      </c>
      <c r="L74" s="32">
        <f t="array" ref="L74">XLOOKUP($A74, Net!$A:$A,Net!K:K)/$B74</f>
        <v>0.1527232597</v>
      </c>
      <c r="M74" s="32">
        <f t="array" ref="M74">XLOOKUP($A74, Net!$A:$A,Net!L:L)/$B74</f>
        <v>0.03774496087</v>
      </c>
      <c r="N74" s="32">
        <f t="array" ref="N74">XLOOKUP($A74, Net!$A:$A,Net!M:M)/$B74</f>
        <v>0.4294034117</v>
      </c>
      <c r="O74" s="32">
        <f t="array" ref="O74">XLOOKUP($A74, Net!$A:$A,Net!N:N)/$B74</f>
        <v>0.1579535083</v>
      </c>
      <c r="P74" s="32">
        <f t="array" ref="P74">XLOOKUP($A74, Net!$A:$A,Net!O:O)/$B74</f>
        <v>0.4192044269</v>
      </c>
      <c r="Q74" s="32">
        <f t="array" ref="Q74">XLOOKUP($A74, Net!$A:$A,Net!P:P)/$B74</f>
        <v>0.04419560084</v>
      </c>
      <c r="R74" s="32">
        <f t="array" ref="R74">XLOOKUP($A74, Net!$A:$A,Net!Q:Q)/$B74</f>
        <v>-0.3954067957</v>
      </c>
      <c r="S74" s="32">
        <f t="array" ref="S74">XLOOKUP($A74, Net!$A:$A,Net!R:R)/$B74</f>
        <v>0.2149632183</v>
      </c>
      <c r="T74" s="32">
        <f t="array" ref="T74">XLOOKUP($A74, Net!$A:$A,Net!S:S)/$B74</f>
        <v>-0.1255259669</v>
      </c>
      <c r="U74" s="32">
        <f t="array" ref="U74">XLOOKUP($A74, Net!$A:$A,Net!T:T)/$B74</f>
        <v>-0.009414447516</v>
      </c>
      <c r="V74" s="32">
        <f t="array" ref="V74">XLOOKUP($A74, Net!$A:$A,Net!U:U)/$B74</f>
        <v>0.4104873458</v>
      </c>
      <c r="W74" s="32">
        <f t="array" ref="W74">XLOOKUP($A74, Net!$A:$A,Net!V:V)/$B74</f>
        <v>0.5415922446</v>
      </c>
      <c r="X74" s="32">
        <f t="array" ref="X74">XLOOKUP($A74, Net!$A:$A,Net!W:W)/$B74</f>
        <v>0.282171913</v>
      </c>
      <c r="Y74" s="32">
        <f t="array" ref="Y74">XLOOKUP($A74, Net!$A:$A,Net!X:X)/$B74</f>
        <v>0.3530417818</v>
      </c>
      <c r="Z74" s="32">
        <f t="array" ref="Z74">XLOOKUP($A74, Net!$A:$A,Net!Y:Y)/$B74</f>
        <v>0.4866746341</v>
      </c>
      <c r="AA74" s="32">
        <f t="array" ref="AA74">XLOOKUP($A74, Net!$A:$A,Net!Z:Z)/$B74</f>
        <v>0.1634452694</v>
      </c>
      <c r="AB74" s="32">
        <f t="array" ref="AB74">XLOOKUP($A74, Net!$A:$A,Net!AA:AA)/$B74</f>
        <v>0.5562369407</v>
      </c>
      <c r="AC74" s="32">
        <f t="array" ref="AC74">XLOOKUP($A74, Net!$A:$A,Net!AB:AB)/$B74</f>
        <v>0.4545086051</v>
      </c>
      <c r="AD74" s="32">
        <f t="array" ref="AD74">XLOOKUP($A74, Net!$A:$A,Net!AC:AC)/$B74</f>
        <v>0.1895965125</v>
      </c>
      <c r="AE74" s="32">
        <f t="array" ref="AE74">XLOOKUP($A74, Net!$A:$A,Net!AD:AD)/$B74</f>
        <v>0.2173168302</v>
      </c>
      <c r="AF74" s="32">
        <f t="array" ref="AF74">XLOOKUP($A74, Net!$A:$A,Net!AE:AE)/$B74</f>
        <v>0.364461158</v>
      </c>
      <c r="AG74" s="32">
        <f t="array" ref="AG74">XLOOKUP($A74, Net!$A:$A,Net!AF:AF)/$B74</f>
        <v>0.1827971893</v>
      </c>
      <c r="AH74" s="32">
        <f t="array" ref="AH74">XLOOKUP($A74, Net!$A:$A,Net!AG:AG)/$B74</f>
        <v>0.170506105</v>
      </c>
      <c r="AI74" s="32">
        <f t="array" ref="AI74">XLOOKUP($A74, Net!$A:$A,Net!AH:AH)/$B74</f>
        <v>0.3807620995</v>
      </c>
      <c r="AJ74" s="32">
        <f t="array" ref="AJ74">XLOOKUP($A74, Net!$A:$A,Net!AI:AI)/$B74</f>
        <v>0.06067088399</v>
      </c>
      <c r="AK74" s="32">
        <f t="array" ref="AK74">XLOOKUP($A74, Net!$A:$A,Net!AJ:AJ)/$B74</f>
        <v>0.01595225829</v>
      </c>
      <c r="AL74" s="32">
        <f t="array" ref="AL74">XLOOKUP($A74, Net!$A:$A,Net!AK:AK)/$B74</f>
        <v>0.3159070166</v>
      </c>
      <c r="AM74" s="32">
        <f t="array" ref="AM74">XLOOKUP($A74, Net!$A:$A,Net!AL:AL)/$B74</f>
        <v>0.1480160359</v>
      </c>
      <c r="AN74" s="32">
        <f t="array" ref="AN74">XLOOKUP($A74, Net!$A:$A,Net!AM:AM)/$B74</f>
        <v>-0.128664116</v>
      </c>
      <c r="AO74" s="32">
        <f t="array" ref="AO74">XLOOKUP($A74, Net!$A:$A,Net!AN:AN)/$B74</f>
        <v>0.1409552003</v>
      </c>
      <c r="AP74" s="32">
        <f t="array" ref="AP74">XLOOKUP($A74, Net!$A:$A,Net!AO:AO)/$B74</f>
        <v>0.2644762385</v>
      </c>
      <c r="AQ74" s="32">
        <f t="array" ref="AQ74">XLOOKUP($A74, Net!$A:$A,Net!AP:AP)/$B74</f>
        <v>0.4369872722</v>
      </c>
      <c r="AR74" s="32">
        <f t="array" ref="AR74">XLOOKUP($A74, Net!$A:$A,Net!AQ:AQ)/$B74</f>
        <v>0.2335306009</v>
      </c>
      <c r="AS74" s="32">
        <f t="array" ref="AS74">XLOOKUP($A74, Net!$A:$A,Net!AR:AR)/$B74</f>
        <v>0.2418989987</v>
      </c>
      <c r="AT74" s="32">
        <f t="array" ref="AT74">XLOOKUP($A74, Net!$A:$A,Net!AS:AS)/$B74</f>
        <v>0.1312792404</v>
      </c>
      <c r="AU74" s="32">
        <f t="array" ref="AU74">XLOOKUP($A74, Net!$A:$A,Net!AT:AT)/$B74</f>
        <v>0.1338943647</v>
      </c>
      <c r="AV74" s="32">
        <f t="array" ref="AV74">XLOOKUP($A74, Net!$A:$A,Net!AU:AU)/$B74</f>
        <v>0.4118820788</v>
      </c>
      <c r="AW74" s="32">
        <f t="array" ref="AW74">XLOOKUP($A74, Net!$A:$A,Net!AV:AV)/$B74</f>
        <v>0.2379763122</v>
      </c>
      <c r="AX74" s="32">
        <f t="array" ref="AX74">XLOOKUP($A74, Net!$A:$A,Net!AW:AW)/$B74</f>
        <v>0.08682212709</v>
      </c>
      <c r="AY74" s="32">
        <f t="array" ref="AY74">XLOOKUP($A74, Net!$A:$A,Net!AX:AX)/$B74</f>
        <v>0.04445711327</v>
      </c>
      <c r="AZ74" s="32">
        <f t="array" ref="AZ74">XLOOKUP($A74, Net!$A:$A,Net!AY:AY)/$B74</f>
        <v>0.2921093854</v>
      </c>
      <c r="BA74" s="32">
        <f t="array" ref="BA74">XLOOKUP($A74, Net!$A:$A,Net!AZ:AZ)/$B74</f>
        <v>0.2983856838</v>
      </c>
      <c r="BB74" s="32">
        <f t="array" ref="BB74">XLOOKUP($A74, Net!$A:$A,Net!BA:BA)/$B74</f>
        <v>0.09335993786</v>
      </c>
      <c r="BC74" s="32">
        <f t="array" ref="BC74">XLOOKUP($A74, Net!$A:$A,Net!BB:BB)/$B74</f>
        <v>0.2638660429</v>
      </c>
      <c r="BD74" s="32">
        <f t="array" ref="BD74">XLOOKUP($A74, Net!$A:$A,Net!BC:BC)/$B74</f>
        <v>0.07949977902</v>
      </c>
      <c r="BE74" s="32">
        <f t="array" ref="BE74">XLOOKUP($A74, Net!$A:$A,Net!BD:BD)/$B74</f>
        <v>0.3135534048</v>
      </c>
      <c r="BF74" s="32">
        <f t="array" ref="BF74">XLOOKUP($A74, Net!$A:$A,Net!BE:BE)/$B74</f>
        <v>0.6401824311</v>
      </c>
      <c r="BG74" s="32">
        <f t="array" ref="BG74">XLOOKUP($A74, Net!$A:$A,Net!BF:BF)/$B74</f>
        <v>0.604355228</v>
      </c>
      <c r="BH74" s="32">
        <f t="array" ref="BH74">XLOOKUP($A74, Net!$A:$A,Net!BG:BG)/$B74</f>
        <v>0.3271520512</v>
      </c>
      <c r="BI74" s="32">
        <f t="array" ref="BI74">XLOOKUP($A74, Net!$A:$A,Net!BH:BH)/$B74</f>
        <v>0.3028313951</v>
      </c>
      <c r="BJ74" s="32">
        <f t="array" ref="BJ74">XLOOKUP($A74, Net!$A:$A,Net!BI:BI)/$B74</f>
        <v>0.4646204191</v>
      </c>
      <c r="BK74" s="32">
        <f t="array" ref="BK74">XLOOKUP($A74, Net!$A:$A,Net!BJ:BJ)/$B74</f>
        <v>-0.1715521547</v>
      </c>
      <c r="BL74" s="32">
        <f t="array" ref="BL74">XLOOKUP($A74, Net!$A:$A,Net!BK:BK)/$B74</f>
        <v>0.1106197583</v>
      </c>
      <c r="BM74" s="32">
        <f t="array" ref="BM74">XLOOKUP($A74, Net!$A:$A,Net!BL:BL)/$B74</f>
        <v>0.2371917749</v>
      </c>
      <c r="BN74" s="32">
        <f t="array" ref="BN74">XLOOKUP($A74, Net!$A:$A,Net!BM:BM)/$B74</f>
        <v>0.09074481355</v>
      </c>
      <c r="BO74" s="32">
        <f t="array" ref="BO74">XLOOKUP($A74, Net!$A:$A,Net!BN:BN)/$B74</f>
        <v>0.06171693371</v>
      </c>
      <c r="BP74" s="32">
        <f t="array" ref="BP74">XLOOKUP($A74, Net!$A:$A,Net!BO:BO)/$B74</f>
        <v>0.35068817</v>
      </c>
      <c r="BQ74" s="32">
        <f t="array" ref="BQ74">XLOOKUP($A74, Net!$A:$A,Net!BP:BP)/$B74</f>
        <v>0.3245369269</v>
      </c>
      <c r="BR74" s="32">
        <f t="array" ref="BR74">XLOOKUP($A74, Net!$A:$A,Net!BQ:BQ)/$B74</f>
        <v>0.4222118198</v>
      </c>
      <c r="BS74" s="32">
        <f t="array" ref="BS74">XLOOKUP($A74, Net!$A:$A,Net!BR:BR)/$B74</f>
        <v>0.5580675277</v>
      </c>
      <c r="BT74" s="32">
        <f t="array" ref="BT74">XLOOKUP($A74, Net!$A:$A,Net!BS:BS)/$B74</f>
        <v>0.6040937156</v>
      </c>
      <c r="BU74" s="32">
        <f t="array" ref="BU74">XLOOKUP($A74, Net!$A:$A,Net!BT:BT)/$B74</f>
        <v>0.335520449</v>
      </c>
      <c r="BV74" s="32">
        <f t="array" ref="BV74">XLOOKUP($A74, Net!$A:$A,Net!BU:BU)/$B74</f>
        <v>0.4785677487</v>
      </c>
      <c r="BW74" s="32">
        <f t="array" ref="BW74">XLOOKUP($A74, Net!$A:$A,Net!BV:BV)/$B74</f>
        <v>0.581865159</v>
      </c>
      <c r="BX74" s="32">
        <f t="array" ref="BX74">XLOOKUP($A74, Net!$A:$A,Net!BW:BW)/$B74</f>
        <v>0.7134059118</v>
      </c>
      <c r="BY74" s="32">
        <f t="array" ref="BY74">XLOOKUP($A74, Net!$A:$A,Net!BX:BX)/$B74</f>
        <v>0.7777379698</v>
      </c>
      <c r="BZ74" s="32">
        <f t="array" ref="BZ74">XLOOKUP($A74, Net!$A:$A,Net!BY:BY)/$B74</f>
        <v>0.5536218164</v>
      </c>
      <c r="CA74" s="32">
        <f t="array" ref="CA74">XLOOKUP($A74, Net!$A:$A,Net!BZ:BZ)/$B74</f>
        <v>0.359841105</v>
      </c>
      <c r="CB74" s="32">
        <f t="array" ref="CB74">XLOOKUP($A74, Net!$A:$A,Net!CA:CA)/$B74</f>
        <v>0.2269927901</v>
      </c>
      <c r="CC74" s="32">
        <f t="array" ref="CC74">XLOOKUP($A74, Net!$A:$A,Net!CB:CB)/$B74</f>
        <v>0.0219670442</v>
      </c>
      <c r="CD74" s="32">
        <f t="array" ref="CD74">XLOOKUP($A74, Net!$A:$A,Net!CC:CC)/$B74</f>
        <v>0.3020468578</v>
      </c>
      <c r="CE74" s="32">
        <f t="array" ref="CE74">XLOOKUP($A74, Net!$A:$A,Net!CD:CD)/$B74</f>
        <v>0.07897675416</v>
      </c>
      <c r="CF74" s="32">
        <f t="array" ref="CF74">XLOOKUP($A74, Net!$A:$A,Net!CE:CE)/$B74</f>
        <v>-0.0261512431</v>
      </c>
      <c r="CG74" s="32">
        <f t="array" ref="CG74">XLOOKUP($A74, Net!$A:$A,Net!CF:CF)/$B74</f>
        <v>0.02536670581</v>
      </c>
      <c r="CH74" s="32">
        <f t="array" ref="CH74">XLOOKUP($A74, Net!$A:$A,Net!CG:CG)/$B74</f>
        <v>0.5138719269</v>
      </c>
    </row>
    <row r="75">
      <c r="A75" s="38" t="s">
        <v>71</v>
      </c>
      <c r="B75" s="39">
        <v>1601.94</v>
      </c>
      <c r="C75" s="32">
        <f t="array" ref="C75">XLOOKUP($A75, Net!$A:$A,Net!B:B)/$B75</f>
        <v>0.5387217998</v>
      </c>
      <c r="D75" s="32">
        <f t="array" ref="D75">XLOOKUP($A75, Net!$A:$A,Net!C:C)/$B75</f>
        <v>0.3720488907</v>
      </c>
      <c r="E75" s="32">
        <f t="array" ref="E75">XLOOKUP($A75, Net!$A:$A,Net!D:D)/$B75</f>
        <v>0.960710139</v>
      </c>
      <c r="F75" s="32">
        <f t="array" ref="F75">XLOOKUP($A75, Net!$A:$A,Net!E:E)/$B75</f>
        <v>-0.2971397181</v>
      </c>
      <c r="G75" s="32">
        <f t="array" ref="G75">XLOOKUP($A75, Net!$A:$A,Net!F:F)/$B75</f>
        <v>0.8090190644</v>
      </c>
      <c r="H75" s="32">
        <f t="array" ref="H75">XLOOKUP($A75, Net!$A:$A,Net!G:G)/$B75</f>
        <v>0.5274854239</v>
      </c>
      <c r="I75" s="32">
        <f t="array" ref="I75">XLOOKUP($A75, Net!$A:$A,Net!H:H)/$B75</f>
        <v>1.015019289</v>
      </c>
      <c r="J75" s="32">
        <f t="array" ref="J75">XLOOKUP($A75, Net!$A:$A,Net!I:I)/$B75</f>
        <v>0.5849157896</v>
      </c>
      <c r="K75" s="32">
        <f t="array" ref="K75">XLOOKUP($A75, Net!$A:$A,Net!J:J)/$B75</f>
        <v>0.7066431951</v>
      </c>
      <c r="L75" s="32">
        <f t="array" ref="L75">XLOOKUP($A75, Net!$A:$A,Net!K:K)/$B75</f>
        <v>0.7303644331</v>
      </c>
      <c r="M75" s="32">
        <f t="array" ref="M75">XLOOKUP($A75, Net!$A:$A,Net!L:L)/$B75</f>
        <v>0.5897016534</v>
      </c>
      <c r="N75" s="32">
        <f t="array" ref="N75">XLOOKUP($A75, Net!$A:$A,Net!M:M)/$B75</f>
        <v>1.081189058</v>
      </c>
      <c r="O75" s="32">
        <f t="array" ref="O75">XLOOKUP($A75, Net!$A:$A,Net!N:N)/$B75</f>
        <v>1.114273943</v>
      </c>
      <c r="P75" s="32">
        <f t="array" ref="P75">XLOOKUP($A75, Net!$A:$A,Net!O:O)/$B75</f>
        <v>1.267837747</v>
      </c>
      <c r="Q75" s="32">
        <f t="array" ref="Q75">XLOOKUP($A75, Net!$A:$A,Net!P:P)/$B75</f>
        <v>1.203540707</v>
      </c>
      <c r="R75" s="32">
        <f t="array" ref="R75">XLOOKUP($A75, Net!$A:$A,Net!Q:Q)/$B75</f>
        <v>0.7490917263</v>
      </c>
      <c r="S75" s="32">
        <f t="array" ref="S75">XLOOKUP($A75, Net!$A:$A,Net!R:R)/$B75</f>
        <v>1.814050464</v>
      </c>
      <c r="T75" s="32">
        <f t="array" ref="T75">XLOOKUP($A75, Net!$A:$A,Net!S:S)/$B75</f>
        <v>0.8027766333</v>
      </c>
      <c r="U75" s="32">
        <f t="array" ref="U75">XLOOKUP($A75, Net!$A:$A,Net!T:T)/$B75</f>
        <v>0.6292370501</v>
      </c>
      <c r="V75" s="32">
        <f t="array" ref="V75">XLOOKUP($A75, Net!$A:$A,Net!U:U)/$B75</f>
        <v>0.9145161492</v>
      </c>
      <c r="W75" s="32">
        <f t="array" ref="W75">XLOOKUP($A75, Net!$A:$A,Net!V:V)/$B75</f>
        <v>0.8221281696</v>
      </c>
      <c r="X75" s="32">
        <f t="array" ref="X75">XLOOKUP($A75, Net!$A:$A,Net!W:W)/$B75</f>
        <v>0.9020312871</v>
      </c>
      <c r="Y75" s="32">
        <f t="array" ref="Y75">XLOOKUP($A75, Net!$A:$A,Net!X:X)/$B75</f>
        <v>0.6030188397</v>
      </c>
      <c r="Z75" s="32">
        <f t="array" ref="Z75">XLOOKUP($A75, Net!$A:$A,Net!Y:Y)/$B75</f>
        <v>0.7010250072</v>
      </c>
      <c r="AA75" s="32">
        <f t="array" ref="AA75">XLOOKUP($A75, Net!$A:$A,Net!Z:Z)/$B75</f>
        <v>0.4307277426</v>
      </c>
      <c r="AB75" s="32">
        <f t="array" ref="AB75">XLOOKUP($A75, Net!$A:$A,Net!AA:AA)/$B75</f>
        <v>1.983220345</v>
      </c>
      <c r="AC75" s="32">
        <f t="array" ref="AC75">XLOOKUP($A75, Net!$A:$A,Net!AB:AB)/$B75</f>
        <v>1.086183003</v>
      </c>
      <c r="AD75" s="32">
        <f t="array" ref="AD75">XLOOKUP($A75, Net!$A:$A,Net!AC:AC)/$B75</f>
        <v>0.6710613381</v>
      </c>
      <c r="AE75" s="32">
        <f t="array" ref="AE75">XLOOKUP($A75, Net!$A:$A,Net!AD:AD)/$B75</f>
        <v>0.5087581308</v>
      </c>
      <c r="AF75" s="32">
        <f t="array" ref="AF75">XLOOKUP($A75, Net!$A:$A,Net!AE:AE)/$B75</f>
        <v>0.6026026776</v>
      </c>
      <c r="AG75" s="32">
        <f t="array" ref="AG75">XLOOKUP($A75, Net!$A:$A,Net!AF:AF)/$B75</f>
        <v>0.468806572</v>
      </c>
      <c r="AH75" s="32">
        <f t="array" ref="AH75">XLOOKUP($A75, Net!$A:$A,Net!AG:AG)/$B75</f>
        <v>0.9045282595</v>
      </c>
      <c r="AI75" s="32">
        <f t="array" ref="AI75">XLOOKUP($A75, Net!$A:$A,Net!AH:AH)/$B75</f>
        <v>0.7921645005</v>
      </c>
      <c r="AJ75" s="32">
        <f t="array" ref="AJ75">XLOOKUP($A75, Net!$A:$A,Net!AI:AI)/$B75</f>
        <v>0.8002796609</v>
      </c>
      <c r="AK75" s="32">
        <f t="array" ref="AK75">XLOOKUP($A75, Net!$A:$A,Net!AJ:AJ)/$B75</f>
        <v>1.092425434</v>
      </c>
      <c r="AL75" s="32">
        <f t="array" ref="AL75">XLOOKUP($A75, Net!$A:$A,Net!AK:AK)/$B75</f>
        <v>1.52377742</v>
      </c>
      <c r="AM75" s="32">
        <f t="array" ref="AM75">XLOOKUP($A75, Net!$A:$A,Net!AL:AL)/$B75</f>
        <v>1.053722362</v>
      </c>
      <c r="AN75" s="32">
        <f t="array" ref="AN75">XLOOKUP($A75, Net!$A:$A,Net!AM:AM)/$B75</f>
        <v>0.8920433974</v>
      </c>
      <c r="AO75" s="32">
        <f t="array" ref="AO75">XLOOKUP($A75, Net!$A:$A,Net!AN:AN)/$B75</f>
        <v>0.3945216425</v>
      </c>
      <c r="AP75" s="32">
        <f t="array" ref="AP75">XLOOKUP($A75, Net!$A:$A,Net!AO:AO)/$B75</f>
        <v>0.7143421934</v>
      </c>
      <c r="AQ75" s="32">
        <f t="array" ref="AQ75">XLOOKUP($A75, Net!$A:$A,Net!AP:AP)/$B75</f>
        <v>0.7934129868</v>
      </c>
      <c r="AR75" s="32">
        <f t="array" ref="AR75">XLOOKUP($A75, Net!$A:$A,Net!AQ:AQ)/$B75</f>
        <v>0.8845524801</v>
      </c>
      <c r="AS75" s="32">
        <f t="array" ref="AS75">XLOOKUP($A75, Net!$A:$A,Net!AR:AR)/$B75</f>
        <v>0.5318551257</v>
      </c>
      <c r="AT75" s="32">
        <f t="array" ref="AT75">XLOOKUP($A75, Net!$A:$A,Net!AS:AS)/$B75</f>
        <v>0.6897886313</v>
      </c>
      <c r="AU75" s="32">
        <f t="array" ref="AU75">XLOOKUP($A75, Net!$A:$A,Net!AT:AT)/$B75</f>
        <v>0.6954068192</v>
      </c>
      <c r="AV75" s="32">
        <f t="array" ref="AV75">XLOOKUP($A75, Net!$A:$A,Net!AU:AU)/$B75</f>
        <v>1.737268562</v>
      </c>
      <c r="AW75" s="32">
        <f t="array" ref="AW75">XLOOKUP($A75, Net!$A:$A,Net!AV:AV)/$B75</f>
        <v>1.045607201</v>
      </c>
      <c r="AX75" s="32">
        <f t="array" ref="AX75">XLOOKUP($A75, Net!$A:$A,Net!AW:AW)/$B75</f>
        <v>0.7135098693</v>
      </c>
      <c r="AY75" s="32">
        <f t="array" ref="AY75">XLOOKUP($A75, Net!$A:$A,Net!AX:AX)/$B75</f>
        <v>0.5555763637</v>
      </c>
      <c r="AZ75" s="32">
        <f t="array" ref="AZ75">XLOOKUP($A75, Net!$A:$A,Net!AY:AY)/$B75</f>
        <v>0</v>
      </c>
      <c r="BA75" s="32">
        <f t="array" ref="BA75">XLOOKUP($A75, Net!$A:$A,Net!AZ:AZ)/$B75</f>
        <v>0</v>
      </c>
      <c r="BB75" s="32">
        <f t="array" ref="BB75">XLOOKUP($A75, Net!$A:$A,Net!BA:BA)/$B75</f>
        <v>0</v>
      </c>
      <c r="BC75" s="32">
        <f t="array" ref="BC75">XLOOKUP($A75, Net!$A:$A,Net!BB:BB)/$B75</f>
        <v>0</v>
      </c>
      <c r="BD75" s="32">
        <f t="array" ref="BD75">XLOOKUP($A75, Net!$A:$A,Net!BC:BC)/$B75</f>
        <v>0</v>
      </c>
      <c r="BE75" s="32">
        <f t="array" ref="BE75">XLOOKUP($A75, Net!$A:$A,Net!BD:BD)/$B75</f>
        <v>0</v>
      </c>
      <c r="BF75" s="32">
        <f t="array" ref="BF75">XLOOKUP($A75, Net!$A:$A,Net!BE:BE)/$B75</f>
        <v>0</v>
      </c>
      <c r="BG75" s="32">
        <f t="array" ref="BG75">XLOOKUP($A75, Net!$A:$A,Net!BF:BF)/$B75</f>
        <v>0</v>
      </c>
      <c r="BH75" s="32">
        <f t="array" ref="BH75">XLOOKUP($A75, Net!$A:$A,Net!BG:BG)/$B75</f>
        <v>0</v>
      </c>
      <c r="BI75" s="32">
        <f t="array" ref="BI75">XLOOKUP($A75, Net!$A:$A,Net!BH:BH)/$B75</f>
        <v>9.76004095</v>
      </c>
      <c r="BJ75" s="32">
        <f t="array" ref="BJ75">XLOOKUP($A75, Net!$A:$A,Net!BI:BI)/$B75</f>
        <v>0</v>
      </c>
      <c r="BK75" s="32">
        <f t="array" ref="BK75">XLOOKUP($A75, Net!$A:$A,Net!BJ:BJ)/$B75</f>
        <v>0</v>
      </c>
      <c r="BL75" s="32">
        <f t="array" ref="BL75">XLOOKUP($A75, Net!$A:$A,Net!BK:BK)/$B75</f>
        <v>0</v>
      </c>
      <c r="BM75" s="32">
        <f t="array" ref="BM75">XLOOKUP($A75, Net!$A:$A,Net!BL:BL)/$B75</f>
        <v>0</v>
      </c>
      <c r="BN75" s="32">
        <f t="array" ref="BN75">XLOOKUP($A75, Net!$A:$A,Net!BM:BM)/$B75</f>
        <v>0</v>
      </c>
      <c r="BO75" s="32">
        <f t="array" ref="BO75">XLOOKUP($A75, Net!$A:$A,Net!BN:BN)/$B75</f>
        <v>0</v>
      </c>
      <c r="BP75" s="32">
        <f t="array" ref="BP75">XLOOKUP($A75, Net!$A:$A,Net!BO:BO)/$B75</f>
        <v>0</v>
      </c>
      <c r="BQ75" s="32">
        <f t="array" ref="BQ75">XLOOKUP($A75, Net!$A:$A,Net!BP:BP)/$B75</f>
        <v>0</v>
      </c>
      <c r="BR75" s="32">
        <f t="array" ref="BR75">XLOOKUP($A75, Net!$A:$A,Net!BQ:BQ)/$B75</f>
        <v>0</v>
      </c>
      <c r="BS75" s="32">
        <f t="array" ref="BS75">XLOOKUP($A75, Net!$A:$A,Net!BR:BR)/$B75</f>
        <v>0</v>
      </c>
      <c r="BT75" s="32">
        <f t="array" ref="BT75">XLOOKUP($A75, Net!$A:$A,Net!BS:BS)/$B75</f>
        <v>0</v>
      </c>
      <c r="BU75" s="32">
        <f t="array" ref="BU75">XLOOKUP($A75, Net!$A:$A,Net!BT:BT)/$B75</f>
        <v>0</v>
      </c>
      <c r="BV75" s="32">
        <f t="array" ref="BV75">XLOOKUP($A75, Net!$A:$A,Net!BU:BU)/$B75</f>
        <v>0</v>
      </c>
      <c r="BW75" s="32">
        <f t="array" ref="BW75">XLOOKUP($A75, Net!$A:$A,Net!BV:BV)/$B75</f>
        <v>0</v>
      </c>
      <c r="BX75" s="32">
        <f t="array" ref="BX75">XLOOKUP($A75, Net!$A:$A,Net!BW:BW)/$B75</f>
        <v>0</v>
      </c>
      <c r="BY75" s="32">
        <f t="array" ref="BY75">XLOOKUP($A75, Net!$A:$A,Net!BX:BX)/$B75</f>
        <v>0</v>
      </c>
      <c r="BZ75" s="32">
        <f t="array" ref="BZ75">XLOOKUP($A75, Net!$A:$A,Net!BY:BY)/$B75</f>
        <v>0</v>
      </c>
      <c r="CA75" s="32">
        <f t="array" ref="CA75">XLOOKUP($A75, Net!$A:$A,Net!BZ:BZ)/$B75</f>
        <v>0</v>
      </c>
      <c r="CB75" s="32">
        <f t="array" ref="CB75">XLOOKUP($A75, Net!$A:$A,Net!CA:CA)/$B75</f>
        <v>0</v>
      </c>
      <c r="CC75" s="32">
        <f t="array" ref="CC75">XLOOKUP($A75, Net!$A:$A,Net!CB:CB)/$B75</f>
        <v>0</v>
      </c>
      <c r="CD75" s="32">
        <f t="array" ref="CD75">XLOOKUP($A75, Net!$A:$A,Net!CC:CC)/$B75</f>
        <v>0</v>
      </c>
      <c r="CE75" s="32">
        <f t="array" ref="CE75">XLOOKUP($A75, Net!$A:$A,Net!CD:CD)/$B75</f>
        <v>0</v>
      </c>
      <c r="CF75" s="32">
        <f t="array" ref="CF75">XLOOKUP($A75, Net!$A:$A,Net!CE:CE)/$B75</f>
        <v>0</v>
      </c>
      <c r="CG75" s="32">
        <f t="array" ref="CG75">XLOOKUP($A75, Net!$A:$A,Net!CF:CF)/$B75</f>
        <v>0</v>
      </c>
      <c r="CH75" s="32">
        <f t="array" ref="CH75">XLOOKUP($A75, Net!$A:$A,Net!CG:CG)/$B75</f>
        <v>0</v>
      </c>
    </row>
    <row r="76">
      <c r="A76" s="38" t="s">
        <v>56</v>
      </c>
      <c r="B76" s="39">
        <v>1452.914</v>
      </c>
      <c r="C76" s="32">
        <f t="array" ref="C76">XLOOKUP($A76, Net!$A:$A,Net!B:B)/$B76</f>
        <v>-0.004645835886</v>
      </c>
      <c r="D76" s="32">
        <f t="array" ref="D76">XLOOKUP($A76, Net!$A:$A,Net!C:C)/$B76</f>
        <v>-0.1163179651</v>
      </c>
      <c r="E76" s="32">
        <f t="array" ref="E76">XLOOKUP($A76, Net!$A:$A,Net!D:D)/$B76</f>
        <v>-0.121824141</v>
      </c>
      <c r="F76" s="32">
        <f t="array" ref="F76">XLOOKUP($A76, Net!$A:$A,Net!E:E)/$B76</f>
        <v>0.1479784764</v>
      </c>
      <c r="G76" s="32">
        <f t="array" ref="G76">XLOOKUP($A76, Net!$A:$A,Net!F:F)/$B76</f>
        <v>0.03441359915</v>
      </c>
      <c r="H76" s="32">
        <f t="array" ref="H76">XLOOKUP($A76, Net!$A:$A,Net!G:G)/$B76</f>
        <v>-0.09911116556</v>
      </c>
      <c r="I76" s="32">
        <f t="array" ref="I76">XLOOKUP($A76, Net!$A:$A,Net!H:H)/$B76</f>
        <v>-0.2932038648</v>
      </c>
      <c r="J76" s="32">
        <f t="array" ref="J76">XLOOKUP($A76, Net!$A:$A,Net!I:I)/$B76</f>
        <v>-0.5106978114</v>
      </c>
      <c r="K76" s="32">
        <f t="array" ref="K76">XLOOKUP($A76, Net!$A:$A,Net!J:J)/$B76</f>
        <v>-0.3145402963</v>
      </c>
      <c r="L76" s="32">
        <f t="array" ref="L76">XLOOKUP($A76, Net!$A:$A,Net!K:K)/$B76</f>
        <v>-0.2064815949</v>
      </c>
      <c r="M76" s="32">
        <f t="array" ref="M76">XLOOKUP($A76, Net!$A:$A,Net!L:L)/$B76</f>
        <v>-0.1459136604</v>
      </c>
      <c r="N76" s="32">
        <f t="array" ref="N76">XLOOKUP($A76, Net!$A:$A,Net!M:M)/$B76</f>
        <v>-0.1410957565</v>
      </c>
      <c r="O76" s="32">
        <f t="array" ref="O76">XLOOKUP($A76, Net!$A:$A,Net!N:N)/$B76</f>
        <v>-0.0894753578</v>
      </c>
      <c r="P76" s="32">
        <f t="array" ref="P76">XLOOKUP($A76, Net!$A:$A,Net!O:O)/$B76</f>
        <v>0.040608047</v>
      </c>
      <c r="Q76" s="32">
        <f t="array" ref="Q76">XLOOKUP($A76, Net!$A:$A,Net!P:P)/$B76</f>
        <v>0.2202470346</v>
      </c>
      <c r="R76" s="32">
        <f t="array" ref="R76">XLOOKUP($A76, Net!$A:$A,Net!Q:Q)/$B76</f>
        <v>-0.09429326168</v>
      </c>
      <c r="S76" s="32">
        <f t="array" ref="S76">XLOOKUP($A76, Net!$A:$A,Net!R:R)/$B76</f>
        <v>-0.09498153366</v>
      </c>
      <c r="T76" s="32">
        <f t="array" ref="T76">XLOOKUP($A76, Net!$A:$A,Net!S:S)/$B76</f>
        <v>-0.5120743554</v>
      </c>
      <c r="U76" s="32">
        <f t="array" ref="U76">XLOOKUP($A76, Net!$A:$A,Net!T:T)/$B76</f>
        <v>-0.569889202</v>
      </c>
      <c r="V76" s="32">
        <f t="array" ref="V76">XLOOKUP($A76, Net!$A:$A,Net!U:U)/$B76</f>
        <v>-0.1452253884</v>
      </c>
      <c r="W76" s="32">
        <f t="array" ref="W76">XLOOKUP($A76, Net!$A:$A,Net!V:V)/$B76</f>
        <v>-0.1142531492</v>
      </c>
      <c r="X76" s="32">
        <f t="array" ref="X76">XLOOKUP($A76, Net!$A:$A,Net!W:W)/$B76</f>
        <v>-0.1472902044</v>
      </c>
      <c r="Y76" s="32">
        <f t="array" ref="Y76">XLOOKUP($A76, Net!$A:$A,Net!X:X)/$B76</f>
        <v>0.1872099794</v>
      </c>
      <c r="Z76" s="32">
        <f t="array" ref="Z76">XLOOKUP($A76, Net!$A:$A,Net!Y:Y)/$B76</f>
        <v>0.1397192126</v>
      </c>
      <c r="AA76" s="32">
        <f t="array" ref="AA76">XLOOKUP($A76, Net!$A:$A,Net!Z:Z)/$B76</f>
        <v>0.1500432923</v>
      </c>
      <c r="AB76" s="32">
        <f t="array" ref="AB76">XLOOKUP($A76, Net!$A:$A,Net!AA:AA)/$B76</f>
        <v>-0.3289940079</v>
      </c>
      <c r="AC76" s="32">
        <f t="array" ref="AC76">XLOOKUP($A76, Net!$A:$A,Net!AB:AB)/$B76</f>
        <v>-0.3785495907</v>
      </c>
      <c r="AD76" s="32">
        <f t="array" ref="AD76">XLOOKUP($A76, Net!$A:$A,Net!AC:AC)/$B76</f>
        <v>-0.3833674946</v>
      </c>
      <c r="AE76" s="32">
        <f t="array" ref="AE76">XLOOKUP($A76, Net!$A:$A,Net!AD:AD)/$B76</f>
        <v>-0.1755093557</v>
      </c>
      <c r="AF76" s="32">
        <f t="array" ref="AF76">XLOOKUP($A76, Net!$A:$A,Net!AE:AE)/$B76</f>
        <v>-0.1385720926</v>
      </c>
      <c r="AG76" s="32">
        <f t="array" ref="AG76">XLOOKUP($A76, Net!$A:$A,Net!AF:AF)/$B76</f>
        <v>-0.2470896419</v>
      </c>
      <c r="AH76" s="32">
        <f t="array" ref="AH76">XLOOKUP($A76, Net!$A:$A,Net!AG:AG)/$B76</f>
        <v>-0.2312593863</v>
      </c>
      <c r="AI76" s="32">
        <f t="array" ref="AI76">XLOOKUP($A76, Net!$A:$A,Net!AH:AH)/$B76</f>
        <v>0.2326359303</v>
      </c>
      <c r="AJ76" s="32">
        <f t="array" ref="AJ76">XLOOKUP($A76, Net!$A:$A,Net!AI:AI)/$B76</f>
        <v>-0.08741054185</v>
      </c>
      <c r="AK76" s="32">
        <f t="array" ref="AK76">XLOOKUP($A76, Net!$A:$A,Net!AJ:AJ)/$B76</f>
        <v>0.0364784151</v>
      </c>
      <c r="AL76" s="32">
        <f t="array" ref="AL76">XLOOKUP($A76, Net!$A:$A,Net!AK:AK)/$B76</f>
        <v>-0.2340124742</v>
      </c>
      <c r="AM76" s="32">
        <f t="array" ref="AM76">XLOOKUP($A76, Net!$A:$A,Net!AL:AL)/$B76</f>
        <v>-0.5313459709</v>
      </c>
      <c r="AN76" s="32">
        <f t="array" ref="AN76">XLOOKUP($A76, Net!$A:$A,Net!AM:AM)/$B76</f>
        <v>-0.5994848972</v>
      </c>
      <c r="AO76" s="32">
        <f t="array" ref="AO76">XLOOKUP($A76, Net!$A:$A,Net!AN:AN)/$B76</f>
        <v>-0.3482656234</v>
      </c>
      <c r="AP76" s="32">
        <f t="array" ref="AP76">XLOOKUP($A76, Net!$A:$A,Net!AO:AO)/$B76</f>
        <v>-0.204875627</v>
      </c>
      <c r="AQ76" s="32">
        <f t="array" ref="AQ76">XLOOKUP($A76, Net!$A:$A,Net!AP:AP)/$B76</f>
        <v>-0.2622316255</v>
      </c>
      <c r="AR76" s="32">
        <f t="array" ref="AR76">XLOOKUP($A76, Net!$A:$A,Net!AQ:AQ)/$B76</f>
        <v>-0.2147408587</v>
      </c>
      <c r="AS76" s="32">
        <f t="array" ref="AS76">XLOOKUP($A76, Net!$A:$A,Net!AR:AR)/$B76</f>
        <v>0.1665618199</v>
      </c>
      <c r="AT76" s="32">
        <f t="array" ref="AT76">XLOOKUP($A76, Net!$A:$A,Net!AS:AS)/$B76</f>
        <v>-0.1713797238</v>
      </c>
      <c r="AU76" s="32">
        <f t="array" ref="AU76">XLOOKUP($A76, Net!$A:$A,Net!AT:AT)/$B76</f>
        <v>0.002753087932</v>
      </c>
      <c r="AV76" s="32">
        <f t="array" ref="AV76">XLOOKUP($A76, Net!$A:$A,Net!AU:AU)/$B76</f>
        <v>-0.2106112268</v>
      </c>
      <c r="AW76" s="32">
        <f t="array" ref="AW76">XLOOKUP($A76, Net!$A:$A,Net!AV:AV)/$B76</f>
        <v>-0.5327225149</v>
      </c>
      <c r="AX76" s="32">
        <f t="array" ref="AX76">XLOOKUP($A76, Net!$A:$A,Net!AW:AW)/$B76</f>
        <v>-0.6132503369</v>
      </c>
      <c r="AY76" s="32">
        <f t="array" ref="AY76">XLOOKUP($A76, Net!$A:$A,Net!AX:AX)/$B76</f>
        <v>-0.3014631286</v>
      </c>
      <c r="AZ76" s="32">
        <f t="array" ref="AZ76">XLOOKUP($A76, Net!$A:$A,Net!AY:AY)/$B76</f>
        <v>-0.2367655622</v>
      </c>
      <c r="BA76" s="32">
        <f t="array" ref="BA76">XLOOKUP($A76, Net!$A:$A,Net!AZ:AZ)/$B76</f>
        <v>-0.1142531492</v>
      </c>
      <c r="BB76" s="32">
        <f t="array" ref="BB76">XLOOKUP($A76, Net!$A:$A,Net!BA:BA)/$B76</f>
        <v>-0.2140525867</v>
      </c>
      <c r="BC76" s="32">
        <f t="array" ref="BC76">XLOOKUP($A76, Net!$A:$A,Net!BB:BB)/$B76</f>
        <v>0.3482656234</v>
      </c>
      <c r="BD76" s="32">
        <f t="array" ref="BD76">XLOOKUP($A76, Net!$A:$A,Net!BC:BC)/$B76</f>
        <v>-0.1376543966</v>
      </c>
      <c r="BE76" s="32">
        <f t="array" ref="BE76">XLOOKUP($A76, Net!$A:$A,Net!BD:BD)/$B76</f>
        <v>0.1968457872</v>
      </c>
      <c r="BF76" s="32">
        <f t="array" ref="BF76">XLOOKUP($A76, Net!$A:$A,Net!BE:BE)/$B76</f>
        <v>-0.2071698669</v>
      </c>
      <c r="BG76" s="32">
        <f t="array" ref="BG76">XLOOKUP($A76, Net!$A:$A,Net!BF:BF)/$B76</f>
        <v>-0.5113860834</v>
      </c>
      <c r="BH76" s="32">
        <f t="array" ref="BH76">XLOOKUP($A76, Net!$A:$A,Net!BG:BG)/$B76</f>
        <v>-0.4755959403</v>
      </c>
      <c r="BI76" s="32">
        <f t="array" ref="BI76">XLOOKUP($A76, Net!$A:$A,Net!BH:BH)/$B76</f>
        <v>-0.2801266971</v>
      </c>
      <c r="BJ76" s="32">
        <f t="array" ref="BJ76">XLOOKUP($A76, Net!$A:$A,Net!BI:BI)/$B76</f>
        <v>-0.07570991814</v>
      </c>
      <c r="BK76" s="32">
        <f t="array" ref="BK76">XLOOKUP($A76, Net!$A:$A,Net!BJ:BJ)/$B76</f>
        <v>0.06951547029</v>
      </c>
      <c r="BL76" s="32">
        <f t="array" ref="BL76">XLOOKUP($A76, Net!$A:$A,Net!BK:BK)/$B76</f>
        <v>-0.06745065434</v>
      </c>
      <c r="BM76" s="32">
        <f t="array" ref="BM76">XLOOKUP($A76, Net!$A:$A,Net!BL:BL)/$B76</f>
        <v>0.3551483433</v>
      </c>
      <c r="BN76" s="32">
        <f t="array" ref="BN76">XLOOKUP($A76, Net!$A:$A,Net!BM:BM)/$B76</f>
        <v>0.09635807763</v>
      </c>
      <c r="BO76" s="32">
        <f t="array" ref="BO76">XLOOKUP($A76, Net!$A:$A,Net!BN:BN)/$B76</f>
        <v>0.2085464109</v>
      </c>
      <c r="BP76" s="32">
        <f t="array" ref="BP76">XLOOKUP($A76, Net!$A:$A,Net!BO:BO)/$B76</f>
        <v>-0.07570991814</v>
      </c>
      <c r="BQ76" s="32">
        <f t="array" ref="BQ76">XLOOKUP($A76, Net!$A:$A,Net!BP:BP)/$B76</f>
        <v>-0.5051916356</v>
      </c>
      <c r="BR76" s="32">
        <f t="array" ref="BR76">XLOOKUP($A76, Net!$A:$A,Net!BQ:BQ)/$B76</f>
        <v>-0.04921144679</v>
      </c>
      <c r="BS76" s="32">
        <f t="array" ref="BS76">XLOOKUP($A76, Net!$A:$A,Net!BR:BR)/$B76</f>
        <v>-0.02821915131</v>
      </c>
      <c r="BT76" s="32">
        <f t="array" ref="BT76">XLOOKUP($A76, Net!$A:$A,Net!BS:BS)/$B76</f>
        <v>-0.1569260121</v>
      </c>
      <c r="BU76" s="32">
        <f t="array" ref="BU76">XLOOKUP($A76, Net!$A:$A,Net!BT:BT)/$B76</f>
        <v>0.0123888957</v>
      </c>
      <c r="BV76" s="32">
        <f t="array" ref="BV76">XLOOKUP($A76, Net!$A:$A,Net!BU:BU)/$B76</f>
        <v>0.2766853372</v>
      </c>
      <c r="BW76" s="32">
        <f t="array" ref="BW76">XLOOKUP($A76, Net!$A:$A,Net!BV:BV)/$B76</f>
        <v>0.1252655009</v>
      </c>
      <c r="BX76" s="32">
        <f t="array" ref="BX76">XLOOKUP($A76, Net!$A:$A,Net!BW:BW)/$B76</f>
        <v>0.2305711143</v>
      </c>
      <c r="BY76" s="32">
        <f t="array" ref="BY76">XLOOKUP($A76, Net!$A:$A,Net!BX:BX)/$B76</f>
        <v>0.08672226987</v>
      </c>
      <c r="BZ76" s="32">
        <f t="array" ref="BZ76">XLOOKUP($A76, Net!$A:$A,Net!BY:BY)/$B76</f>
        <v>-0.1748210837</v>
      </c>
      <c r="CA76" s="32">
        <f t="array" ref="CA76">XLOOKUP($A76, Net!$A:$A,Net!BZ:BZ)/$B76</f>
        <v>-0.08328090995</v>
      </c>
      <c r="CB76" s="32">
        <f t="array" ref="CB76">XLOOKUP($A76, Net!$A:$A,Net!CA:CA)/$B76</f>
        <v>-0.06125620649</v>
      </c>
      <c r="CC76" s="32">
        <f t="array" ref="CC76">XLOOKUP($A76, Net!$A:$A,Net!CB:CB)/$B76</f>
        <v>-0.1063380214</v>
      </c>
      <c r="CD76" s="32">
        <f t="array" ref="CD76">XLOOKUP($A76, Net!$A:$A,Net!CC:CC)/$B76</f>
        <v>-0.1700031798</v>
      </c>
      <c r="CE76" s="32">
        <f t="array" ref="CE76">XLOOKUP($A76, Net!$A:$A,Net!CD:CD)/$B76</f>
        <v>-0.1342130367</v>
      </c>
      <c r="CF76" s="32">
        <f t="array" ref="CF76">XLOOKUP($A76, Net!$A:$A,Net!CE:CE)/$B76</f>
        <v>0.1059938854</v>
      </c>
      <c r="CG76" s="32">
        <f t="array" ref="CG76">XLOOKUP($A76, Net!$A:$A,Net!CF:CF)/$B76</f>
        <v>0.2670495294</v>
      </c>
      <c r="CH76" s="32">
        <f t="array" ref="CH76">XLOOKUP($A76, Net!$A:$A,Net!CG:CG)/$B76</f>
        <v>0.09429326168</v>
      </c>
    </row>
    <row r="77">
      <c r="A77" s="38" t="s">
        <v>65</v>
      </c>
      <c r="B77" s="39">
        <v>1196.745</v>
      </c>
      <c r="C77" s="32">
        <f t="array" ref="C77">XLOOKUP($A77, Net!$A:$A,Net!B:B)/$B77</f>
        <v>-0.0557762932</v>
      </c>
      <c r="D77" s="32">
        <f t="array" ref="D77">XLOOKUP($A77, Net!$A:$A,Net!C:C)/$B77</f>
        <v>-0.1579283807</v>
      </c>
      <c r="E77" s="32">
        <f t="array" ref="E77">XLOOKUP($A77, Net!$A:$A,Net!D:D)/$B77</f>
        <v>-0.3108431621</v>
      </c>
      <c r="F77" s="32">
        <f t="array" ref="F77">XLOOKUP($A77, Net!$A:$A,Net!E:E)/$B77</f>
        <v>0.03342399592</v>
      </c>
      <c r="G77" s="32">
        <f t="array" ref="G77">XLOOKUP($A77, Net!$A:$A,Net!F:F)/$B77</f>
        <v>0.01336959837</v>
      </c>
      <c r="H77" s="32">
        <f t="array" ref="H77">XLOOKUP($A77, Net!$A:$A,Net!G:G)/$B77</f>
        <v>-0.1428875826</v>
      </c>
      <c r="I77" s="32">
        <f t="array" ref="I77">XLOOKUP($A77, Net!$A:$A,Net!H:H)/$B77</f>
        <v>-0.3885539526</v>
      </c>
      <c r="J77" s="32">
        <f t="array" ref="J77">XLOOKUP($A77, Net!$A:$A,Net!I:I)/$B77</f>
        <v>-0.1754759786</v>
      </c>
      <c r="K77" s="32">
        <f t="array" ref="K77">XLOOKUP($A77, Net!$A:$A,Net!J:J)/$B77</f>
        <v>-0.0451223945</v>
      </c>
      <c r="L77" s="32">
        <f t="array" ref="L77">XLOOKUP($A77, Net!$A:$A,Net!K:K)/$B77</f>
        <v>0.0869023894</v>
      </c>
      <c r="M77" s="32">
        <f t="array" ref="M77">XLOOKUP($A77, Net!$A:$A,Net!L:L)/$B77</f>
        <v>-0.16377758</v>
      </c>
      <c r="N77" s="32">
        <f t="array" ref="N77">XLOOKUP($A77, Net!$A:$A,Net!M:M)/$B77</f>
        <v>-0.2690631672</v>
      </c>
      <c r="O77" s="32">
        <f t="array" ref="O77">XLOOKUP($A77, Net!$A:$A,Net!N:N)/$B77</f>
        <v>-0.08105319011</v>
      </c>
      <c r="P77" s="32">
        <f t="array" ref="P77">XLOOKUP($A77, Net!$A:$A,Net!O:O)/$B77</f>
        <v>0.3693351549</v>
      </c>
      <c r="Q77" s="32">
        <f t="array" ref="Q77">XLOOKUP($A77, Net!$A:$A,Net!P:P)/$B77</f>
        <v>0.1738047788</v>
      </c>
      <c r="R77" s="32">
        <f t="array" ref="R77">XLOOKUP($A77, Net!$A:$A,Net!Q:Q)/$B77</f>
        <v>0.09692958817</v>
      </c>
      <c r="S77" s="32">
        <f t="array" ref="S77">XLOOKUP($A77, Net!$A:$A,Net!R:R)/$B77</f>
        <v>-0.00417799949</v>
      </c>
      <c r="T77" s="32">
        <f t="array" ref="T77">XLOOKUP($A77, Net!$A:$A,Net!S:S)/$B77</f>
        <v>-0.4411967462</v>
      </c>
      <c r="U77" s="32">
        <f t="array" ref="U77">XLOOKUP($A77, Net!$A:$A,Net!T:T)/$B77</f>
        <v>-0.3451027579</v>
      </c>
      <c r="V77" s="32">
        <f t="array" ref="V77">XLOOKUP($A77, Net!$A:$A,Net!U:U)/$B77</f>
        <v>-0.05459252667</v>
      </c>
      <c r="W77" s="32">
        <f t="array" ref="W77">XLOOKUP($A77, Net!$A:$A,Net!V:V)/$B77</f>
        <v>-0.01336959837</v>
      </c>
      <c r="X77" s="32">
        <f t="array" ref="X77">XLOOKUP($A77, Net!$A:$A,Net!W:W)/$B77</f>
        <v>0.005013599388</v>
      </c>
      <c r="Y77" s="32">
        <f t="array" ref="Y77">XLOOKUP($A77, Net!$A:$A,Net!X:X)/$B77</f>
        <v>0.1328603838</v>
      </c>
      <c r="Z77" s="32">
        <f t="array" ref="Z77">XLOOKUP($A77, Net!$A:$A,Net!Y:Y)/$B77</f>
        <v>0.04679359429</v>
      </c>
      <c r="AA77" s="32">
        <f t="array" ref="AA77">XLOOKUP($A77, Net!$A:$A,Net!Z:Z)/$B77</f>
        <v>0.09860078797</v>
      </c>
      <c r="AB77" s="32">
        <f t="array" ref="AB77">XLOOKUP($A77, Net!$A:$A,Net!AA:AA)/$B77</f>
        <v>-0.131189184</v>
      </c>
      <c r="AC77" s="32">
        <f t="array" ref="AC77">XLOOKUP($A77, Net!$A:$A,Net!AB:AB)/$B77</f>
        <v>-0.1378739832</v>
      </c>
      <c r="AD77" s="32">
        <f t="array" ref="AD77">XLOOKUP($A77, Net!$A:$A,Net!AC:AC)/$B77</f>
        <v>-0.1838319776</v>
      </c>
      <c r="AE77" s="32">
        <f t="array" ref="AE77">XLOOKUP($A77, Net!$A:$A,Net!AD:AD)/$B77</f>
        <v>-0.2690631672</v>
      </c>
      <c r="AF77" s="32">
        <f t="array" ref="AF77">XLOOKUP($A77, Net!$A:$A,Net!AE:AE)/$B77</f>
        <v>-0.03927319521</v>
      </c>
      <c r="AG77" s="32">
        <f t="array" ref="AG77">XLOOKUP($A77, Net!$A:$A,Net!AF:AF)/$B77</f>
        <v>-0.1754759786</v>
      </c>
      <c r="AH77" s="32">
        <f t="array" ref="AH77">XLOOKUP($A77, Net!$A:$A,Net!AG:AG)/$B77</f>
        <v>-0.1403807829</v>
      </c>
      <c r="AI77" s="32">
        <f t="array" ref="AI77">XLOOKUP($A77, Net!$A:$A,Net!AH:AH)/$B77</f>
        <v>-0.1821607778</v>
      </c>
      <c r="AJ77" s="32">
        <f t="array" ref="AJ77">XLOOKUP($A77, Net!$A:$A,Net!AI:AI)/$B77</f>
        <v>0.1746403787</v>
      </c>
      <c r="AK77" s="32">
        <f t="array" ref="AK77">XLOOKUP($A77, Net!$A:$A,Net!AJ:AJ)/$B77</f>
        <v>0.007520399083</v>
      </c>
      <c r="AL77" s="32">
        <f t="array" ref="AL77">XLOOKUP($A77, Net!$A:$A,Net!AK:AK)/$B77</f>
        <v>-0.03760199541</v>
      </c>
      <c r="AM77" s="32">
        <f t="array" ref="AM77">XLOOKUP($A77, Net!$A:$A,Net!AL:AL)/$B77</f>
        <v>-0.2222695729</v>
      </c>
      <c r="AN77" s="32">
        <f t="array" ref="AN77">XLOOKUP($A77, Net!$A:$A,Net!AM:AM)/$B77</f>
        <v>-0.3066651626</v>
      </c>
      <c r="AO77" s="32">
        <f t="array" ref="AO77">XLOOKUP($A77, Net!$A:$A,Net!AN:AN)/$B77</f>
        <v>-0.106956787</v>
      </c>
      <c r="AP77" s="32">
        <f t="array" ref="AP77">XLOOKUP($A77, Net!$A:$A,Net!AO:AO)/$B77</f>
        <v>-0.1111347864</v>
      </c>
      <c r="AQ77" s="32">
        <f t="array" ref="AQ77">XLOOKUP($A77, Net!$A:$A,Net!AP:AP)/$B77</f>
        <v>-0.1863387773</v>
      </c>
      <c r="AR77" s="32">
        <f t="array" ref="AR77">XLOOKUP($A77, Net!$A:$A,Net!AQ:AQ)/$B77</f>
        <v>-0.2732411667</v>
      </c>
      <c r="AS77" s="32">
        <f t="array" ref="AS77">XLOOKUP($A77, Net!$A:$A,Net!AR:AR)/$B77</f>
        <v>-0.1370383833</v>
      </c>
      <c r="AT77" s="32">
        <f t="array" ref="AT77">XLOOKUP($A77, Net!$A:$A,Net!AS:AS)/$B77</f>
        <v>0.01504079817</v>
      </c>
      <c r="AU77" s="32">
        <f t="array" ref="AU77">XLOOKUP($A77, Net!$A:$A,Net!AT:AT)/$B77</f>
        <v>-0.3075007625</v>
      </c>
      <c r="AV77" s="32">
        <f t="array" ref="AV77">XLOOKUP($A77, Net!$A:$A,Net!AU:AU)/$B77</f>
        <v>-0.2097355744</v>
      </c>
      <c r="AW77" s="32">
        <f t="array" ref="AW77">XLOOKUP($A77, Net!$A:$A,Net!AV:AV)/$B77</f>
        <v>-0.1712979791</v>
      </c>
      <c r="AX77" s="32">
        <f t="array" ref="AX77">XLOOKUP($A77, Net!$A:$A,Net!AW:AW)/$B77</f>
        <v>-0.2648851677</v>
      </c>
      <c r="AY77" s="32">
        <f t="array" ref="AY77">XLOOKUP($A77, Net!$A:$A,Net!AX:AX)/$B77</f>
        <v>-0.2640495678</v>
      </c>
      <c r="AZ77" s="32">
        <f t="array" ref="AZ77">XLOOKUP($A77, Net!$A:$A,Net!AY:AY)/$B77</f>
        <v>-0.01086279867</v>
      </c>
      <c r="BA77" s="32">
        <f t="array" ref="BA77">XLOOKUP($A77, Net!$A:$A,Net!AZ:AZ)/$B77</f>
        <v>-0.1863387773</v>
      </c>
      <c r="BB77" s="32">
        <f t="array" ref="BB77">XLOOKUP($A77, Net!$A:$A,Net!BA:BA)/$B77</f>
        <v>-0.2022151753</v>
      </c>
      <c r="BC77" s="32">
        <f t="array" ref="BC77">XLOOKUP($A77, Net!$A:$A,Net!BB:BB)/$B77</f>
        <v>-0.1119703863</v>
      </c>
      <c r="BD77" s="32">
        <f t="array" ref="BD77">XLOOKUP($A77, Net!$A:$A,Net!BC:BC)/$B77</f>
        <v>0.04846479409</v>
      </c>
      <c r="BE77" s="32">
        <f t="array" ref="BE77">XLOOKUP($A77, Net!$A:$A,Net!BD:BD)/$B77</f>
        <v>-0.1988727757</v>
      </c>
      <c r="BF77" s="32">
        <f t="array" ref="BF77">XLOOKUP($A77, Net!$A:$A,Net!BE:BE)/$B77</f>
        <v>-0.3542943568</v>
      </c>
      <c r="BG77" s="32">
        <f t="array" ref="BG77">XLOOKUP($A77, Net!$A:$A,Net!BF:BF)/$B77</f>
        <v>-0.4854835408</v>
      </c>
      <c r="BH77" s="32">
        <f t="array" ref="BH77">XLOOKUP($A77, Net!$A:$A,Net!BG:BG)/$B77</f>
        <v>-0.3576367564</v>
      </c>
      <c r="BI77" s="32">
        <f t="array" ref="BI77">XLOOKUP($A77, Net!$A:$A,Net!BH:BH)/$B77</f>
        <v>-0.1896811769</v>
      </c>
      <c r="BJ77" s="32">
        <f t="array" ref="BJ77">XLOOKUP($A77, Net!$A:$A,Net!BI:BI)/$B77</f>
        <v>-0.02506799694</v>
      </c>
      <c r="BK77" s="32">
        <f t="array" ref="BK77">XLOOKUP($A77, Net!$A:$A,Net!BJ:BJ)/$B77</f>
        <v>0.1102991865</v>
      </c>
      <c r="BL77" s="32">
        <f t="array" ref="BL77">XLOOKUP($A77, Net!$A:$A,Net!BK:BK)/$B77</f>
        <v>-0.02673919674</v>
      </c>
      <c r="BM77" s="32">
        <f t="array" ref="BM77">XLOOKUP($A77, Net!$A:$A,Net!BL:BL)/$B77</f>
        <v>0.1119703863</v>
      </c>
      <c r="BN77" s="32">
        <f t="array" ref="BN77">XLOOKUP($A77, Net!$A:$A,Net!BM:BM)/$B77</f>
        <v>0.00417799949</v>
      </c>
      <c r="BO77" s="32">
        <f t="array" ref="BO77">XLOOKUP($A77, Net!$A:$A,Net!BN:BN)/$B77</f>
        <v>0.06016319266</v>
      </c>
      <c r="BP77" s="32">
        <f t="array" ref="BP77">XLOOKUP($A77, Net!$A:$A,Net!BO:BO)/$B77</f>
        <v>-0.2005439755</v>
      </c>
      <c r="BQ77" s="32">
        <f t="array" ref="BQ77">XLOOKUP($A77, Net!$A:$A,Net!BP:BP)/$B77</f>
        <v>-0.3392535586</v>
      </c>
      <c r="BR77" s="32">
        <f t="array" ref="BR77">XLOOKUP($A77, Net!$A:$A,Net!BQ:BQ)/$B77</f>
        <v>-0.1224153851</v>
      </c>
      <c r="BS77" s="32">
        <f t="array" ref="BS77">XLOOKUP($A77, Net!$A:$A,Net!BR:BR)/$B77</f>
        <v>-0.1086279867</v>
      </c>
      <c r="BT77" s="32">
        <f t="array" ref="BT77">XLOOKUP($A77, Net!$A:$A,Net!BS:BS)/$B77</f>
        <v>-0.1169839857</v>
      </c>
      <c r="BU77" s="32">
        <f t="array" ref="BU77">XLOOKUP($A77, Net!$A:$A,Net!BT:BT)/$B77</f>
        <v>-0.2573647686</v>
      </c>
      <c r="BV77" s="32">
        <f t="array" ref="BV77">XLOOKUP($A77, Net!$A:$A,Net!BU:BU)/$B77</f>
        <v>-0.040944395</v>
      </c>
      <c r="BW77" s="32">
        <f t="array" ref="BW77">XLOOKUP($A77, Net!$A:$A,Net!BV:BV)/$B77</f>
        <v>0.1044499873</v>
      </c>
      <c r="BX77" s="32">
        <f t="array" ref="BX77">XLOOKUP($A77, Net!$A:$A,Net!BW:BW)/$B77</f>
        <v>0.1612707803</v>
      </c>
      <c r="BY77" s="32">
        <f t="array" ref="BY77">XLOOKUP($A77, Net!$A:$A,Net!BX:BX)/$B77</f>
        <v>0.02506799694</v>
      </c>
      <c r="BZ77" s="32">
        <f t="array" ref="BZ77">XLOOKUP($A77, Net!$A:$A,Net!BY:BY)/$B77</f>
        <v>0.06016319266</v>
      </c>
      <c r="CA77" s="32">
        <f t="array" ref="CA77">XLOOKUP($A77, Net!$A:$A,Net!BZ:BZ)/$B77</f>
        <v>-0.05598519317</v>
      </c>
      <c r="CB77" s="32">
        <f t="array" ref="CB77">XLOOKUP($A77, Net!$A:$A,Net!CA:CA)/$B77</f>
        <v>0.08857358919</v>
      </c>
      <c r="CC77" s="32">
        <f t="array" ref="CC77">XLOOKUP($A77, Net!$A:$A,Net!CB:CB)/$B77</f>
        <v>0.04303339475</v>
      </c>
      <c r="CD77" s="32">
        <f t="array" ref="CD77">XLOOKUP($A77, Net!$A:$A,Net!CC:CC)/$B77</f>
        <v>-0.00417799949</v>
      </c>
      <c r="CE77" s="32">
        <f t="array" ref="CE77">XLOOKUP($A77, Net!$A:$A,Net!CD:CD)/$B77</f>
        <v>-0.1052855872</v>
      </c>
      <c r="CF77" s="32">
        <f t="array" ref="CF77">XLOOKUP($A77, Net!$A:$A,Net!CE:CE)/$B77</f>
        <v>-0.1612707803</v>
      </c>
      <c r="CG77" s="32">
        <f t="array" ref="CG77">XLOOKUP($A77, Net!$A:$A,Net!CF:CF)/$B77</f>
        <v>-0.1913523767</v>
      </c>
      <c r="CH77" s="32">
        <f t="array" ref="CH77">XLOOKUP($A77, Net!$A:$A,Net!CG:CG)/$B77</f>
        <v>-0.01587639806</v>
      </c>
    </row>
    <row r="78">
      <c r="A78" s="38" t="s">
        <v>88</v>
      </c>
      <c r="B78" s="39">
        <v>1292.944</v>
      </c>
      <c r="C78" s="32">
        <f t="array" ref="C78">XLOOKUP($A78, Net!$A:$A,Net!B:B)/$B78</f>
        <v>-0.01798221733</v>
      </c>
      <c r="D78" s="32">
        <f t="array" ref="D78">XLOOKUP($A78, Net!$A:$A,Net!C:C)/$B78</f>
        <v>-0.01856228885</v>
      </c>
      <c r="E78" s="32">
        <f t="array" ref="E78">XLOOKUP($A78, Net!$A:$A,Net!D:D)/$B78</f>
        <v>-0.129936022</v>
      </c>
      <c r="F78" s="32">
        <f t="array" ref="F78">XLOOKUP($A78, Net!$A:$A,Net!E:E)/$B78</f>
        <v>-0.5205175166</v>
      </c>
      <c r="G78" s="32">
        <f t="array" ref="G78">XLOOKUP($A78, Net!$A:$A,Net!F:F)/$B78</f>
        <v>-1.622653417</v>
      </c>
      <c r="H78" s="32">
        <f t="array" ref="H78">XLOOKUP($A78, Net!$A:$A,Net!G:G)/$B78</f>
        <v>-0.1786620302</v>
      </c>
      <c r="I78" s="32">
        <f t="array" ref="I78">XLOOKUP($A78, Net!$A:$A,Net!H:H)/$B78</f>
        <v>0.7672412726</v>
      </c>
      <c r="J78" s="32">
        <f t="array" ref="J78">XLOOKUP($A78, Net!$A:$A,Net!I:I)/$B78</f>
        <v>0.4122374983</v>
      </c>
      <c r="K78" s="32">
        <f t="array" ref="K78">XLOOKUP($A78, Net!$A:$A,Net!J:J)/$B78</f>
        <v>-0.2281614672</v>
      </c>
      <c r="L78" s="32">
        <f t="array" ref="L78">XLOOKUP($A78, Net!$A:$A,Net!K:K)/$B78</f>
        <v>-0.3696989197</v>
      </c>
      <c r="M78" s="32">
        <f t="array" ref="M78">XLOOKUP($A78, Net!$A:$A,Net!L:L)/$B78</f>
        <v>-0.4008938773</v>
      </c>
      <c r="N78" s="32">
        <f t="array" ref="N78">XLOOKUP($A78, Net!$A:$A,Net!M:M)/$B78</f>
        <v>0.07656944152</v>
      </c>
      <c r="O78" s="32">
        <f t="array" ref="O78">XLOOKUP($A78, Net!$A:$A,Net!N:N)/$B78</f>
        <v>-0.4315732159</v>
      </c>
      <c r="P78" s="32">
        <f t="array" ref="P78">XLOOKUP($A78, Net!$A:$A,Net!O:O)/$B78</f>
        <v>-0.8507715725</v>
      </c>
      <c r="Q78" s="32">
        <f t="array" ref="Q78">XLOOKUP($A78, Net!$A:$A,Net!P:P)/$B78</f>
        <v>-1.378249947</v>
      </c>
      <c r="R78" s="32">
        <f t="array" ref="R78">XLOOKUP($A78, Net!$A:$A,Net!Q:Q)/$B78</f>
        <v>-0.5862589563</v>
      </c>
      <c r="S78" s="32">
        <f t="array" ref="S78">XLOOKUP($A78, Net!$A:$A,Net!R:R)/$B78</f>
        <v>0.3642849188</v>
      </c>
      <c r="T78" s="32">
        <f t="array" ref="T78">XLOOKUP($A78, Net!$A:$A,Net!S:S)/$B78</f>
        <v>0.2111460357</v>
      </c>
      <c r="U78" s="32">
        <f t="array" ref="U78">XLOOKUP($A78, Net!$A:$A,Net!T:T)/$B78</f>
        <v>-0.09281144427</v>
      </c>
      <c r="V78" s="32">
        <f t="array" ref="V78">XLOOKUP($A78, Net!$A:$A,Net!U:U)/$B78</f>
        <v>-0.1136940192</v>
      </c>
      <c r="W78" s="32">
        <f t="array" ref="W78">XLOOKUP($A78, Net!$A:$A,Net!V:V)/$B78</f>
        <v>0.2413097551</v>
      </c>
      <c r="X78" s="32">
        <f t="array" ref="X78">XLOOKUP($A78, Net!$A:$A,Net!W:W)/$B78</f>
        <v>0.8306624262</v>
      </c>
      <c r="Y78" s="32">
        <f t="array" ref="Y78">XLOOKUP($A78, Net!$A:$A,Net!X:X)/$B78</f>
        <v>-0.5437203777</v>
      </c>
      <c r="Z78" s="32">
        <f t="array" ref="Z78">XLOOKUP($A78, Net!$A:$A,Net!Y:Y)/$B78</f>
        <v>-1.465647391</v>
      </c>
      <c r="AA78" s="32">
        <f t="array" ref="AA78">XLOOKUP($A78, Net!$A:$A,Net!Z:Z)/$B78</f>
        <v>-0.1283891646</v>
      </c>
      <c r="AB78" s="32">
        <f t="array" ref="AB78">XLOOKUP($A78, Net!$A:$A,Net!AA:AA)/$B78</f>
        <v>0.5274783749</v>
      </c>
      <c r="AC78" s="32">
        <f t="array" ref="AC78">XLOOKUP($A78, Net!$A:$A,Net!AB:AB)/$B78</f>
        <v>0.2204271801</v>
      </c>
      <c r="AD78" s="32">
        <f t="array" ref="AD78">XLOOKUP($A78, Net!$A:$A,Net!AC:AC)/$B78</f>
        <v>-0.3495897734</v>
      </c>
      <c r="AE78" s="32">
        <f t="array" ref="AE78">XLOOKUP($A78, Net!$A:$A,Net!AD:AD)/$B78</f>
        <v>-0.218106894</v>
      </c>
      <c r="AF78" s="32">
        <f t="array" ref="AF78">XLOOKUP($A78, Net!$A:$A,Net!AE:AE)/$B78</f>
        <v>-0.1613887892</v>
      </c>
      <c r="AG78" s="32">
        <f t="array" ref="AG78">XLOOKUP($A78, Net!$A:$A,Net!AF:AF)/$B78</f>
        <v>-0.5978603868</v>
      </c>
      <c r="AH78" s="32">
        <f t="array" ref="AH78">XLOOKUP($A78, Net!$A:$A,Net!AG:AG)/$B78</f>
        <v>-0.4114640696</v>
      </c>
      <c r="AI78" s="32">
        <f t="array" ref="AI78">XLOOKUP($A78, Net!$A:$A,Net!AH:AH)/$B78</f>
        <v>-0.6922186885</v>
      </c>
      <c r="AJ78" s="32">
        <f t="array" ref="AJ78">XLOOKUP($A78, Net!$A:$A,Net!AI:AI)/$B78</f>
        <v>-1.684527713</v>
      </c>
      <c r="AK78" s="32">
        <f t="array" ref="AK78">XLOOKUP($A78, Net!$A:$A,Net!AJ:AJ)/$B78</f>
        <v>-0.2343488968</v>
      </c>
      <c r="AL78" s="32">
        <f t="array" ref="AL78">XLOOKUP($A78, Net!$A:$A,Net!AK:AK)/$B78</f>
        <v>0.6860312589</v>
      </c>
      <c r="AM78" s="32">
        <f t="array" ref="AM78">XLOOKUP($A78, Net!$A:$A,Net!AL:AL)/$B78</f>
        <v>0.5406266629</v>
      </c>
      <c r="AN78" s="32">
        <f t="array" ref="AN78">XLOOKUP($A78, Net!$A:$A,Net!AM:AM)/$B78</f>
        <v>-0.1036394461</v>
      </c>
      <c r="AO78" s="32">
        <f t="array" ref="AO78">XLOOKUP($A78, Net!$A:$A,Net!AN:AN)/$B78</f>
        <v>0.1276157359</v>
      </c>
      <c r="AP78" s="32">
        <f t="array" ref="AP78">XLOOKUP($A78, Net!$A:$A,Net!AO:AO)/$B78</f>
        <v>-0.191294699</v>
      </c>
      <c r="AQ78" s="32">
        <f t="array" ref="AQ78">XLOOKUP($A78, Net!$A:$A,Net!AP:AP)/$B78</f>
        <v>-0.4625103639</v>
      </c>
      <c r="AR78" s="32">
        <f t="array" ref="AR78">XLOOKUP($A78, Net!$A:$A,Net!AQ:AQ)/$B78</f>
        <v>-0.5328923758</v>
      </c>
      <c r="AS78" s="32">
        <f t="array" ref="AS78">XLOOKUP($A78, Net!$A:$A,Net!AR:AR)/$B78</f>
        <v>-1.208869062</v>
      </c>
      <c r="AT78" s="32">
        <f t="array" ref="AT78">XLOOKUP($A78, Net!$A:$A,Net!AS:AS)/$B78</f>
        <v>-0.9892153102</v>
      </c>
      <c r="AU78" s="32">
        <f t="array" ref="AU78">XLOOKUP($A78, Net!$A:$A,Net!AT:AT)/$B78</f>
        <v>-0.3186526253</v>
      </c>
      <c r="AV78" s="32">
        <f t="array" ref="AV78">XLOOKUP($A78, Net!$A:$A,Net!AU:AU)/$B78</f>
        <v>-0.05955401007</v>
      </c>
      <c r="AW78" s="32">
        <f t="array" ref="AW78">XLOOKUP($A78, Net!$A:$A,Net!AV:AV)/$B78</f>
        <v>-0.1322563081</v>
      </c>
      <c r="AX78" s="32">
        <f t="array" ref="AX78">XLOOKUP($A78, Net!$A:$A,Net!AW:AW)/$B78</f>
        <v>0.2954497643</v>
      </c>
      <c r="AY78" s="32">
        <f t="array" ref="AY78">XLOOKUP($A78, Net!$A:$A,Net!AX:AX)/$B78</f>
        <v>0.1686074571</v>
      </c>
      <c r="AZ78" s="32">
        <f t="array" ref="AZ78">XLOOKUP($A78, Net!$A:$A,Net!AY:AY)/$B78</f>
        <v>-0.1477248821</v>
      </c>
      <c r="BA78" s="32">
        <f t="array" ref="BA78">XLOOKUP($A78, Net!$A:$A,Net!AZ:AZ)/$B78</f>
        <v>-0.07192886931</v>
      </c>
      <c r="BB78" s="32">
        <f t="array" ref="BB78">XLOOKUP($A78, Net!$A:$A,Net!BA:BA)/$B78</f>
        <v>-0.2567783291</v>
      </c>
      <c r="BC78" s="32">
        <f t="array" ref="BC78">XLOOKUP($A78, Net!$A:$A,Net!BB:BB)/$B78</f>
        <v>-0.571563811</v>
      </c>
      <c r="BD78" s="32">
        <f t="array" ref="BD78">XLOOKUP($A78, Net!$A:$A,Net!BC:BC)/$B78</f>
        <v>-1.245993639</v>
      </c>
      <c r="BE78" s="32">
        <f t="array" ref="BE78">XLOOKUP($A78, Net!$A:$A,Net!BD:BD)/$B78</f>
        <v>-0.1129205905</v>
      </c>
      <c r="BF78" s="32">
        <f t="array" ref="BF78">XLOOKUP($A78, Net!$A:$A,Net!BE:BE)/$B78</f>
        <v>0.4323466446</v>
      </c>
      <c r="BG78" s="32">
        <f t="array" ref="BG78">XLOOKUP($A78, Net!$A:$A,Net!BF:BF)/$B78</f>
        <v>0.02939029069</v>
      </c>
      <c r="BH78" s="32">
        <f t="array" ref="BH78">XLOOKUP($A78, Net!$A:$A,Net!BG:BG)/$B78</f>
        <v>-0.1763417441</v>
      </c>
      <c r="BI78" s="32">
        <f t="array" ref="BI78">XLOOKUP($A78, Net!$A:$A,Net!BH:BH)/$B78</f>
        <v>0.04949943694</v>
      </c>
      <c r="BJ78" s="32">
        <f t="array" ref="BJ78">XLOOKUP($A78, Net!$A:$A,Net!BI:BI)/$B78</f>
        <v>0.01830447929</v>
      </c>
      <c r="BK78" s="32">
        <f t="array" ref="BK78">XLOOKUP($A78, Net!$A:$A,Net!BJ:BJ)/$B78</f>
        <v>-0.3379883429</v>
      </c>
      <c r="BL78" s="32">
        <f t="array" ref="BL78">XLOOKUP($A78, Net!$A:$A,Net!BK:BK)/$B78</f>
        <v>-0.4679243649</v>
      </c>
      <c r="BM78" s="32">
        <f t="array" ref="BM78">XLOOKUP($A78, Net!$A:$A,Net!BL:BL)/$B78</f>
        <v>-1.47802225</v>
      </c>
      <c r="BN78" s="32">
        <f t="array" ref="BN78">XLOOKUP($A78, Net!$A:$A,Net!BM:BM)/$B78</f>
        <v>-1.030207031</v>
      </c>
      <c r="BO78" s="32">
        <f t="array" ref="BO78">XLOOKUP($A78, Net!$A:$A,Net!BN:BN)/$B78</f>
        <v>-0.5932198146</v>
      </c>
      <c r="BP78" s="32">
        <f t="array" ref="BP78">XLOOKUP($A78, Net!$A:$A,Net!BO:BO)/$B78</f>
        <v>-0.3186526253</v>
      </c>
      <c r="BQ78" s="32">
        <f t="array" ref="BQ78">XLOOKUP($A78, Net!$A:$A,Net!BP:BP)/$B78</f>
        <v>-0.3666052049</v>
      </c>
      <c r="BR78" s="32">
        <f t="array" ref="BR78">XLOOKUP($A78, Net!$A:$A,Net!BQ:BQ)/$B78</f>
        <v>0.1129205905</v>
      </c>
      <c r="BS78" s="32">
        <f t="array" ref="BS78">XLOOKUP($A78, Net!$A:$A,Net!BR:BR)/$B78</f>
        <v>0.3441757725</v>
      </c>
      <c r="BT78" s="32">
        <f t="array" ref="BT78">XLOOKUP($A78, Net!$A:$A,Net!BS:BS)/$B78</f>
        <v>0.4362137881</v>
      </c>
      <c r="BU78" s="32">
        <f t="array" ref="BU78">XLOOKUP($A78, Net!$A:$A,Net!BT:BT)/$B78</f>
        <v>0.129936022</v>
      </c>
      <c r="BV78" s="32">
        <f t="array" ref="BV78">XLOOKUP($A78, Net!$A:$A,Net!BU:BU)/$B78</f>
        <v>-0.5236112314</v>
      </c>
      <c r="BW78" s="32">
        <f t="array" ref="BW78">XLOOKUP($A78, Net!$A:$A,Net!BV:BV)/$B78</f>
        <v>0.3426289151</v>
      </c>
      <c r="BX78" s="32">
        <f t="array" ref="BX78">XLOOKUP($A78, Net!$A:$A,Net!BW:BW)/$B78</f>
        <v>0.4137843557</v>
      </c>
      <c r="BY78" s="32">
        <f t="array" ref="BY78">XLOOKUP($A78, Net!$A:$A,Net!BX:BX)/$B78</f>
        <v>1.280797931</v>
      </c>
      <c r="BZ78" s="32">
        <f t="array" ref="BZ78">XLOOKUP($A78, Net!$A:$A,Net!BY:BY)/$B78</f>
        <v>0.890989865</v>
      </c>
      <c r="CA78" s="32">
        <f t="array" ref="CA78">XLOOKUP($A78, Net!$A:$A,Net!BZ:BZ)/$B78</f>
        <v>0.8391701419</v>
      </c>
      <c r="CB78" s="32">
        <f t="array" ref="CB78">XLOOKUP($A78, Net!$A:$A,Net!CA:CA)/$B78</f>
        <v>0.724702694</v>
      </c>
      <c r="CC78" s="32">
        <f t="array" ref="CC78">XLOOKUP($A78, Net!$A:$A,Net!CB:CB)/$B78</f>
        <v>-0.1191080201</v>
      </c>
      <c r="CD78" s="32">
        <f t="array" ref="CD78">XLOOKUP($A78, Net!$A:$A,Net!CC:CC)/$B78</f>
        <v>-0.3511366308</v>
      </c>
      <c r="CE78" s="32">
        <f t="array" ref="CE78">XLOOKUP($A78, Net!$A:$A,Net!CD:CD)/$B78</f>
        <v>-0.2273880385</v>
      </c>
      <c r="CF78" s="32">
        <f t="array" ref="CF78">XLOOKUP($A78, Net!$A:$A,Net!CE:CE)/$B78</f>
        <v>-0.3890346372</v>
      </c>
      <c r="CG78" s="32">
        <f t="array" ref="CG78">XLOOKUP($A78, Net!$A:$A,Net!CF:CF)/$B78</f>
        <v>-0.8886695789</v>
      </c>
      <c r="CH78" s="32">
        <f t="array" ref="CH78">XLOOKUP($A78, Net!$A:$A,Net!CG:CG)/$B78</f>
        <v>-0.166287171</v>
      </c>
    </row>
    <row r="79">
      <c r="A79" s="38" t="s">
        <v>72</v>
      </c>
      <c r="B79" s="39">
        <v>3431.224</v>
      </c>
      <c r="C79" s="32">
        <f t="array" ref="C79">XLOOKUP($A79, Net!$A:$A,Net!B:B)/$B79</f>
        <v>0.09821568047</v>
      </c>
      <c r="D79" s="32">
        <f t="array" ref="D79">XLOOKUP($A79, Net!$A:$A,Net!C:C)/$B79</f>
        <v>0.1468863589</v>
      </c>
      <c r="E79" s="32">
        <f t="array" ref="E79">XLOOKUP($A79, Net!$A:$A,Net!D:D)/$B79</f>
        <v>0.1116219751</v>
      </c>
      <c r="F79" s="32">
        <f t="array" ref="F79">XLOOKUP($A79, Net!$A:$A,Net!E:E)/$B79</f>
        <v>0.12998277</v>
      </c>
      <c r="G79" s="32">
        <f t="array" ref="G79">XLOOKUP($A79, Net!$A:$A,Net!F:F)/$B79</f>
        <v>0.154755271</v>
      </c>
      <c r="H79" s="32">
        <f t="array" ref="H79">XLOOKUP($A79, Net!$A:$A,Net!G:G)/$B79</f>
        <v>0.0600368848</v>
      </c>
      <c r="I79" s="32">
        <f t="array" ref="I79">XLOOKUP($A79, Net!$A:$A,Net!H:H)/$B79</f>
        <v>0.2832808351</v>
      </c>
      <c r="J79" s="32">
        <f t="array" ref="J79">XLOOKUP($A79, Net!$A:$A,Net!I:I)/$B79</f>
        <v>0.2165408029</v>
      </c>
      <c r="K79" s="32">
        <f t="array" ref="K79">XLOOKUP($A79, Net!$A:$A,Net!J:J)/$B79</f>
        <v>-0.01224052991</v>
      </c>
      <c r="L79" s="32">
        <f t="array" ref="L79">XLOOKUP($A79, Net!$A:$A,Net!K:K)/$B79</f>
        <v>0.1891453312</v>
      </c>
      <c r="M79" s="32">
        <f t="array" ref="M79">XLOOKUP($A79, Net!$A:$A,Net!L:L)/$B79</f>
        <v>0.03254426603</v>
      </c>
      <c r="N79" s="32">
        <f t="array" ref="N79">XLOOKUP($A79, Net!$A:$A,Net!M:M)/$B79</f>
        <v>0.120656652</v>
      </c>
      <c r="O79" s="32">
        <f t="array" ref="O79">XLOOKUP($A79, Net!$A:$A,Net!N:N)/$B79</f>
        <v>0.009034676838</v>
      </c>
      <c r="P79" s="32">
        <f t="array" ref="P79">XLOOKUP($A79, Net!$A:$A,Net!O:O)/$B79</f>
        <v>0.1311485348</v>
      </c>
      <c r="Q79" s="32">
        <f t="array" ref="Q79">XLOOKUP($A79, Net!$A:$A,Net!P:P)/$B79</f>
        <v>-0.04633914895</v>
      </c>
      <c r="R79" s="32">
        <f t="array" ref="R79">XLOOKUP($A79, Net!$A:$A,Net!Q:Q)/$B79</f>
        <v>0.1783620073</v>
      </c>
      <c r="S79" s="32">
        <f t="array" ref="S79">XLOOKUP($A79, Net!$A:$A,Net!R:R)/$B79</f>
        <v>0.123862505</v>
      </c>
      <c r="T79" s="32">
        <f t="array" ref="T79">XLOOKUP($A79, Net!$A:$A,Net!S:S)/$B79</f>
        <v>0.05362517865</v>
      </c>
      <c r="U79" s="32">
        <f t="array" ref="U79">XLOOKUP($A79, Net!$A:$A,Net!T:T)/$B79</f>
        <v>0.1914768607</v>
      </c>
      <c r="V79" s="32">
        <f t="array" ref="V79">XLOOKUP($A79, Net!$A:$A,Net!U:U)/$B79</f>
        <v>0.123765358</v>
      </c>
      <c r="W79" s="32">
        <f t="array" ref="W79">XLOOKUP($A79, Net!$A:$A,Net!V:V)/$B79</f>
        <v>0.1087075632</v>
      </c>
      <c r="X79" s="32">
        <f t="array" ref="X79">XLOOKUP($A79, Net!$A:$A,Net!W:W)/$B79</f>
        <v>0.07169453233</v>
      </c>
      <c r="Y79" s="32">
        <f t="array" ref="Y79">XLOOKUP($A79, Net!$A:$A,Net!X:X)/$B79</f>
        <v>0.02214953031</v>
      </c>
      <c r="Z79" s="32">
        <f t="array" ref="Z79">XLOOKUP($A79, Net!$A:$A,Net!Y:Y)/$B79</f>
        <v>-0.05479094341</v>
      </c>
      <c r="AA79" s="32">
        <f t="array" ref="AA79">XLOOKUP($A79, Net!$A:$A,Net!Z:Z)/$B79</f>
        <v>-0.002331529507</v>
      </c>
      <c r="AB79" s="32">
        <f t="array" ref="AB79">XLOOKUP($A79, Net!$A:$A,Net!AA:AA)/$B79</f>
        <v>0.1707845364</v>
      </c>
      <c r="AC79" s="32">
        <f t="array" ref="AC79">XLOOKUP($A79, Net!$A:$A,Net!AB:AB)/$B79</f>
        <v>0.01194908872</v>
      </c>
      <c r="AD79" s="32">
        <f t="array" ref="AD79">XLOOKUP($A79, Net!$A:$A,Net!AC:AC)/$B79</f>
        <v>0.09326118027</v>
      </c>
      <c r="AE79" s="32">
        <f t="array" ref="AE79">XLOOKUP($A79, Net!$A:$A,Net!AD:AD)/$B79</f>
        <v>-0.01311485348</v>
      </c>
      <c r="AF79" s="32">
        <f t="array" ref="AF79">XLOOKUP($A79, Net!$A:$A,Net!AE:AE)/$B79</f>
        <v>0.002234382444</v>
      </c>
      <c r="AG79" s="32">
        <f t="array" ref="AG79">XLOOKUP($A79, Net!$A:$A,Net!AF:AF)/$B79</f>
        <v>-0.06353417906</v>
      </c>
      <c r="AH79" s="32">
        <f t="array" ref="AH79">XLOOKUP($A79, Net!$A:$A,Net!AG:AG)/$B79</f>
        <v>-0.1474692413</v>
      </c>
      <c r="AI79" s="32">
        <f t="array" ref="AI79">XLOOKUP($A79, Net!$A:$A,Net!AH:AH)/$B79</f>
        <v>-0.01398917704</v>
      </c>
      <c r="AJ79" s="32">
        <f t="array" ref="AJ79">XLOOKUP($A79, Net!$A:$A,Net!AI:AI)/$B79</f>
        <v>-0.2054660378</v>
      </c>
      <c r="AK79" s="32">
        <f t="array" ref="AK79">XLOOKUP($A79, Net!$A:$A,Net!AJ:AJ)/$B79</f>
        <v>-0.2494736572</v>
      </c>
      <c r="AL79" s="32">
        <f t="array" ref="AL79">XLOOKUP($A79, Net!$A:$A,Net!AK:AK)/$B79</f>
        <v>-0.05916256123</v>
      </c>
      <c r="AM79" s="32">
        <f t="array" ref="AM79">XLOOKUP($A79, Net!$A:$A,Net!AL:AL)/$B79</f>
        <v>-0.2107119792</v>
      </c>
      <c r="AN79" s="32">
        <f t="array" ref="AN79">XLOOKUP($A79, Net!$A:$A,Net!AM:AM)/$B79</f>
        <v>-0.08393506224</v>
      </c>
      <c r="AO79" s="32">
        <f t="array" ref="AO79">XLOOKUP($A79, Net!$A:$A,Net!AN:AN)/$B79</f>
        <v>-0.09209541551</v>
      </c>
      <c r="AP79" s="32">
        <f t="array" ref="AP79">XLOOKUP($A79, Net!$A:$A,Net!AO:AO)/$B79</f>
        <v>-0.1380459762</v>
      </c>
      <c r="AQ79" s="32">
        <f t="array" ref="AQ79">XLOOKUP($A79, Net!$A:$A,Net!AP:AP)/$B79</f>
        <v>-0.140766094</v>
      </c>
      <c r="AR79" s="32">
        <f t="array" ref="AR79">XLOOKUP($A79, Net!$A:$A,Net!AQ:AQ)/$B79</f>
        <v>-0.2037173906</v>
      </c>
      <c r="AS79" s="32">
        <f t="array" ref="AS79">XLOOKUP($A79, Net!$A:$A,Net!AR:AR)/$B79</f>
        <v>-0.2386903332</v>
      </c>
      <c r="AT79" s="32">
        <f t="array" ref="AT79">XLOOKUP($A79, Net!$A:$A,Net!AS:AS)/$B79</f>
        <v>-0.3908226336</v>
      </c>
      <c r="AU79" s="32">
        <f t="array" ref="AU79">XLOOKUP($A79, Net!$A:$A,Net!AT:AT)/$B79</f>
        <v>-0.3269970133</v>
      </c>
      <c r="AV79" s="32">
        <f t="array" ref="AV79">XLOOKUP($A79, Net!$A:$A,Net!AU:AU)/$B79</f>
        <v>-0.3112591891</v>
      </c>
      <c r="AW79" s="32">
        <f t="array" ref="AW79">XLOOKUP($A79, Net!$A:$A,Net!AV:AV)/$B79</f>
        <v>-0.2255754798</v>
      </c>
      <c r="AX79" s="32">
        <f t="array" ref="AX79">XLOOKUP($A79, Net!$A:$A,Net!AW:AW)/$B79</f>
        <v>-0.2080890085</v>
      </c>
      <c r="AY79" s="32">
        <f t="array" ref="AY79">XLOOKUP($A79, Net!$A:$A,Net!AX:AX)/$B79</f>
        <v>-0.1492178884</v>
      </c>
      <c r="AZ79" s="32">
        <f t="array" ref="AZ79">XLOOKUP($A79, Net!$A:$A,Net!AY:AY)/$B79</f>
        <v>0.1482464178</v>
      </c>
      <c r="BA79" s="32">
        <f t="array" ref="BA79">XLOOKUP($A79, Net!$A:$A,Net!AZ:AZ)/$B79</f>
        <v>0.08451794462</v>
      </c>
      <c r="BB79" s="32">
        <f t="array" ref="BB79">XLOOKUP($A79, Net!$A:$A,Net!BA:BA)/$B79</f>
        <v>-0.04109320756</v>
      </c>
      <c r="BC79" s="32">
        <f t="array" ref="BC79">XLOOKUP($A79, Net!$A:$A,Net!BB:BB)/$B79</f>
        <v>0.1063760337</v>
      </c>
      <c r="BD79" s="32">
        <f t="array" ref="BD79">XLOOKUP($A79, Net!$A:$A,Net!BC:BC)/$B79</f>
        <v>-0.03701303092</v>
      </c>
      <c r="BE79" s="32">
        <f t="array" ref="BE79">XLOOKUP($A79, Net!$A:$A,Net!BD:BD)/$B79</f>
        <v>0.06819723807</v>
      </c>
      <c r="BF79" s="32">
        <f t="array" ref="BF79">XLOOKUP($A79, Net!$A:$A,Net!BE:BE)/$B79</f>
        <v>0.0600368848</v>
      </c>
      <c r="BG79" s="32">
        <f t="array" ref="BG79">XLOOKUP($A79, Net!$A:$A,Net!BF:BF)/$B79</f>
        <v>-0.05974544361</v>
      </c>
      <c r="BH79" s="32">
        <f t="array" ref="BH79">XLOOKUP($A79, Net!$A:$A,Net!BG:BG)/$B79</f>
        <v>-0.04954500202</v>
      </c>
      <c r="BI79" s="32">
        <f t="array" ref="BI79">XLOOKUP($A79, Net!$A:$A,Net!BH:BH)/$B79</f>
        <v>-0.07723191491</v>
      </c>
      <c r="BJ79" s="32">
        <f t="array" ref="BJ79">XLOOKUP($A79, Net!$A:$A,Net!BI:BI)/$B79</f>
        <v>-0.0159321183</v>
      </c>
      <c r="BK79" s="32">
        <f t="array" ref="BK79">XLOOKUP($A79, Net!$A:$A,Net!BJ:BJ)/$B79</f>
        <v>0.007286029708</v>
      </c>
      <c r="BL79" s="32">
        <f t="array" ref="BL79">XLOOKUP($A79, Net!$A:$A,Net!BK:BK)/$B79</f>
        <v>0.07373462065</v>
      </c>
      <c r="BM79" s="32">
        <f t="array" ref="BM79">XLOOKUP($A79, Net!$A:$A,Net!BL:BL)/$B79</f>
        <v>0.1046273866</v>
      </c>
      <c r="BN79" s="32">
        <f t="array" ref="BN79">XLOOKUP($A79, Net!$A:$A,Net!BM:BM)/$B79</f>
        <v>-0.1398917704</v>
      </c>
      <c r="BO79" s="32">
        <f t="array" ref="BO79">XLOOKUP($A79, Net!$A:$A,Net!BN:BN)/$B79</f>
        <v>0.02360673626</v>
      </c>
      <c r="BP79" s="32">
        <f t="array" ref="BP79">XLOOKUP($A79, Net!$A:$A,Net!BO:BO)/$B79</f>
        <v>-0.1002557688</v>
      </c>
      <c r="BQ79" s="32">
        <f t="array" ref="BQ79">XLOOKUP($A79, Net!$A:$A,Net!BP:BP)/$B79</f>
        <v>-0.04808779608</v>
      </c>
      <c r="BR79" s="32">
        <f t="array" ref="BR79">XLOOKUP($A79, Net!$A:$A,Net!BQ:BQ)/$B79</f>
        <v>-0.009617559215</v>
      </c>
      <c r="BS79" s="32">
        <f t="array" ref="BS79">XLOOKUP($A79, Net!$A:$A,Net!BR:BR)/$B79</f>
        <v>0.007868912085</v>
      </c>
      <c r="BT79" s="32">
        <f t="array" ref="BT79">XLOOKUP($A79, Net!$A:$A,Net!BS:BS)/$B79</f>
        <v>-0.006411706143</v>
      </c>
      <c r="BU79" s="32">
        <f t="array" ref="BU79">XLOOKUP($A79, Net!$A:$A,Net!BT:BT)/$B79</f>
        <v>-0.105210269</v>
      </c>
      <c r="BV79" s="32">
        <f t="array" ref="BV79">XLOOKUP($A79, Net!$A:$A,Net!BU:BU)/$B79</f>
        <v>0.06674003213</v>
      </c>
      <c r="BW79" s="32">
        <f t="array" ref="BW79">XLOOKUP($A79, Net!$A:$A,Net!BV:BV)/$B79</f>
        <v>0.1369773585</v>
      </c>
      <c r="BX79" s="32">
        <f t="array" ref="BX79">XLOOKUP($A79, Net!$A:$A,Net!BW:BW)/$B79</f>
        <v>0.2346101566</v>
      </c>
      <c r="BY79" s="32">
        <f t="array" ref="BY79">XLOOKUP($A79, Net!$A:$A,Net!BX:BX)/$B79</f>
        <v>0.2281984505</v>
      </c>
      <c r="BZ79" s="32">
        <f t="array" ref="BZ79">XLOOKUP($A79, Net!$A:$A,Net!BY:BY)/$B79</f>
        <v>0.1868138017</v>
      </c>
      <c r="CA79" s="32">
        <f t="array" ref="CA79">XLOOKUP($A79, Net!$A:$A,Net!BZ:BZ)/$B79</f>
        <v>0.09909000403</v>
      </c>
      <c r="CB79" s="32">
        <f t="array" ref="CB79">XLOOKUP($A79, Net!$A:$A,Net!CA:CA)/$B79</f>
        <v>0.1014215335</v>
      </c>
      <c r="CC79" s="32">
        <f t="array" ref="CC79">XLOOKUP($A79, Net!$A:$A,Net!CB:CB)/$B79</f>
        <v>-0.1369773585</v>
      </c>
      <c r="CD79" s="32">
        <f t="array" ref="CD79">XLOOKUP($A79, Net!$A:$A,Net!CC:CC)/$B79</f>
        <v>-0.08218641511</v>
      </c>
      <c r="CE79" s="32">
        <f t="array" ref="CE79">XLOOKUP($A79, Net!$A:$A,Net!CD:CD)/$B79</f>
        <v>-0.1285255641</v>
      </c>
      <c r="CF79" s="32">
        <f t="array" ref="CF79">XLOOKUP($A79, Net!$A:$A,Net!CE:CE)/$B79</f>
        <v>-0.1372687997</v>
      </c>
      <c r="CG79" s="32">
        <f t="array" ref="CG79">XLOOKUP($A79, Net!$A:$A,Net!CF:CF)/$B79</f>
        <v>-0.08306073868</v>
      </c>
      <c r="CH79" s="32">
        <f t="array" ref="CH79">XLOOKUP($A79, Net!$A:$A,Net!CG:CG)/$B79</f>
        <v>0.1952655962</v>
      </c>
    </row>
    <row r="80">
      <c r="A80" s="38" t="s">
        <v>50</v>
      </c>
      <c r="B80" s="39">
        <v>1510.824</v>
      </c>
      <c r="C80" s="32">
        <f t="array" ref="C80">XLOOKUP($A80, Net!$A:$A,Net!B:B)/$B80</f>
        <v>-0.09283013773</v>
      </c>
      <c r="D80" s="32">
        <f t="array" ref="D80">XLOOKUP($A80, Net!$A:$A,Net!C:C)/$B80</f>
        <v>-0.08803143185</v>
      </c>
      <c r="E80" s="32">
        <f t="array" ref="E80">XLOOKUP($A80, Net!$A:$A,Net!D:D)/$B80</f>
        <v>-0.08008874627</v>
      </c>
      <c r="F80" s="32">
        <f t="array" ref="F80">XLOOKUP($A80, Net!$A:$A,Net!E:E)/$B80</f>
        <v>-0.03243263279</v>
      </c>
      <c r="G80" s="32">
        <f t="array" ref="G80">XLOOKUP($A80, Net!$A:$A,Net!F:F)/$B80</f>
        <v>-0.09398844604</v>
      </c>
      <c r="H80" s="32">
        <f t="array" ref="H80">XLOOKUP($A80, Net!$A:$A,Net!G:G)/$B80</f>
        <v>-0.1025930221</v>
      </c>
      <c r="I80" s="32">
        <f t="array" ref="I80">XLOOKUP($A80, Net!$A:$A,Net!H:H)/$B80</f>
        <v>-0.1641488353</v>
      </c>
      <c r="J80" s="32">
        <f t="array" ref="J80">XLOOKUP($A80, Net!$A:$A,Net!I:I)/$B80</f>
        <v>-0.2879223523</v>
      </c>
      <c r="K80" s="32">
        <f t="array" ref="K80">XLOOKUP($A80, Net!$A:$A,Net!J:J)/$B80</f>
        <v>-0.1780485351</v>
      </c>
      <c r="L80" s="32">
        <f t="array" ref="L80">XLOOKUP($A80, Net!$A:$A,Net!K:K)/$B80</f>
        <v>-0.09398844604</v>
      </c>
      <c r="M80" s="32">
        <f t="array" ref="M80">XLOOKUP($A80, Net!$A:$A,Net!L:L)/$B80</f>
        <v>-0.0966360079</v>
      </c>
      <c r="N80" s="32">
        <f t="array" ref="N80">XLOOKUP($A80, Net!$A:$A,Net!M:M)/$B80</f>
        <v>-0.1654726163</v>
      </c>
      <c r="O80" s="32">
        <f t="array" ref="O80">XLOOKUP($A80, Net!$A:$A,Net!N:N)/$B80</f>
        <v>0.1078881458</v>
      </c>
      <c r="P80" s="32">
        <f t="array" ref="P80">XLOOKUP($A80, Net!$A:$A,Net!O:O)/$B80</f>
        <v>0.3071171758</v>
      </c>
      <c r="Q80" s="32">
        <f t="array" ref="Q80">XLOOKUP($A80, Net!$A:$A,Net!P:P)/$B80</f>
        <v>0.209157387</v>
      </c>
      <c r="R80" s="32">
        <f t="array" ref="R80">XLOOKUP($A80, Net!$A:$A,Net!Q:Q)/$B80</f>
        <v>-0.01125213791</v>
      </c>
      <c r="S80" s="32">
        <f t="array" ref="S80">XLOOKUP($A80, Net!$A:$A,Net!R:R)/$B80</f>
        <v>-0.2045241537</v>
      </c>
      <c r="T80" s="32">
        <f t="array" ref="T80">XLOOKUP($A80, Net!$A:$A,Net!S:S)/$B80</f>
        <v>-0.2290141009</v>
      </c>
      <c r="U80" s="32">
        <f t="array" ref="U80">XLOOKUP($A80, Net!$A:$A,Net!T:T)/$B80</f>
        <v>-0.1747390828</v>
      </c>
      <c r="V80" s="32">
        <f t="array" ref="V80">XLOOKUP($A80, Net!$A:$A,Net!U:U)/$B80</f>
        <v>-0.116713352</v>
      </c>
      <c r="W80" s="32">
        <f t="array" ref="W80">XLOOKUP($A80, Net!$A:$A,Net!V:V)/$B80</f>
        <v>-0.09928356976</v>
      </c>
      <c r="X80" s="32">
        <f t="array" ref="X80">XLOOKUP($A80, Net!$A:$A,Net!W:W)/$B80</f>
        <v>-0.1634869449</v>
      </c>
      <c r="Y80" s="32">
        <f t="array" ref="Y80">XLOOKUP($A80, Net!$A:$A,Net!X:X)/$B80</f>
        <v>-0.1972433586</v>
      </c>
      <c r="Z80" s="32">
        <f t="array" ref="Z80">XLOOKUP($A80, Net!$A:$A,Net!Y:Y)/$B80</f>
        <v>-0.1098738172</v>
      </c>
      <c r="AA80" s="32">
        <f t="array" ref="AA80">XLOOKUP($A80, Net!$A:$A,Net!Z:Z)/$B80</f>
        <v>-0.05096556581</v>
      </c>
      <c r="AB80" s="32">
        <f t="array" ref="AB80">XLOOKUP($A80, Net!$A:$A,Net!AA:AA)/$B80</f>
        <v>-0.1899625635</v>
      </c>
      <c r="AC80" s="32">
        <f t="array" ref="AC80">XLOOKUP($A80, Net!$A:$A,Net!AB:AB)/$B80</f>
        <v>-0.2422519102</v>
      </c>
      <c r="AD80" s="32">
        <f t="array" ref="AD80">XLOOKUP($A80, Net!$A:$A,Net!AC:AC)/$B80</f>
        <v>-0.2303378818</v>
      </c>
      <c r="AE80" s="32">
        <f t="array" ref="AE80">XLOOKUP($A80, Net!$A:$A,Net!AD:AD)/$B80</f>
        <v>-0.1098738172</v>
      </c>
      <c r="AF80" s="32">
        <f t="array" ref="AF80">XLOOKUP($A80, Net!$A:$A,Net!AE:AE)/$B80</f>
        <v>-0.1621631639</v>
      </c>
      <c r="AG80" s="32">
        <f t="array" ref="AG80">XLOOKUP($A80, Net!$A:$A,Net!AF:AF)/$B80</f>
        <v>-0.1184783932</v>
      </c>
      <c r="AH80" s="32">
        <f t="array" ref="AH80">XLOOKUP($A80, Net!$A:$A,Net!AG:AG)/$B80</f>
        <v>-0.1575299307</v>
      </c>
      <c r="AI80" s="32">
        <f t="array" ref="AI80">XLOOKUP($A80, Net!$A:$A,Net!AH:AH)/$B80</f>
        <v>-0.1350256549</v>
      </c>
      <c r="AJ80" s="32">
        <f t="array" ref="AJ80">XLOOKUP($A80, Net!$A:$A,Net!AI:AI)/$B80</f>
        <v>-0.2243808677</v>
      </c>
      <c r="AK80" s="32">
        <f t="array" ref="AK80">XLOOKUP($A80, Net!$A:$A,Net!AJ:AJ)/$B80</f>
        <v>0.1654726163</v>
      </c>
      <c r="AL80" s="32">
        <f t="array" ref="AL80">XLOOKUP($A80, Net!$A:$A,Net!AK:AK)/$B80</f>
        <v>-0.1416445595</v>
      </c>
      <c r="AM80" s="32">
        <f t="array" ref="AM80">XLOOKUP($A80, Net!$A:$A,Net!AL:AL)/$B80</f>
        <v>-0.2204095249</v>
      </c>
      <c r="AN80" s="32">
        <f t="array" ref="AN80">XLOOKUP($A80, Net!$A:$A,Net!AM:AM)/$B80</f>
        <v>-0.2290141009</v>
      </c>
      <c r="AO80" s="32">
        <f t="array" ref="AO80">XLOOKUP($A80, Net!$A:$A,Net!AN:AN)/$B80</f>
        <v>-0.2720369811</v>
      </c>
      <c r="AP80" s="32">
        <f t="array" ref="AP80">XLOOKUP($A80, Net!$A:$A,Net!AO:AO)/$B80</f>
        <v>-0.1833436588</v>
      </c>
      <c r="AQ80" s="32">
        <f t="array" ref="AQ80">XLOOKUP($A80, Net!$A:$A,Net!AP:AP)/$B80</f>
        <v>-0.2184238535</v>
      </c>
      <c r="AR80" s="32">
        <f t="array" ref="AR80">XLOOKUP($A80, Net!$A:$A,Net!AQ:AQ)/$B80</f>
        <v>-0.2495327053</v>
      </c>
      <c r="AS80" s="32">
        <f t="array" ref="AS80">XLOOKUP($A80, Net!$A:$A,Net!AR:AR)/$B80</f>
        <v>-0.1389969977</v>
      </c>
      <c r="AT80" s="32">
        <f t="array" ref="AT80">XLOOKUP($A80, Net!$A:$A,Net!AS:AS)/$B80</f>
        <v>-0.17076774</v>
      </c>
      <c r="AU80" s="32">
        <f t="array" ref="AU80">XLOOKUP($A80, Net!$A:$A,Net!AT:AT)/$B80</f>
        <v>-0.1171546123</v>
      </c>
      <c r="AV80" s="32">
        <f t="array" ref="AV80">XLOOKUP($A80, Net!$A:$A,Net!AU:AU)/$B80</f>
        <v>-0.1979052491</v>
      </c>
      <c r="AW80" s="32">
        <f t="array" ref="AW80">XLOOKUP($A80, Net!$A:$A,Net!AV:AV)/$B80</f>
        <v>-0.2131287298</v>
      </c>
      <c r="AX80" s="32">
        <f t="array" ref="AX80">XLOOKUP($A80, Net!$A:$A,Net!AW:AW)/$B80</f>
        <v>-0.1965814681</v>
      </c>
      <c r="AY80" s="32">
        <f t="array" ref="AY80">XLOOKUP($A80, Net!$A:$A,Net!AX:AX)/$B80</f>
        <v>-0.3024839425</v>
      </c>
      <c r="AZ80" s="32">
        <f t="array" ref="AZ80">XLOOKUP($A80, Net!$A:$A,Net!AY:AY)/$B80</f>
        <v>-0.09442970635</v>
      </c>
      <c r="BA80" s="32">
        <f t="array" ref="BA80">XLOOKUP($A80, Net!$A:$A,Net!AZ:AZ)/$B80</f>
        <v>-0.01985671395</v>
      </c>
      <c r="BB80" s="32">
        <f t="array" ref="BB80">XLOOKUP($A80, Net!$A:$A,Net!BA:BA)/$B80</f>
        <v>-0.07479362255</v>
      </c>
      <c r="BC80" s="32">
        <f t="array" ref="BC80">XLOOKUP($A80, Net!$A:$A,Net!BB:BB)/$B80</f>
        <v>0.1092119267</v>
      </c>
      <c r="BD80" s="32">
        <f t="array" ref="BD80">XLOOKUP($A80, Net!$A:$A,Net!BC:BC)/$B80</f>
        <v>-0.0681747179</v>
      </c>
      <c r="BE80" s="32">
        <f t="array" ref="BE80">XLOOKUP($A80, Net!$A:$A,Net!BD:BD)/$B80</f>
        <v>-0.07677929395</v>
      </c>
      <c r="BF80" s="32">
        <f t="array" ref="BF80">XLOOKUP($A80, Net!$A:$A,Net!BE:BE)/$B80</f>
        <v>-0.1654726163</v>
      </c>
      <c r="BG80" s="32">
        <f t="array" ref="BG80">XLOOKUP($A80, Net!$A:$A,Net!BF:BF)/$B80</f>
        <v>-0.2733607621</v>
      </c>
      <c r="BH80" s="32">
        <f t="array" ref="BH80">XLOOKUP($A80, Net!$A:$A,Net!BG:BG)/$B80</f>
        <v>-0.1899625635</v>
      </c>
      <c r="BI80" s="32">
        <f t="array" ref="BI80">XLOOKUP($A80, Net!$A:$A,Net!BH:BH)/$B80</f>
        <v>-0.05957014186</v>
      </c>
      <c r="BJ80" s="32">
        <f t="array" ref="BJ80">XLOOKUP($A80, Net!$A:$A,Net!BI:BI)/$B80</f>
        <v>-0.044126031</v>
      </c>
      <c r="BK80" s="32">
        <f t="array" ref="BK80">XLOOKUP($A80, Net!$A:$A,Net!BJ:BJ)/$B80</f>
        <v>-0.1065643649</v>
      </c>
      <c r="BL80" s="32">
        <f t="array" ref="BL80">XLOOKUP($A80, Net!$A:$A,Net!BK:BK)/$B80</f>
        <v>-0.1350256549</v>
      </c>
      <c r="BM80" s="32">
        <f t="array" ref="BM80">XLOOKUP($A80, Net!$A:$A,Net!BL:BL)/$B80</f>
        <v>0.1356875453</v>
      </c>
      <c r="BN80" s="32">
        <f t="array" ref="BN80">XLOOKUP($A80, Net!$A:$A,Net!BM:BM)/$B80</f>
        <v>-0.005957014186</v>
      </c>
      <c r="BO80" s="32">
        <f t="array" ref="BO80">XLOOKUP($A80, Net!$A:$A,Net!BN:BN)/$B80</f>
        <v>-0.03574208511</v>
      </c>
      <c r="BP80" s="32">
        <f t="array" ref="BP80">XLOOKUP($A80, Net!$A:$A,Net!BO:BO)/$B80</f>
        <v>-0.01654726163</v>
      </c>
      <c r="BQ80" s="32">
        <f t="array" ref="BQ80">XLOOKUP($A80, Net!$A:$A,Net!BP:BP)/$B80</f>
        <v>-0.09001710325</v>
      </c>
      <c r="BR80" s="32">
        <f t="array" ref="BR80">XLOOKUP($A80, Net!$A:$A,Net!BQ:BQ)/$B80</f>
        <v>-0.07545551302</v>
      </c>
      <c r="BS80" s="32">
        <f t="array" ref="BS80">XLOOKUP($A80, Net!$A:$A,Net!BR:BR)/$B80</f>
        <v>-0.1092119267</v>
      </c>
      <c r="BT80" s="32">
        <f t="array" ref="BT80">XLOOKUP($A80, Net!$A:$A,Net!BS:BS)/$B80</f>
        <v>-0.1403207786</v>
      </c>
      <c r="BU80" s="32">
        <f t="array" ref="BU80">XLOOKUP($A80, Net!$A:$A,Net!BT:BT)/$B80</f>
        <v>-0.1654726163</v>
      </c>
      <c r="BV80" s="32">
        <f t="array" ref="BV80">XLOOKUP($A80, Net!$A:$A,Net!BU:BU)/$B80</f>
        <v>-0.122449736</v>
      </c>
      <c r="BW80" s="32">
        <f t="array" ref="BW80">XLOOKUP($A80, Net!$A:$A,Net!BV:BV)/$B80</f>
        <v>-0.2448994721</v>
      </c>
      <c r="BX80" s="32">
        <f t="array" ref="BX80">XLOOKUP($A80, Net!$A:$A,Net!BW:BW)/$B80</f>
        <v>-0.0814125272</v>
      </c>
      <c r="BY80" s="32">
        <f t="array" ref="BY80">XLOOKUP($A80, Net!$A:$A,Net!BX:BX)/$B80</f>
        <v>-0.08008874627</v>
      </c>
      <c r="BZ80" s="32">
        <f t="array" ref="BZ80">XLOOKUP($A80, Net!$A:$A,Net!BY:BY)/$B80</f>
        <v>-0.14230645</v>
      </c>
      <c r="CA80" s="32">
        <f t="array" ref="CA80">XLOOKUP($A80, Net!$A:$A,Net!BZ:BZ)/$B80</f>
        <v>-0.1145070505</v>
      </c>
      <c r="CB80" s="32">
        <f t="array" ref="CB80">XLOOKUP($A80, Net!$A:$A,Net!CA:CA)/$B80</f>
        <v>-0.06486526558</v>
      </c>
      <c r="CC80" s="32">
        <f t="array" ref="CC80">XLOOKUP($A80, Net!$A:$A,Net!CB:CB)/$B80</f>
        <v>-0.150911026</v>
      </c>
      <c r="CD80" s="32">
        <f t="array" ref="CD80">XLOOKUP($A80, Net!$A:$A,Net!CC:CC)/$B80</f>
        <v>-0.2270284295</v>
      </c>
      <c r="CE80" s="32">
        <f t="array" ref="CE80">XLOOKUP($A80, Net!$A:$A,Net!CD:CD)/$B80</f>
        <v>-0.3554351797</v>
      </c>
      <c r="CF80" s="32">
        <f t="array" ref="CF80">XLOOKUP($A80, Net!$A:$A,Net!CE:CE)/$B80</f>
        <v>-0.2084954965</v>
      </c>
      <c r="CG80" s="32">
        <f t="array" ref="CG80">XLOOKUP($A80, Net!$A:$A,Net!CF:CF)/$B80</f>
        <v>-0.1919482349</v>
      </c>
      <c r="CH80" s="32">
        <f t="array" ref="CH80">XLOOKUP($A80, Net!$A:$A,Net!CG:CG)/$B80</f>
        <v>-0.1535585879</v>
      </c>
    </row>
    <row r="81">
      <c r="A81" s="38" t="s">
        <v>57</v>
      </c>
      <c r="B81" s="39">
        <v>1186.909</v>
      </c>
      <c r="C81" s="32">
        <f t="array" ref="C81">XLOOKUP($A81, Net!$A:$A,Net!B:B)/$B81</f>
        <v>-0.06971890853</v>
      </c>
      <c r="D81" s="32">
        <f t="array" ref="D81">XLOOKUP($A81, Net!$A:$A,Net!C:C)/$B81</f>
        <v>-0.1744025869</v>
      </c>
      <c r="E81" s="32">
        <f t="array" ref="E81">XLOOKUP($A81, Net!$A:$A,Net!D:D)/$B81</f>
        <v>-0.2342218317</v>
      </c>
      <c r="F81" s="32">
        <f t="array" ref="F81">XLOOKUP($A81, Net!$A:$A,Net!E:E)/$B81</f>
        <v>-0.06403186765</v>
      </c>
      <c r="G81" s="32">
        <f t="array" ref="G81">XLOOKUP($A81, Net!$A:$A,Net!F:F)/$B81</f>
        <v>0.1449142268</v>
      </c>
      <c r="H81" s="32">
        <f t="array" ref="H81">XLOOKUP($A81, Net!$A:$A,Net!G:G)/$B81</f>
        <v>-0.1651348166</v>
      </c>
      <c r="I81" s="32">
        <f t="array" ref="I81">XLOOKUP($A81, Net!$A:$A,Net!H:H)/$B81</f>
        <v>-0.3563878949</v>
      </c>
      <c r="J81" s="32">
        <f t="array" ref="J81">XLOOKUP($A81, Net!$A:$A,Net!I:I)/$B81</f>
        <v>-0.2755055358</v>
      </c>
      <c r="K81" s="32">
        <f t="array" ref="K81">XLOOKUP($A81, Net!$A:$A,Net!J:J)/$B81</f>
        <v>-0.3547028458</v>
      </c>
      <c r="L81" s="32">
        <f t="array" ref="L81">XLOOKUP($A81, Net!$A:$A,Net!K:K)/$B81</f>
        <v>-0.4339001558</v>
      </c>
      <c r="M81" s="32">
        <f t="array" ref="M81">XLOOKUP($A81, Net!$A:$A,Net!L:L)/$B81</f>
        <v>-0.3771701678</v>
      </c>
      <c r="N81" s="32">
        <f t="array" ref="N81">XLOOKUP($A81, Net!$A:$A,Net!M:M)/$B81</f>
        <v>-0.07582721169</v>
      </c>
      <c r="O81" s="32">
        <f t="array" ref="O81">XLOOKUP($A81, Net!$A:$A,Net!N:N)/$B81</f>
        <v>-0.1634497674</v>
      </c>
      <c r="P81" s="32">
        <f t="array" ref="P81">XLOOKUP($A81, Net!$A:$A,Net!O:O)/$B81</f>
        <v>0.215686291</v>
      </c>
      <c r="Q81" s="32">
        <f t="array" ref="Q81">XLOOKUP($A81, Net!$A:$A,Net!P:P)/$B81</f>
        <v>0.1937806521</v>
      </c>
      <c r="R81" s="32">
        <f t="array" ref="R81">XLOOKUP($A81, Net!$A:$A,Net!Q:Q)/$B81</f>
        <v>-0.0623468185</v>
      </c>
      <c r="S81" s="32">
        <f t="array" ref="S81">XLOOKUP($A81, Net!$A:$A,Net!R:R)/$B81</f>
        <v>-0.1171109158</v>
      </c>
      <c r="T81" s="32">
        <f t="array" ref="T81">XLOOKUP($A81, Net!$A:$A,Net!S:S)/$B81</f>
        <v>-0.2696078638</v>
      </c>
      <c r="U81" s="32">
        <f t="array" ref="U81">XLOOKUP($A81, Net!$A:$A,Net!T:T)/$B81</f>
        <v>-0.3892463533</v>
      </c>
      <c r="V81" s="32">
        <f t="array" ref="V81">XLOOKUP($A81, Net!$A:$A,Net!U:U)/$B81</f>
        <v>-0.0601000863</v>
      </c>
      <c r="W81" s="32">
        <f t="array" ref="W81">XLOOKUP($A81, Net!$A:$A,Net!V:V)/$B81</f>
        <v>-0.05139399903</v>
      </c>
      <c r="X81" s="32">
        <f t="array" ref="X81">XLOOKUP($A81, Net!$A:$A,Net!W:W)/$B81</f>
        <v>-0.1196384896</v>
      </c>
      <c r="Y81" s="32">
        <f t="array" ref="Y81">XLOOKUP($A81, Net!$A:$A,Net!X:X)/$B81</f>
        <v>0.1668198657</v>
      </c>
      <c r="Z81" s="32">
        <f t="array" ref="Z81">XLOOKUP($A81, Net!$A:$A,Net!Y:Y)/$B81</f>
        <v>-0.00589767202</v>
      </c>
      <c r="AA81" s="32">
        <f t="array" ref="AA81">XLOOKUP($A81, Net!$A:$A,Net!Z:Z)/$B81</f>
        <v>-0.0589767202</v>
      </c>
      <c r="AB81" s="32">
        <f t="array" ref="AB81">XLOOKUP($A81, Net!$A:$A,Net!AA:AA)/$B81</f>
        <v>-0.1465992759</v>
      </c>
      <c r="AC81" s="32">
        <f t="array" ref="AC81">XLOOKUP($A81, Net!$A:$A,Net!AB:AB)/$B81</f>
        <v>-0.2359068808</v>
      </c>
      <c r="AD81" s="32">
        <f t="array" ref="AD81">XLOOKUP($A81, Net!$A:$A,Net!AC:AC)/$B81</f>
        <v>0.01937806521</v>
      </c>
      <c r="AE81" s="32">
        <f t="array" ref="AE81">XLOOKUP($A81, Net!$A:$A,Net!AD:AD)/$B81</f>
        <v>-0.08425245743</v>
      </c>
      <c r="AF81" s="32">
        <f t="array" ref="AF81">XLOOKUP($A81, Net!$A:$A,Net!AE:AE)/$B81</f>
        <v>-0.1510927403</v>
      </c>
      <c r="AG81" s="32">
        <f t="array" ref="AG81">XLOOKUP($A81, Net!$A:$A,Net!AF:AF)/$B81</f>
        <v>-0.1853554064</v>
      </c>
      <c r="AH81" s="32">
        <f t="array" ref="AH81">XLOOKUP($A81, Net!$A:$A,Net!AG:AG)/$B81</f>
        <v>-0.3698682881</v>
      </c>
      <c r="AI81" s="32">
        <f t="array" ref="AI81">XLOOKUP($A81, Net!$A:$A,Net!AH:AH)/$B81</f>
        <v>-0.008425245743</v>
      </c>
      <c r="AJ81" s="32">
        <f t="array" ref="AJ81">XLOOKUP($A81, Net!$A:$A,Net!AI:AI)/$B81</f>
        <v>-0.03117340925</v>
      </c>
      <c r="AK81" s="32">
        <f t="array" ref="AK81">XLOOKUP($A81, Net!$A:$A,Net!AJ:AJ)/$B81</f>
        <v>-0.06740196595</v>
      </c>
      <c r="AL81" s="32">
        <f t="array" ref="AL81">XLOOKUP($A81, Net!$A:$A,Net!AK:AK)/$B81</f>
        <v>-0.4448529752</v>
      </c>
      <c r="AM81" s="32">
        <f t="array" ref="AM81">XLOOKUP($A81, Net!$A:$A,Net!AL:AL)/$B81</f>
        <v>-0.4170496643</v>
      </c>
      <c r="AN81" s="32">
        <f t="array" ref="AN81">XLOOKUP($A81, Net!$A:$A,Net!AM:AM)/$B81</f>
        <v>-0.4423254015</v>
      </c>
      <c r="AO81" s="32">
        <f t="array" ref="AO81">XLOOKUP($A81, Net!$A:$A,Net!AN:AN)/$B81</f>
        <v>-0.197993275</v>
      </c>
      <c r="AP81" s="32">
        <f t="array" ref="AP81">XLOOKUP($A81, Net!$A:$A,Net!AO:AO)/$B81</f>
        <v>-0.3035896883</v>
      </c>
      <c r="AQ81" s="32">
        <f t="array" ref="AQ81">XLOOKUP($A81, Net!$A:$A,Net!AP:AP)/$B81</f>
        <v>-0.4440104507</v>
      </c>
      <c r="AR81" s="32">
        <f t="array" ref="AR81">XLOOKUP($A81, Net!$A:$A,Net!AQ:AQ)/$B81</f>
        <v>-0.3959865499</v>
      </c>
      <c r="AS81" s="32">
        <f t="array" ref="AS81">XLOOKUP($A81, Net!$A:$A,Net!AR:AR)/$B81</f>
        <v>0.03707108127</v>
      </c>
      <c r="AT81" s="32">
        <f t="array" ref="AT81">XLOOKUP($A81, Net!$A:$A,Net!AS:AS)/$B81</f>
        <v>-0.2460171757</v>
      </c>
      <c r="AU81" s="32">
        <f t="array" ref="AU81">XLOOKUP($A81, Net!$A:$A,Net!AT:AT)/$B81</f>
        <v>-0.23759193</v>
      </c>
      <c r="AV81" s="32">
        <f t="array" ref="AV81">XLOOKUP($A81, Net!$A:$A,Net!AU:AU)/$B81</f>
        <v>-0.288985929</v>
      </c>
      <c r="AW81" s="32">
        <f t="array" ref="AW81">XLOOKUP($A81, Net!$A:$A,Net!AV:AV)/$B81</f>
        <v>-0.7186734619</v>
      </c>
      <c r="AX81" s="32">
        <f t="array" ref="AX81">XLOOKUP($A81, Net!$A:$A,Net!AW:AW)/$B81</f>
        <v>-0.7591146415</v>
      </c>
      <c r="AY81" s="32">
        <f t="array" ref="AY81">XLOOKUP($A81, Net!$A:$A,Net!AX:AX)/$B81</f>
        <v>-0.5223652361</v>
      </c>
      <c r="AZ81" s="32">
        <f t="array" ref="AZ81">XLOOKUP($A81, Net!$A:$A,Net!AY:AY)/$B81</f>
        <v>-0.1539011556</v>
      </c>
      <c r="BA81" s="32">
        <f t="array" ref="BA81">XLOOKUP($A81, Net!$A:$A,Net!AZ:AZ)/$B81</f>
        <v>-0.203890947</v>
      </c>
      <c r="BB81" s="32">
        <f t="array" ref="BB81">XLOOKUP($A81, Net!$A:$A,Net!BA:BA)/$B81</f>
        <v>-0.209788619</v>
      </c>
      <c r="BC81" s="32">
        <f t="array" ref="BC81">XLOOKUP($A81, Net!$A:$A,Net!BB:BB)/$B81</f>
        <v>0.09773285062</v>
      </c>
      <c r="BD81" s="32">
        <f t="array" ref="BD81">XLOOKUP($A81, Net!$A:$A,Net!BC:BC)/$B81</f>
        <v>-0.02696078638</v>
      </c>
      <c r="BE81" s="32">
        <f t="array" ref="BE81">XLOOKUP($A81, Net!$A:$A,Net!BD:BD)/$B81</f>
        <v>-0.3614430424</v>
      </c>
      <c r="BF81" s="32">
        <f t="array" ref="BF81">XLOOKUP($A81, Net!$A:$A,Net!BE:BE)/$B81</f>
        <v>-0.01432291776</v>
      </c>
      <c r="BG81" s="32">
        <f t="array" ref="BG81">XLOOKUP($A81, Net!$A:$A,Net!BF:BF)/$B81</f>
        <v>-0.2291666842</v>
      </c>
      <c r="BH81" s="32">
        <f t="array" ref="BH81">XLOOKUP($A81, Net!$A:$A,Net!BG:BG)/$B81</f>
        <v>-0.03201593382</v>
      </c>
      <c r="BI81" s="32">
        <f t="array" ref="BI81">XLOOKUP($A81, Net!$A:$A,Net!BH:BH)/$B81</f>
        <v>-0.249387274</v>
      </c>
      <c r="BJ81" s="32">
        <f t="array" ref="BJ81">XLOOKUP($A81, Net!$A:$A,Net!BI:BI)/$B81</f>
        <v>-0.0940819108</v>
      </c>
      <c r="BK81" s="32">
        <f t="array" ref="BK81">XLOOKUP($A81, Net!$A:$A,Net!BJ:BJ)/$B81</f>
        <v>-0.1019454735</v>
      </c>
      <c r="BL81" s="32">
        <f t="array" ref="BL81">XLOOKUP($A81, Net!$A:$A,Net!BK:BK)/$B81</f>
        <v>-0.1491268497</v>
      </c>
      <c r="BM81" s="32">
        <f t="array" ref="BM81">XLOOKUP($A81, Net!$A:$A,Net!BL:BL)/$B81</f>
        <v>0.04886642531</v>
      </c>
      <c r="BN81" s="32">
        <f t="array" ref="BN81">XLOOKUP($A81, Net!$A:$A,Net!BM:BM)/$B81</f>
        <v>0.06487439222</v>
      </c>
      <c r="BO81" s="32">
        <f t="array" ref="BO81">XLOOKUP($A81, Net!$A:$A,Net!BN:BN)/$B81</f>
        <v>-0.4979320234</v>
      </c>
      <c r="BP81" s="32">
        <f t="array" ref="BP81">XLOOKUP($A81, Net!$A:$A,Net!BO:BO)/$B81</f>
        <v>0.1289062599</v>
      </c>
      <c r="BQ81" s="32">
        <f t="array" ref="BQ81">XLOOKUP($A81, Net!$A:$A,Net!BP:BP)/$B81</f>
        <v>-0.2864583553</v>
      </c>
      <c r="BR81" s="32">
        <f t="array" ref="BR81">XLOOKUP($A81, Net!$A:$A,Net!BQ:BQ)/$B81</f>
        <v>-0.07161458882</v>
      </c>
      <c r="BS81" s="32">
        <f t="array" ref="BS81">XLOOKUP($A81, Net!$A:$A,Net!BR:BR)/$B81</f>
        <v>-0.1061580964</v>
      </c>
      <c r="BT81" s="32">
        <f t="array" ref="BT81">XLOOKUP($A81, Net!$A:$A,Net!BS:BS)/$B81</f>
        <v>-0.2662377655</v>
      </c>
      <c r="BU81" s="32">
        <f t="array" ref="BU81">XLOOKUP($A81, Net!$A:$A,Net!BT:BT)/$B81</f>
        <v>-0.3108915679</v>
      </c>
      <c r="BV81" s="32">
        <f t="array" ref="BV81">XLOOKUP($A81, Net!$A:$A,Net!BU:BU)/$B81</f>
        <v>-0.008425245743</v>
      </c>
      <c r="BW81" s="32">
        <f t="array" ref="BW81">XLOOKUP($A81, Net!$A:$A,Net!BV:BV)/$B81</f>
        <v>0.3235294365</v>
      </c>
      <c r="BX81" s="32">
        <f t="array" ref="BX81">XLOOKUP($A81, Net!$A:$A,Net!BW:BW)/$B81</f>
        <v>0.3058364205</v>
      </c>
      <c r="BY81" s="32">
        <f t="array" ref="BY81">XLOOKUP($A81, Net!$A:$A,Net!BX:BX)/$B81</f>
        <v>-0.02022058978</v>
      </c>
      <c r="BZ81" s="32">
        <f t="array" ref="BZ81">XLOOKUP($A81, Net!$A:$A,Net!BY:BY)/$B81</f>
        <v>0.1221660633</v>
      </c>
      <c r="CA81" s="32">
        <f t="array" ref="CA81">XLOOKUP($A81, Net!$A:$A,Net!BZ:BZ)/$B81</f>
        <v>0.06655944137</v>
      </c>
      <c r="CB81" s="32">
        <f t="array" ref="CB81">XLOOKUP($A81, Net!$A:$A,Net!CA:CA)/$B81</f>
        <v>0.1567095708</v>
      </c>
      <c r="CC81" s="32">
        <f t="array" ref="CC81">XLOOKUP($A81, Net!$A:$A,Net!CB:CB)/$B81</f>
        <v>-0.4890855154</v>
      </c>
      <c r="CD81" s="32">
        <f t="array" ref="CD81">XLOOKUP($A81, Net!$A:$A,Net!CC:CC)/$B81</f>
        <v>-0.23759193</v>
      </c>
      <c r="CE81" s="32">
        <f t="array" ref="CE81">XLOOKUP($A81, Net!$A:$A,Net!CD:CD)/$B81</f>
        <v>-0.2738204867</v>
      </c>
      <c r="CF81" s="32">
        <f t="array" ref="CF81">XLOOKUP($A81, Net!$A:$A,Net!CE:CE)/$B81</f>
        <v>-0.4785539582</v>
      </c>
      <c r="CG81" s="32">
        <f t="array" ref="CG81">XLOOKUP($A81, Net!$A:$A,Net!CF:CF)/$B81</f>
        <v>-0.007582721169</v>
      </c>
      <c r="CH81" s="32">
        <f t="array" ref="CH81">XLOOKUP($A81, Net!$A:$A,Net!CG:CG)/$B81</f>
        <v>-0.07329963797</v>
      </c>
    </row>
    <row r="82">
      <c r="A82" s="38" t="s">
        <v>93</v>
      </c>
      <c r="B82" s="39">
        <v>47.49</v>
      </c>
      <c r="C82" s="32">
        <f t="array" ref="C82">XLOOKUP($A82, Net!$A:$A,Net!B:B)/$B82</f>
        <v>1.473994525</v>
      </c>
      <c r="D82" s="32">
        <f t="array" ref="D82">XLOOKUP($A82, Net!$A:$A,Net!C:C)/$B82</f>
        <v>1.473994525</v>
      </c>
      <c r="E82" s="32">
        <f t="array" ref="E82">XLOOKUP($A82, Net!$A:$A,Net!D:D)/$B82</f>
        <v>-0.947567909</v>
      </c>
      <c r="F82" s="32">
        <f t="array" ref="F82">XLOOKUP($A82, Net!$A:$A,Net!E:E)/$B82</f>
        <v>-1.073910297</v>
      </c>
      <c r="G82" s="32">
        <f t="array" ref="G82">XLOOKUP($A82, Net!$A:$A,Net!F:F)/$B82</f>
        <v>1.558222784</v>
      </c>
      <c r="H82" s="32">
        <f t="array" ref="H82">XLOOKUP($A82, Net!$A:$A,Net!G:G)/$B82</f>
        <v>-1.895135818</v>
      </c>
      <c r="I82" s="32">
        <f t="array" ref="I82">XLOOKUP($A82, Net!$A:$A,Net!H:H)/$B82</f>
        <v>-1.031796168</v>
      </c>
      <c r="J82" s="32">
        <f t="array" ref="J82">XLOOKUP($A82, Net!$A:$A,Net!I:I)/$B82</f>
        <v>-3.474415666</v>
      </c>
      <c r="K82" s="32">
        <f t="array" ref="K82">XLOOKUP($A82, Net!$A:$A,Net!J:J)/$B82</f>
        <v>0.5895978101</v>
      </c>
      <c r="L82" s="32">
        <f t="array" ref="L82">XLOOKUP($A82, Net!$A:$A,Net!K:K)/$B82</f>
        <v>-4.337755317</v>
      </c>
      <c r="M82" s="32">
        <f t="array" ref="M82">XLOOKUP($A82, Net!$A:$A,Net!L:L)/$B82</f>
        <v>0.1052853232</v>
      </c>
      <c r="N82" s="32">
        <f t="array" ref="N82">XLOOKUP($A82, Net!$A:$A,Net!M:M)/$B82</f>
        <v>0.4843124868</v>
      </c>
      <c r="O82" s="32">
        <f t="array" ref="O82">XLOOKUP($A82, Net!$A:$A,Net!N:N)/$B82</f>
        <v>1.052853232</v>
      </c>
      <c r="P82" s="32">
        <f t="array" ref="P82">XLOOKUP($A82, Net!$A:$A,Net!O:O)/$B82</f>
        <v>0.357970099</v>
      </c>
      <c r="Q82" s="32">
        <f t="array" ref="Q82">XLOOKUP($A82, Net!$A:$A,Net!P:P)/$B82</f>
        <v>-4.506211834</v>
      </c>
      <c r="R82" s="32">
        <f t="array" ref="R82">XLOOKUP($A82, Net!$A:$A,Net!Q:Q)/$B82</f>
        <v>-1.558222784</v>
      </c>
      <c r="S82" s="32">
        <f t="array" ref="S82">XLOOKUP($A82, Net!$A:$A,Net!R:R)/$B82</f>
        <v>-4.021899347</v>
      </c>
      <c r="T82" s="32">
        <f t="array" ref="T82">XLOOKUP($A82, Net!$A:$A,Net!S:S)/$B82</f>
        <v>1.137081491</v>
      </c>
      <c r="U82" s="32">
        <f t="array" ref="U82">XLOOKUP($A82, Net!$A:$A,Net!T:T)/$B82</f>
        <v>-0.1052853232</v>
      </c>
      <c r="V82" s="32">
        <f t="array" ref="V82">XLOOKUP($A82, Net!$A:$A,Net!U:U)/$B82</f>
        <v>0.3298940128</v>
      </c>
      <c r="W82" s="32">
        <f t="array" ref="W82">XLOOKUP($A82, Net!$A:$A,Net!V:V)/$B82</f>
        <v>-1.452937461</v>
      </c>
      <c r="X82" s="32">
        <f t="array" ref="X82">XLOOKUP($A82, Net!$A:$A,Net!W:W)/$B82</f>
        <v>1.410823331</v>
      </c>
      <c r="Y82" s="32">
        <f t="array" ref="Y82">XLOOKUP($A82, Net!$A:$A,Net!X:X)/$B82</f>
        <v>-0.4000842283</v>
      </c>
      <c r="Z82" s="32">
        <f t="array" ref="Z82">XLOOKUP($A82, Net!$A:$A,Net!Y:Y)/$B82</f>
        <v>0.3158559697</v>
      </c>
      <c r="AA82" s="32">
        <f t="array" ref="AA82">XLOOKUP($A82, Net!$A:$A,Net!Z:Z)/$B82</f>
        <v>-2.821646662</v>
      </c>
      <c r="AB82" s="32">
        <f t="array" ref="AB82">XLOOKUP($A82, Net!$A:$A,Net!AA:AA)/$B82</f>
        <v>-0.1473994525</v>
      </c>
      <c r="AC82" s="32">
        <f t="array" ref="AC82">XLOOKUP($A82, Net!$A:$A,Net!AB:AB)/$B82</f>
        <v>-2.842703727</v>
      </c>
      <c r="AD82" s="32">
        <f t="array" ref="AD82">XLOOKUP($A82, Net!$A:$A,Net!AC:AC)/$B82</f>
        <v>-1.49505159</v>
      </c>
      <c r="AE82" s="32">
        <f t="array" ref="AE82">XLOOKUP($A82, Net!$A:$A,Net!AD:AD)/$B82</f>
        <v>-4.421983575</v>
      </c>
      <c r="AF82" s="32">
        <f t="array" ref="AF82">XLOOKUP($A82, Net!$A:$A,Net!AE:AE)/$B82</f>
        <v>-1.881097775</v>
      </c>
      <c r="AG82" s="32">
        <f t="array" ref="AG82">XLOOKUP($A82, Net!$A:$A,Net!AF:AF)/$B82</f>
        <v>-3.158559697</v>
      </c>
      <c r="AH82" s="32">
        <f t="array" ref="AH82">XLOOKUP($A82, Net!$A:$A,Net!AG:AG)/$B82</f>
        <v>-3.727100442</v>
      </c>
      <c r="AI82" s="32">
        <f t="array" ref="AI82">XLOOKUP($A82, Net!$A:$A,Net!AH:AH)/$B82</f>
        <v>0.4421983575</v>
      </c>
      <c r="AJ82" s="32">
        <f t="array" ref="AJ82">XLOOKUP($A82, Net!$A:$A,Net!AI:AI)/$B82</f>
        <v>-1.916192883</v>
      </c>
      <c r="AK82" s="32">
        <f t="array" ref="AK82">XLOOKUP($A82, Net!$A:$A,Net!AJ:AJ)/$B82</f>
        <v>-0.9265108444</v>
      </c>
      <c r="AL82" s="32">
        <f t="array" ref="AL82">XLOOKUP($A82, Net!$A:$A,Net!AK:AK)/$B82</f>
        <v>-1.937249947</v>
      </c>
      <c r="AM82" s="32">
        <f t="array" ref="AM82">XLOOKUP($A82, Net!$A:$A,Net!AL:AL)/$B82</f>
        <v>-2.842703727</v>
      </c>
      <c r="AN82" s="32">
        <f t="array" ref="AN82">XLOOKUP($A82, Net!$A:$A,Net!AM:AM)/$B82</f>
        <v>1.389766267</v>
      </c>
      <c r="AO82" s="32">
        <f t="array" ref="AO82">XLOOKUP($A82, Net!$A:$A,Net!AN:AN)/$B82</f>
        <v>4.506211834</v>
      </c>
      <c r="AP82" s="32">
        <f t="array" ref="AP82">XLOOKUP($A82, Net!$A:$A,Net!AO:AO)/$B82</f>
        <v>0.6176738963</v>
      </c>
      <c r="AQ82" s="32">
        <f t="array" ref="AQ82">XLOOKUP($A82, Net!$A:$A,Net!AP:AP)/$B82</f>
        <v>-0.5685407454</v>
      </c>
      <c r="AR82" s="32">
        <f t="array" ref="AR82">XLOOKUP($A82, Net!$A:$A,Net!AQ:AQ)/$B82</f>
        <v>3.832385765</v>
      </c>
      <c r="AS82" s="32">
        <f t="array" ref="AS82">XLOOKUP($A82, Net!$A:$A,Net!AR:AR)/$B82</f>
        <v>0.6738260686</v>
      </c>
      <c r="AT82" s="32">
        <f t="array" ref="AT82">XLOOKUP($A82, Net!$A:$A,Net!AS:AS)/$B82</f>
        <v>-0.7159401979</v>
      </c>
      <c r="AU82" s="32">
        <f t="array" ref="AU82">XLOOKUP($A82, Net!$A:$A,Net!AT:AT)/$B82</f>
        <v>-0.7791113919</v>
      </c>
      <c r="AV82" s="32">
        <f t="array" ref="AV82">XLOOKUP($A82, Net!$A:$A,Net!AU:AU)/$B82</f>
        <v>-2.463676563</v>
      </c>
      <c r="AW82" s="32">
        <f t="array" ref="AW82">XLOOKUP($A82, Net!$A:$A,Net!AV:AV)/$B82</f>
        <v>-2.40050537</v>
      </c>
      <c r="AX82" s="32">
        <f t="array" ref="AX82">XLOOKUP($A82, Net!$A:$A,Net!AW:AW)/$B82</f>
        <v>1.094967362</v>
      </c>
      <c r="AY82" s="32">
        <f t="array" ref="AY82">XLOOKUP($A82, Net!$A:$A,Net!AX:AX)/$B82</f>
        <v>4.464097705</v>
      </c>
      <c r="AZ82" s="32">
        <f t="array" ref="AZ82">XLOOKUP($A82, Net!$A:$A,Net!AY:AY)/$B82</f>
        <v>0</v>
      </c>
      <c r="BA82" s="32">
        <f t="array" ref="BA82">XLOOKUP($A82, Net!$A:$A,Net!AZ:AZ)/$B82</f>
        <v>0</v>
      </c>
      <c r="BB82" s="32">
        <f t="array" ref="BB82">XLOOKUP($A82, Net!$A:$A,Net!BA:BA)/$B82</f>
        <v>0</v>
      </c>
      <c r="BC82" s="32">
        <f t="array" ref="BC82">XLOOKUP($A82, Net!$A:$A,Net!BB:BB)/$B82</f>
        <v>0</v>
      </c>
      <c r="BD82" s="32">
        <f t="array" ref="BD82">XLOOKUP($A82, Net!$A:$A,Net!BC:BC)/$B82</f>
        <v>0</v>
      </c>
      <c r="BE82" s="32">
        <f t="array" ref="BE82">XLOOKUP($A82, Net!$A:$A,Net!BD:BD)/$B82</f>
        <v>0</v>
      </c>
      <c r="BF82" s="32">
        <f t="array" ref="BF82">XLOOKUP($A82, Net!$A:$A,Net!BE:BE)/$B82</f>
        <v>0</v>
      </c>
      <c r="BG82" s="32">
        <f t="array" ref="BG82">XLOOKUP($A82, Net!$A:$A,Net!BF:BF)/$B82</f>
        <v>0</v>
      </c>
      <c r="BH82" s="32">
        <f t="array" ref="BH82">XLOOKUP($A82, Net!$A:$A,Net!BG:BG)/$B82</f>
        <v>0</v>
      </c>
      <c r="BI82" s="32">
        <f t="array" ref="BI82">XLOOKUP($A82, Net!$A:$A,Net!BH:BH)/$B82</f>
        <v>11.4971573</v>
      </c>
      <c r="BJ82" s="32">
        <f t="array" ref="BJ82">XLOOKUP($A82, Net!$A:$A,Net!BI:BI)/$B82</f>
        <v>0</v>
      </c>
      <c r="BK82" s="32">
        <f t="array" ref="BK82">XLOOKUP($A82, Net!$A:$A,Net!BJ:BJ)/$B82</f>
        <v>0</v>
      </c>
      <c r="BL82" s="32">
        <f t="array" ref="BL82">XLOOKUP($A82, Net!$A:$A,Net!BK:BK)/$B82</f>
        <v>0</v>
      </c>
      <c r="BM82" s="32">
        <f t="array" ref="BM82">XLOOKUP($A82, Net!$A:$A,Net!BL:BL)/$B82</f>
        <v>0</v>
      </c>
      <c r="BN82" s="32">
        <f t="array" ref="BN82">XLOOKUP($A82, Net!$A:$A,Net!BM:BM)/$B82</f>
        <v>0</v>
      </c>
      <c r="BO82" s="32">
        <f t="array" ref="BO82">XLOOKUP($A82, Net!$A:$A,Net!BN:BN)/$B82</f>
        <v>0</v>
      </c>
      <c r="BP82" s="32">
        <f t="array" ref="BP82">XLOOKUP($A82, Net!$A:$A,Net!BO:BO)/$B82</f>
        <v>0</v>
      </c>
      <c r="BQ82" s="32">
        <f t="array" ref="BQ82">XLOOKUP($A82, Net!$A:$A,Net!BP:BP)/$B82</f>
        <v>0</v>
      </c>
      <c r="BR82" s="32">
        <f t="array" ref="BR82">XLOOKUP($A82, Net!$A:$A,Net!BQ:BQ)/$B82</f>
        <v>0</v>
      </c>
      <c r="BS82" s="32">
        <f t="array" ref="BS82">XLOOKUP($A82, Net!$A:$A,Net!BR:BR)/$B82</f>
        <v>0</v>
      </c>
      <c r="BT82" s="32">
        <f t="array" ref="BT82">XLOOKUP($A82, Net!$A:$A,Net!BS:BS)/$B82</f>
        <v>0</v>
      </c>
      <c r="BU82" s="32">
        <f t="array" ref="BU82">XLOOKUP($A82, Net!$A:$A,Net!BT:BT)/$B82</f>
        <v>0</v>
      </c>
      <c r="BV82" s="32">
        <f t="array" ref="BV82">XLOOKUP($A82, Net!$A:$A,Net!BU:BU)/$B82</f>
        <v>0</v>
      </c>
      <c r="BW82" s="32">
        <f t="array" ref="BW82">XLOOKUP($A82, Net!$A:$A,Net!BV:BV)/$B82</f>
        <v>0</v>
      </c>
      <c r="BX82" s="32">
        <f t="array" ref="BX82">XLOOKUP($A82, Net!$A:$A,Net!BW:BW)/$B82</f>
        <v>0</v>
      </c>
      <c r="BY82" s="32">
        <f t="array" ref="BY82">XLOOKUP($A82, Net!$A:$A,Net!BX:BX)/$B82</f>
        <v>0</v>
      </c>
      <c r="BZ82" s="32">
        <f t="array" ref="BZ82">XLOOKUP($A82, Net!$A:$A,Net!BY:BY)/$B82</f>
        <v>0</v>
      </c>
      <c r="CA82" s="32">
        <f t="array" ref="CA82">XLOOKUP($A82, Net!$A:$A,Net!BZ:BZ)/$B82</f>
        <v>0</v>
      </c>
      <c r="CB82" s="32">
        <f t="array" ref="CB82">XLOOKUP($A82, Net!$A:$A,Net!CA:CA)/$B82</f>
        <v>0</v>
      </c>
      <c r="CC82" s="32">
        <f t="array" ref="CC82">XLOOKUP($A82, Net!$A:$A,Net!CB:CB)/$B82</f>
        <v>0</v>
      </c>
      <c r="CD82" s="32">
        <f t="array" ref="CD82">XLOOKUP($A82, Net!$A:$A,Net!CC:CC)/$B82</f>
        <v>0</v>
      </c>
      <c r="CE82" s="32">
        <f t="array" ref="CE82">XLOOKUP($A82, Net!$A:$A,Net!CD:CD)/$B82</f>
        <v>0</v>
      </c>
      <c r="CF82" s="32">
        <f t="array" ref="CF82">XLOOKUP($A82, Net!$A:$A,Net!CE:CE)/$B82</f>
        <v>0</v>
      </c>
      <c r="CG82" s="32">
        <f t="array" ref="CG82">XLOOKUP($A82, Net!$A:$A,Net!CF:CF)/$B82</f>
        <v>0</v>
      </c>
      <c r="CH82" s="32">
        <f t="array" ref="CH82">XLOOKUP($A82, Net!$A:$A,Net!CG:CG)/$B82</f>
        <v>0</v>
      </c>
    </row>
    <row r="83">
      <c r="A83" s="38" t="s">
        <v>70</v>
      </c>
      <c r="B83" s="39">
        <v>510.49</v>
      </c>
      <c r="C83" s="32">
        <f t="array" ref="C83">XLOOKUP($A83, Net!$A:$A,Net!B:B)/$B83</f>
        <v>-1.479950636</v>
      </c>
      <c r="D83" s="32">
        <f t="array" ref="D83">XLOOKUP($A83, Net!$A:$A,Net!C:C)/$B83</f>
        <v>0.03721914239</v>
      </c>
      <c r="E83" s="32">
        <f t="array" ref="E83">XLOOKUP($A83, Net!$A:$A,Net!D:D)/$B83</f>
        <v>-0.3428078905</v>
      </c>
      <c r="F83" s="32">
        <f t="array" ref="F83">XLOOKUP($A83, Net!$A:$A,Net!E:E)/$B83</f>
        <v>-0.3153832592</v>
      </c>
      <c r="G83" s="32">
        <f t="array" ref="G83">XLOOKUP($A83, Net!$A:$A,Net!F:F)/$B83</f>
        <v>-2.23902525</v>
      </c>
      <c r="H83" s="32">
        <f t="array" ref="H83">XLOOKUP($A83, Net!$A:$A,Net!G:G)/$B83</f>
        <v>-1.322259006</v>
      </c>
      <c r="I83" s="32">
        <f t="array" ref="I83">XLOOKUP($A83, Net!$A:$A,Net!H:H)/$B83</f>
        <v>-0.6072596917</v>
      </c>
      <c r="J83" s="32">
        <f t="array" ref="J83">XLOOKUP($A83, Net!$A:$A,Net!I:I)/$B83</f>
        <v>-0.8266567416</v>
      </c>
      <c r="K83" s="32">
        <f t="array" ref="K83">XLOOKUP($A83, Net!$A:$A,Net!J:J)/$B83</f>
        <v>-0.2487805834</v>
      </c>
      <c r="L83" s="32">
        <f t="array" ref="L83">XLOOKUP($A83, Net!$A:$A,Net!K:K)/$B83</f>
        <v>-0.101862916</v>
      </c>
      <c r="M83" s="32">
        <f t="array" ref="M83">XLOOKUP($A83, Net!$A:$A,Net!L:L)/$B83</f>
        <v>-1.418245215</v>
      </c>
      <c r="N83" s="32">
        <f t="array" ref="N83">XLOOKUP($A83, Net!$A:$A,Net!M:M)/$B83</f>
        <v>-0.6483966385</v>
      </c>
      <c r="O83" s="32">
        <f t="array" ref="O83">XLOOKUP($A83, Net!$A:$A,Net!N:N)/$B83</f>
        <v>-1.45742326</v>
      </c>
      <c r="P83" s="32">
        <f t="array" ref="P83">XLOOKUP($A83, Net!$A:$A,Net!O:O)/$B83</f>
        <v>-1.851162608</v>
      </c>
      <c r="Q83" s="32">
        <f t="array" ref="Q83">XLOOKUP($A83, Net!$A:$A,Net!P:P)/$B83</f>
        <v>-2.634723501</v>
      </c>
      <c r="R83" s="32">
        <f t="array" ref="R83">XLOOKUP($A83, Net!$A:$A,Net!Q:Q)/$B83</f>
        <v>-3.249818802</v>
      </c>
      <c r="S83" s="32">
        <f t="array" ref="S83">XLOOKUP($A83, Net!$A:$A,Net!R:R)/$B83</f>
        <v>-2.873709573</v>
      </c>
      <c r="T83" s="32">
        <f t="array" ref="T83">XLOOKUP($A83, Net!$A:$A,Net!S:S)/$B83</f>
        <v>-3.167544908</v>
      </c>
      <c r="U83" s="32">
        <f t="array" ref="U83">XLOOKUP($A83, Net!$A:$A,Net!T:T)/$B83</f>
        <v>-1.721875061</v>
      </c>
      <c r="V83" s="32">
        <f t="array" ref="V83">XLOOKUP($A83, Net!$A:$A,Net!U:U)/$B83</f>
        <v>-0.4087575989</v>
      </c>
      <c r="W83" s="32">
        <f t="array" ref="W83">XLOOKUP($A83, Net!$A:$A,Net!V:V)/$B83</f>
        <v>-0.1390820584</v>
      </c>
      <c r="X83" s="32">
        <f t="array" ref="X83">XLOOKUP($A83, Net!$A:$A,Net!W:W)/$B83</f>
        <v>-0.7913965014</v>
      </c>
      <c r="Y83" s="32">
        <f t="array" ref="Y83">XLOOKUP($A83, Net!$A:$A,Net!X:X)/$B83</f>
        <v>-0.3761092284</v>
      </c>
      <c r="Z83" s="32">
        <f t="array" ref="Z83">XLOOKUP($A83, Net!$A:$A,Net!Y:Y)/$B83</f>
        <v>-0.2331093655</v>
      </c>
      <c r="AA83" s="32">
        <f t="array" ref="AA83">XLOOKUP($A83, Net!$A:$A,Net!Z:Z)/$B83</f>
        <v>-0.05876706694</v>
      </c>
      <c r="AB83" s="32">
        <f t="array" ref="AB83">XLOOKUP($A83, Net!$A:$A,Net!AA:AA)/$B83</f>
        <v>-1.935395404</v>
      </c>
      <c r="AC83" s="32">
        <f t="array" ref="AC83">XLOOKUP($A83, Net!$A:$A,Net!AB:AB)/$B83</f>
        <v>-0.4054927619</v>
      </c>
      <c r="AD83" s="32">
        <f t="array" ref="AD83">XLOOKUP($A83, Net!$A:$A,Net!AC:AC)/$B83</f>
        <v>-1.106779761</v>
      </c>
      <c r="AE83" s="32">
        <f t="array" ref="AE83">XLOOKUP($A83, Net!$A:$A,Net!AD:AD)/$B83</f>
        <v>-0.5661227448</v>
      </c>
      <c r="AF83" s="32">
        <f t="array" ref="AF83">XLOOKUP($A83, Net!$A:$A,Net!AE:AE)/$B83</f>
        <v>-0.112963362</v>
      </c>
      <c r="AG83" s="32">
        <f t="array" ref="AG83">XLOOKUP($A83, Net!$A:$A,Net!AF:AF)/$B83</f>
        <v>-0.09794511156</v>
      </c>
      <c r="AH83" s="32">
        <f t="array" ref="AH83">XLOOKUP($A83, Net!$A:$A,Net!AG:AG)/$B83</f>
        <v>-0.1841368097</v>
      </c>
      <c r="AI83" s="32">
        <f t="array" ref="AI83">XLOOKUP($A83, Net!$A:$A,Net!AH:AH)/$B83</f>
        <v>0.1371231562</v>
      </c>
      <c r="AJ83" s="32">
        <f t="array" ref="AJ83">XLOOKUP($A83, Net!$A:$A,Net!AI:AI)/$B83</f>
        <v>-0.7345883367</v>
      </c>
      <c r="AK83" s="32">
        <f t="array" ref="AK83">XLOOKUP($A83, Net!$A:$A,Net!AJ:AJ)/$B83</f>
        <v>-0.7091226077</v>
      </c>
      <c r="AL83" s="32">
        <f t="array" ref="AL83">XLOOKUP($A83, Net!$A:$A,Net!AK:AK)/$B83</f>
        <v>-0.9657388</v>
      </c>
      <c r="AM83" s="32">
        <f t="array" ref="AM83">XLOOKUP($A83, Net!$A:$A,Net!AL:AL)/$B83</f>
        <v>-1.169464632</v>
      </c>
      <c r="AN83" s="32">
        <f t="array" ref="AN83">XLOOKUP($A83, Net!$A:$A,Net!AM:AM)/$B83</f>
        <v>-1.196889263</v>
      </c>
      <c r="AO83" s="32">
        <f t="array" ref="AO83">XLOOKUP($A83, Net!$A:$A,Net!AN:AN)/$B83</f>
        <v>0.5230268957</v>
      </c>
      <c r="AP83" s="32">
        <f t="array" ref="AP83">XLOOKUP($A83, Net!$A:$A,Net!AO:AO)/$B83</f>
        <v>-0.1854427446</v>
      </c>
      <c r="AQ83" s="32">
        <f t="array" ref="AQ83">XLOOKUP($A83, Net!$A:$A,Net!AP:AP)/$B83</f>
        <v>-0.07835608925</v>
      </c>
      <c r="AR83" s="32">
        <f t="array" ref="AR83">XLOOKUP($A83, Net!$A:$A,Net!AQ:AQ)/$B83</f>
        <v>-0.2272326588</v>
      </c>
      <c r="AS83" s="32">
        <f t="array" ref="AS83">XLOOKUP($A83, Net!$A:$A,Net!AR:AR)/$B83</f>
        <v>0.1371231562</v>
      </c>
      <c r="AT83" s="32">
        <f t="array" ref="AT83">XLOOKUP($A83, Net!$A:$A,Net!AS:AS)/$B83</f>
        <v>-0.3526024016</v>
      </c>
      <c r="AU83" s="32">
        <f t="array" ref="AU83">XLOOKUP($A83, Net!$A:$A,Net!AT:AT)/$B83</f>
        <v>-0.4760132422</v>
      </c>
      <c r="AV83" s="32">
        <f t="array" ref="AV83">XLOOKUP($A83, Net!$A:$A,Net!AU:AU)/$B83</f>
        <v>-0.5719994515</v>
      </c>
      <c r="AW83" s="32">
        <f t="array" ref="AW83">XLOOKUP($A83, Net!$A:$A,Net!AV:AV)/$B83</f>
        <v>-0.7169582166</v>
      </c>
      <c r="AX83" s="32">
        <f t="array" ref="AX83">XLOOKUP($A83, Net!$A:$A,Net!AW:AW)/$B83</f>
        <v>-0.03526024016</v>
      </c>
      <c r="AY83" s="32">
        <f t="array" ref="AY83">XLOOKUP($A83, Net!$A:$A,Net!AX:AX)/$B83</f>
        <v>-0.5210679935</v>
      </c>
      <c r="AZ83" s="32">
        <f t="array" ref="AZ83">XLOOKUP($A83, Net!$A:$A,Net!AY:AY)/$B83</f>
        <v>0</v>
      </c>
      <c r="BA83" s="32">
        <f t="array" ref="BA83">XLOOKUP($A83, Net!$A:$A,Net!AZ:AZ)/$B83</f>
        <v>0</v>
      </c>
      <c r="BB83" s="32">
        <f t="array" ref="BB83">XLOOKUP($A83, Net!$A:$A,Net!BA:BA)/$B83</f>
        <v>0</v>
      </c>
      <c r="BC83" s="32">
        <f t="array" ref="BC83">XLOOKUP($A83, Net!$A:$A,Net!BB:BB)/$B83</f>
        <v>0</v>
      </c>
      <c r="BD83" s="32">
        <f t="array" ref="BD83">XLOOKUP($A83, Net!$A:$A,Net!BC:BC)/$B83</f>
        <v>0</v>
      </c>
      <c r="BE83" s="32">
        <f t="array" ref="BE83">XLOOKUP($A83, Net!$A:$A,Net!BD:BD)/$B83</f>
        <v>0</v>
      </c>
      <c r="BF83" s="32">
        <f t="array" ref="BF83">XLOOKUP($A83, Net!$A:$A,Net!BE:BE)/$B83</f>
        <v>0</v>
      </c>
      <c r="BG83" s="32">
        <f t="array" ref="BG83">XLOOKUP($A83, Net!$A:$A,Net!BF:BF)/$B83</f>
        <v>0</v>
      </c>
      <c r="BH83" s="32">
        <f t="array" ref="BH83">XLOOKUP($A83, Net!$A:$A,Net!BG:BG)/$B83</f>
        <v>0</v>
      </c>
      <c r="BI83" s="32">
        <f t="array" ref="BI83">XLOOKUP($A83, Net!$A:$A,Net!BH:BH)/$B83</f>
        <v>-2.593586554</v>
      </c>
      <c r="BJ83" s="32">
        <f t="array" ref="BJ83">XLOOKUP($A83, Net!$A:$A,Net!BI:BI)/$B83</f>
        <v>0</v>
      </c>
      <c r="BK83" s="32">
        <f t="array" ref="BK83">XLOOKUP($A83, Net!$A:$A,Net!BJ:BJ)/$B83</f>
        <v>0</v>
      </c>
      <c r="BL83" s="32">
        <f t="array" ref="BL83">XLOOKUP($A83, Net!$A:$A,Net!BK:BK)/$B83</f>
        <v>0</v>
      </c>
      <c r="BM83" s="32">
        <f t="array" ref="BM83">XLOOKUP($A83, Net!$A:$A,Net!BL:BL)/$B83</f>
        <v>0</v>
      </c>
      <c r="BN83" s="32">
        <f t="array" ref="BN83">XLOOKUP($A83, Net!$A:$A,Net!BM:BM)/$B83</f>
        <v>0</v>
      </c>
      <c r="BO83" s="32">
        <f t="array" ref="BO83">XLOOKUP($A83, Net!$A:$A,Net!BN:BN)/$B83</f>
        <v>0</v>
      </c>
      <c r="BP83" s="32">
        <f t="array" ref="BP83">XLOOKUP($A83, Net!$A:$A,Net!BO:BO)/$B83</f>
        <v>0</v>
      </c>
      <c r="BQ83" s="32">
        <f t="array" ref="BQ83">XLOOKUP($A83, Net!$A:$A,Net!BP:BP)/$B83</f>
        <v>0</v>
      </c>
      <c r="BR83" s="32">
        <f t="array" ref="BR83">XLOOKUP($A83, Net!$A:$A,Net!BQ:BQ)/$B83</f>
        <v>0</v>
      </c>
      <c r="BS83" s="32">
        <f t="array" ref="BS83">XLOOKUP($A83, Net!$A:$A,Net!BR:BR)/$B83</f>
        <v>0</v>
      </c>
      <c r="BT83" s="32">
        <f t="array" ref="BT83">XLOOKUP($A83, Net!$A:$A,Net!BS:BS)/$B83</f>
        <v>0</v>
      </c>
      <c r="BU83" s="32">
        <f t="array" ref="BU83">XLOOKUP($A83, Net!$A:$A,Net!BT:BT)/$B83</f>
        <v>0</v>
      </c>
      <c r="BV83" s="32">
        <f t="array" ref="BV83">XLOOKUP($A83, Net!$A:$A,Net!BU:BU)/$B83</f>
        <v>0</v>
      </c>
      <c r="BW83" s="32">
        <f t="array" ref="BW83">XLOOKUP($A83, Net!$A:$A,Net!BV:BV)/$B83</f>
        <v>0</v>
      </c>
      <c r="BX83" s="32">
        <f t="array" ref="BX83">XLOOKUP($A83, Net!$A:$A,Net!BW:BW)/$B83</f>
        <v>0</v>
      </c>
      <c r="BY83" s="32">
        <f t="array" ref="BY83">XLOOKUP($A83, Net!$A:$A,Net!BX:BX)/$B83</f>
        <v>0</v>
      </c>
      <c r="BZ83" s="32">
        <f t="array" ref="BZ83">XLOOKUP($A83, Net!$A:$A,Net!BY:BY)/$B83</f>
        <v>0</v>
      </c>
      <c r="CA83" s="32">
        <f t="array" ref="CA83">XLOOKUP($A83, Net!$A:$A,Net!BZ:BZ)/$B83</f>
        <v>0</v>
      </c>
      <c r="CB83" s="32">
        <f t="array" ref="CB83">XLOOKUP($A83, Net!$A:$A,Net!CA:CA)/$B83</f>
        <v>0</v>
      </c>
      <c r="CC83" s="32">
        <f t="array" ref="CC83">XLOOKUP($A83, Net!$A:$A,Net!CB:CB)/$B83</f>
        <v>0</v>
      </c>
      <c r="CD83" s="32">
        <f t="array" ref="CD83">XLOOKUP($A83, Net!$A:$A,Net!CC:CC)/$B83</f>
        <v>0</v>
      </c>
      <c r="CE83" s="32">
        <f t="array" ref="CE83">XLOOKUP($A83, Net!$A:$A,Net!CD:CD)/$B83</f>
        <v>0</v>
      </c>
      <c r="CF83" s="32">
        <f t="array" ref="CF83">XLOOKUP($A83, Net!$A:$A,Net!CE:CE)/$B83</f>
        <v>0</v>
      </c>
      <c r="CG83" s="32">
        <f t="array" ref="CG83">XLOOKUP($A83, Net!$A:$A,Net!CF:CF)/$B83</f>
        <v>0</v>
      </c>
      <c r="CH83" s="32">
        <f t="array" ref="CH83">XLOOKUP($A83, Net!$A:$A,Net!CG:CG)/$B83</f>
        <v>0</v>
      </c>
    </row>
    <row r="84">
      <c r="A84" s="38" t="s">
        <v>25</v>
      </c>
      <c r="B84" s="39">
        <v>1209.811</v>
      </c>
      <c r="C84" s="32">
        <f t="array" ref="C84">XLOOKUP($A84, Net!$A:$A,Net!B:B)/$B84</f>
        <v>0.1806067229</v>
      </c>
      <c r="D84" s="32">
        <f t="array" ref="D84">XLOOKUP($A84, Net!$A:$A,Net!C:C)/$B84</f>
        <v>0.2702901528</v>
      </c>
      <c r="E84" s="32">
        <f t="array" ref="E84">XLOOKUP($A84, Net!$A:$A,Net!D:D)/$B84</f>
        <v>0.1487835703</v>
      </c>
      <c r="F84" s="32">
        <f t="array" ref="F84">XLOOKUP($A84, Net!$A:$A,Net!E:E)/$B84</f>
        <v>0.1661416535</v>
      </c>
      <c r="G84" s="32">
        <f t="array" ref="G84">XLOOKUP($A84, Net!$A:$A,Net!F:F)/$B84</f>
        <v>0.4480038618</v>
      </c>
      <c r="H84" s="32">
        <f t="array" ref="H84">XLOOKUP($A84, Net!$A:$A,Net!G:G)/$B84</f>
        <v>0.0446350711</v>
      </c>
      <c r="I84" s="32">
        <f t="array" ref="I84">XLOOKUP($A84, Net!$A:$A,Net!H:H)/$B84</f>
        <v>0.6943233282</v>
      </c>
      <c r="J84" s="32">
        <f t="array" ref="J84">XLOOKUP($A84, Net!$A:$A,Net!I:I)/$B84</f>
        <v>0.4281660524</v>
      </c>
      <c r="K84" s="32">
        <f t="array" ref="K84">XLOOKUP($A84, Net!$A:$A,Net!J:J)/$B84</f>
        <v>0.4686682465</v>
      </c>
      <c r="L84" s="32">
        <f t="array" ref="L84">XLOOKUP($A84, Net!$A:$A,Net!K:K)/$B84</f>
        <v>0.3000468668</v>
      </c>
      <c r="M84" s="32">
        <f t="array" ref="M84">XLOOKUP($A84, Net!$A:$A,Net!L:L)/$B84</f>
        <v>0.1421709672</v>
      </c>
      <c r="N84" s="32">
        <f t="array" ref="N84">XLOOKUP($A84, Net!$A:$A,Net!M:M)/$B84</f>
        <v>0.283515359</v>
      </c>
      <c r="O84" s="32">
        <f t="array" ref="O84">XLOOKUP($A84, Net!$A:$A,Net!N:N)/$B84</f>
        <v>0.2165627524</v>
      </c>
      <c r="P84" s="32">
        <f t="array" ref="P84">XLOOKUP($A84, Net!$A:$A,Net!O:O)/$B84</f>
        <v>0.2901279621</v>
      </c>
      <c r="Q84" s="32">
        <f t="array" ref="Q84">XLOOKUP($A84, Net!$A:$A,Net!P:P)/$B84</f>
        <v>0.4967718098</v>
      </c>
      <c r="R84" s="32">
        <f t="array" ref="R84">XLOOKUP($A84, Net!$A:$A,Net!Q:Q)/$B84</f>
        <v>-0.01157205547</v>
      </c>
      <c r="S84" s="32">
        <f t="array" ref="S84">XLOOKUP($A84, Net!$A:$A,Net!R:R)/$B84</f>
        <v>1.034872389</v>
      </c>
      <c r="T84" s="32">
        <f t="array" ref="T84">XLOOKUP($A84, Net!$A:$A,Net!S:S)/$B84</f>
        <v>0.5149564684</v>
      </c>
      <c r="U84" s="32">
        <f t="array" ref="U84">XLOOKUP($A84, Net!$A:$A,Net!T:T)/$B84</f>
        <v>0.370305775</v>
      </c>
      <c r="V84" s="32">
        <f t="array" ref="V84">XLOOKUP($A84, Net!$A:$A,Net!U:U)/$B84</f>
        <v>0.2887503365</v>
      </c>
      <c r="W84" s="32">
        <f t="array" ref="W84">XLOOKUP($A84, Net!$A:$A,Net!V:V)/$B84</f>
        <v>0.1801934352</v>
      </c>
      <c r="X84" s="32">
        <f t="array" ref="X84">XLOOKUP($A84, Net!$A:$A,Net!W:W)/$B84</f>
        <v>0.2611978235</v>
      </c>
      <c r="Y84" s="32">
        <f t="array" ref="Y84">XLOOKUP($A84, Net!$A:$A,Net!X:X)/$B84</f>
        <v>-0.1553961735</v>
      </c>
      <c r="Z84" s="32">
        <f t="array" ref="Z84">XLOOKUP($A84, Net!$A:$A,Net!Y:Y)/$B84</f>
        <v>0.3678260489</v>
      </c>
      <c r="AA84" s="32">
        <f t="array" ref="AA84">XLOOKUP($A84, Net!$A:$A,Net!Z:Z)/$B84</f>
        <v>0.1041484992</v>
      </c>
      <c r="AB84" s="32">
        <f t="array" ref="AB84">XLOOKUP($A84, Net!$A:$A,Net!AA:AA)/$B84</f>
        <v>0.6736589434</v>
      </c>
      <c r="AC84" s="32">
        <f t="array" ref="AC84">XLOOKUP($A84, Net!$A:$A,Net!AB:AB)/$B84</f>
        <v>0.5686838688</v>
      </c>
      <c r="AD84" s="32">
        <f t="array" ref="AD84">XLOOKUP($A84, Net!$A:$A,Net!AC:AC)/$B84</f>
        <v>0.03884904336</v>
      </c>
      <c r="AE84" s="32">
        <f t="array" ref="AE84">XLOOKUP($A84, Net!$A:$A,Net!AD:AD)/$B84</f>
        <v>-0.01487835703</v>
      </c>
      <c r="AF84" s="32">
        <f t="array" ref="AF84">XLOOKUP($A84, Net!$A:$A,Net!AE:AE)/$B84</f>
        <v>0.1046995495</v>
      </c>
      <c r="AG84" s="32">
        <f t="array" ref="AG84">XLOOKUP($A84, Net!$A:$A,Net!AF:AF)/$B84</f>
        <v>0.1553961735</v>
      </c>
      <c r="AH84" s="32">
        <f t="array" ref="AH84">XLOOKUP($A84, Net!$A:$A,Net!AG:AG)/$B84</f>
        <v>-0.08513726524</v>
      </c>
      <c r="AI84" s="32">
        <f t="array" ref="AI84">XLOOKUP($A84, Net!$A:$A,Net!AH:AH)/$B84</f>
        <v>-0.2248285063</v>
      </c>
      <c r="AJ84" s="32">
        <f t="array" ref="AJ84">XLOOKUP($A84, Net!$A:$A,Net!AI:AI)/$B84</f>
        <v>-0.120680007</v>
      </c>
      <c r="AK84" s="32">
        <f t="array" ref="AK84">XLOOKUP($A84, Net!$A:$A,Net!AJ:AJ)/$B84</f>
        <v>0.004132876954</v>
      </c>
      <c r="AL84" s="32">
        <f t="array" ref="AL84">XLOOKUP($A84, Net!$A:$A,Net!AK:AK)/$B84</f>
        <v>0.7935123751</v>
      </c>
      <c r="AM84" s="32">
        <f t="array" ref="AM84">XLOOKUP($A84, Net!$A:$A,Net!AL:AL)/$B84</f>
        <v>-0.1487835703</v>
      </c>
      <c r="AN84" s="32">
        <f t="array" ref="AN84">XLOOKUP($A84, Net!$A:$A,Net!AM:AM)/$B84</f>
        <v>0.08183096368</v>
      </c>
      <c r="AO84" s="32">
        <f t="array" ref="AO84">XLOOKUP($A84, Net!$A:$A,Net!AN:AN)/$B84</f>
        <v>-0.02066438477</v>
      </c>
      <c r="AP84" s="32">
        <f t="array" ref="AP84">XLOOKUP($A84, Net!$A:$A,Net!AO:AO)/$B84</f>
        <v>0.008541279037</v>
      </c>
      <c r="AQ84" s="32">
        <f t="array" ref="AQ84">XLOOKUP($A84, Net!$A:$A,Net!AP:AP)/$B84</f>
        <v>0.07521836055</v>
      </c>
      <c r="AR84" s="32">
        <f t="array" ref="AR84">XLOOKUP($A84, Net!$A:$A,Net!AQ:AQ)/$B84</f>
        <v>-0.0446350711</v>
      </c>
      <c r="AS84" s="32">
        <f t="array" ref="AS84">XLOOKUP($A84, Net!$A:$A,Net!AR:AR)/$B84</f>
        <v>-0.4199002985</v>
      </c>
      <c r="AT84" s="32">
        <f t="array" ref="AT84">XLOOKUP($A84, Net!$A:$A,Net!AS:AS)/$B84</f>
        <v>-0.02066438477</v>
      </c>
      <c r="AU84" s="32">
        <f t="array" ref="AU84">XLOOKUP($A84, Net!$A:$A,Net!AT:AT)/$B84</f>
        <v>-0.4207268739</v>
      </c>
      <c r="AV84" s="32">
        <f t="array" ref="AV84">XLOOKUP($A84, Net!$A:$A,Net!AU:AU)/$B84</f>
        <v>0.7240800423</v>
      </c>
      <c r="AW84" s="32">
        <f t="array" ref="AW84">XLOOKUP($A84, Net!$A:$A,Net!AV:AV)/$B84</f>
        <v>0.6447288047</v>
      </c>
      <c r="AX84" s="32">
        <f t="array" ref="AX84">XLOOKUP($A84, Net!$A:$A,Net!AW:AW)/$B84</f>
        <v>0.02231753555</v>
      </c>
      <c r="AY84" s="32">
        <f t="array" ref="AY84">XLOOKUP($A84, Net!$A:$A,Net!AX:AX)/$B84</f>
        <v>-0.2587180973</v>
      </c>
      <c r="AZ84" s="32">
        <f t="array" ref="AZ84">XLOOKUP($A84, Net!$A:$A,Net!AY:AY)/$B84</f>
        <v>0.09946457201</v>
      </c>
      <c r="BA84" s="32">
        <f t="array" ref="BA84">XLOOKUP($A84, Net!$A:$A,Net!AZ:AZ)/$B84</f>
        <v>0.03471616641</v>
      </c>
      <c r="BB84" s="32">
        <f t="array" ref="BB84">XLOOKUP($A84, Net!$A:$A,Net!BA:BA)/$B84</f>
        <v>0.06777918204</v>
      </c>
      <c r="BC84" s="32">
        <f t="array" ref="BC84">XLOOKUP($A84, Net!$A:$A,Net!BB:BB)/$B84</f>
        <v>-0.4314723539</v>
      </c>
      <c r="BD84" s="32">
        <f t="array" ref="BD84">XLOOKUP($A84, Net!$A:$A,Net!BC:BC)/$B84</f>
        <v>0.1512632965</v>
      </c>
      <c r="BE84" s="32">
        <f t="array" ref="BE84">XLOOKUP($A84, Net!$A:$A,Net!BD:BD)/$B84</f>
        <v>-0.4918123575</v>
      </c>
      <c r="BF84" s="32">
        <f t="array" ref="BF84">XLOOKUP($A84, Net!$A:$A,Net!BE:BE)/$B84</f>
        <v>0.5786027735</v>
      </c>
      <c r="BG84" s="32">
        <f t="array" ref="BG84">XLOOKUP($A84, Net!$A:$A,Net!BF:BF)/$B84</f>
        <v>0.5662041426</v>
      </c>
      <c r="BH84" s="32">
        <f t="array" ref="BH84">XLOOKUP($A84, Net!$A:$A,Net!BG:BG)/$B84</f>
        <v>0.07769808673</v>
      </c>
      <c r="BI84" s="32">
        <f t="array" ref="BI84">XLOOKUP($A84, Net!$A:$A,Net!BH:BH)/$B84</f>
        <v>-0.0173580832</v>
      </c>
      <c r="BJ84" s="32">
        <f t="array" ref="BJ84">XLOOKUP($A84, Net!$A:$A,Net!BI:BI)/$B84</f>
        <v>0.052900825</v>
      </c>
      <c r="BK84" s="32">
        <f t="array" ref="BK84">XLOOKUP($A84, Net!$A:$A,Net!BJ:BJ)/$B84</f>
        <v>-0.08513726524</v>
      </c>
      <c r="BL84" s="32">
        <f t="array" ref="BL84">XLOOKUP($A84, Net!$A:$A,Net!BK:BK)/$B84</f>
        <v>-0.1653150781</v>
      </c>
      <c r="BM84" s="32">
        <f t="array" ref="BM84">XLOOKUP($A84, Net!$A:$A,Net!BL:BL)/$B84</f>
        <v>-0.4686682465</v>
      </c>
      <c r="BN84" s="32">
        <f t="array" ref="BN84">XLOOKUP($A84, Net!$A:$A,Net!BM:BM)/$B84</f>
        <v>0.03306301563</v>
      </c>
      <c r="BO84" s="32">
        <f t="array" ref="BO84">XLOOKUP($A84, Net!$A:$A,Net!BN:BN)/$B84</f>
        <v>-0.5769496227</v>
      </c>
      <c r="BP84" s="32">
        <f t="array" ref="BP84">XLOOKUP($A84, Net!$A:$A,Net!BO:BO)/$B84</f>
        <v>0.2314411094</v>
      </c>
      <c r="BQ84" s="32">
        <f t="array" ref="BQ84">XLOOKUP($A84, Net!$A:$A,Net!BP:BP)/$B84</f>
        <v>0.4637087942</v>
      </c>
      <c r="BR84" s="32">
        <f t="array" ref="BR84">XLOOKUP($A84, Net!$A:$A,Net!BQ:BQ)/$B84</f>
        <v>-0.06034000352</v>
      </c>
      <c r="BS84" s="32">
        <f t="array" ref="BS84">XLOOKUP($A84, Net!$A:$A,Net!BR:BR)/$B84</f>
        <v>0.02727698789</v>
      </c>
      <c r="BT84" s="32">
        <f t="array" ref="BT84">XLOOKUP($A84, Net!$A:$A,Net!BS:BS)/$B84</f>
        <v>0.04546164649</v>
      </c>
      <c r="BU84" s="32">
        <f t="array" ref="BU84">XLOOKUP($A84, Net!$A:$A,Net!BT:BT)/$B84</f>
        <v>-0.1082813762</v>
      </c>
      <c r="BV84" s="32">
        <f t="array" ref="BV84">XLOOKUP($A84, Net!$A:$A,Net!BU:BU)/$B84</f>
        <v>-0.2438397403</v>
      </c>
      <c r="BW84" s="32">
        <f t="array" ref="BW84">XLOOKUP($A84, Net!$A:$A,Net!BV:BV)/$B84</f>
        <v>0.1091079516</v>
      </c>
      <c r="BX84" s="32">
        <f t="array" ref="BX84">XLOOKUP($A84, Net!$A:$A,Net!BW:BW)/$B84</f>
        <v>-0.3017000176</v>
      </c>
      <c r="BY84" s="32">
        <f t="array" ref="BY84">XLOOKUP($A84, Net!$A:$A,Net!BX:BX)/$B84</f>
        <v>0.6058797614</v>
      </c>
      <c r="BZ84" s="32">
        <f t="array" ref="BZ84">XLOOKUP($A84, Net!$A:$A,Net!BY:BY)/$B84</f>
        <v>0.2752496051</v>
      </c>
      <c r="CA84" s="32">
        <f t="array" ref="CA84">XLOOKUP($A84, Net!$A:$A,Net!BZ:BZ)/$B84</f>
        <v>0.2636775496</v>
      </c>
      <c r="CB84" s="32">
        <f t="array" ref="CB84">XLOOKUP($A84, Net!$A:$A,Net!CA:CA)/$B84</f>
        <v>0.2339208356</v>
      </c>
      <c r="CC84" s="32">
        <f t="array" ref="CC84">XLOOKUP($A84, Net!$A:$A,Net!CB:CB)/$B84</f>
        <v>-0.2198690539</v>
      </c>
      <c r="CD84" s="32">
        <f t="array" ref="CD84">XLOOKUP($A84, Net!$A:$A,Net!CC:CC)/$B84</f>
        <v>-0.06695260665</v>
      </c>
      <c r="CE84" s="32">
        <f t="array" ref="CE84">XLOOKUP($A84, Net!$A:$A,Net!CD:CD)/$B84</f>
        <v>-0.07191205899</v>
      </c>
      <c r="CF84" s="32">
        <f t="array" ref="CF84">XLOOKUP($A84, Net!$A:$A,Net!CE:CE)/$B84</f>
        <v>-0.03636931719</v>
      </c>
      <c r="CG84" s="32">
        <f t="array" ref="CG84">XLOOKUP($A84, Net!$A:$A,Net!CF:CF)/$B84</f>
        <v>-0.6802715465</v>
      </c>
      <c r="CH84" s="32">
        <f t="array" ref="CH84">XLOOKUP($A84, Net!$A:$A,Net!CG:CG)/$B84</f>
        <v>0.1297723363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1.57"/>
    <col customWidth="1" min="2" max="2" width="10.71"/>
  </cols>
  <sheetData>
    <row r="1">
      <c r="A1" s="35" t="s">
        <v>98</v>
      </c>
      <c r="B1" s="36" t="s">
        <v>99</v>
      </c>
      <c r="C1" s="37">
        <v>41699.0</v>
      </c>
      <c r="D1" s="37">
        <v>41730.0</v>
      </c>
      <c r="E1" s="37">
        <v>41760.0</v>
      </c>
      <c r="F1" s="37">
        <v>41791.0</v>
      </c>
      <c r="G1" s="37">
        <v>41821.0</v>
      </c>
      <c r="H1" s="37">
        <v>41852.0</v>
      </c>
      <c r="I1" s="37">
        <v>41883.0</v>
      </c>
      <c r="J1" s="37">
        <v>41913.0</v>
      </c>
      <c r="K1" s="37">
        <v>41944.0</v>
      </c>
      <c r="L1" s="37">
        <v>41974.0</v>
      </c>
      <c r="M1" s="37">
        <v>42064.0</v>
      </c>
      <c r="N1" s="37">
        <v>42095.0</v>
      </c>
      <c r="O1" s="37">
        <v>42125.0</v>
      </c>
      <c r="P1" s="37">
        <v>42156.0</v>
      </c>
      <c r="Q1" s="37">
        <v>42186.0</v>
      </c>
      <c r="R1" s="37">
        <v>42217.0</v>
      </c>
      <c r="S1" s="37">
        <v>42248.0</v>
      </c>
      <c r="T1" s="37">
        <v>42278.0</v>
      </c>
      <c r="U1" s="37">
        <v>42309.0</v>
      </c>
      <c r="V1" s="37">
        <v>42430.0</v>
      </c>
      <c r="W1" s="37">
        <v>42461.0</v>
      </c>
      <c r="X1" s="37">
        <v>42491.0</v>
      </c>
      <c r="Y1" s="37">
        <v>42522.0</v>
      </c>
      <c r="Z1" s="37">
        <v>42552.0</v>
      </c>
      <c r="AA1" s="37">
        <v>42583.0</v>
      </c>
      <c r="AB1" s="37">
        <v>42614.0</v>
      </c>
      <c r="AC1" s="37">
        <v>42644.0</v>
      </c>
      <c r="AD1" s="37">
        <v>42675.0</v>
      </c>
      <c r="AE1" s="37">
        <v>42705.0</v>
      </c>
      <c r="AF1" s="37">
        <v>42795.0</v>
      </c>
      <c r="AG1" s="37">
        <v>42826.0</v>
      </c>
      <c r="AH1" s="37">
        <v>42856.0</v>
      </c>
      <c r="AI1" s="37">
        <v>42887.0</v>
      </c>
      <c r="AJ1" s="37">
        <v>42917.0</v>
      </c>
      <c r="AK1" s="37">
        <v>42948.0</v>
      </c>
      <c r="AL1" s="37">
        <v>42979.0</v>
      </c>
      <c r="AM1" s="37">
        <v>43009.0</v>
      </c>
      <c r="AN1" s="37">
        <v>43040.0</v>
      </c>
      <c r="AO1" s="37">
        <v>43070.0</v>
      </c>
      <c r="AP1" s="37">
        <v>43160.0</v>
      </c>
      <c r="AQ1" s="37">
        <v>43191.0</v>
      </c>
      <c r="AR1" s="37">
        <v>43221.0</v>
      </c>
      <c r="AS1" s="37">
        <v>43252.0</v>
      </c>
      <c r="AT1" s="37">
        <v>43282.0</v>
      </c>
      <c r="AU1" s="37">
        <v>43313.0</v>
      </c>
      <c r="AV1" s="37">
        <v>43344.0</v>
      </c>
      <c r="AW1" s="37">
        <v>43374.0</v>
      </c>
      <c r="AX1" s="37">
        <v>43405.0</v>
      </c>
      <c r="AY1" s="37">
        <v>43435.0</v>
      </c>
      <c r="AZ1" s="37">
        <v>43525.0</v>
      </c>
      <c r="BA1" s="37">
        <v>43556.0</v>
      </c>
      <c r="BB1" s="37">
        <v>43586.0</v>
      </c>
      <c r="BC1" s="37">
        <v>43617.0</v>
      </c>
      <c r="BD1" s="37">
        <v>43647.0</v>
      </c>
      <c r="BE1" s="37">
        <v>43678.0</v>
      </c>
      <c r="BF1" s="37">
        <v>43709.0</v>
      </c>
      <c r="BG1" s="37">
        <v>43739.0</v>
      </c>
      <c r="BH1" s="37">
        <v>43770.0</v>
      </c>
      <c r="BI1" s="37">
        <v>43800.0</v>
      </c>
      <c r="BJ1" s="37">
        <v>43891.0</v>
      </c>
      <c r="BK1" s="37">
        <v>43922.0</v>
      </c>
      <c r="BL1" s="37">
        <v>43952.0</v>
      </c>
      <c r="BM1" s="37">
        <v>43983.0</v>
      </c>
      <c r="BN1" s="37">
        <v>44013.0</v>
      </c>
      <c r="BO1" s="37">
        <v>44044.0</v>
      </c>
      <c r="BP1" s="37">
        <v>44075.0</v>
      </c>
      <c r="BQ1" s="37">
        <v>44105.0</v>
      </c>
      <c r="BR1" s="37">
        <v>44228.0</v>
      </c>
      <c r="BS1" s="37">
        <v>44256.0</v>
      </c>
      <c r="BT1" s="37">
        <v>44287.0</v>
      </c>
      <c r="BU1" s="37">
        <v>44317.0</v>
      </c>
      <c r="BV1" s="37">
        <v>44348.0</v>
      </c>
      <c r="BW1" s="37">
        <v>44378.0</v>
      </c>
      <c r="BX1" s="37">
        <v>44409.0</v>
      </c>
      <c r="BY1" s="37">
        <v>44440.0</v>
      </c>
      <c r="BZ1" s="37">
        <v>44470.0</v>
      </c>
      <c r="CA1" s="37">
        <v>44501.0</v>
      </c>
      <c r="CB1" s="37">
        <v>44531.0</v>
      </c>
      <c r="CC1" s="37">
        <v>44593.0</v>
      </c>
      <c r="CD1" s="37">
        <v>44621.0</v>
      </c>
      <c r="CE1" s="37">
        <v>44652.0</v>
      </c>
      <c r="CF1" s="37">
        <v>44682.0</v>
      </c>
      <c r="CG1" s="37">
        <v>44713.0</v>
      </c>
      <c r="CH1" s="37">
        <v>44743.0</v>
      </c>
    </row>
    <row r="2">
      <c r="A2" s="38" t="s">
        <v>77</v>
      </c>
      <c r="B2" s="39">
        <v>2.1636930000000003</v>
      </c>
      <c r="C2" s="40">
        <f t="array" ref="C2">XLOOKUP($A2, Net!$A:$A,Net!B:B)/$B2</f>
        <v>-59.85137448</v>
      </c>
      <c r="D2" s="40">
        <f t="array" ref="D2">XLOOKUP($A2, Net!$A:$A,Net!C:C)/$B2</f>
        <v>-120.1649217</v>
      </c>
      <c r="E2" s="40">
        <f t="array" ref="E2">XLOOKUP($A2, Net!$A:$A,Net!D:D)/$B2</f>
        <v>-108.1484296</v>
      </c>
      <c r="F2" s="40">
        <f t="array" ref="F2">XLOOKUP($A2, Net!$A:$A,Net!E:E)/$B2</f>
        <v>100.2914924</v>
      </c>
      <c r="G2" s="40">
        <f t="array" ref="G2">XLOOKUP($A2, Net!$A:$A,Net!F:F)/$B2</f>
        <v>-26.806021</v>
      </c>
      <c r="H2" s="40">
        <f t="array" ref="H2">XLOOKUP($A2, Net!$A:$A,Net!G:G)/$B2</f>
        <v>-222.3051052</v>
      </c>
      <c r="I2" s="40">
        <f t="array" ref="I2">XLOOKUP($A2, Net!$A:$A,Net!H:H)/$B2</f>
        <v>-213.5238225</v>
      </c>
      <c r="J2" s="40">
        <f t="array" ref="J2">XLOOKUP($A2, Net!$A:$A,Net!I:I)/$B2</f>
        <v>-342.9321997</v>
      </c>
      <c r="K2" s="40">
        <f t="array" ref="K2">XLOOKUP($A2, Net!$A:$A,Net!J:J)/$B2</f>
        <v>-121.5514401</v>
      </c>
      <c r="L2" s="40">
        <f t="array" ref="L2">XLOOKUP($A2, Net!$A:$A,Net!K:K)/$B2</f>
        <v>-216.2968591</v>
      </c>
      <c r="M2" s="40">
        <f t="array" ref="M2">XLOOKUP($A2, Net!$A:$A,Net!L:L)/$B2</f>
        <v>-59.77434568</v>
      </c>
      <c r="N2" s="40">
        <f t="array" ref="N2">XLOOKUP($A2, Net!$A:$A,Net!M:M)/$B2</f>
        <v>-76.25850802</v>
      </c>
      <c r="O2" s="40">
        <f t="array" ref="O2">XLOOKUP($A2, Net!$A:$A,Net!N:N)/$B2</f>
        <v>-164.0713354</v>
      </c>
      <c r="P2" s="40">
        <f t="array" ref="P2">XLOOKUP($A2, Net!$A:$A,Net!O:O)/$B2</f>
        <v>60.08246087</v>
      </c>
      <c r="Q2" s="40">
        <f t="array" ref="Q2">XLOOKUP($A2, Net!$A:$A,Net!P:P)/$B2</f>
        <v>-148.3574611</v>
      </c>
      <c r="R2" s="40">
        <f t="array" ref="R2">XLOOKUP($A2, Net!$A:$A,Net!Q:Q)/$B2</f>
        <v>-273.6062833</v>
      </c>
      <c r="S2" s="40">
        <f t="array" ref="S2">XLOOKUP($A2, Net!$A:$A,Net!R:R)/$B2</f>
        <v>-343.3943725</v>
      </c>
      <c r="T2" s="40">
        <f t="array" ref="T2">XLOOKUP($A2, Net!$A:$A,Net!S:S)/$B2</f>
        <v>-397.0064145</v>
      </c>
      <c r="U2" s="40">
        <f t="array" ref="U2">XLOOKUP($A2, Net!$A:$A,Net!T:T)/$B2</f>
        <v>-247.2624351</v>
      </c>
      <c r="V2" s="40">
        <f t="array" ref="V2">XLOOKUP($A2, Net!$A:$A,Net!U:U)/$B2</f>
        <v>-220.9185869</v>
      </c>
      <c r="W2" s="40">
        <f t="array" ref="W2">XLOOKUP($A2, Net!$A:$A,Net!V:V)/$B2</f>
        <v>-311.0422782</v>
      </c>
      <c r="X2" s="40">
        <f t="array" ref="X2">XLOOKUP($A2, Net!$A:$A,Net!W:W)/$B2</f>
        <v>-323.0587704</v>
      </c>
      <c r="Y2" s="40">
        <f t="array" ref="Y2">XLOOKUP($A2, Net!$A:$A,Net!X:X)/$B2</f>
        <v>217.6833774</v>
      </c>
      <c r="Z2" s="40">
        <f t="array" ref="Z2">XLOOKUP($A2, Net!$A:$A,Net!Y:Y)/$B2</f>
        <v>-179.323037</v>
      </c>
      <c r="AA2" s="40">
        <f t="array" ref="AA2">XLOOKUP($A2, Net!$A:$A,Net!Z:Z)/$B2</f>
        <v>-182.0960737</v>
      </c>
      <c r="AB2" s="40">
        <f t="array" ref="AB2">XLOOKUP($A2, Net!$A:$A,Net!AA:AA)/$B2</f>
        <v>-526.8769645</v>
      </c>
      <c r="AC2" s="40">
        <f t="array" ref="AC2">XLOOKUP($A2, Net!$A:$A,Net!AB:AB)/$B2</f>
        <v>-405.3255245</v>
      </c>
      <c r="AD2" s="40">
        <f t="array" ref="AD2">XLOOKUP($A2, Net!$A:$A,Net!AC:AC)/$B2</f>
        <v>-286.0849483</v>
      </c>
      <c r="AE2" s="40">
        <f t="array" ref="AE2">XLOOKUP($A2, Net!$A:$A,Net!AD:AD)/$B2</f>
        <v>-332.3022259</v>
      </c>
      <c r="AF2" s="40">
        <f t="array" ref="AF2">XLOOKUP($A2, Net!$A:$A,Net!AE:AE)/$B2</f>
        <v>-250.0354718</v>
      </c>
      <c r="AG2" s="40">
        <f t="array" ref="AG2">XLOOKUP($A2, Net!$A:$A,Net!AF:AF)/$B2</f>
        <v>-328.6048437</v>
      </c>
      <c r="AH2" s="40">
        <f t="array" ref="AH2">XLOOKUP($A2, Net!$A:$A,Net!AG:AG)/$B2</f>
        <v>-194.1125659</v>
      </c>
      <c r="AI2" s="40">
        <f t="array" ref="AI2">XLOOKUP($A2, Net!$A:$A,Net!AH:AH)/$B2</f>
        <v>28.65471211</v>
      </c>
      <c r="AJ2" s="40">
        <f t="array" ref="AJ2">XLOOKUP($A2, Net!$A:$A,Net!AI:AI)/$B2</f>
        <v>-245.8759168</v>
      </c>
      <c r="AK2" s="40">
        <f t="array" ref="AK2">XLOOKUP($A2, Net!$A:$A,Net!AJ:AJ)/$B2</f>
        <v>-281.0010477</v>
      </c>
      <c r="AL2" s="40">
        <f t="array" ref="AL2">XLOOKUP($A2, Net!$A:$A,Net!AK:AK)/$B2</f>
        <v>-575.8672788</v>
      </c>
      <c r="AM2" s="40">
        <f t="array" ref="AM2">XLOOKUP($A2, Net!$A:$A,Net!AL:AL)/$B2</f>
        <v>-513.0117812</v>
      </c>
      <c r="AN2" s="40">
        <f t="array" ref="AN2">XLOOKUP($A2, Net!$A:$A,Net!AM:AM)/$B2</f>
        <v>-412.7202889</v>
      </c>
      <c r="AO2" s="40">
        <f t="array" ref="AO2">XLOOKUP($A2, Net!$A:$A,Net!AN:AN)/$B2</f>
        <v>-452.0049748</v>
      </c>
      <c r="AP2" s="40">
        <f t="array" ref="AP2">XLOOKUP($A2, Net!$A:$A,Net!AO:AO)/$B2</f>
        <v>-293.3256551</v>
      </c>
      <c r="AQ2" s="40">
        <f t="array" ref="AQ2">XLOOKUP($A2, Net!$A:$A,Net!AP:AP)/$B2</f>
        <v>-189.0286653</v>
      </c>
      <c r="AR2" s="40">
        <f t="array" ref="AR2">XLOOKUP($A2, Net!$A:$A,Net!AQ:AQ)/$B2</f>
        <v>-209.3642675</v>
      </c>
      <c r="AS2" s="40">
        <f t="array" ref="AS2">XLOOKUP($A2, Net!$A:$A,Net!AR:AR)/$B2</f>
        <v>130.3327228</v>
      </c>
      <c r="AT2" s="40">
        <f t="array" ref="AT2">XLOOKUP($A2, Net!$A:$A,Net!AS:AS)/$B2</f>
        <v>-39.74685873</v>
      </c>
      <c r="AU2" s="40">
        <f t="array" ref="AU2">XLOOKUP($A2, Net!$A:$A,Net!AT:AT)/$B2</f>
        <v>-198.7342936</v>
      </c>
      <c r="AV2" s="40">
        <f t="array" ref="AV2">XLOOKUP($A2, Net!$A:$A,Net!AU:AU)/$B2</f>
        <v>-435.3667549</v>
      </c>
      <c r="AW2" s="40">
        <f t="array" ref="AW2">XLOOKUP($A2, Net!$A:$A,Net!AV:AV)/$B2</f>
        <v>-411.7959433</v>
      </c>
      <c r="AX2" s="40">
        <f t="array" ref="AX2">XLOOKUP($A2, Net!$A:$A,Net!AW:AW)/$B2</f>
        <v>-314.7396604</v>
      </c>
      <c r="AY2" s="40">
        <f t="array" ref="AY2">XLOOKUP($A2, Net!$A:$A,Net!AX:AX)/$B2</f>
        <v>-876.7417559</v>
      </c>
      <c r="AZ2" s="40">
        <f t="array" ref="AZ2">XLOOKUP($A2, Net!$A:$A,Net!AY:AY)/$B2</f>
        <v>-125.4028799</v>
      </c>
      <c r="BA2" s="40">
        <f t="array" ref="BA2">XLOOKUP($A2, Net!$A:$A,Net!AZ:AZ)/$B2</f>
        <v>31.88992154</v>
      </c>
      <c r="BB2" s="40">
        <f t="array" ref="BB2">XLOOKUP($A2, Net!$A:$A,Net!BA:BA)/$B2</f>
        <v>-208.4399219</v>
      </c>
      <c r="BC2" s="40">
        <f t="array" ref="BC2">XLOOKUP($A2, Net!$A:$A,Net!BB:BB)/$B2</f>
        <v>292.0931944</v>
      </c>
      <c r="BD2" s="40">
        <f t="array" ref="BD2">XLOOKUP($A2, Net!$A:$A,Net!BC:BC)/$B2</f>
        <v>240.3298435</v>
      </c>
      <c r="BE2" s="40">
        <f t="array" ref="BE2">XLOOKUP($A2, Net!$A:$A,Net!BD:BD)/$B2</f>
        <v>103.9888746</v>
      </c>
      <c r="BF2" s="40">
        <f t="array" ref="BF2">XLOOKUP($A2, Net!$A:$A,Net!BE:BE)/$B2</f>
        <v>-654.8988234</v>
      </c>
      <c r="BG2" s="40">
        <f t="array" ref="BG2">XLOOKUP($A2, Net!$A:$A,Net!BF:BF)/$B2</f>
        <v>-310.1179326</v>
      </c>
      <c r="BH2" s="40">
        <f t="array" ref="BH2">XLOOKUP($A2, Net!$A:$A,Net!BG:BG)/$B2</f>
        <v>-240.3298435</v>
      </c>
      <c r="BI2" s="40">
        <f t="array" ref="BI2">XLOOKUP($A2, Net!$A:$A,Net!BH:BH)/$B2</f>
        <v>-809.2645306</v>
      </c>
      <c r="BJ2" s="40">
        <f t="array" ref="BJ2">XLOOKUP($A2, Net!$A:$A,Net!BI:BI)/$B2</f>
        <v>-87.35065464</v>
      </c>
      <c r="BK2" s="40">
        <f t="array" ref="BK2">XLOOKUP($A2, Net!$A:$A,Net!BJ:BJ)/$B2</f>
        <v>68.86374361</v>
      </c>
      <c r="BL2" s="40">
        <f t="array" ref="BL2">XLOOKUP($A2, Net!$A:$A,Net!BK:BK)/$B2</f>
        <v>-207.5155764</v>
      </c>
      <c r="BM2" s="40">
        <f t="array" ref="BM2">XLOOKUP($A2, Net!$A:$A,Net!BL:BL)/$B2</f>
        <v>270.8332467</v>
      </c>
      <c r="BN2" s="40">
        <f t="array" ref="BN2">XLOOKUP($A2, Net!$A:$A,Net!BM:BM)/$B2</f>
        <v>184.4069376</v>
      </c>
      <c r="BO2" s="40">
        <f t="array" ref="BO2">XLOOKUP($A2, Net!$A:$A,Net!BN:BN)/$B2</f>
        <v>53.14986923</v>
      </c>
      <c r="BP2" s="40">
        <f t="array" ref="BP2">XLOOKUP($A2, Net!$A:$A,Net!BO:BO)/$B2</f>
        <v>-392.8468595</v>
      </c>
      <c r="BQ2" s="40">
        <f t="array" ref="BQ2">XLOOKUP($A2, Net!$A:$A,Net!BP:BP)/$B2</f>
        <v>-417.3420166</v>
      </c>
      <c r="BR2" s="40">
        <f t="array" ref="BR2">XLOOKUP($A2, Net!$A:$A,Net!BQ:BQ)/$B2</f>
        <v>-153.9035344</v>
      </c>
      <c r="BS2" s="40">
        <f t="array" ref="BS2">XLOOKUP($A2, Net!$A:$A,Net!BR:BR)/$B2</f>
        <v>-251.4219901</v>
      </c>
      <c r="BT2" s="40">
        <f t="array" ref="BT2">XLOOKUP($A2, Net!$A:$A,Net!BS:BS)/$B2</f>
        <v>-220.4564141</v>
      </c>
      <c r="BU2" s="40">
        <f t="array" ref="BU2">XLOOKUP($A2, Net!$A:$A,Net!BT:BT)/$B2</f>
        <v>-431.6693727</v>
      </c>
      <c r="BV2" s="40">
        <f t="array" ref="BV2">XLOOKUP($A2, Net!$A:$A,Net!BU:BU)/$B2</f>
        <v>-294.4040582</v>
      </c>
      <c r="BW2" s="40">
        <f t="array" ref="BW2">XLOOKUP($A2, Net!$A:$A,Net!BV:BV)/$B2</f>
        <v>173.7769637</v>
      </c>
      <c r="BX2" s="40">
        <f t="array" ref="BX2">XLOOKUP($A2, Net!$A:$A,Net!BW:BW)/$B2</f>
        <v>-17.10039271</v>
      </c>
      <c r="BY2" s="40">
        <f t="array" ref="BY2">XLOOKUP($A2, Net!$A:$A,Net!BX:BX)/$B2</f>
        <v>-184.8691104</v>
      </c>
      <c r="BZ2" s="40">
        <f t="array" ref="BZ2">XLOOKUP($A2, Net!$A:$A,Net!BY:BY)/$B2</f>
        <v>-144.6600789</v>
      </c>
      <c r="CA2" s="40">
        <f t="array" ref="CA2">XLOOKUP($A2, Net!$A:$A,Net!BZ:BZ)/$B2</f>
        <v>66.55287973</v>
      </c>
      <c r="CB2" s="40">
        <f t="array" ref="CB2">XLOOKUP($A2, Net!$A:$A,Net!CA:CA)/$B2</f>
        <v>57.30942421</v>
      </c>
      <c r="CC2" s="40">
        <f t="array" ref="CC2">XLOOKUP($A2, Net!$A:$A,Net!CB:CB)/$B2</f>
        <v>-471.8784042</v>
      </c>
      <c r="CD2" s="40">
        <f t="array" ref="CD2">XLOOKUP($A2, Net!$A:$A,Net!CC:CC)/$B2</f>
        <v>-462.6349487</v>
      </c>
      <c r="CE2" s="40">
        <f t="array" ref="CE2">XLOOKUP($A2, Net!$A:$A,Net!CD:CD)/$B2</f>
        <v>-471.8784042</v>
      </c>
      <c r="CF2" s="40">
        <f t="array" ref="CF2">XLOOKUP($A2, Net!$A:$A,Net!CE:CE)/$B2</f>
        <v>-362.3434563</v>
      </c>
      <c r="CG2" s="40">
        <f t="array" ref="CG2">XLOOKUP($A2, Net!$A:$A,Net!CF:CF)/$B2</f>
        <v>-265.7493461</v>
      </c>
      <c r="CH2" s="40">
        <f t="array" ref="CH2">XLOOKUP($A2, Net!$A:$A,Net!CG:CG)/$B2</f>
        <v>94.74541906</v>
      </c>
    </row>
    <row r="3">
      <c r="A3" s="38" t="s">
        <v>89</v>
      </c>
      <c r="B3" s="39">
        <v>0.766912</v>
      </c>
      <c r="C3" s="40">
        <f t="array" ref="C3">XLOOKUP($A3, Net!$A:$A,Net!B:B)/$B3</f>
        <v>-40.09586498</v>
      </c>
      <c r="D3" s="40">
        <f t="array" ref="D3">XLOOKUP($A3, Net!$A:$A,Net!C:C)/$B3</f>
        <v>-23.47075023</v>
      </c>
      <c r="E3" s="40">
        <f t="array" ref="E3">XLOOKUP($A3, Net!$A:$A,Net!D:D)/$B3</f>
        <v>-39.11791705</v>
      </c>
      <c r="F3" s="40">
        <f t="array" ref="F3">XLOOKUP($A3, Net!$A:$A,Net!E:E)/$B3</f>
        <v>481.1503797</v>
      </c>
      <c r="G3" s="40">
        <f t="array" ref="G3">XLOOKUP($A3, Net!$A:$A,Net!F:F)/$B3</f>
        <v>813.6526746</v>
      </c>
      <c r="H3" s="40">
        <f t="array" ref="H3">XLOOKUP($A3, Net!$A:$A,Net!G:G)/$B3</f>
        <v>-385.9634482</v>
      </c>
      <c r="I3" s="40">
        <f t="array" ref="I3">XLOOKUP($A3, Net!$A:$A,Net!H:H)/$B3</f>
        <v>-743.2404239</v>
      </c>
      <c r="J3" s="40">
        <f t="array" ref="J3">XLOOKUP($A3, Net!$A:$A,Net!I:I)/$B3</f>
        <v>-479.8464491</v>
      </c>
      <c r="K3" s="40">
        <f t="array" ref="K3">XLOOKUP($A3, Net!$A:$A,Net!J:J)/$B3</f>
        <v>-342.9337395</v>
      </c>
      <c r="L3" s="40">
        <f t="array" ref="L3">XLOOKUP($A3, Net!$A:$A,Net!K:K)/$B3</f>
        <v>-769.3190353</v>
      </c>
      <c r="M3" s="40">
        <f t="array" ref="M3">XLOOKUP($A3, Net!$A:$A,Net!L:L)/$B3</f>
        <v>-344.23767</v>
      </c>
      <c r="N3" s="40">
        <f t="array" ref="N3">XLOOKUP($A3, Net!$A:$A,Net!M:M)/$B3</f>
        <v>-665.0045898</v>
      </c>
      <c r="O3" s="40">
        <f t="array" ref="O3">XLOOKUP($A3, Net!$A:$A,Net!N:N)/$B3</f>
        <v>-383.3555871</v>
      </c>
      <c r="P3" s="40">
        <f t="array" ref="P3">XLOOKUP($A3, Net!$A:$A,Net!O:O)/$B3</f>
        <v>385.9634482</v>
      </c>
      <c r="Q3" s="40">
        <f t="array" ref="Q3">XLOOKUP($A3, Net!$A:$A,Net!P:P)/$B3</f>
        <v>445.9442544</v>
      </c>
      <c r="R3" s="40">
        <f t="array" ref="R3">XLOOKUP($A3, Net!$A:$A,Net!Q:Q)/$B3</f>
        <v>-469.4150046</v>
      </c>
      <c r="S3" s="40">
        <f t="array" ref="S3">XLOOKUP($A3, Net!$A:$A,Net!R:R)/$B3</f>
        <v>-798.0055078</v>
      </c>
      <c r="T3" s="40">
        <f t="array" ref="T3">XLOOKUP($A3, Net!$A:$A,Net!S:S)/$B3</f>
        <v>-644.1417007</v>
      </c>
      <c r="U3" s="40">
        <f t="array" ref="U3">XLOOKUP($A3, Net!$A:$A,Net!T:T)/$B3</f>
        <v>-633.7102562</v>
      </c>
      <c r="V3" s="40">
        <f t="array" ref="V3">XLOOKUP($A3, Net!$A:$A,Net!U:U)/$B3</f>
        <v>-172.9881221</v>
      </c>
      <c r="W3" s="40">
        <f t="array" ref="W3">XLOOKUP($A3, Net!$A:$A,Net!V:V)/$B3</f>
        <v>-481.1503797</v>
      </c>
      <c r="X3" s="40">
        <f t="array" ref="X3">XLOOKUP($A3, Net!$A:$A,Net!W:W)/$B3</f>
        <v>-483.7582408</v>
      </c>
      <c r="Y3" s="40">
        <f t="array" ref="Y3">XLOOKUP($A3, Net!$A:$A,Net!X:X)/$B3</f>
        <v>70.41225069</v>
      </c>
      <c r="Z3" s="40">
        <f t="array" ref="Z3">XLOOKUP($A3, Net!$A:$A,Net!Y:Y)/$B3</f>
        <v>58.67687557</v>
      </c>
      <c r="AA3" s="40">
        <f t="array" ref="AA3">XLOOKUP($A3, Net!$A:$A,Net!Z:Z)/$B3</f>
        <v>-436.8167404</v>
      </c>
      <c r="AB3" s="40">
        <f t="array" ref="AB3">XLOOKUP($A3, Net!$A:$A,Net!AA:AA)/$B3</f>
        <v>-873.6334808</v>
      </c>
      <c r="AC3" s="40">
        <f t="array" ref="AC3">XLOOKUP($A3, Net!$A:$A,Net!AB:AB)/$B3</f>
        <v>-470.7189352</v>
      </c>
      <c r="AD3" s="40">
        <f t="array" ref="AD3">XLOOKUP($A3, Net!$A:$A,Net!AC:AC)/$B3</f>
        <v>-362.492698</v>
      </c>
      <c r="AE3" s="40">
        <f t="array" ref="AE3">XLOOKUP($A3, Net!$A:$A,Net!AD:AD)/$B3</f>
        <v>-765.4072436</v>
      </c>
      <c r="AF3" s="40">
        <f t="array" ref="AF3">XLOOKUP($A3, Net!$A:$A,Net!AE:AE)/$B3</f>
        <v>-92.57907035</v>
      </c>
      <c r="AG3" s="40">
        <f t="array" ref="AG3">XLOOKUP($A3, Net!$A:$A,Net!AF:AF)/$B3</f>
        <v>-169.5109739</v>
      </c>
      <c r="AH3" s="40">
        <f t="array" ref="AH3">XLOOKUP($A3, Net!$A:$A,Net!AG:AG)/$B3</f>
        <v>-324.6787115</v>
      </c>
      <c r="AI3" s="40">
        <f t="array" ref="AI3">XLOOKUP($A3, Net!$A:$A,Net!AH:AH)/$B3</f>
        <v>-61.28473671</v>
      </c>
      <c r="AJ3" s="40">
        <f t="array" ref="AJ3">XLOOKUP($A3, Net!$A:$A,Net!AI:AI)/$B3</f>
        <v>397.6988233</v>
      </c>
      <c r="AK3" s="40">
        <f t="array" ref="AK3">XLOOKUP($A3, Net!$A:$A,Net!AJ:AJ)/$B3</f>
        <v>-362.492698</v>
      </c>
      <c r="AL3" s="40">
        <f t="array" ref="AL3">XLOOKUP($A3, Net!$A:$A,Net!AK:AK)/$B3</f>
        <v>-1079.654511</v>
      </c>
      <c r="AM3" s="40">
        <f t="array" ref="AM3">XLOOKUP($A3, Net!$A:$A,Net!AL:AL)/$B3</f>
        <v>-269.9136276</v>
      </c>
      <c r="AN3" s="40">
        <f t="array" ref="AN3">XLOOKUP($A3, Net!$A:$A,Net!AM:AM)/$B3</f>
        <v>-339.0219478</v>
      </c>
      <c r="AO3" s="40">
        <f t="array" ref="AO3">XLOOKUP($A3, Net!$A:$A,Net!AN:AN)/$B3</f>
        <v>-256.874322</v>
      </c>
      <c r="AP3" s="40">
        <f t="array" ref="AP3">XLOOKUP($A3, Net!$A:$A,Net!AO:AO)/$B3</f>
        <v>-193.8510112</v>
      </c>
      <c r="AQ3" s="40">
        <f t="array" ref="AQ3">XLOOKUP($A3, Net!$A:$A,Net!AP:AP)/$B3</f>
        <v>-428.993157</v>
      </c>
      <c r="AR3" s="40">
        <f t="array" ref="AR3">XLOOKUP($A3, Net!$A:$A,Net!AQ:AQ)/$B3</f>
        <v>-272.5214888</v>
      </c>
      <c r="AS3" s="40">
        <f t="array" ref="AS3">XLOOKUP($A3, Net!$A:$A,Net!AR:AR)/$B3</f>
        <v>50.85329216</v>
      </c>
      <c r="AT3" s="40">
        <f t="array" ref="AT3">XLOOKUP($A3, Net!$A:$A,Net!AS:AS)/$B3</f>
        <v>-213.8446132</v>
      </c>
      <c r="AU3" s="40">
        <f t="array" ref="AU3">XLOOKUP($A3, Net!$A:$A,Net!AT:AT)/$B3</f>
        <v>-575.0333806</v>
      </c>
      <c r="AV3" s="40">
        <f t="array" ref="AV3">XLOOKUP($A3, Net!$A:$A,Net!AU:AU)/$B3</f>
        <v>-651.9652842</v>
      </c>
      <c r="AW3" s="40">
        <f t="array" ref="AW3">XLOOKUP($A3, Net!$A:$A,Net!AV:AV)/$B3</f>
        <v>-294.6883084</v>
      </c>
      <c r="AX3" s="40">
        <f t="array" ref="AX3">XLOOKUP($A3, Net!$A:$A,Net!AW:AW)/$B3</f>
        <v>-696.2989235</v>
      </c>
      <c r="AY3" s="40">
        <f t="array" ref="AY3">XLOOKUP($A3, Net!$A:$A,Net!AX:AX)/$B3</f>
        <v>-758.8875908</v>
      </c>
      <c r="AZ3" s="40">
        <f t="array" ref="AZ3">XLOOKUP($A3, Net!$A:$A,Net!AY:AY)/$B3</f>
        <v>334.6755125</v>
      </c>
      <c r="BA3" s="40">
        <f t="array" ref="BA3">XLOOKUP($A3, Net!$A:$A,Net!AZ:AZ)/$B3</f>
        <v>560.6901444</v>
      </c>
      <c r="BB3" s="40">
        <f t="array" ref="BB3">XLOOKUP($A3, Net!$A:$A,Net!BA:BA)/$B3</f>
        <v>345.5416006</v>
      </c>
      <c r="BC3" s="40">
        <f t="array" ref="BC3">XLOOKUP($A3, Net!$A:$A,Net!BB:BB)/$B3</f>
        <v>130.3930568</v>
      </c>
      <c r="BD3" s="40">
        <f t="array" ref="BD3">XLOOKUP($A3, Net!$A:$A,Net!BC:BC)/$B3</f>
        <v>674.1321038</v>
      </c>
      <c r="BE3" s="40">
        <f t="array" ref="BE3">XLOOKUP($A3, Net!$A:$A,Net!BD:BD)/$B3</f>
        <v>-109.5301677</v>
      </c>
      <c r="BF3" s="40">
        <f t="array" ref="BF3">XLOOKUP($A3, Net!$A:$A,Net!BE:BE)/$B3</f>
        <v>-601.111992</v>
      </c>
      <c r="BG3" s="40">
        <f t="array" ref="BG3">XLOOKUP($A3, Net!$A:$A,Net!BF:BF)/$B3</f>
        <v>-310.3354753</v>
      </c>
      <c r="BH3" s="40">
        <f t="array" ref="BH3">XLOOKUP($A3, Net!$A:$A,Net!BG:BG)/$B3</f>
        <v>-383.3555871</v>
      </c>
      <c r="BI3" s="40">
        <f t="array" ref="BI3">XLOOKUP($A3, Net!$A:$A,Net!BH:BH)/$B3</f>
        <v>-1302.626638</v>
      </c>
      <c r="BJ3" s="40">
        <f t="array" ref="BJ3">XLOOKUP($A3, Net!$A:$A,Net!BI:BI)/$B3</f>
        <v>-521.5722273</v>
      </c>
      <c r="BK3" s="40">
        <f t="array" ref="BK3">XLOOKUP($A3, Net!$A:$A,Net!BJ:BJ)/$B3</f>
        <v>-36.51005591</v>
      </c>
      <c r="BL3" s="40">
        <f t="array" ref="BL3">XLOOKUP($A3, Net!$A:$A,Net!BK:BK)/$B3</f>
        <v>-10.43144455</v>
      </c>
      <c r="BM3" s="40">
        <f t="array" ref="BM3">XLOOKUP($A3, Net!$A:$A,Net!BL:BL)/$B3</f>
        <v>155.1677376</v>
      </c>
      <c r="BN3" s="40">
        <f t="array" ref="BN3">XLOOKUP($A3, Net!$A:$A,Net!BM:BM)/$B3</f>
        <v>24.7746808</v>
      </c>
      <c r="BO3" s="40">
        <f t="array" ref="BO3">XLOOKUP($A3, Net!$A:$A,Net!BN:BN)/$B3</f>
        <v>-254.2664608</v>
      </c>
      <c r="BP3" s="40">
        <f t="array" ref="BP3">XLOOKUP($A3, Net!$A:$A,Net!BO:BO)/$B3</f>
        <v>-701.5146457</v>
      </c>
      <c r="BQ3" s="40">
        <f t="array" ref="BQ3">XLOOKUP($A3, Net!$A:$A,Net!BP:BP)/$B3</f>
        <v>-537.2193941</v>
      </c>
      <c r="BR3" s="40">
        <f t="array" ref="BR3">XLOOKUP($A3, Net!$A:$A,Net!BQ:BQ)/$B3</f>
        <v>-112.1380289</v>
      </c>
      <c r="BS3" s="40">
        <f t="array" ref="BS3">XLOOKUP($A3, Net!$A:$A,Net!BR:BR)/$B3</f>
        <v>-320.7669198</v>
      </c>
      <c r="BT3" s="40">
        <f t="array" ref="BT3">XLOOKUP($A3, Net!$A:$A,Net!BS:BS)/$B3</f>
        <v>-284.2568639</v>
      </c>
      <c r="BU3" s="40">
        <f t="array" ref="BU3">XLOOKUP($A3, Net!$A:$A,Net!BT:BT)/$B3</f>
        <v>-392.4831011</v>
      </c>
      <c r="BV3" s="40">
        <f t="array" ref="BV3">XLOOKUP($A3, Net!$A:$A,Net!BU:BU)/$B3</f>
        <v>-275.1293499</v>
      </c>
      <c r="BW3" s="40">
        <f t="array" ref="BW3">XLOOKUP($A3, Net!$A:$A,Net!BV:BV)/$B3</f>
        <v>44.33363932</v>
      </c>
      <c r="BX3" s="40">
        <f t="array" ref="BX3">XLOOKUP($A3, Net!$A:$A,Net!BW:BW)/$B3</f>
        <v>-78.2358341</v>
      </c>
      <c r="BY3" s="40">
        <f t="array" ref="BY3">XLOOKUP($A3, Net!$A:$A,Net!BX:BX)/$B3</f>
        <v>-663.7006593</v>
      </c>
      <c r="BZ3" s="40">
        <f t="array" ref="BZ3">XLOOKUP($A3, Net!$A:$A,Net!BY:BY)/$B3</f>
        <v>-349.4533923</v>
      </c>
      <c r="CA3" s="40">
        <f t="array" ref="CA3">XLOOKUP($A3, Net!$A:$A,Net!BZ:BZ)/$B3</f>
        <v>-258.1782525</v>
      </c>
      <c r="CB3" s="40">
        <f t="array" ref="CB3">XLOOKUP($A3, Net!$A:$A,Net!CA:CA)/$B3</f>
        <v>-172.118835</v>
      </c>
      <c r="CC3" s="40">
        <f t="array" ref="CC3">XLOOKUP($A3, Net!$A:$A,Net!CB:CB)/$B3</f>
        <v>-292.0804473</v>
      </c>
      <c r="CD3" s="40">
        <f t="array" ref="CD3">XLOOKUP($A3, Net!$A:$A,Net!CC:CC)/$B3</f>
        <v>-422.4735041</v>
      </c>
      <c r="CE3" s="40">
        <f t="array" ref="CE3">XLOOKUP($A3, Net!$A:$A,Net!CD:CD)/$B3</f>
        <v>-507.2289911</v>
      </c>
      <c r="CF3" s="40">
        <f t="array" ref="CF3">XLOOKUP($A3, Net!$A:$A,Net!CE:CE)/$B3</f>
        <v>-782.358341</v>
      </c>
      <c r="CG3" s="40">
        <f t="array" ref="CG3">XLOOKUP($A3, Net!$A:$A,Net!CF:CF)/$B3</f>
        <v>-504.6211299</v>
      </c>
      <c r="CH3" s="40">
        <f t="array" ref="CH3">XLOOKUP($A3, Net!$A:$A,Net!CG:CG)/$B3</f>
        <v>-173.4227656</v>
      </c>
    </row>
    <row r="4">
      <c r="A4" s="38" t="s">
        <v>29</v>
      </c>
      <c r="B4" s="39">
        <v>1.020307</v>
      </c>
      <c r="C4" s="40">
        <f t="array" ref="C4">XLOOKUP($A4, Net!$A:$A,Net!B:B)/$B4</f>
        <v>-373.9070691</v>
      </c>
      <c r="D4" s="40">
        <f t="array" ref="D4">XLOOKUP($A4, Net!$A:$A,Net!C:C)/$B4</f>
        <v>-526.3121786</v>
      </c>
      <c r="E4" s="40">
        <f t="array" ref="E4">XLOOKUP($A4, Net!$A:$A,Net!D:D)/$B4</f>
        <v>-551.7947049</v>
      </c>
      <c r="F4" s="40">
        <f t="array" ref="F4">XLOOKUP($A4, Net!$A:$A,Net!E:E)/$B4</f>
        <v>-352.8349801</v>
      </c>
      <c r="G4" s="40">
        <f t="array" ref="G4">XLOOKUP($A4, Net!$A:$A,Net!F:F)/$B4</f>
        <v>-537.0932474</v>
      </c>
      <c r="H4" s="40">
        <f t="array" ref="H4">XLOOKUP($A4, Net!$A:$A,Net!G:G)/$B4</f>
        <v>-502.7898466</v>
      </c>
      <c r="I4" s="40">
        <f t="array" ref="I4">XLOOKUP($A4, Net!$A:$A,Net!H:H)/$B4</f>
        <v>-1161.415143</v>
      </c>
      <c r="J4" s="40">
        <f t="array" ref="J4">XLOOKUP($A4, Net!$A:$A,Net!I:I)/$B4</f>
        <v>-901.6893935</v>
      </c>
      <c r="K4" s="40">
        <f t="array" ref="K4">XLOOKUP($A4, Net!$A:$A,Net!J:J)/$B4</f>
        <v>-785.0578306</v>
      </c>
      <c r="L4" s="40">
        <f t="array" ref="L4">XLOOKUP($A4, Net!$A:$A,Net!K:K)/$B4</f>
        <v>-752.7146241</v>
      </c>
      <c r="M4" s="40">
        <f t="array" ref="M4">XLOOKUP($A4, Net!$A:$A,Net!L:L)/$B4</f>
        <v>-621.7083028</v>
      </c>
      <c r="N4" s="40">
        <f t="array" ref="N4">XLOOKUP($A4, Net!$A:$A,Net!M:M)/$B4</f>
        <v>-487.1082919</v>
      </c>
      <c r="O4" s="40">
        <f t="array" ref="O4">XLOOKUP($A4, Net!$A:$A,Net!N:N)/$B4</f>
        <v>-607.6602434</v>
      </c>
      <c r="P4" s="40">
        <f t="array" ref="P4">XLOOKUP($A4, Net!$A:$A,Net!O:O)/$B4</f>
        <v>-138.1937005</v>
      </c>
      <c r="Q4" s="40">
        <f t="array" ref="Q4">XLOOKUP($A4, Net!$A:$A,Net!P:P)/$B4</f>
        <v>-288.148567</v>
      </c>
      <c r="R4" s="40">
        <f t="array" ref="R4">XLOOKUP($A4, Net!$A:$A,Net!Q:Q)/$B4</f>
        <v>-636.0830613</v>
      </c>
      <c r="S4" s="40">
        <f t="array" ref="S4">XLOOKUP($A4, Net!$A:$A,Net!R:R)/$B4</f>
        <v>-1194.738446</v>
      </c>
      <c r="T4" s="40">
        <f t="array" ref="T4">XLOOKUP($A4, Net!$A:$A,Net!S:S)/$B4</f>
        <v>-998.719013</v>
      </c>
      <c r="U4" s="40">
        <f t="array" ref="U4">XLOOKUP($A4, Net!$A:$A,Net!T:T)/$B4</f>
        <v>-942.8534745</v>
      </c>
      <c r="V4" s="40">
        <f t="array" ref="V4">XLOOKUP($A4, Net!$A:$A,Net!U:U)/$B4</f>
        <v>-455.7451826</v>
      </c>
      <c r="W4" s="40">
        <f t="array" ref="W4">XLOOKUP($A4, Net!$A:$A,Net!V:V)/$B4</f>
        <v>-518.4714013</v>
      </c>
      <c r="X4" s="40">
        <f t="array" ref="X4">XLOOKUP($A4, Net!$A:$A,Net!W:W)/$B4</f>
        <v>-603.7398548</v>
      </c>
      <c r="Y4" s="40">
        <f t="array" ref="Y4">XLOOKUP($A4, Net!$A:$A,Net!X:X)/$B4</f>
        <v>137.2136034</v>
      </c>
      <c r="Z4" s="40">
        <f t="array" ref="Z4">XLOOKUP($A4, Net!$A:$A,Net!Y:Y)/$B4</f>
        <v>-215.6213767</v>
      </c>
      <c r="AA4" s="40">
        <f t="array" ref="AA4">XLOOKUP($A4, Net!$A:$A,Net!Z:Z)/$B4</f>
        <v>-482.2078061</v>
      </c>
      <c r="AB4" s="40">
        <f t="array" ref="AB4">XLOOKUP($A4, Net!$A:$A,Net!AA:AA)/$B4</f>
        <v>-747.8141383</v>
      </c>
      <c r="AC4" s="40">
        <f t="array" ref="AC4">XLOOKUP($A4, Net!$A:$A,Net!AB:AB)/$B4</f>
        <v>-1165.335531</v>
      </c>
      <c r="AD4" s="40">
        <f t="array" ref="AD4">XLOOKUP($A4, Net!$A:$A,Net!AC:AC)/$B4</f>
        <v>-717.4311261</v>
      </c>
      <c r="AE4" s="40">
        <f t="array" ref="AE4">XLOOKUP($A4, Net!$A:$A,Net!AD:AD)/$B4</f>
        <v>-774.2767618</v>
      </c>
      <c r="AF4" s="40">
        <f t="array" ref="AF4">XLOOKUP($A4, Net!$A:$A,Net!AE:AE)/$B4</f>
        <v>-540.360238</v>
      </c>
      <c r="AG4" s="40">
        <f t="array" ref="AG4">XLOOKUP($A4, Net!$A:$A,Net!AF:AF)/$B4</f>
        <v>-485.1480976</v>
      </c>
      <c r="AH4" s="40">
        <f t="array" ref="AH4">XLOOKUP($A4, Net!$A:$A,Net!AG:AG)/$B4</f>
        <v>-602.7597576</v>
      </c>
      <c r="AI4" s="40">
        <f t="array" ref="AI4">XLOOKUP($A4, Net!$A:$A,Net!AH:AH)/$B4</f>
        <v>-184.2582674</v>
      </c>
      <c r="AJ4" s="40">
        <f t="array" ref="AJ4">XLOOKUP($A4, Net!$A:$A,Net!AI:AI)/$B4</f>
        <v>-354.7951744</v>
      </c>
      <c r="AK4" s="40">
        <f t="array" ref="AK4">XLOOKUP($A4, Net!$A:$A,Net!AJ:AJ)/$B4</f>
        <v>-400.8597412</v>
      </c>
      <c r="AL4" s="40">
        <f t="array" ref="AL4">XLOOKUP($A4, Net!$A:$A,Net!AK:AK)/$B4</f>
        <v>-1058.50494</v>
      </c>
      <c r="AM4" s="40">
        <f t="array" ref="AM4">XLOOKUP($A4, Net!$A:$A,Net!AL:AL)/$B4</f>
        <v>-1347.633604</v>
      </c>
      <c r="AN4" s="40">
        <f t="array" ref="AN4">XLOOKUP($A4, Net!$A:$A,Net!AM:AM)/$B4</f>
        <v>-961.4753207</v>
      </c>
      <c r="AO4" s="40">
        <f t="array" ref="AO4">XLOOKUP($A4, Net!$A:$A,Net!AN:AN)/$B4</f>
        <v>-868.3660898</v>
      </c>
      <c r="AP4" s="40">
        <f t="array" ref="AP4">XLOOKUP($A4, Net!$A:$A,Net!AO:AO)/$B4</f>
        <v>-465.5461542</v>
      </c>
      <c r="AQ4" s="40">
        <f t="array" ref="AQ4">XLOOKUP($A4, Net!$A:$A,Net!AP:AP)/$B4</f>
        <v>-367.5364376</v>
      </c>
      <c r="AR4" s="40">
        <f t="array" ref="AR4">XLOOKUP($A4, Net!$A:$A,Net!AQ:AQ)/$B4</f>
        <v>-522.3917899</v>
      </c>
      <c r="AS4" s="40">
        <f t="array" ref="AS4">XLOOKUP($A4, Net!$A:$A,Net!AR:AR)/$B4</f>
        <v>184.2582674</v>
      </c>
      <c r="AT4" s="40">
        <f t="array" ref="AT4">XLOOKUP($A4, Net!$A:$A,Net!AS:AS)/$B4</f>
        <v>-229.342737</v>
      </c>
      <c r="AU4" s="40">
        <f t="array" ref="AU4">XLOOKUP($A4, Net!$A:$A,Net!AT:AT)/$B4</f>
        <v>-442.0238222</v>
      </c>
      <c r="AV4" s="40">
        <f t="array" ref="AV4">XLOOKUP($A4, Net!$A:$A,Net!AU:AU)/$B4</f>
        <v>-1184.937475</v>
      </c>
      <c r="AW4" s="40">
        <f t="array" ref="AW4">XLOOKUP($A4, Net!$A:$A,Net!AV:AV)/$B4</f>
        <v>-1140.833102</v>
      </c>
      <c r="AX4" s="40">
        <f t="array" ref="AX4">XLOOKUP($A4, Net!$A:$A,Net!AW:AW)/$B4</f>
        <v>-891.8884218</v>
      </c>
      <c r="AY4" s="40">
        <f t="array" ref="AY4">XLOOKUP($A4, Net!$A:$A,Net!AX:AX)/$B4</f>
        <v>-960.4952235</v>
      </c>
      <c r="AZ4" s="40">
        <f t="array" ref="AZ4">XLOOKUP($A4, Net!$A:$A,Net!AY:AY)/$B4</f>
        <v>-257.7655549</v>
      </c>
      <c r="BA4" s="40">
        <f t="array" ref="BA4">XLOOKUP($A4, Net!$A:$A,Net!AZ:AZ)/$B4</f>
        <v>-385.1781866</v>
      </c>
      <c r="BB4" s="40">
        <f t="array" ref="BB4">XLOOKUP($A4, Net!$A:$A,Net!BA:BA)/$B4</f>
        <v>-142.1140892</v>
      </c>
      <c r="BC4" s="40">
        <f t="array" ref="BC4">XLOOKUP($A4, Net!$A:$A,Net!BB:BB)/$B4</f>
        <v>514.5510126</v>
      </c>
      <c r="BD4" s="40">
        <f t="array" ref="BD4">XLOOKUP($A4, Net!$A:$A,Net!BC:BC)/$B4</f>
        <v>-163.6762269</v>
      </c>
      <c r="BE4" s="40">
        <f t="array" ref="BE4">XLOOKUP($A4, Net!$A:$A,Net!BD:BD)/$B4</f>
        <v>-75.46748185</v>
      </c>
      <c r="BF4" s="40">
        <f t="array" ref="BF4">XLOOKUP($A4, Net!$A:$A,Net!BE:BE)/$B4</f>
        <v>-752.7146241</v>
      </c>
      <c r="BG4" s="40">
        <f t="array" ref="BG4">XLOOKUP($A4, Net!$A:$A,Net!BF:BF)/$B4</f>
        <v>-422.4218789</v>
      </c>
      <c r="BH4" s="40">
        <f t="array" ref="BH4">XLOOKUP($A4, Net!$A:$A,Net!BG:BG)/$B4</f>
        <v>-255.8053605</v>
      </c>
      <c r="BI4" s="40">
        <f t="array" ref="BI4">XLOOKUP($A4, Net!$A:$A,Net!BH:BH)/$B4</f>
        <v>-474.3670287</v>
      </c>
      <c r="BJ4" s="40">
        <f t="array" ref="BJ4">XLOOKUP($A4, Net!$A:$A,Net!BI:BI)/$B4</f>
        <v>-199.613123</v>
      </c>
      <c r="BK4" s="40">
        <f t="array" ref="BK4">XLOOKUP($A4, Net!$A:$A,Net!BJ:BJ)/$B4</f>
        <v>-59.78592718</v>
      </c>
      <c r="BL4" s="40">
        <f t="array" ref="BL4">XLOOKUP($A4, Net!$A:$A,Net!BK:BK)/$B4</f>
        <v>-28.42281784</v>
      </c>
      <c r="BM4" s="40">
        <f t="array" ref="BM4">XLOOKUP($A4, Net!$A:$A,Net!BL:BL)/$B4</f>
        <v>777.2170533</v>
      </c>
      <c r="BN4" s="40">
        <f t="array" ref="BN4">XLOOKUP($A4, Net!$A:$A,Net!BM:BM)/$B4</f>
        <v>52.92524701</v>
      </c>
      <c r="BO4" s="40">
        <f t="array" ref="BO4">XLOOKUP($A4, Net!$A:$A,Net!BN:BN)/$B4</f>
        <v>16.66165184</v>
      </c>
      <c r="BP4" s="40">
        <f t="array" ref="BP4">XLOOKUP($A4, Net!$A:$A,Net!BO:BO)/$B4</f>
        <v>-465.5461542</v>
      </c>
      <c r="BQ4" s="40">
        <f t="array" ref="BQ4">XLOOKUP($A4, Net!$A:$A,Net!BP:BP)/$B4</f>
        <v>-414.5811016</v>
      </c>
      <c r="BR4" s="40">
        <f t="array" ref="BR4">XLOOKUP($A4, Net!$A:$A,Net!BQ:BQ)/$B4</f>
        <v>-37.73374092</v>
      </c>
      <c r="BS4" s="40">
        <f t="array" ref="BS4">XLOOKUP($A4, Net!$A:$A,Net!BR:BR)/$B4</f>
        <v>-384.1980894</v>
      </c>
      <c r="BT4" s="40">
        <f t="array" ref="BT4">XLOOKUP($A4, Net!$A:$A,Net!BS:BS)/$B4</f>
        <v>-413.6010044</v>
      </c>
      <c r="BU4" s="40">
        <f t="array" ref="BU4">XLOOKUP($A4, Net!$A:$A,Net!BT:BT)/$B4</f>
        <v>-137.2136034</v>
      </c>
      <c r="BV4" s="40">
        <f t="array" ref="BV4">XLOOKUP($A4, Net!$A:$A,Net!BU:BU)/$B4</f>
        <v>279.3276925</v>
      </c>
      <c r="BW4" s="40">
        <f t="array" ref="BW4">XLOOKUP($A4, Net!$A:$A,Net!BV:BV)/$B4</f>
        <v>-14.7014575</v>
      </c>
      <c r="BX4" s="40">
        <f t="array" ref="BX4">XLOOKUP($A4, Net!$A:$A,Net!BW:BW)/$B4</f>
        <v>46.06456684</v>
      </c>
      <c r="BY4" s="40">
        <f t="array" ref="BY4">XLOOKUP($A4, Net!$A:$A,Net!BX:BX)/$B4</f>
        <v>-364.5961461</v>
      </c>
      <c r="BZ4" s="40">
        <f t="array" ref="BZ4">XLOOKUP($A4, Net!$A:$A,Net!BY:BY)/$B4</f>
        <v>-135.253409</v>
      </c>
      <c r="CA4" s="40">
        <f t="array" ref="CA4">XLOOKUP($A4, Net!$A:$A,Net!BZ:BZ)/$B4</f>
        <v>-405.7602271</v>
      </c>
      <c r="CB4" s="40">
        <f t="array" ref="CB4">XLOOKUP($A4, Net!$A:$A,Net!CA:CA)/$B4</f>
        <v>-196.9995305</v>
      </c>
      <c r="CC4" s="40">
        <f t="array" ref="CC4">XLOOKUP($A4, Net!$A:$A,Net!CB:CB)/$B4</f>
        <v>-232.2830285</v>
      </c>
      <c r="CD4" s="40">
        <f t="array" ref="CD4">XLOOKUP($A4, Net!$A:$A,Net!CC:CC)/$B4</f>
        <v>-379.2976036</v>
      </c>
      <c r="CE4" s="40">
        <f t="array" ref="CE4">XLOOKUP($A4, Net!$A:$A,Net!CD:CD)/$B4</f>
        <v>-196.0194334</v>
      </c>
      <c r="CF4" s="40">
        <f t="array" ref="CF4">XLOOKUP($A4, Net!$A:$A,Net!CE:CE)/$B4</f>
        <v>-357.7354659</v>
      </c>
      <c r="CG4" s="40">
        <f t="array" ref="CG4">XLOOKUP($A4, Net!$A:$A,Net!CF:CF)/$B4</f>
        <v>260.7058464</v>
      </c>
      <c r="CH4" s="40">
        <f t="array" ref="CH4">XLOOKUP($A4, Net!$A:$A,Net!CG:CG)/$B4</f>
        <v>-121.5320487</v>
      </c>
    </row>
    <row r="5">
      <c r="A5" s="38" t="s">
        <v>42</v>
      </c>
      <c r="B5" s="39">
        <v>0.960142</v>
      </c>
      <c r="C5" s="40">
        <f t="array" ref="C5">XLOOKUP($A5, Net!$A:$A,Net!B:B)/$B5</f>
        <v>532.4733217</v>
      </c>
      <c r="D5" s="40">
        <f t="array" ref="D5">XLOOKUP($A5, Net!$A:$A,Net!C:C)/$B5</f>
        <v>1035.263534</v>
      </c>
      <c r="E5" s="40">
        <f t="array" ref="E5">XLOOKUP($A5, Net!$A:$A,Net!D:D)/$B5</f>
        <v>302.0386568</v>
      </c>
      <c r="F5" s="40">
        <f t="array" ref="F5">XLOOKUP($A5, Net!$A:$A,Net!E:E)/$B5</f>
        <v>2.083025219</v>
      </c>
      <c r="G5" s="40">
        <f t="array" ref="G5">XLOOKUP($A5, Net!$A:$A,Net!F:F)/$B5</f>
        <v>-320.7858838</v>
      </c>
      <c r="H5" s="40">
        <f t="array" ref="H5">XLOOKUP($A5, Net!$A:$A,Net!G:G)/$B5</f>
        <v>-1187.324375</v>
      </c>
      <c r="I5" s="40">
        <f t="array" ref="I5">XLOOKUP($A5, Net!$A:$A,Net!H:H)/$B5</f>
        <v>252.0460515</v>
      </c>
      <c r="J5" s="40">
        <f t="array" ref="J5">XLOOKUP($A5, Net!$A:$A,Net!I:I)/$B5</f>
        <v>723.8512637</v>
      </c>
      <c r="K5" s="40">
        <f t="array" ref="K5">XLOOKUP($A5, Net!$A:$A,Net!J:J)/$B5</f>
        <v>153.1023536</v>
      </c>
      <c r="L5" s="40">
        <f t="array" ref="L5">XLOOKUP($A5, Net!$A:$A,Net!K:K)/$B5</f>
        <v>-530.1299183</v>
      </c>
      <c r="M5" s="40">
        <f t="array" ref="M5">XLOOKUP($A5, Net!$A:$A,Net!L:L)/$B5</f>
        <v>-645.7378179</v>
      </c>
      <c r="N5" s="40">
        <f t="array" ref="N5">XLOOKUP($A5, Net!$A:$A,Net!M:M)/$B5</f>
        <v>-432.227733</v>
      </c>
      <c r="O5" s="40">
        <f t="array" ref="O5">XLOOKUP($A5, Net!$A:$A,Net!N:N)/$B5</f>
        <v>-183.3062193</v>
      </c>
      <c r="P5" s="40">
        <f t="array" ref="P5">XLOOKUP($A5, Net!$A:$A,Net!O:O)/$B5</f>
        <v>-445.7673969</v>
      </c>
      <c r="Q5" s="40">
        <f t="array" ref="Q5">XLOOKUP($A5, Net!$A:$A,Net!P:P)/$B5</f>
        <v>-1010.267231</v>
      </c>
      <c r="R5" s="40">
        <f t="array" ref="R5">XLOOKUP($A5, Net!$A:$A,Net!Q:Q)/$B5</f>
        <v>-1033.180509</v>
      </c>
      <c r="S5" s="40">
        <f t="array" ref="S5">XLOOKUP($A5, Net!$A:$A,Net!R:R)/$B5</f>
        <v>539.5035318</v>
      </c>
      <c r="T5" s="40">
        <f t="array" ref="T5">XLOOKUP($A5, Net!$A:$A,Net!S:S)/$B5</f>
        <v>-19.78873958</v>
      </c>
      <c r="U5" s="40">
        <f t="array" ref="U5">XLOOKUP($A5, Net!$A:$A,Net!T:T)/$B5</f>
        <v>-323.9104216</v>
      </c>
      <c r="V5" s="40">
        <f t="array" ref="V5">XLOOKUP($A5, Net!$A:$A,Net!U:U)/$B5</f>
        <v>11.80380958</v>
      </c>
      <c r="W5" s="40">
        <f t="array" ref="W5">XLOOKUP($A5, Net!$A:$A,Net!V:V)/$B5</f>
        <v>53.11714309</v>
      </c>
      <c r="X5" s="40">
        <f t="array" ref="X5">XLOOKUP($A5, Net!$A:$A,Net!W:W)/$B5</f>
        <v>-124.9815132</v>
      </c>
      <c r="Y5" s="40">
        <f t="array" ref="Y5">XLOOKUP($A5, Net!$A:$A,Net!X:X)/$B5</f>
        <v>-172.8910932</v>
      </c>
      <c r="Z5" s="40">
        <f t="array" ref="Z5">XLOOKUP($A5, Net!$A:$A,Net!Y:Y)/$B5</f>
        <v>-774.8853815</v>
      </c>
      <c r="AA5" s="40">
        <f t="array" ref="AA5">XLOOKUP($A5, Net!$A:$A,Net!Z:Z)/$B5</f>
        <v>-817.5873985</v>
      </c>
      <c r="AB5" s="40">
        <f t="array" ref="AB5">XLOOKUP($A5, Net!$A:$A,Net!AA:AA)/$B5</f>
        <v>536.3789939</v>
      </c>
      <c r="AC5" s="40">
        <f t="array" ref="AC5">XLOOKUP($A5, Net!$A:$A,Net!AB:AB)/$B5</f>
        <v>-111.4418492</v>
      </c>
      <c r="AD5" s="40">
        <f t="array" ref="AD5">XLOOKUP($A5, Net!$A:$A,Net!AC:AC)/$B5</f>
        <v>-134.3551266</v>
      </c>
      <c r="AE5" s="40">
        <f t="array" ref="AE5">XLOOKUP($A5, Net!$A:$A,Net!AD:AD)/$B5</f>
        <v>-332.2425225</v>
      </c>
      <c r="AF5" s="40">
        <f t="array" ref="AF5">XLOOKUP($A5, Net!$A:$A,Net!AE:AE)/$B5</f>
        <v>7.290588267</v>
      </c>
      <c r="AG5" s="40">
        <f t="array" ref="AG5">XLOOKUP($A5, Net!$A:$A,Net!AF:AF)/$B5</f>
        <v>-276.0008415</v>
      </c>
      <c r="AH5" s="40">
        <f t="array" ref="AH5">XLOOKUP($A5, Net!$A:$A,Net!AG:AG)/$B5</f>
        <v>-267.6687407</v>
      </c>
      <c r="AI5" s="40">
        <f t="array" ref="AI5">XLOOKUP($A5, Net!$A:$A,Net!AH:AH)/$B5</f>
        <v>-321.8273964</v>
      </c>
      <c r="AJ5" s="40">
        <f t="array" ref="AJ5">XLOOKUP($A5, Net!$A:$A,Net!AI:AI)/$B5</f>
        <v>-943.6104243</v>
      </c>
      <c r="AK5" s="40">
        <f t="array" ref="AK5">XLOOKUP($A5, Net!$A:$A,Net!AJ:AJ)/$B5</f>
        <v>-1007.142693</v>
      </c>
      <c r="AL5" s="40">
        <f t="array" ref="AL5">XLOOKUP($A5, Net!$A:$A,Net!AK:AK)/$B5</f>
        <v>679.0662215</v>
      </c>
      <c r="AM5" s="40">
        <f t="array" ref="AM5">XLOOKUP($A5, Net!$A:$A,Net!AL:AL)/$B5</f>
        <v>61.44924397</v>
      </c>
      <c r="AN5" s="40">
        <f t="array" ref="AN5">XLOOKUP($A5, Net!$A:$A,Net!AM:AM)/$B5</f>
        <v>32.2868909</v>
      </c>
      <c r="AO5" s="40">
        <f t="array" ref="AO5">XLOOKUP($A5, Net!$A:$A,Net!AN:AN)/$B5</f>
        <v>-63.53226919</v>
      </c>
      <c r="AP5" s="40">
        <f t="array" ref="AP5">XLOOKUP($A5, Net!$A:$A,Net!AO:AO)/$B5</f>
        <v>193.7213454</v>
      </c>
      <c r="AQ5" s="40">
        <f t="array" ref="AQ5">XLOOKUP($A5, Net!$A:$A,Net!AP:AP)/$B5</f>
        <v>-62.49075658</v>
      </c>
      <c r="AR5" s="40">
        <f t="array" ref="AR5">XLOOKUP($A5, Net!$A:$A,Net!AQ:AQ)/$B5</f>
        <v>-344.7406738</v>
      </c>
      <c r="AS5" s="40">
        <f t="array" ref="AS5">XLOOKUP($A5, Net!$A:$A,Net!AR:AR)/$B5</f>
        <v>-284.3329424</v>
      </c>
      <c r="AT5" s="40">
        <f t="array" ref="AT5">XLOOKUP($A5, Net!$A:$A,Net!AS:AS)/$B5</f>
        <v>-710.3115997</v>
      </c>
      <c r="AU5" s="40">
        <f t="array" ref="AU5">XLOOKUP($A5, Net!$A:$A,Net!AT:AT)/$B5</f>
        <v>-1763.280848</v>
      </c>
      <c r="AV5" s="40">
        <f t="array" ref="AV5">XLOOKUP($A5, Net!$A:$A,Net!AU:AU)/$B5</f>
        <v>178.0986562</v>
      </c>
      <c r="AW5" s="40">
        <f t="array" ref="AW5">XLOOKUP($A5, Net!$A:$A,Net!AV:AV)/$B5</f>
        <v>-720.7267258</v>
      </c>
      <c r="AX5" s="40">
        <f t="array" ref="AX5">XLOOKUP($A5, Net!$A:$A,Net!AW:AW)/$B5</f>
        <v>-63.53226919</v>
      </c>
      <c r="AY5" s="40">
        <f t="array" ref="AY5">XLOOKUP($A5, Net!$A:$A,Net!AX:AX)/$B5</f>
        <v>-450.97496</v>
      </c>
      <c r="AZ5" s="40">
        <f t="array" ref="AZ5">XLOOKUP($A5, Net!$A:$A,Net!AY:AY)/$B5</f>
        <v>-151.3664993</v>
      </c>
      <c r="BA5" s="40">
        <f t="array" ref="BA5">XLOOKUP($A5, Net!$A:$A,Net!AZ:AZ)/$B5</f>
        <v>-382.2351277</v>
      </c>
      <c r="BB5" s="40">
        <f t="array" ref="BB5">XLOOKUP($A5, Net!$A:$A,Net!BA:BA)/$B5</f>
        <v>-310.3707577</v>
      </c>
      <c r="BC5" s="40">
        <f t="array" ref="BC5">XLOOKUP($A5, Net!$A:$A,Net!BB:BB)/$B5</f>
        <v>-352.031262</v>
      </c>
      <c r="BD5" s="40">
        <f t="array" ref="BD5">XLOOKUP($A5, Net!$A:$A,Net!BC:BC)/$B5</f>
        <v>-644.6963053</v>
      </c>
      <c r="BE5" s="40">
        <f t="array" ref="BE5">XLOOKUP($A5, Net!$A:$A,Net!BD:BD)/$B5</f>
        <v>-1839.311269</v>
      </c>
      <c r="BF5" s="40">
        <f t="array" ref="BF5">XLOOKUP($A5, Net!$A:$A,Net!BE:BE)/$B5</f>
        <v>-183.3062193</v>
      </c>
      <c r="BG5" s="40">
        <f t="array" ref="BG5">XLOOKUP($A5, Net!$A:$A,Net!BF:BF)/$B5</f>
        <v>-1583.099167</v>
      </c>
      <c r="BH5" s="40">
        <f t="array" ref="BH5">XLOOKUP($A5, Net!$A:$A,Net!BG:BG)/$B5</f>
        <v>-1275.852947</v>
      </c>
      <c r="BI5" s="40">
        <f t="array" ref="BI5">XLOOKUP($A5, Net!$A:$A,Net!BH:BH)/$B5</f>
        <v>-1183.158324</v>
      </c>
      <c r="BJ5" s="40">
        <f t="array" ref="BJ5">XLOOKUP($A5, Net!$A:$A,Net!BI:BI)/$B5</f>
        <v>-307.9405616</v>
      </c>
      <c r="BK5" s="40">
        <f t="array" ref="BK5">XLOOKUP($A5, Net!$A:$A,Net!BJ:BJ)/$B5</f>
        <v>-184.3477319</v>
      </c>
      <c r="BL5" s="40">
        <f t="array" ref="BL5">XLOOKUP($A5, Net!$A:$A,Net!BK:BK)/$B5</f>
        <v>-207.2610093</v>
      </c>
      <c r="BM5" s="40">
        <f t="array" ref="BM5">XLOOKUP($A5, Net!$A:$A,Net!BL:BL)/$B5</f>
        <v>-23.95479002</v>
      </c>
      <c r="BN5" s="40">
        <f t="array" ref="BN5">XLOOKUP($A5, Net!$A:$A,Net!BM:BM)/$B5</f>
        <v>-390.5672286</v>
      </c>
      <c r="BO5" s="40">
        <f t="array" ref="BO5">XLOOKUP($A5, Net!$A:$A,Net!BN:BN)/$B5</f>
        <v>-1169.618661</v>
      </c>
      <c r="BP5" s="40">
        <f t="array" ref="BP5">XLOOKUP($A5, Net!$A:$A,Net!BO:BO)/$B5</f>
        <v>-774.8853815</v>
      </c>
      <c r="BQ5" s="40">
        <f t="array" ref="BQ5">XLOOKUP($A5, Net!$A:$A,Net!BP:BP)/$B5</f>
        <v>-623.8660531</v>
      </c>
      <c r="BR5" s="40">
        <f t="array" ref="BR5">XLOOKUP($A5, Net!$A:$A,Net!BQ:BQ)/$B5</f>
        <v>-248.9215137</v>
      </c>
      <c r="BS5" s="40">
        <f t="array" ref="BS5">XLOOKUP($A5, Net!$A:$A,Net!BR:BR)/$B5</f>
        <v>-287.4574802</v>
      </c>
      <c r="BT5" s="40">
        <f t="array" ref="BT5">XLOOKUP($A5, Net!$A:$A,Net!BS:BS)/$B5</f>
        <v>-276.0008415</v>
      </c>
      <c r="BU5" s="40">
        <f t="array" ref="BU5">XLOOKUP($A5, Net!$A:$A,Net!BT:BT)/$B5</f>
        <v>-359.3218503</v>
      </c>
      <c r="BV5" s="40">
        <f t="array" ref="BV5">XLOOKUP($A5, Net!$A:$A,Net!BU:BU)/$B5</f>
        <v>0</v>
      </c>
      <c r="BW5" s="40">
        <f t="array" ref="BW5">XLOOKUP($A5, Net!$A:$A,Net!BV:BV)/$B5</f>
        <v>-118.7324375</v>
      </c>
      <c r="BX5" s="40">
        <f t="array" ref="BX5">XLOOKUP($A5, Net!$A:$A,Net!BW:BW)/$B5</f>
        <v>-242.672438</v>
      </c>
      <c r="BY5" s="40">
        <f t="array" ref="BY5">XLOOKUP($A5, Net!$A:$A,Net!BX:BX)/$B5</f>
        <v>-317.6613459</v>
      </c>
      <c r="BZ5" s="40">
        <f t="array" ref="BZ5">XLOOKUP($A5, Net!$A:$A,Net!BY:BY)/$B5</f>
        <v>-386.4011782</v>
      </c>
      <c r="CA5" s="40">
        <f t="array" ref="CA5">XLOOKUP($A5, Net!$A:$A,Net!BZ:BZ)/$B5</f>
        <v>-62.49075658</v>
      </c>
      <c r="CB5" s="40">
        <f t="array" ref="CB5">XLOOKUP($A5, Net!$A:$A,Net!CA:CA)/$B5</f>
        <v>-205.1779841</v>
      </c>
      <c r="CC5" s="40">
        <f t="array" ref="CC5">XLOOKUP($A5, Net!$A:$A,Net!CB:CB)/$B5</f>
        <v>-343.1784049</v>
      </c>
      <c r="CD5" s="40">
        <f t="array" ref="CD5">XLOOKUP($A5, Net!$A:$A,Net!CC:CC)/$B5</f>
        <v>-421.8126069</v>
      </c>
      <c r="CE5" s="40">
        <f t="array" ref="CE5">XLOOKUP($A5, Net!$A:$A,Net!CD:CD)/$B5</f>
        <v>-331.2010099</v>
      </c>
      <c r="CF5" s="40">
        <f t="array" ref="CF5">XLOOKUP($A5, Net!$A:$A,Net!CE:CE)/$B5</f>
        <v>-384.3181529</v>
      </c>
      <c r="CG5" s="40">
        <f t="array" ref="CG5">XLOOKUP($A5, Net!$A:$A,Net!CF:CF)/$B5</f>
        <v>-209.3440345</v>
      </c>
      <c r="CH5" s="40">
        <f t="array" ref="CH5">XLOOKUP($A5, Net!$A:$A,Net!CG:CG)/$B5</f>
        <v>-35.41142873</v>
      </c>
    </row>
    <row r="6">
      <c r="A6" s="38" t="s">
        <v>9</v>
      </c>
      <c r="B6" s="39">
        <v>1.540486</v>
      </c>
      <c r="C6" s="40">
        <f t="array" ref="C6">XLOOKUP($A6, Net!$A:$A,Net!B:B)/$B6</f>
        <v>167.4796136</v>
      </c>
      <c r="D6" s="40">
        <f t="array" ref="D6">XLOOKUP($A6, Net!$A:$A,Net!C:C)/$B6</f>
        <v>229.1484635</v>
      </c>
      <c r="E6" s="40">
        <f t="array" ref="E6">XLOOKUP($A6, Net!$A:$A,Net!D:D)/$B6</f>
        <v>395.9789313</v>
      </c>
      <c r="F6" s="40">
        <f t="array" ref="F6">XLOOKUP($A6, Net!$A:$A,Net!E:E)/$B6</f>
        <v>558.2653786</v>
      </c>
      <c r="G6" s="40">
        <f t="array" ref="G6">XLOOKUP($A6, Net!$A:$A,Net!F:F)/$B6</f>
        <v>615.390208</v>
      </c>
      <c r="H6" s="40">
        <f t="array" ref="H6">XLOOKUP($A6, Net!$A:$A,Net!G:G)/$B6</f>
        <v>590.0735223</v>
      </c>
      <c r="I6" s="40">
        <f t="array" ref="I6">XLOOKUP($A6, Net!$A:$A,Net!H:H)/$B6</f>
        <v>356.3810382</v>
      </c>
      <c r="J6" s="40">
        <f t="array" ref="J6">XLOOKUP($A6, Net!$A:$A,Net!I:I)/$B6</f>
        <v>555.0196496</v>
      </c>
      <c r="K6" s="40">
        <f t="array" ref="K6">XLOOKUP($A6, Net!$A:$A,Net!J:J)/$B6</f>
        <v>467.3849681</v>
      </c>
      <c r="L6" s="40">
        <f t="array" ref="L6">XLOOKUP($A6, Net!$A:$A,Net!K:K)/$B6</f>
        <v>490.1050707</v>
      </c>
      <c r="M6" s="40">
        <f t="array" ref="M6">XLOOKUP($A6, Net!$A:$A,Net!L:L)/$B6</f>
        <v>347.5093791</v>
      </c>
      <c r="N6" s="40">
        <f t="array" ref="N6">XLOOKUP($A6, Net!$A:$A,Net!M:M)/$B6</f>
        <v>190.848862</v>
      </c>
      <c r="O6" s="40">
        <f t="array" ref="O6">XLOOKUP($A6, Net!$A:$A,Net!N:N)/$B6</f>
        <v>234.9907756</v>
      </c>
      <c r="P6" s="40">
        <f t="array" ref="P6">XLOOKUP($A6, Net!$A:$A,Net!O:O)/$B6</f>
        <v>579.6871896</v>
      </c>
      <c r="Q6" s="40">
        <f t="array" ref="Q6">XLOOKUP($A6, Net!$A:$A,Net!P:P)/$B6</f>
        <v>469.9815513</v>
      </c>
      <c r="R6" s="40">
        <f t="array" ref="R6">XLOOKUP($A6, Net!$A:$A,Net!Q:Q)/$B6</f>
        <v>589.4243765</v>
      </c>
      <c r="S6" s="40">
        <f t="array" ref="S6">XLOOKUP($A6, Net!$A:$A,Net!R:R)/$B6</f>
        <v>238.8856504</v>
      </c>
      <c r="T6" s="40">
        <f t="array" ref="T6">XLOOKUP($A6, Net!$A:$A,Net!S:S)/$B6</f>
        <v>83.73980679</v>
      </c>
      <c r="U6" s="40">
        <f t="array" ref="U6">XLOOKUP($A6, Net!$A:$A,Net!T:T)/$B6</f>
        <v>28.56241472</v>
      </c>
      <c r="V6" s="40">
        <f t="array" ref="V6">XLOOKUP($A6, Net!$A:$A,Net!U:U)/$B6</f>
        <v>480.3678839</v>
      </c>
      <c r="W6" s="40">
        <f t="array" ref="W6">XLOOKUP($A6, Net!$A:$A,Net!V:V)/$B6</f>
        <v>305.0985209</v>
      </c>
      <c r="X6" s="40">
        <f t="array" ref="X6">XLOOKUP($A6, Net!$A:$A,Net!W:W)/$B6</f>
        <v>330.4152066</v>
      </c>
      <c r="Y6" s="40">
        <f t="array" ref="Y6">XLOOKUP($A6, Net!$A:$A,Net!X:X)/$B6</f>
        <v>601.1090007</v>
      </c>
      <c r="Z6" s="40">
        <f t="array" ref="Z6">XLOOKUP($A6, Net!$A:$A,Net!Y:Y)/$B6</f>
        <v>427.787075</v>
      </c>
      <c r="AA6" s="40">
        <f t="array" ref="AA6">XLOOKUP($A6, Net!$A:$A,Net!Z:Z)/$B6</f>
        <v>588.7752307</v>
      </c>
      <c r="AB6" s="40">
        <f t="array" ref="AB6">XLOOKUP($A6, Net!$A:$A,Net!AA:AA)/$B6</f>
        <v>283.6767098</v>
      </c>
      <c r="AC6" s="40">
        <f t="array" ref="AC6">XLOOKUP($A6, Net!$A:$A,Net!AB:AB)/$B6</f>
        <v>160.9881557</v>
      </c>
      <c r="AD6" s="40">
        <f t="array" ref="AD6">XLOOKUP($A6, Net!$A:$A,Net!AC:AC)/$B6</f>
        <v>188.2522788</v>
      </c>
      <c r="AE6" s="40">
        <f t="array" ref="AE6">XLOOKUP($A6, Net!$A:$A,Net!AD:AD)/$B6</f>
        <v>260.3074614</v>
      </c>
      <c r="AF6" s="40">
        <f t="array" ref="AF6">XLOOKUP($A6, Net!$A:$A,Net!AE:AE)/$B6</f>
        <v>202.7498681</v>
      </c>
      <c r="AG6" s="40">
        <f t="array" ref="AG6">XLOOKUP($A6, Net!$A:$A,Net!AF:AF)/$B6</f>
        <v>22.72010262</v>
      </c>
      <c r="AH6" s="40">
        <f t="array" ref="AH6">XLOOKUP($A6, Net!$A:$A,Net!AG:AG)/$B6</f>
        <v>-83.73980679</v>
      </c>
      <c r="AI6" s="40">
        <f t="array" ref="AI6">XLOOKUP($A6, Net!$A:$A,Net!AH:AH)/$B6</f>
        <v>496.5965286</v>
      </c>
      <c r="AJ6" s="40">
        <f t="array" ref="AJ6">XLOOKUP($A6, Net!$A:$A,Net!AI:AI)/$B6</f>
        <v>277.1852519</v>
      </c>
      <c r="AK6" s="40">
        <f t="array" ref="AK6">XLOOKUP($A6, Net!$A:$A,Net!AJ:AJ)/$B6</f>
        <v>671.8658917</v>
      </c>
      <c r="AL6" s="40">
        <f t="array" ref="AL6">XLOOKUP($A6, Net!$A:$A,Net!AK:AK)/$B6</f>
        <v>155.7949894</v>
      </c>
      <c r="AM6" s="40">
        <f t="array" ref="AM6">XLOOKUP($A6, Net!$A:$A,Net!AL:AL)/$B6</f>
        <v>-216.8146935</v>
      </c>
      <c r="AN6" s="40">
        <f t="array" ref="AN6">XLOOKUP($A6, Net!$A:$A,Net!AM:AM)/$B6</f>
        <v>-89.58211889</v>
      </c>
      <c r="AO6" s="40">
        <f t="array" ref="AO6">XLOOKUP($A6, Net!$A:$A,Net!AN:AN)/$B6</f>
        <v>0.6491457891</v>
      </c>
      <c r="AP6" s="40">
        <f t="array" ref="AP6">XLOOKUP($A6, Net!$A:$A,Net!AO:AO)/$B6</f>
        <v>-35.05387261</v>
      </c>
      <c r="AQ6" s="40">
        <f t="array" ref="AQ6">XLOOKUP($A6, Net!$A:$A,Net!AP:AP)/$B6</f>
        <v>299.2562088</v>
      </c>
      <c r="AR6" s="40">
        <f t="array" ref="AR6">XLOOKUP($A6, Net!$A:$A,Net!AQ:AQ)/$B6</f>
        <v>162.9355931</v>
      </c>
      <c r="AS6" s="40">
        <f t="array" ref="AS6">XLOOKUP($A6, Net!$A:$A,Net!AR:AR)/$B6</f>
        <v>464.1392392</v>
      </c>
      <c r="AT6" s="40">
        <f t="array" ref="AT6">XLOOKUP($A6, Net!$A:$A,Net!AS:AS)/$B6</f>
        <v>271.3429398</v>
      </c>
      <c r="AU6" s="40">
        <f t="array" ref="AU6">XLOOKUP($A6, Net!$A:$A,Net!AT:AT)/$B6</f>
        <v>573.8448775</v>
      </c>
      <c r="AV6" s="40">
        <f t="array" ref="AV6">XLOOKUP($A6, Net!$A:$A,Net!AU:AU)/$B6</f>
        <v>233.0433383</v>
      </c>
      <c r="AW6" s="40">
        <f t="array" ref="AW6">XLOOKUP($A6, Net!$A:$A,Net!AV:AV)/$B6</f>
        <v>345.3455598</v>
      </c>
      <c r="AX6" s="40">
        <f t="array" ref="AX6">XLOOKUP($A6, Net!$A:$A,Net!AW:AW)/$B6</f>
        <v>606.302167</v>
      </c>
      <c r="AY6" s="40">
        <f t="array" ref="AY6">XLOOKUP($A6, Net!$A:$A,Net!AX:AX)/$B6</f>
        <v>-174.6202173</v>
      </c>
      <c r="AZ6" s="40">
        <f t="array" ref="AZ6">XLOOKUP($A6, Net!$A:$A,Net!AY:AY)/$B6</f>
        <v>295.577716</v>
      </c>
      <c r="BA6" s="40">
        <f t="array" ref="BA6">XLOOKUP($A6, Net!$A:$A,Net!AZ:AZ)/$B6</f>
        <v>397.2772229</v>
      </c>
      <c r="BB6" s="40">
        <f t="array" ref="BB6">XLOOKUP($A6, Net!$A:$A,Net!BA:BA)/$B6</f>
        <v>242.7805251</v>
      </c>
      <c r="BC6" s="40">
        <f t="array" ref="BC6">XLOOKUP($A6, Net!$A:$A,Net!BB:BB)/$B6</f>
        <v>423.2430545</v>
      </c>
      <c r="BD6" s="40">
        <f t="array" ref="BD6">XLOOKUP($A6, Net!$A:$A,Net!BC:BC)/$B6</f>
        <v>344.696414</v>
      </c>
      <c r="BE6" s="40">
        <f t="array" ref="BE6">XLOOKUP($A6, Net!$A:$A,Net!BD:BD)/$B6</f>
        <v>279.7818351</v>
      </c>
      <c r="BF6" s="40">
        <f t="array" ref="BF6">XLOOKUP($A6, Net!$A:$A,Net!BE:BE)/$B6</f>
        <v>549.1773375</v>
      </c>
      <c r="BG6" s="40">
        <f t="array" ref="BG6">XLOOKUP($A6, Net!$A:$A,Net!BF:BF)/$B6</f>
        <v>1055.511053</v>
      </c>
      <c r="BH6" s="40">
        <f t="array" ref="BH6">XLOOKUP($A6, Net!$A:$A,Net!BG:BG)/$B6</f>
        <v>860.1181705</v>
      </c>
      <c r="BI6" s="40">
        <f t="array" ref="BI6">XLOOKUP($A6, Net!$A:$A,Net!BH:BH)/$B6</f>
        <v>925.0327494</v>
      </c>
      <c r="BJ6" s="40">
        <f t="array" ref="BJ6">XLOOKUP($A6, Net!$A:$A,Net!BI:BI)/$B6</f>
        <v>530.5684916</v>
      </c>
      <c r="BK6" s="40">
        <f t="array" ref="BK6">XLOOKUP($A6, Net!$A:$A,Net!BJ:BJ)/$B6</f>
        <v>232.3941925</v>
      </c>
      <c r="BL6" s="40">
        <f t="array" ref="BL6">XLOOKUP($A6, Net!$A:$A,Net!BK:BK)/$B6</f>
        <v>131.7765952</v>
      </c>
      <c r="BM6" s="40">
        <f t="array" ref="BM6">XLOOKUP($A6, Net!$A:$A,Net!BL:BL)/$B6</f>
        <v>203.182632</v>
      </c>
      <c r="BN6" s="40">
        <f t="array" ref="BN6">XLOOKUP($A6, Net!$A:$A,Net!BM:BM)/$B6</f>
        <v>286.273293</v>
      </c>
      <c r="BO6" s="40">
        <f t="array" ref="BO6">XLOOKUP($A6, Net!$A:$A,Net!BN:BN)/$B6</f>
        <v>-96.72272257</v>
      </c>
      <c r="BP6" s="40">
        <f t="array" ref="BP6">XLOOKUP($A6, Net!$A:$A,Net!BO:BO)/$B6</f>
        <v>505.0354239</v>
      </c>
      <c r="BQ6" s="40">
        <f t="array" ref="BQ6">XLOOKUP($A6, Net!$A:$A,Net!BP:BP)/$B6</f>
        <v>-29.8607063</v>
      </c>
      <c r="BR6" s="40">
        <f t="array" ref="BR6">XLOOKUP($A6, Net!$A:$A,Net!BQ:BQ)/$B6</f>
        <v>76.923776</v>
      </c>
      <c r="BS6" s="40">
        <f t="array" ref="BS6">XLOOKUP($A6, Net!$A:$A,Net!BR:BR)/$B6</f>
        <v>74.00261995</v>
      </c>
      <c r="BT6" s="40">
        <f t="array" ref="BT6">XLOOKUP($A6, Net!$A:$A,Net!BS:BS)/$B6</f>
        <v>-33.75558103</v>
      </c>
      <c r="BU6" s="40">
        <f t="array" ref="BU6">XLOOKUP($A6, Net!$A:$A,Net!BT:BT)/$B6</f>
        <v>-201.2351946</v>
      </c>
      <c r="BV6" s="40">
        <f t="array" ref="BV6">XLOOKUP($A6, Net!$A:$A,Net!BU:BU)/$B6</f>
        <v>1.947437367</v>
      </c>
      <c r="BW6" s="40">
        <f t="array" ref="BW6">XLOOKUP($A6, Net!$A:$A,Net!BV:BV)/$B6</f>
        <v>685.4979532</v>
      </c>
      <c r="BX6" s="40">
        <f t="array" ref="BX6">XLOOKUP($A6, Net!$A:$A,Net!BW:BW)/$B6</f>
        <v>875.0485236</v>
      </c>
      <c r="BY6" s="40">
        <f t="array" ref="BY6">XLOOKUP($A6, Net!$A:$A,Net!BX:BX)/$B6</f>
        <v>990.5964741</v>
      </c>
      <c r="BZ6" s="40">
        <f t="array" ref="BZ6">XLOOKUP($A6, Net!$A:$A,Net!BY:BY)/$B6</f>
        <v>512.1760276</v>
      </c>
      <c r="CA6" s="40">
        <f t="array" ref="CA6">XLOOKUP($A6, Net!$A:$A,Net!BZ:BZ)/$B6</f>
        <v>552.4230665</v>
      </c>
      <c r="CB6" s="40">
        <f t="array" ref="CB6">XLOOKUP($A6, Net!$A:$A,Net!CA:CA)/$B6</f>
        <v>659.5321217</v>
      </c>
      <c r="CC6" s="40">
        <f t="array" ref="CC6">XLOOKUP($A6, Net!$A:$A,Net!CB:CB)/$B6</f>
        <v>-648.8212162</v>
      </c>
      <c r="CD6" s="40">
        <f t="array" ref="CD6">XLOOKUP($A6, Net!$A:$A,Net!CC:CC)/$B6</f>
        <v>-583.5820644</v>
      </c>
      <c r="CE6" s="40">
        <f t="array" ref="CE6">XLOOKUP($A6, Net!$A:$A,Net!CD:CD)/$B6</f>
        <v>-659.5321217</v>
      </c>
      <c r="CF6" s="40">
        <f t="array" ref="CF6">XLOOKUP($A6, Net!$A:$A,Net!CE:CE)/$B6</f>
        <v>-817.2745484</v>
      </c>
      <c r="CG6" s="40">
        <f t="array" ref="CG6">XLOOKUP($A6, Net!$A:$A,Net!CF:CF)/$B6</f>
        <v>-754.9565527</v>
      </c>
      <c r="CH6" s="40">
        <f t="array" ref="CH6">XLOOKUP($A6, Net!$A:$A,Net!CG:CG)/$B6</f>
        <v>-186.9539872</v>
      </c>
    </row>
    <row r="7">
      <c r="A7" s="38" t="s">
        <v>10</v>
      </c>
      <c r="B7" s="39">
        <v>1.1691610000000001</v>
      </c>
      <c r="C7" s="40">
        <f t="array" ref="C7">XLOOKUP($A7, Net!$A:$A,Net!B:B)/$B7</f>
        <v>-119.3163303</v>
      </c>
      <c r="D7" s="40">
        <f t="array" ref="D7">XLOOKUP($A7, Net!$A:$A,Net!C:C)/$B7</f>
        <v>-230.0795186</v>
      </c>
      <c r="E7" s="40">
        <f t="array" ref="E7">XLOOKUP($A7, Net!$A:$A,Net!D:D)/$B7</f>
        <v>-343.8363065</v>
      </c>
      <c r="F7" s="40">
        <f t="array" ref="F7">XLOOKUP($A7, Net!$A:$A,Net!E:E)/$B7</f>
        <v>250.6070593</v>
      </c>
      <c r="G7" s="40">
        <f t="array" ref="G7">XLOOKUP($A7, Net!$A:$A,Net!F:F)/$B7</f>
        <v>150.5352984</v>
      </c>
      <c r="H7" s="40">
        <f t="array" ref="H7">XLOOKUP($A7, Net!$A:$A,Net!G:G)/$B7</f>
        <v>-205.2754069</v>
      </c>
      <c r="I7" s="40">
        <f t="array" ref="I7">XLOOKUP($A7, Net!$A:$A,Net!H:H)/$B7</f>
        <v>-725.3064377</v>
      </c>
      <c r="J7" s="40">
        <f t="array" ref="J7">XLOOKUP($A7, Net!$A:$A,Net!I:I)/$B7</f>
        <v>-653.4600453</v>
      </c>
      <c r="K7" s="40">
        <f t="array" ref="K7">XLOOKUP($A7, Net!$A:$A,Net!J:J)/$B7</f>
        <v>-386.6020163</v>
      </c>
      <c r="L7" s="40">
        <f t="array" ref="L7">XLOOKUP($A7, Net!$A:$A,Net!K:K)/$B7</f>
        <v>-321.5981375</v>
      </c>
      <c r="M7" s="40">
        <f t="array" ref="M7">XLOOKUP($A7, Net!$A:$A,Net!L:L)/$B7</f>
        <v>-274.8409615</v>
      </c>
      <c r="N7" s="40">
        <f t="array" ref="N7">XLOOKUP($A7, Net!$A:$A,Net!M:M)/$B7</f>
        <v>-105.203646</v>
      </c>
      <c r="O7" s="40">
        <f t="array" ref="O7">XLOOKUP($A7, Net!$A:$A,Net!N:N)/$B7</f>
        <v>-173.6287817</v>
      </c>
      <c r="P7" s="40">
        <f t="array" ref="P7">XLOOKUP($A7, Net!$A:$A,Net!O:O)/$B7</f>
        <v>437.920868</v>
      </c>
      <c r="Q7" s="40">
        <f t="array" ref="Q7">XLOOKUP($A7, Net!$A:$A,Net!P:P)/$B7</f>
        <v>584.1795955</v>
      </c>
      <c r="R7" s="40">
        <f t="array" ref="R7">XLOOKUP($A7, Net!$A:$A,Net!Q:Q)/$B7</f>
        <v>47.04228075</v>
      </c>
      <c r="S7" s="40">
        <f t="array" ref="S7">XLOOKUP($A7, Net!$A:$A,Net!R:R)/$B7</f>
        <v>-405.4189286</v>
      </c>
      <c r="T7" s="40">
        <f t="array" ref="T7">XLOOKUP($A7, Net!$A:$A,Net!S:S)/$B7</f>
        <v>-329.2959652</v>
      </c>
      <c r="U7" s="40">
        <f t="array" ref="U7">XLOOKUP($A7, Net!$A:$A,Net!T:T)/$B7</f>
        <v>-468.7121791</v>
      </c>
      <c r="V7" s="40">
        <f t="array" ref="V7">XLOOKUP($A7, Net!$A:$A,Net!U:U)/$B7</f>
        <v>-13.97013186</v>
      </c>
      <c r="W7" s="40">
        <f t="array" ref="W7">XLOOKUP($A7, Net!$A:$A,Net!V:V)/$B7</f>
        <v>69.28044983</v>
      </c>
      <c r="X7" s="40">
        <f t="array" ref="X7">XLOOKUP($A7, Net!$A:$A,Net!W:W)/$B7</f>
        <v>-25.65942586</v>
      </c>
      <c r="Y7" s="40">
        <f t="array" ref="Y7">XLOOKUP($A7, Net!$A:$A,Net!X:X)/$B7</f>
        <v>407.129557</v>
      </c>
      <c r="Z7" s="40">
        <f t="array" ref="Z7">XLOOKUP($A7, Net!$A:$A,Net!Y:Y)/$B7</f>
        <v>693.6598125</v>
      </c>
      <c r="AA7" s="40">
        <f t="array" ref="AA7">XLOOKUP($A7, Net!$A:$A,Net!Z:Z)/$B7</f>
        <v>463.5802939</v>
      </c>
      <c r="AB7" s="40">
        <f t="array" ref="AB7">XLOOKUP($A7, Net!$A:$A,Net!AA:AA)/$B7</f>
        <v>-213.8285488</v>
      </c>
      <c r="AC7" s="40">
        <f t="array" ref="AC7">XLOOKUP($A7, Net!$A:$A,Net!AB:AB)/$B7</f>
        <v>-138.5608997</v>
      </c>
      <c r="AD7" s="40">
        <f t="array" ref="AD7">XLOOKUP($A7, Net!$A:$A,Net!AC:AC)/$B7</f>
        <v>-343.8363065</v>
      </c>
      <c r="AE7" s="40">
        <f t="array" ref="AE7">XLOOKUP($A7, Net!$A:$A,Net!AD:AD)/$B7</f>
        <v>-470.4228075</v>
      </c>
      <c r="AF7" s="40">
        <f t="array" ref="AF7">XLOOKUP($A7, Net!$A:$A,Net!AE:AE)/$B7</f>
        <v>-181.6117142</v>
      </c>
      <c r="AG7" s="40">
        <f t="array" ref="AG7">XLOOKUP($A7, Net!$A:$A,Net!AF:AF)/$B7</f>
        <v>-105.203646</v>
      </c>
      <c r="AH7" s="40">
        <f t="array" ref="AH7">XLOOKUP($A7, Net!$A:$A,Net!AG:AG)/$B7</f>
        <v>-207.8413495</v>
      </c>
      <c r="AI7" s="40">
        <f t="array" ref="AI7">XLOOKUP($A7, Net!$A:$A,Net!AH:AH)/$B7</f>
        <v>403.7083002</v>
      </c>
      <c r="AJ7" s="40">
        <f t="array" ref="AJ7">XLOOKUP($A7, Net!$A:$A,Net!AI:AI)/$B7</f>
        <v>293.372769</v>
      </c>
      <c r="AK7" s="40">
        <f t="array" ref="AK7">XLOOKUP($A7, Net!$A:$A,Net!AJ:AJ)/$B7</f>
        <v>-11.97439874</v>
      </c>
      <c r="AL7" s="40">
        <f t="array" ref="AL7">XLOOKUP($A7, Net!$A:$A,Net!AK:AK)/$B7</f>
        <v>-321.5981375</v>
      </c>
      <c r="AM7" s="40">
        <f t="array" ref="AM7">XLOOKUP($A7, Net!$A:$A,Net!AL:AL)/$B7</f>
        <v>-500.3588043</v>
      </c>
      <c r="AN7" s="40">
        <f t="array" ref="AN7">XLOOKUP($A7, Net!$A:$A,Net!AM:AM)/$B7</f>
        <v>-574.7711393</v>
      </c>
      <c r="AO7" s="40">
        <f t="array" ref="AO7">XLOOKUP($A7, Net!$A:$A,Net!AN:AN)/$B7</f>
        <v>-549.9670276</v>
      </c>
      <c r="AP7" s="40">
        <f t="array" ref="AP7">XLOOKUP($A7, Net!$A:$A,Net!AO:AO)/$B7</f>
        <v>-294.7982927</v>
      </c>
      <c r="AQ7" s="40">
        <f t="array" ref="AQ7">XLOOKUP($A7, Net!$A:$A,Net!AP:AP)/$B7</f>
        <v>-475.5546926</v>
      </c>
      <c r="AR7" s="40">
        <f t="array" ref="AR7">XLOOKUP($A7, Net!$A:$A,Net!AQ:AQ)/$B7</f>
        <v>-320.7428233</v>
      </c>
      <c r="AS7" s="40">
        <f t="array" ref="AS7">XLOOKUP($A7, Net!$A:$A,Net!AR:AR)/$B7</f>
        <v>383.1807595</v>
      </c>
      <c r="AT7" s="40">
        <f t="array" ref="AT7">XLOOKUP($A7, Net!$A:$A,Net!AS:AS)/$B7</f>
        <v>470.4228075</v>
      </c>
      <c r="AU7" s="40">
        <f t="array" ref="AU7">XLOOKUP($A7, Net!$A:$A,Net!AT:AT)/$B7</f>
        <v>102.6377034</v>
      </c>
      <c r="AV7" s="40">
        <f t="array" ref="AV7">XLOOKUP($A7, Net!$A:$A,Net!AU:AU)/$B7</f>
        <v>-526.0182302</v>
      </c>
      <c r="AW7" s="40">
        <f t="array" ref="AW7">XLOOKUP($A7, Net!$A:$A,Net!AV:AV)/$B7</f>
        <v>-592.7327374</v>
      </c>
      <c r="AX7" s="40">
        <f t="array" ref="AX7">XLOOKUP($A7, Net!$A:$A,Net!AW:AW)/$B7</f>
        <v>-763.7955765</v>
      </c>
      <c r="AY7" s="40">
        <f t="array" ref="AY7">XLOOKUP($A7, Net!$A:$A,Net!AX:AX)/$B7</f>
        <v>-515.7544598</v>
      </c>
      <c r="AZ7" s="40">
        <f t="array" ref="AZ7">XLOOKUP($A7, Net!$A:$A,Net!AY:AY)/$B7</f>
        <v>25.37432113</v>
      </c>
      <c r="BA7" s="40">
        <f t="array" ref="BA7">XLOOKUP($A7, Net!$A:$A,Net!AZ:AZ)/$B7</f>
        <v>2.565942586</v>
      </c>
      <c r="BB7" s="40">
        <f t="array" ref="BB7">XLOOKUP($A7, Net!$A:$A,Net!BA:BA)/$B7</f>
        <v>78.68890598</v>
      </c>
      <c r="BC7" s="40">
        <f t="array" ref="BC7">XLOOKUP($A7, Net!$A:$A,Net!BB:BB)/$B7</f>
        <v>525.162916</v>
      </c>
      <c r="BD7" s="40">
        <f t="array" ref="BD7">XLOOKUP($A7, Net!$A:$A,Net!BC:BC)/$B7</f>
        <v>557.6648554</v>
      </c>
      <c r="BE7" s="40">
        <f t="array" ref="BE7">XLOOKUP($A7, Net!$A:$A,Net!BD:BD)/$B7</f>
        <v>-69.28044983</v>
      </c>
      <c r="BF7" s="40">
        <f t="array" ref="BF7">XLOOKUP($A7, Net!$A:$A,Net!BE:BE)/$B7</f>
        <v>-321.5981375</v>
      </c>
      <c r="BG7" s="40">
        <f t="array" ref="BG7">XLOOKUP($A7, Net!$A:$A,Net!BF:BF)/$B7</f>
        <v>-441.3421248</v>
      </c>
      <c r="BH7" s="40">
        <f t="array" ref="BH7">XLOOKUP($A7, Net!$A:$A,Net!BG:BG)/$B7</f>
        <v>-202.7094643</v>
      </c>
      <c r="BI7" s="40">
        <f t="array" ref="BI7">XLOOKUP($A7, Net!$A:$A,Net!BH:BH)/$B7</f>
        <v>-239.4879747</v>
      </c>
      <c r="BJ7" s="40">
        <f t="array" ref="BJ7">XLOOKUP($A7, Net!$A:$A,Net!BI:BI)/$B7</f>
        <v>141.1268422</v>
      </c>
      <c r="BK7" s="40">
        <f t="array" ref="BK7">XLOOKUP($A7, Net!$A:$A,Net!BJ:BJ)/$B7</f>
        <v>77.83359178</v>
      </c>
      <c r="BL7" s="40">
        <f t="array" ref="BL7">XLOOKUP($A7, Net!$A:$A,Net!BK:BK)/$B7</f>
        <v>83.82079115</v>
      </c>
      <c r="BM7" s="40">
        <f t="array" ref="BM7">XLOOKUP($A7, Net!$A:$A,Net!BL:BL)/$B7</f>
        <v>707.3448396</v>
      </c>
      <c r="BN7" s="40">
        <f t="array" ref="BN7">XLOOKUP($A7, Net!$A:$A,Net!BM:BM)/$B7</f>
        <v>561.0861122</v>
      </c>
      <c r="BO7" s="40">
        <f t="array" ref="BO7">XLOOKUP($A7, Net!$A:$A,Net!BN:BN)/$B7</f>
        <v>458.4484087</v>
      </c>
      <c r="BP7" s="40">
        <f t="array" ref="BP7">XLOOKUP($A7, Net!$A:$A,Net!BO:BO)/$B7</f>
        <v>-366.0744756</v>
      </c>
      <c r="BQ7" s="40">
        <f t="array" ref="BQ7">XLOOKUP($A7, Net!$A:$A,Net!BP:BP)/$B7</f>
        <v>-400.2870434</v>
      </c>
      <c r="BR7" s="40">
        <f t="array" ref="BR7">XLOOKUP($A7, Net!$A:$A,Net!BQ:BQ)/$B7</f>
        <v>5.131885172</v>
      </c>
      <c r="BS7" s="40">
        <f t="array" ref="BS7">XLOOKUP($A7, Net!$A:$A,Net!BR:BR)/$B7</f>
        <v>10.26377034</v>
      </c>
      <c r="BT7" s="40">
        <f t="array" ref="BT7">XLOOKUP($A7, Net!$A:$A,Net!BS:BS)/$B7</f>
        <v>-148.82467</v>
      </c>
      <c r="BU7" s="40">
        <f t="array" ref="BU7">XLOOKUP($A7, Net!$A:$A,Net!BT:BT)/$B7</f>
        <v>-230.0795186</v>
      </c>
      <c r="BV7" s="40">
        <f t="array" ref="BV7">XLOOKUP($A7, Net!$A:$A,Net!BU:BU)/$B7</f>
        <v>300.2152826</v>
      </c>
      <c r="BW7" s="40">
        <f t="array" ref="BW7">XLOOKUP($A7, Net!$A:$A,Net!BV:BV)/$B7</f>
        <v>505.4906895</v>
      </c>
      <c r="BX7" s="40">
        <f t="array" ref="BX7">XLOOKUP($A7, Net!$A:$A,Net!BW:BW)/$B7</f>
        <v>514.8991456</v>
      </c>
      <c r="BY7" s="40">
        <f t="array" ref="BY7">XLOOKUP($A7, Net!$A:$A,Net!BX:BX)/$B7</f>
        <v>-76.97827759</v>
      </c>
      <c r="BZ7" s="40">
        <f t="array" ref="BZ7">XLOOKUP($A7, Net!$A:$A,Net!BY:BY)/$B7</f>
        <v>-88.95267632</v>
      </c>
      <c r="CA7" s="40">
        <f t="array" ref="CA7">XLOOKUP($A7, Net!$A:$A,Net!BZ:BZ)/$B7</f>
        <v>-98.36113247</v>
      </c>
      <c r="CB7" s="40">
        <f t="array" ref="CB7">XLOOKUP($A7, Net!$A:$A,Net!CA:CA)/$B7</f>
        <v>266.858029</v>
      </c>
      <c r="CC7" s="40">
        <f t="array" ref="CC7">XLOOKUP($A7, Net!$A:$A,Net!CB:CB)/$B7</f>
        <v>-65.85919305</v>
      </c>
      <c r="CD7" s="40">
        <f t="array" ref="CD7">XLOOKUP($A7, Net!$A:$A,Net!CC:CC)/$B7</f>
        <v>-161.6543829</v>
      </c>
      <c r="CE7" s="40">
        <f t="array" ref="CE7">XLOOKUP($A7, Net!$A:$A,Net!CD:CD)/$B7</f>
        <v>-123.1652441</v>
      </c>
      <c r="CF7" s="40">
        <f t="array" ref="CF7">XLOOKUP($A7, Net!$A:$A,Net!CE:CE)/$B7</f>
        <v>-297.64934</v>
      </c>
      <c r="CG7" s="40">
        <f t="array" ref="CG7">XLOOKUP($A7, Net!$A:$A,Net!CF:CF)/$B7</f>
        <v>94.93987569</v>
      </c>
      <c r="CH7" s="40">
        <f t="array" ref="CH7">XLOOKUP($A7, Net!$A:$A,Net!CG:CG)/$B7</f>
        <v>417.3933274</v>
      </c>
    </row>
    <row r="8">
      <c r="A8" s="38" t="s">
        <v>11</v>
      </c>
      <c r="B8" s="39">
        <v>1.348134</v>
      </c>
      <c r="C8" s="40">
        <f t="array" ref="C8">XLOOKUP($A8, Net!$A:$A,Net!B:B)/$B8</f>
        <v>-3.337947118</v>
      </c>
      <c r="D8" s="40">
        <f t="array" ref="D8">XLOOKUP($A8, Net!$A:$A,Net!C:C)/$B8</f>
        <v>137.2267149</v>
      </c>
      <c r="E8" s="40">
        <f t="array" ref="E8">XLOOKUP($A8, Net!$A:$A,Net!D:D)/$B8</f>
        <v>-195.0844649</v>
      </c>
      <c r="F8" s="40">
        <f t="array" ref="F8">XLOOKUP($A8, Net!$A:$A,Net!E:E)/$B8</f>
        <v>162.4467597</v>
      </c>
      <c r="G8" s="40">
        <f t="array" ref="G8">XLOOKUP($A8, Net!$A:$A,Net!F:F)/$B8</f>
        <v>99.39664751</v>
      </c>
      <c r="H8" s="40">
        <f t="array" ref="H8">XLOOKUP($A8, Net!$A:$A,Net!G:G)/$B8</f>
        <v>241.0739585</v>
      </c>
      <c r="I8" s="40">
        <f t="array" ref="I8">XLOOKUP($A8, Net!$A:$A,Net!H:H)/$B8</f>
        <v>50.44008978</v>
      </c>
      <c r="J8" s="40">
        <f t="array" ref="J8">XLOOKUP($A8, Net!$A:$A,Net!I:I)/$B8</f>
        <v>-169.86442</v>
      </c>
      <c r="K8" s="40">
        <f t="array" ref="K8">XLOOKUP($A8, Net!$A:$A,Net!J:J)/$B8</f>
        <v>-209.9197854</v>
      </c>
      <c r="L8" s="40">
        <f t="array" ref="L8">XLOOKUP($A8, Net!$A:$A,Net!K:K)/$B8</f>
        <v>-233.6562983</v>
      </c>
      <c r="M8" s="40">
        <f t="array" ref="M8">XLOOKUP($A8, Net!$A:$A,Net!L:L)/$B8</f>
        <v>-264.0687053</v>
      </c>
      <c r="N8" s="40">
        <f t="array" ref="N8">XLOOKUP($A8, Net!$A:$A,Net!M:M)/$B8</f>
        <v>-32.63770515</v>
      </c>
      <c r="O8" s="40">
        <f t="array" ref="O8">XLOOKUP($A8, Net!$A:$A,Net!N:N)/$B8</f>
        <v>-196.5679969</v>
      </c>
      <c r="P8" s="40">
        <f t="array" ref="P8">XLOOKUP($A8, Net!$A:$A,Net!O:O)/$B8</f>
        <v>247.7498528</v>
      </c>
      <c r="Q8" s="40">
        <f t="array" ref="Q8">XLOOKUP($A8, Net!$A:$A,Net!P:P)/$B8</f>
        <v>160.2214617</v>
      </c>
      <c r="R8" s="40">
        <f t="array" ref="R8">XLOOKUP($A8, Net!$A:$A,Net!Q:Q)/$B8</f>
        <v>322.6682214</v>
      </c>
      <c r="S8" s="40">
        <f t="array" ref="S8">XLOOKUP($A8, Net!$A:$A,Net!R:R)/$B8</f>
        <v>-60.82481415</v>
      </c>
      <c r="T8" s="40">
        <f t="array" ref="T8">XLOOKUP($A8, Net!$A:$A,Net!S:S)/$B8</f>
        <v>-267.7775355</v>
      </c>
      <c r="U8" s="40">
        <f t="array" ref="U8">XLOOKUP($A8, Net!$A:$A,Net!T:T)/$B8</f>
        <v>-305.6076028</v>
      </c>
      <c r="V8" s="40">
        <f t="array" ref="V8">XLOOKUP($A8, Net!$A:$A,Net!U:U)/$B8</f>
        <v>-116.9517768</v>
      </c>
      <c r="W8" s="40">
        <f t="array" ref="W8">XLOOKUP($A8, Net!$A:$A,Net!V:V)/$B8</f>
        <v>-39.31359939</v>
      </c>
      <c r="X8" s="40">
        <f t="array" ref="X8">XLOOKUP($A8, Net!$A:$A,Net!W:W)/$B8</f>
        <v>-21.51121476</v>
      </c>
      <c r="Y8" s="40">
        <f t="array" ref="Y8">XLOOKUP($A8, Net!$A:$A,Net!X:X)/$B8</f>
        <v>129.8090546</v>
      </c>
      <c r="Z8" s="40">
        <f t="array" ref="Z8">XLOOKUP($A8, Net!$A:$A,Net!Y:Y)/$B8</f>
        <v>276.6787278</v>
      </c>
      <c r="AA8" s="40">
        <f t="array" ref="AA8">XLOOKUP($A8, Net!$A:$A,Net!Z:Z)/$B8</f>
        <v>307.8329009</v>
      </c>
      <c r="AB8" s="40">
        <f t="array" ref="AB8">XLOOKUP($A8, Net!$A:$A,Net!AA:AA)/$B8</f>
        <v>-95.68781738</v>
      </c>
      <c r="AC8" s="40">
        <f t="array" ref="AC8">XLOOKUP($A8, Net!$A:$A,Net!AB:AB)/$B8</f>
        <v>-80.11073083</v>
      </c>
      <c r="AD8" s="40">
        <f t="array" ref="AD8">XLOOKUP($A8, Net!$A:$A,Net!AC:AC)/$B8</f>
        <v>-281.1293239</v>
      </c>
      <c r="AE8" s="40">
        <f t="array" ref="AE8">XLOOKUP($A8, Net!$A:$A,Net!AD:AD)/$B8</f>
        <v>-50.44008978</v>
      </c>
      <c r="AF8" s="40">
        <f t="array" ref="AF8">XLOOKUP($A8, Net!$A:$A,Net!AE:AE)/$B8</f>
        <v>-106.0725418</v>
      </c>
      <c r="AG8" s="40">
        <f t="array" ref="AG8">XLOOKUP($A8, Net!$A:$A,Net!AF:AF)/$B8</f>
        <v>-125.3584584</v>
      </c>
      <c r="AH8" s="40">
        <f t="array" ref="AH8">XLOOKUP($A8, Net!$A:$A,Net!AG:AG)/$B8</f>
        <v>-424.290167</v>
      </c>
      <c r="AI8" s="40">
        <f t="array" ref="AI8">XLOOKUP($A8, Net!$A:$A,Net!AH:AH)/$B8</f>
        <v>183.2162085</v>
      </c>
      <c r="AJ8" s="40">
        <f t="array" ref="AJ8">XLOOKUP($A8, Net!$A:$A,Net!AI:AI)/$B8</f>
        <v>-160.9632277</v>
      </c>
      <c r="AK8" s="40">
        <f t="array" ref="AK8">XLOOKUP($A8, Net!$A:$A,Net!AJ:AJ)/$B8</f>
        <v>48.95655773</v>
      </c>
      <c r="AL8" s="40">
        <f t="array" ref="AL8">XLOOKUP($A8, Net!$A:$A,Net!AK:AK)/$B8</f>
        <v>-241.8157245</v>
      </c>
      <c r="AM8" s="40">
        <f t="array" ref="AM8">XLOOKUP($A8, Net!$A:$A,Net!AL:AL)/$B8</f>
        <v>-280.3875579</v>
      </c>
      <c r="AN8" s="40">
        <f t="array" ref="AN8">XLOOKUP($A8, Net!$A:$A,Net!AM:AM)/$B8</f>
        <v>-350.1135644</v>
      </c>
      <c r="AO8" s="40">
        <f t="array" ref="AO8">XLOOKUP($A8, Net!$A:$A,Net!AN:AN)/$B8</f>
        <v>-447.2849138</v>
      </c>
      <c r="AP8" s="40">
        <f t="array" ref="AP8">XLOOKUP($A8, Net!$A:$A,Net!AO:AO)/$B8</f>
        <v>-194.3426989</v>
      </c>
      <c r="AQ8" s="40">
        <f t="array" ref="AQ8">XLOOKUP($A8, Net!$A:$A,Net!AP:AP)/$B8</f>
        <v>-175.0567822</v>
      </c>
      <c r="AR8" s="40">
        <f t="array" ref="AR8">XLOOKUP($A8, Net!$A:$A,Net!AQ:AQ)/$B8</f>
        <v>-259.6181092</v>
      </c>
      <c r="AS8" s="40">
        <f t="array" ref="AS8">XLOOKUP($A8, Net!$A:$A,Net!AR:AR)/$B8</f>
        <v>-8.159426288</v>
      </c>
      <c r="AT8" s="40">
        <f t="array" ref="AT8">XLOOKUP($A8, Net!$A:$A,Net!AS:AS)/$B8</f>
        <v>-253.683981</v>
      </c>
      <c r="AU8" s="40">
        <f t="array" ref="AU8">XLOOKUP($A8, Net!$A:$A,Net!AT:AT)/$B8</f>
        <v>77.14366673</v>
      </c>
      <c r="AV8" s="40">
        <f t="array" ref="AV8">XLOOKUP($A8, Net!$A:$A,Net!AU:AU)/$B8</f>
        <v>-267.0357694</v>
      </c>
      <c r="AW8" s="40">
        <f t="array" ref="AW8">XLOOKUP($A8, Net!$A:$A,Net!AV:AV)/$B8</f>
        <v>-277.4204938</v>
      </c>
      <c r="AX8" s="40">
        <f t="array" ref="AX8">XLOOKUP($A8, Net!$A:$A,Net!AW:AW)/$B8</f>
        <v>-493.2744074</v>
      </c>
      <c r="AY8" s="40">
        <f t="array" ref="AY8">XLOOKUP($A8, Net!$A:$A,Net!AX:AX)/$B8</f>
        <v>-177.2820803</v>
      </c>
      <c r="AZ8" s="40">
        <f t="array" ref="AZ8">XLOOKUP($A8, Net!$A:$A,Net!AY:AY)/$B8</f>
        <v>176.0458036</v>
      </c>
      <c r="BA8" s="40">
        <f t="array" ref="BA8">XLOOKUP($A8, Net!$A:$A,Net!AZ:AZ)/$B8</f>
        <v>394.619526</v>
      </c>
      <c r="BB8" s="40">
        <f t="array" ref="BB8">XLOOKUP($A8, Net!$A:$A,Net!BA:BA)/$B8</f>
        <v>137.2267149</v>
      </c>
      <c r="BC8" s="40">
        <f t="array" ref="BC8">XLOOKUP($A8, Net!$A:$A,Net!BB:BB)/$B8</f>
        <v>320.4429233</v>
      </c>
      <c r="BD8" s="40">
        <f t="array" ref="BD8">XLOOKUP($A8, Net!$A:$A,Net!BC:BC)/$B8</f>
        <v>53.40715389</v>
      </c>
      <c r="BE8" s="40">
        <f t="array" ref="BE8">XLOOKUP($A8, Net!$A:$A,Net!BD:BD)/$B8</f>
        <v>386.4600997</v>
      </c>
      <c r="BF8" s="40">
        <f t="array" ref="BF8">XLOOKUP($A8, Net!$A:$A,Net!BE:BE)/$B8</f>
        <v>134.2596507</v>
      </c>
      <c r="BG8" s="40">
        <f t="array" ref="BG8">XLOOKUP($A8, Net!$A:$A,Net!BF:BF)/$B8</f>
        <v>-31.1541731</v>
      </c>
      <c r="BH8" s="40">
        <f t="array" ref="BH8">XLOOKUP($A8, Net!$A:$A,Net!BG:BG)/$B8</f>
        <v>-66.75894236</v>
      </c>
      <c r="BI8" s="40">
        <f t="array" ref="BI8">XLOOKUP($A8, Net!$A:$A,Net!BH:BH)/$B8</f>
        <v>129.0672886</v>
      </c>
      <c r="BJ8" s="40">
        <f t="array" ref="BJ8">XLOOKUP($A8, Net!$A:$A,Net!BI:BI)/$B8</f>
        <v>119.1770749</v>
      </c>
      <c r="BK8" s="40">
        <f t="array" ref="BK8">XLOOKUP($A8, Net!$A:$A,Net!BJ:BJ)/$B8</f>
        <v>41.53889747</v>
      </c>
      <c r="BL8" s="40">
        <f t="array" ref="BL8">XLOOKUP($A8, Net!$A:$A,Net!BK:BK)/$B8</f>
        <v>-210.6615514</v>
      </c>
      <c r="BM8" s="40">
        <f t="array" ref="BM8">XLOOKUP($A8, Net!$A:$A,Net!BL:BL)/$B8</f>
        <v>493.2744074</v>
      </c>
      <c r="BN8" s="40">
        <f t="array" ref="BN8">XLOOKUP($A8, Net!$A:$A,Net!BM:BM)/$B8</f>
        <v>-206.9527213</v>
      </c>
      <c r="BO8" s="40">
        <f t="array" ref="BO8">XLOOKUP($A8, Net!$A:$A,Net!BN:BN)/$B8</f>
        <v>-15.57708655</v>
      </c>
      <c r="BP8" s="40">
        <f t="array" ref="BP8">XLOOKUP($A8, Net!$A:$A,Net!BO:BO)/$B8</f>
        <v>-445.0596157</v>
      </c>
      <c r="BQ8" s="40">
        <f t="array" ref="BQ8">XLOOKUP($A8, Net!$A:$A,Net!BP:BP)/$B8</f>
        <v>-361.2400548</v>
      </c>
      <c r="BR8" s="40">
        <f t="array" ref="BR8">XLOOKUP($A8, Net!$A:$A,Net!BQ:BQ)/$B8</f>
        <v>-92.72075328</v>
      </c>
      <c r="BS8" s="40">
        <f t="array" ref="BS8">XLOOKUP($A8, Net!$A:$A,Net!BR:BR)/$B8</f>
        <v>-256.6510451</v>
      </c>
      <c r="BT8" s="40">
        <f t="array" ref="BT8">XLOOKUP($A8, Net!$A:$A,Net!BS:BS)/$B8</f>
        <v>-166.8973559</v>
      </c>
      <c r="BU8" s="40">
        <f t="array" ref="BU8">XLOOKUP($A8, Net!$A:$A,Net!BT:BT)/$B8</f>
        <v>-255.909279</v>
      </c>
      <c r="BV8" s="40">
        <f t="array" ref="BV8">XLOOKUP($A8, Net!$A:$A,Net!BU:BU)/$B8</f>
        <v>116.4572661</v>
      </c>
      <c r="BW8" s="40">
        <f t="array" ref="BW8">XLOOKUP($A8, Net!$A:$A,Net!BV:BV)/$B8</f>
        <v>217.3374457</v>
      </c>
      <c r="BX8" s="40">
        <f t="array" ref="BX8">XLOOKUP($A8, Net!$A:$A,Net!BW:BW)/$B8</f>
        <v>505.8844299</v>
      </c>
      <c r="BY8" s="40">
        <f t="array" ref="BY8">XLOOKUP($A8, Net!$A:$A,Net!BX:BX)/$B8</f>
        <v>195.0844649</v>
      </c>
      <c r="BZ8" s="40">
        <f t="array" ref="BZ8">XLOOKUP($A8, Net!$A:$A,Net!BY:BY)/$B8</f>
        <v>-31.89593913</v>
      </c>
      <c r="CA8" s="40">
        <f t="array" ref="CA8">XLOOKUP($A8, Net!$A:$A,Net!BZ:BZ)/$B8</f>
        <v>88.27015712</v>
      </c>
      <c r="CB8" s="40">
        <f t="array" ref="CB8">XLOOKUP($A8, Net!$A:$A,Net!CA:CA)/$B8</f>
        <v>338.245308</v>
      </c>
      <c r="CC8" s="40">
        <f t="array" ref="CC8">XLOOKUP($A8, Net!$A:$A,Net!CB:CB)/$B8</f>
        <v>-60.08304812</v>
      </c>
      <c r="CD8" s="40">
        <f t="array" ref="CD8">XLOOKUP($A8, Net!$A:$A,Net!CC:CC)/$B8</f>
        <v>-174.3150162</v>
      </c>
      <c r="CE8" s="40">
        <f t="array" ref="CE8">XLOOKUP($A8, Net!$A:$A,Net!CD:CD)/$B8</f>
        <v>-143.1608431</v>
      </c>
      <c r="CF8" s="40">
        <f t="array" ref="CF8">XLOOKUP($A8, Net!$A:$A,Net!CE:CE)/$B8</f>
        <v>-290.7722823</v>
      </c>
      <c r="CG8" s="40">
        <f t="array" ref="CG8">XLOOKUP($A8, Net!$A:$A,Net!CF:CF)/$B8</f>
        <v>-2.225298079</v>
      </c>
      <c r="CH8" s="40">
        <f t="array" ref="CH8">XLOOKUP($A8, Net!$A:$A,Net!CG:CG)/$B8</f>
        <v>109.0396059</v>
      </c>
    </row>
    <row r="9">
      <c r="A9" s="38" t="s">
        <v>43</v>
      </c>
      <c r="B9" s="39">
        <v>2.500781</v>
      </c>
      <c r="C9" s="40">
        <f t="array" ref="C9">XLOOKUP($A9, Net!$A:$A,Net!B:B)/$B9</f>
        <v>-93.8706748</v>
      </c>
      <c r="D9" s="40">
        <f t="array" ref="D9">XLOOKUP($A9, Net!$A:$A,Net!C:C)/$B9</f>
        <v>-176.3449099</v>
      </c>
      <c r="E9" s="40">
        <f t="array" ref="E9">XLOOKUP($A9, Net!$A:$A,Net!D:D)/$B9</f>
        <v>-268.7160531</v>
      </c>
      <c r="F9" s="40">
        <f t="array" ref="F9">XLOOKUP($A9, Net!$A:$A,Net!E:E)/$B9</f>
        <v>-133.9581515</v>
      </c>
      <c r="G9" s="40">
        <f t="array" ref="G9">XLOOKUP($A9, Net!$A:$A,Net!F:F)/$B9</f>
        <v>-106.366771</v>
      </c>
      <c r="H9" s="40">
        <f t="array" ref="H9">XLOOKUP($A9, Net!$A:$A,Net!G:G)/$B9</f>
        <v>-218.3317931</v>
      </c>
      <c r="I9" s="40">
        <f t="array" ref="I9">XLOOKUP($A9, Net!$A:$A,Net!H:H)/$B9</f>
        <v>-297.1071837</v>
      </c>
      <c r="J9" s="40">
        <f t="array" ref="J9">XLOOKUP($A9, Net!$A:$A,Net!I:I)/$B9</f>
        <v>-377.4820746</v>
      </c>
      <c r="K9" s="40">
        <f t="array" ref="K9">XLOOKUP($A9, Net!$A:$A,Net!J:J)/$B9</f>
        <v>-244.3236733</v>
      </c>
      <c r="L9" s="40">
        <f t="array" ref="L9">XLOOKUP($A9, Net!$A:$A,Net!K:K)/$B9</f>
        <v>-326.6979396</v>
      </c>
      <c r="M9" s="40">
        <f t="array" ref="M9">XLOOKUP($A9, Net!$A:$A,Net!L:L)/$B9</f>
        <v>-243.9237982</v>
      </c>
      <c r="N9" s="40">
        <f t="array" ref="N9">XLOOKUP($A9, Net!$A:$A,Net!M:M)/$B9</f>
        <v>-214.3330424</v>
      </c>
      <c r="O9" s="40">
        <f t="array" ref="O9">XLOOKUP($A9, Net!$A:$A,Net!N:N)/$B9</f>
        <v>-146.3542789</v>
      </c>
      <c r="P9" s="40">
        <f t="array" ref="P9">XLOOKUP($A9, Net!$A:$A,Net!O:O)/$B9</f>
        <v>6.398001264</v>
      </c>
      <c r="Q9" s="40">
        <f t="array" ref="Q9">XLOOKUP($A9, Net!$A:$A,Net!P:P)/$B9</f>
        <v>-28.39113061</v>
      </c>
      <c r="R9" s="40">
        <f t="array" ref="R9">XLOOKUP($A9, Net!$A:$A,Net!Q:Q)/$B9</f>
        <v>-150.7529048</v>
      </c>
      <c r="S9" s="40">
        <f t="array" ref="S9">XLOOKUP($A9, Net!$A:$A,Net!R:R)/$B9</f>
        <v>-253.9206752</v>
      </c>
      <c r="T9" s="40">
        <f t="array" ref="T9">XLOOKUP($A9, Net!$A:$A,Net!S:S)/$B9</f>
        <v>-377.0821995</v>
      </c>
      <c r="U9" s="40">
        <f t="array" ref="U9">XLOOKUP($A9, Net!$A:$A,Net!T:T)/$B9</f>
        <v>-259.1190512</v>
      </c>
      <c r="V9" s="40">
        <f t="array" ref="V9">XLOOKUP($A9, Net!$A:$A,Net!U:U)/$B9</f>
        <v>-163.9487824</v>
      </c>
      <c r="W9" s="40">
        <f t="array" ref="W9">XLOOKUP($A9, Net!$A:$A,Net!V:V)/$B9</f>
        <v>-183.5426613</v>
      </c>
      <c r="X9" s="40">
        <f t="array" ref="X9">XLOOKUP($A9, Net!$A:$A,Net!W:W)/$B9</f>
        <v>-193.1396632</v>
      </c>
      <c r="Y9" s="40">
        <f t="array" ref="Y9">XLOOKUP($A9, Net!$A:$A,Net!X:X)/$B9</f>
        <v>71.57763915</v>
      </c>
      <c r="Z9" s="40">
        <f t="array" ref="Z9">XLOOKUP($A9, Net!$A:$A,Net!Y:Y)/$B9</f>
        <v>-112.7647723</v>
      </c>
      <c r="AA9" s="40">
        <f t="array" ref="AA9">XLOOKUP($A9, Net!$A:$A,Net!Z:Z)/$B9</f>
        <v>-273.114679</v>
      </c>
      <c r="AB9" s="40">
        <f t="array" ref="AB9">XLOOKUP($A9, Net!$A:$A,Net!AA:AA)/$B9</f>
        <v>-57.1821363</v>
      </c>
      <c r="AC9" s="40">
        <f t="array" ref="AC9">XLOOKUP($A9, Net!$A:$A,Net!AB:AB)/$B9</f>
        <v>-226.7291698</v>
      </c>
      <c r="AD9" s="40">
        <f t="array" ref="AD9">XLOOKUP($A9, Net!$A:$A,Net!AC:AC)/$B9</f>
        <v>-142.3555281</v>
      </c>
      <c r="AE9" s="40">
        <f t="array" ref="AE9">XLOOKUP($A9, Net!$A:$A,Net!AD:AD)/$B9</f>
        <v>-171.5464089</v>
      </c>
      <c r="AF9" s="40">
        <f t="array" ref="AF9">XLOOKUP($A9, Net!$A:$A,Net!AE:AE)/$B9</f>
        <v>-189.5407875</v>
      </c>
      <c r="AG9" s="40">
        <f t="array" ref="AG9">XLOOKUP($A9, Net!$A:$A,Net!AF:AF)/$B9</f>
        <v>-170.3467837</v>
      </c>
      <c r="AH9" s="40">
        <f t="array" ref="AH9">XLOOKUP($A9, Net!$A:$A,Net!AG:AG)/$B9</f>
        <v>-209.5345414</v>
      </c>
      <c r="AI9" s="40">
        <f t="array" ref="AI9">XLOOKUP($A9, Net!$A:$A,Net!AH:AH)/$B9</f>
        <v>-115.5638978</v>
      </c>
      <c r="AJ9" s="40">
        <f t="array" ref="AJ9">XLOOKUP($A9, Net!$A:$A,Net!AI:AI)/$B9</f>
        <v>-376.6823244</v>
      </c>
      <c r="AK9" s="40">
        <f t="array" ref="AK9">XLOOKUP($A9, Net!$A:$A,Net!AJ:AJ)/$B9</f>
        <v>-269.9156783</v>
      </c>
      <c r="AL9" s="40">
        <f t="array" ref="AL9">XLOOKUP($A9, Net!$A:$A,Net!AK:AK)/$B9</f>
        <v>-35.98875711</v>
      </c>
      <c r="AM9" s="40">
        <f t="array" ref="AM9">XLOOKUP($A9, Net!$A:$A,Net!AL:AL)/$B9</f>
        <v>-275.5139294</v>
      </c>
      <c r="AN9" s="40">
        <f t="array" ref="AN9">XLOOKUP($A9, Net!$A:$A,Net!AM:AM)/$B9</f>
        <v>-270.3155534</v>
      </c>
      <c r="AO9" s="40">
        <f t="array" ref="AO9">XLOOKUP($A9, Net!$A:$A,Net!AN:AN)/$B9</f>
        <v>-50.78413504</v>
      </c>
      <c r="AP9" s="40">
        <f t="array" ref="AP9">XLOOKUP($A9, Net!$A:$A,Net!AO:AO)/$B9</f>
        <v>-164.3486575</v>
      </c>
      <c r="AQ9" s="40">
        <f t="array" ref="AQ9">XLOOKUP($A9, Net!$A:$A,Net!AP:AP)/$B9</f>
        <v>-275.1140544</v>
      </c>
      <c r="AR9" s="40">
        <f t="array" ref="AR9">XLOOKUP($A9, Net!$A:$A,Net!AQ:AQ)/$B9</f>
        <v>-304.7048102</v>
      </c>
      <c r="AS9" s="40">
        <f t="array" ref="AS9">XLOOKUP($A9, Net!$A:$A,Net!AR:AR)/$B9</f>
        <v>-116.7635231</v>
      </c>
      <c r="AT9" s="40">
        <f t="array" ref="AT9">XLOOKUP($A9, Net!$A:$A,Net!AS:AS)/$B9</f>
        <v>-142.7554032</v>
      </c>
      <c r="AU9" s="40">
        <f t="array" ref="AU9">XLOOKUP($A9, Net!$A:$A,Net!AT:AT)/$B9</f>
        <v>-97.56951928</v>
      </c>
      <c r="AV9" s="40">
        <f t="array" ref="AV9">XLOOKUP($A9, Net!$A:$A,Net!AU:AU)/$B9</f>
        <v>-217.532043</v>
      </c>
      <c r="AW9" s="40">
        <f t="array" ref="AW9">XLOOKUP($A9, Net!$A:$A,Net!AV:AV)/$B9</f>
        <v>155.9512808</v>
      </c>
      <c r="AX9" s="40">
        <f t="array" ref="AX9">XLOOKUP($A9, Net!$A:$A,Net!AW:AW)/$B9</f>
        <v>-105.1671458</v>
      </c>
      <c r="AY9" s="40">
        <f t="array" ref="AY9">XLOOKUP($A9, Net!$A:$A,Net!AX:AX)/$B9</f>
        <v>90.37176786</v>
      </c>
      <c r="AZ9" s="40">
        <f t="array" ref="AZ9">XLOOKUP($A9, Net!$A:$A,Net!AY:AY)/$B9</f>
        <v>-57.58201138</v>
      </c>
      <c r="BA9" s="40">
        <f t="array" ref="BA9">XLOOKUP($A9, Net!$A:$A,Net!AZ:AZ)/$B9</f>
        <v>-135.9575269</v>
      </c>
      <c r="BB9" s="40">
        <f t="array" ref="BB9">XLOOKUP($A9, Net!$A:$A,Net!BA:BA)/$B9</f>
        <v>-174.3455345</v>
      </c>
      <c r="BC9" s="40">
        <f t="array" ref="BC9">XLOOKUP($A9, Net!$A:$A,Net!BB:BB)/$B9</f>
        <v>14.39550284</v>
      </c>
      <c r="BD9" s="40">
        <f t="array" ref="BD9">XLOOKUP($A9, Net!$A:$A,Net!BC:BC)/$B9</f>
        <v>-163.9487824</v>
      </c>
      <c r="BE9" s="40">
        <f t="array" ref="BE9">XLOOKUP($A9, Net!$A:$A,Net!BD:BD)/$B9</f>
        <v>-356.6885705</v>
      </c>
      <c r="BF9" s="40">
        <f t="array" ref="BF9">XLOOKUP($A9, Net!$A:$A,Net!BE:BE)/$B9</f>
        <v>-365.0859472</v>
      </c>
      <c r="BG9" s="40">
        <f t="array" ref="BG9">XLOOKUP($A9, Net!$A:$A,Net!BF:BF)/$B9</f>
        <v>-200.3374146</v>
      </c>
      <c r="BH9" s="40">
        <f t="array" ref="BH9">XLOOKUP($A9, Net!$A:$A,Net!BG:BG)/$B9</f>
        <v>-89.17214262</v>
      </c>
      <c r="BI9" s="40">
        <f t="array" ref="BI9">XLOOKUP($A9, Net!$A:$A,Net!BH:BH)/$B9</f>
        <v>-237.925672</v>
      </c>
      <c r="BJ9" s="40">
        <f t="array" ref="BJ9">XLOOKUP($A9, Net!$A:$A,Net!BI:BI)/$B9</f>
        <v>-45.7190507</v>
      </c>
      <c r="BK9" s="40">
        <f t="array" ref="BK9">XLOOKUP($A9, Net!$A:$A,Net!BJ:BJ)/$B9</f>
        <v>35.18900695</v>
      </c>
      <c r="BL9" s="40">
        <f t="array" ref="BL9">XLOOKUP($A9, Net!$A:$A,Net!BK:BK)/$B9</f>
        <v>290.3093074</v>
      </c>
      <c r="BM9" s="40">
        <f t="array" ref="BM9">XLOOKUP($A9, Net!$A:$A,Net!BL:BL)/$B9</f>
        <v>588.6161163</v>
      </c>
      <c r="BN9" s="40">
        <f t="array" ref="BN9">XLOOKUP($A9, Net!$A:$A,Net!BM:BM)/$B9</f>
        <v>457.4570904</v>
      </c>
      <c r="BO9" s="40">
        <f t="array" ref="BO9">XLOOKUP($A9, Net!$A:$A,Net!BN:BN)/$B9</f>
        <v>446.2605882</v>
      </c>
      <c r="BP9" s="40">
        <f t="array" ref="BP9">XLOOKUP($A9, Net!$A:$A,Net!BO:BO)/$B9</f>
        <v>109.5657717</v>
      </c>
      <c r="BQ9" s="40">
        <f t="array" ref="BQ9">XLOOKUP($A9, Net!$A:$A,Net!BP:BP)/$B9</f>
        <v>-17.1946284</v>
      </c>
      <c r="BR9" s="40">
        <f t="array" ref="BR9">XLOOKUP($A9, Net!$A:$A,Net!BQ:BQ)/$B9</f>
        <v>-0.9996876976</v>
      </c>
      <c r="BS9" s="40">
        <f t="array" ref="BS9">XLOOKUP($A9, Net!$A:$A,Net!BR:BR)/$B9</f>
        <v>-77.57576533</v>
      </c>
      <c r="BT9" s="40">
        <f t="array" ref="BT9">XLOOKUP($A9, Net!$A:$A,Net!BS:BS)/$B9</f>
        <v>-124.7610247</v>
      </c>
      <c r="BU9" s="40">
        <f t="array" ref="BU9">XLOOKUP($A9, Net!$A:$A,Net!BT:BT)/$B9</f>
        <v>-172.7460341</v>
      </c>
      <c r="BV9" s="40">
        <f t="array" ref="BV9">XLOOKUP($A9, Net!$A:$A,Net!BU:BU)/$B9</f>
        <v>121.1621489</v>
      </c>
      <c r="BW9" s="40">
        <f t="array" ref="BW9">XLOOKUP($A9, Net!$A:$A,Net!BV:BV)/$B9</f>
        <v>201.5370398</v>
      </c>
      <c r="BX9" s="40">
        <f t="array" ref="BX9">XLOOKUP($A9, Net!$A:$A,Net!BW:BW)/$B9</f>
        <v>367.4851976</v>
      </c>
      <c r="BY9" s="40">
        <f t="array" ref="BY9">XLOOKUP($A9, Net!$A:$A,Net!BX:BX)/$B9</f>
        <v>189.9406625</v>
      </c>
      <c r="BZ9" s="40">
        <f t="array" ref="BZ9">XLOOKUP($A9, Net!$A:$A,Net!BY:BY)/$B9</f>
        <v>55.58263598</v>
      </c>
      <c r="CA9" s="40">
        <f t="array" ref="CA9">XLOOKUP($A9, Net!$A:$A,Net!BZ:BZ)/$B9</f>
        <v>-6.797876343</v>
      </c>
      <c r="CB9" s="40">
        <f t="array" ref="CB9">XLOOKUP($A9, Net!$A:$A,Net!CA:CA)/$B9</f>
        <v>514.2393516</v>
      </c>
      <c r="CC9" s="40">
        <f t="array" ref="CC9">XLOOKUP($A9, Net!$A:$A,Net!CB:CB)/$B9</f>
        <v>-339.2940046</v>
      </c>
      <c r="CD9" s="40">
        <f t="array" ref="CD9">XLOOKUP($A9, Net!$A:$A,Net!CC:CC)/$B9</f>
        <v>-281.9119307</v>
      </c>
      <c r="CE9" s="40">
        <f t="array" ref="CE9">XLOOKUP($A9, Net!$A:$A,Net!CD:CD)/$B9</f>
        <v>-204.3361654</v>
      </c>
      <c r="CF9" s="40">
        <f t="array" ref="CF9">XLOOKUP($A9, Net!$A:$A,Net!CE:CE)/$B9</f>
        <v>-285.9106815</v>
      </c>
      <c r="CG9" s="40">
        <f t="array" ref="CG9">XLOOKUP($A9, Net!$A:$A,Net!CF:CF)/$B9</f>
        <v>-77.17589025</v>
      </c>
      <c r="CH9" s="40">
        <f t="array" ref="CH9">XLOOKUP($A9, Net!$A:$A,Net!CG:CG)/$B9</f>
        <v>144.3549035</v>
      </c>
    </row>
    <row r="10">
      <c r="A10" s="38" t="s">
        <v>32</v>
      </c>
      <c r="B10" s="39">
        <v>1.142827</v>
      </c>
      <c r="C10" s="40">
        <f t="array" ref="C10">XLOOKUP($A10, Net!$A:$A,Net!B:B)/$B10</f>
        <v>-27.78198275</v>
      </c>
      <c r="D10" s="40">
        <f t="array" ref="D10">XLOOKUP($A10, Net!$A:$A,Net!C:C)/$B10</f>
        <v>97.12756174</v>
      </c>
      <c r="E10" s="40">
        <f t="array" ref="E10">XLOOKUP($A10, Net!$A:$A,Net!D:D)/$B10</f>
        <v>180.2547542</v>
      </c>
      <c r="F10" s="40">
        <f t="array" ref="F10">XLOOKUP($A10, Net!$A:$A,Net!E:E)/$B10</f>
        <v>77.87705401</v>
      </c>
      <c r="G10" s="40">
        <f t="array" ref="G10">XLOOKUP($A10, Net!$A:$A,Net!F:F)/$B10</f>
        <v>28.8757616</v>
      </c>
      <c r="H10" s="40">
        <f t="array" ref="H10">XLOOKUP($A10, Net!$A:$A,Net!G:G)/$B10</f>
        <v>93.62746942</v>
      </c>
      <c r="I10" s="40">
        <f t="array" ref="I10">XLOOKUP($A10, Net!$A:$A,Net!H:H)/$B10</f>
        <v>-296.6328237</v>
      </c>
      <c r="J10" s="40">
        <f t="array" ref="J10">XLOOKUP($A10, Net!$A:$A,Net!I:I)/$B10</f>
        <v>-185.5048927</v>
      </c>
      <c r="K10" s="40">
        <f t="array" ref="K10">XLOOKUP($A10, Net!$A:$A,Net!J:J)/$B10</f>
        <v>-313.2582622</v>
      </c>
      <c r="L10" s="40">
        <f t="array" ref="L10">XLOOKUP($A10, Net!$A:$A,Net!K:K)/$B10</f>
        <v>-321.1334699</v>
      </c>
      <c r="M10" s="40">
        <f t="array" ref="M10">XLOOKUP($A10, Net!$A:$A,Net!L:L)/$B10</f>
        <v>-109.6695592</v>
      </c>
      <c r="N10" s="40">
        <f t="array" ref="N10">XLOOKUP($A10, Net!$A:$A,Net!M:M)/$B10</f>
        <v>-154.0040619</v>
      </c>
      <c r="O10" s="40">
        <f t="array" ref="O10">XLOOKUP($A10, Net!$A:$A,Net!N:N)/$B10</f>
        <v>-166.254385</v>
      </c>
      <c r="P10" s="40">
        <f t="array" ref="P10">XLOOKUP($A10, Net!$A:$A,Net!O:O)/$B10</f>
        <v>74.37696169</v>
      </c>
      <c r="Q10" s="40">
        <f t="array" ref="Q10">XLOOKUP($A10, Net!$A:$A,Net!P:P)/$B10</f>
        <v>196.8801927</v>
      </c>
      <c r="R10" s="40">
        <f t="array" ref="R10">XLOOKUP($A10, Net!$A:$A,Net!Q:Q)/$B10</f>
        <v>46.37622317</v>
      </c>
      <c r="S10" s="40">
        <f t="array" ref="S10">XLOOKUP($A10, Net!$A:$A,Net!R:R)/$B10</f>
        <v>-371.0097854</v>
      </c>
      <c r="T10" s="40">
        <f t="array" ref="T10">XLOOKUP($A10, Net!$A:$A,Net!S:S)/$B10</f>
        <v>-383.2601085</v>
      </c>
      <c r="U10" s="40">
        <f t="array" ref="U10">XLOOKUP($A10, Net!$A:$A,Net!T:T)/$B10</f>
        <v>-437.5115394</v>
      </c>
      <c r="V10" s="40">
        <f t="array" ref="V10">XLOOKUP($A10, Net!$A:$A,Net!U:U)/$B10</f>
        <v>-66.50175398</v>
      </c>
      <c r="W10" s="40">
        <f t="array" ref="W10">XLOOKUP($A10, Net!$A:$A,Net!V:V)/$B10</f>
        <v>-2.625069236</v>
      </c>
      <c r="X10" s="40">
        <f t="array" ref="X10">XLOOKUP($A10, Net!$A:$A,Net!W:W)/$B10</f>
        <v>-133.878531</v>
      </c>
      <c r="Y10" s="40">
        <f t="array" ref="Y10">XLOOKUP($A10, Net!$A:$A,Net!X:X)/$B10</f>
        <v>64.75170783</v>
      </c>
      <c r="Z10" s="40">
        <f t="array" ref="Z10">XLOOKUP($A10, Net!$A:$A,Net!Y:Y)/$B10</f>
        <v>133.003508</v>
      </c>
      <c r="AA10" s="40">
        <f t="array" ref="AA10">XLOOKUP($A10, Net!$A:$A,Net!Z:Z)/$B10</f>
        <v>301.8829622</v>
      </c>
      <c r="AB10" s="40">
        <f t="array" ref="AB10">XLOOKUP($A10, Net!$A:$A,Net!AA:AA)/$B10</f>
        <v>-545.1393781</v>
      </c>
      <c r="AC10" s="40">
        <f t="array" ref="AC10">XLOOKUP($A10, Net!$A:$A,Net!AB:AB)/$B10</f>
        <v>-589.7655551</v>
      </c>
      <c r="AD10" s="40">
        <f t="array" ref="AD10">XLOOKUP($A10, Net!$A:$A,Net!AC:AC)/$B10</f>
        <v>-252.0066467</v>
      </c>
      <c r="AE10" s="40">
        <f t="array" ref="AE10">XLOOKUP($A10, Net!$A:$A,Net!AD:AD)/$B10</f>
        <v>-301.0079391</v>
      </c>
      <c r="AF10" s="40">
        <f t="array" ref="AF10">XLOOKUP($A10, Net!$A:$A,Net!AE:AE)/$B10</f>
        <v>-197.1718671</v>
      </c>
      <c r="AG10" s="40">
        <f t="array" ref="AG10">XLOOKUP($A10, Net!$A:$A,Net!AF:AF)/$B10</f>
        <v>-237.1312543</v>
      </c>
      <c r="AH10" s="40">
        <f t="array" ref="AH10">XLOOKUP($A10, Net!$A:$A,Net!AG:AG)/$B10</f>
        <v>-262.5069236</v>
      </c>
      <c r="AI10" s="40">
        <f t="array" ref="AI10">XLOOKUP($A10, Net!$A:$A,Net!AH:AH)/$B10</f>
        <v>154.8790849</v>
      </c>
      <c r="AJ10" s="40">
        <f t="array" ref="AJ10">XLOOKUP($A10, Net!$A:$A,Net!AI:AI)/$B10</f>
        <v>-111.127931</v>
      </c>
      <c r="AK10" s="40">
        <f t="array" ref="AK10">XLOOKUP($A10, Net!$A:$A,Net!AJ:AJ)/$B10</f>
        <v>0</v>
      </c>
      <c r="AL10" s="40">
        <f t="array" ref="AL10">XLOOKUP($A10, Net!$A:$A,Net!AK:AK)/$B10</f>
        <v>-695.6433476</v>
      </c>
      <c r="AM10" s="40">
        <f t="array" ref="AM10">XLOOKUP($A10, Net!$A:$A,Net!AL:AL)/$B10</f>
        <v>-525.8888703</v>
      </c>
      <c r="AN10" s="40">
        <f t="array" ref="AN10">XLOOKUP($A10, Net!$A:$A,Net!AM:AM)/$B10</f>
        <v>-532.8890549</v>
      </c>
      <c r="AO10" s="40">
        <f t="array" ref="AO10">XLOOKUP($A10, Net!$A:$A,Net!AN:AN)/$B10</f>
        <v>-400.7605701</v>
      </c>
      <c r="AP10" s="40">
        <f t="array" ref="AP10">XLOOKUP($A10, Net!$A:$A,Net!AO:AO)/$B10</f>
        <v>-283.7991519</v>
      </c>
      <c r="AQ10" s="40">
        <f t="array" ref="AQ10">XLOOKUP($A10, Net!$A:$A,Net!AP:AP)/$B10</f>
        <v>-268.6320852</v>
      </c>
      <c r="AR10" s="40">
        <f t="array" ref="AR10">XLOOKUP($A10, Net!$A:$A,Net!AQ:AQ)/$B10</f>
        <v>-232.7561389</v>
      </c>
      <c r="AS10" s="40">
        <f t="array" ref="AS10">XLOOKUP($A10, Net!$A:$A,Net!AR:AR)/$B10</f>
        <v>224.8809312</v>
      </c>
      <c r="AT10" s="40">
        <f t="array" ref="AT10">XLOOKUP($A10, Net!$A:$A,Net!AS:AS)/$B10</f>
        <v>42.00110778</v>
      </c>
      <c r="AU10" s="40">
        <f t="array" ref="AU10">XLOOKUP($A10, Net!$A:$A,Net!AT:AT)/$B10</f>
        <v>-85.75226172</v>
      </c>
      <c r="AV10" s="40">
        <f t="array" ref="AV10">XLOOKUP($A10, Net!$A:$A,Net!AU:AU)/$B10</f>
        <v>-520.6387318</v>
      </c>
      <c r="AW10" s="40">
        <f t="array" ref="AW10">XLOOKUP($A10, Net!$A:$A,Net!AV:AV)/$B10</f>
        <v>-921.3993019</v>
      </c>
      <c r="AX10" s="40">
        <f t="array" ref="AX10">XLOOKUP($A10, Net!$A:$A,Net!AW:AW)/$B10</f>
        <v>-650.1421475</v>
      </c>
      <c r="AY10" s="40">
        <f t="array" ref="AY10">XLOOKUP($A10, Net!$A:$A,Net!AX:AX)/$B10</f>
        <v>-625.6415013</v>
      </c>
      <c r="AZ10" s="40">
        <f t="array" ref="AZ10">XLOOKUP($A10, Net!$A:$A,Net!AY:AY)/$B10</f>
        <v>-147.5872259</v>
      </c>
      <c r="BA10" s="40">
        <f t="array" ref="BA10">XLOOKUP($A10, Net!$A:$A,Net!AZ:AZ)/$B10</f>
        <v>-196.0051696</v>
      </c>
      <c r="BB10" s="40">
        <f t="array" ref="BB10">XLOOKUP($A10, Net!$A:$A,Net!BA:BA)/$B10</f>
        <v>-8.750230787</v>
      </c>
      <c r="BC10" s="40">
        <f t="array" ref="BC10">XLOOKUP($A10, Net!$A:$A,Net!BB:BB)/$B10</f>
        <v>581.0153243</v>
      </c>
      <c r="BD10" s="40">
        <f t="array" ref="BD10">XLOOKUP($A10, Net!$A:$A,Net!BC:BC)/$B10</f>
        <v>243.2564159</v>
      </c>
      <c r="BE10" s="40">
        <f t="array" ref="BE10">XLOOKUP($A10, Net!$A:$A,Net!BD:BD)/$B10</f>
        <v>191.6300542</v>
      </c>
      <c r="BF10" s="40">
        <f t="array" ref="BF10">XLOOKUP($A10, Net!$A:$A,Net!BE:BE)/$B10</f>
        <v>-595.8907166</v>
      </c>
      <c r="BG10" s="40">
        <f t="array" ref="BG10">XLOOKUP($A10, Net!$A:$A,Net!BF:BF)/$B10</f>
        <v>-617.7662936</v>
      </c>
      <c r="BH10" s="40">
        <f t="array" ref="BH10">XLOOKUP($A10, Net!$A:$A,Net!BG:BG)/$B10</f>
        <v>-434.0114471</v>
      </c>
      <c r="BI10" s="40">
        <f t="array" ref="BI10">XLOOKUP($A10, Net!$A:$A,Net!BH:BH)/$B10</f>
        <v>-342.1340238</v>
      </c>
      <c r="BJ10" s="40">
        <f t="array" ref="BJ10">XLOOKUP($A10, Net!$A:$A,Net!BI:BI)/$B10</f>
        <v>-168.0044311</v>
      </c>
      <c r="BK10" s="40">
        <f t="array" ref="BK10">XLOOKUP($A10, Net!$A:$A,Net!BJ:BJ)/$B10</f>
        <v>11.37530002</v>
      </c>
      <c r="BL10" s="40">
        <f t="array" ref="BL10">XLOOKUP($A10, Net!$A:$A,Net!BK:BK)/$B10</f>
        <v>-301.0079391</v>
      </c>
      <c r="BM10" s="40">
        <f t="array" ref="BM10">XLOOKUP($A10, Net!$A:$A,Net!BL:BL)/$B10</f>
        <v>510.1384549</v>
      </c>
      <c r="BN10" s="40">
        <f t="array" ref="BN10">XLOOKUP($A10, Net!$A:$A,Net!BM:BM)/$B10</f>
        <v>214.3806543</v>
      </c>
      <c r="BO10" s="40">
        <f t="array" ref="BO10">XLOOKUP($A10, Net!$A:$A,Net!BN:BN)/$B10</f>
        <v>-70.87686938</v>
      </c>
      <c r="BP10" s="40">
        <f t="array" ref="BP10">XLOOKUP($A10, Net!$A:$A,Net!BO:BO)/$B10</f>
        <v>-447.1367932</v>
      </c>
      <c r="BQ10" s="40">
        <f t="array" ref="BQ10">XLOOKUP($A10, Net!$A:$A,Net!BP:BP)/$B10</f>
        <v>-609.8910859</v>
      </c>
      <c r="BR10" s="40">
        <f t="array" ref="BR10">XLOOKUP($A10, Net!$A:$A,Net!BQ:BQ)/$B10</f>
        <v>-108.5028618</v>
      </c>
      <c r="BS10" s="40">
        <f t="array" ref="BS10">XLOOKUP($A10, Net!$A:$A,Net!BR:BR)/$B10</f>
        <v>-94.5024925</v>
      </c>
      <c r="BT10" s="40">
        <f t="array" ref="BT10">XLOOKUP($A10, Net!$A:$A,Net!BS:BS)/$B10</f>
        <v>-133.003508</v>
      </c>
      <c r="BU10" s="40">
        <f t="array" ref="BU10">XLOOKUP($A10, Net!$A:$A,Net!BT:BT)/$B10</f>
        <v>-155.754108</v>
      </c>
      <c r="BV10" s="40">
        <f t="array" ref="BV10">XLOOKUP($A10, Net!$A:$A,Net!BU:BU)/$B10</f>
        <v>338.6339315</v>
      </c>
      <c r="BW10" s="40">
        <f t="array" ref="BW10">XLOOKUP($A10, Net!$A:$A,Net!BV:BV)/$B10</f>
        <v>254.6317159</v>
      </c>
      <c r="BX10" s="40">
        <f t="array" ref="BX10">XLOOKUP($A10, Net!$A:$A,Net!BW:BW)/$B10</f>
        <v>254.6317159</v>
      </c>
      <c r="BY10" s="40">
        <f t="array" ref="BY10">XLOOKUP($A10, Net!$A:$A,Net!BX:BX)/$B10</f>
        <v>-339.5089545</v>
      </c>
      <c r="BZ10" s="40">
        <f t="array" ref="BZ10">XLOOKUP($A10, Net!$A:$A,Net!BY:BY)/$B10</f>
        <v>-249.3815774</v>
      </c>
      <c r="CA10" s="40">
        <f t="array" ref="CA10">XLOOKUP($A10, Net!$A:$A,Net!BZ:BZ)/$B10</f>
        <v>-160.1292234</v>
      </c>
      <c r="CB10" s="40">
        <f t="array" ref="CB10">XLOOKUP($A10, Net!$A:$A,Net!CA:CA)/$B10</f>
        <v>-190.7550312</v>
      </c>
      <c r="CC10" s="40">
        <f t="array" ref="CC10">XLOOKUP($A10, Net!$A:$A,Net!CB:CB)/$B10</f>
        <v>-160.1292234</v>
      </c>
      <c r="CD10" s="40">
        <f t="array" ref="CD10">XLOOKUP($A10, Net!$A:$A,Net!CC:CC)/$B10</f>
        <v>-217.0057235</v>
      </c>
      <c r="CE10" s="40">
        <f t="array" ref="CE10">XLOOKUP($A10, Net!$A:$A,Net!CD:CD)/$B10</f>
        <v>-280.8824083</v>
      </c>
      <c r="CF10" s="40">
        <f t="array" ref="CF10">XLOOKUP($A10, Net!$A:$A,Net!CE:CE)/$B10</f>
        <v>-231.8811159</v>
      </c>
      <c r="CG10" s="40">
        <f t="array" ref="CG10">XLOOKUP($A10, Net!$A:$A,Net!CF:CF)/$B10</f>
        <v>306.2580776</v>
      </c>
      <c r="CH10" s="40">
        <f t="array" ref="CH10">XLOOKUP($A10, Net!$A:$A,Net!CG:CG)/$B10</f>
        <v>116.3780695</v>
      </c>
    </row>
    <row r="11">
      <c r="A11" s="38" t="s">
        <v>12</v>
      </c>
      <c r="B11" s="39">
        <v>2.308792</v>
      </c>
      <c r="C11" s="40">
        <f t="array" ref="C11">XLOOKUP($A11, Net!$A:$A,Net!B:B)/$B11</f>
        <v>360.0367638</v>
      </c>
      <c r="D11" s="40">
        <f t="array" ref="D11">XLOOKUP($A11, Net!$A:$A,Net!C:C)/$B11</f>
        <v>319.6476772</v>
      </c>
      <c r="E11" s="40">
        <f t="array" ref="E11">XLOOKUP($A11, Net!$A:$A,Net!D:D)/$B11</f>
        <v>390.2473675</v>
      </c>
      <c r="F11" s="40">
        <f t="array" ref="F11">XLOOKUP($A11, Net!$A:$A,Net!E:E)/$B11</f>
        <v>278.5006185</v>
      </c>
      <c r="G11" s="40">
        <f t="array" ref="G11">XLOOKUP($A11, Net!$A:$A,Net!F:F)/$B11</f>
        <v>387.2154789</v>
      </c>
      <c r="H11" s="40">
        <f t="array" ref="H11">XLOOKUP($A11, Net!$A:$A,Net!G:G)/$B11</f>
        <v>-403.6743024</v>
      </c>
      <c r="I11" s="40">
        <f t="array" ref="I11">XLOOKUP($A11, Net!$A:$A,Net!H:H)/$B11</f>
        <v>1208.424146</v>
      </c>
      <c r="J11" s="40">
        <f t="array" ref="J11">XLOOKUP($A11, Net!$A:$A,Net!I:I)/$B11</f>
        <v>1007.453248</v>
      </c>
      <c r="K11" s="40">
        <f t="array" ref="K11">XLOOKUP($A11, Net!$A:$A,Net!J:J)/$B11</f>
        <v>598.1482957</v>
      </c>
      <c r="L11" s="40">
        <f t="array" ref="L11">XLOOKUP($A11, Net!$A:$A,Net!K:K)/$B11</f>
        <v>572.5938066</v>
      </c>
      <c r="M11" s="40">
        <f t="array" ref="M11">XLOOKUP($A11, Net!$A:$A,Net!L:L)/$B11</f>
        <v>239.3748188</v>
      </c>
      <c r="N11" s="40">
        <f t="array" ref="N11">XLOOKUP($A11, Net!$A:$A,Net!M:M)/$B11</f>
        <v>420.1331259</v>
      </c>
      <c r="O11" s="40">
        <f t="array" ref="O11">XLOOKUP($A11, Net!$A:$A,Net!N:N)/$B11</f>
        <v>368.1578938</v>
      </c>
      <c r="P11" s="40">
        <f t="array" ref="P11">XLOOKUP($A11, Net!$A:$A,Net!O:O)/$B11</f>
        <v>98.319814</v>
      </c>
      <c r="Q11" s="40">
        <f t="array" ref="Q11">XLOOKUP($A11, Net!$A:$A,Net!P:P)/$B11</f>
        <v>280.2331262</v>
      </c>
      <c r="R11" s="40">
        <f t="array" ref="R11">XLOOKUP($A11, Net!$A:$A,Net!Q:Q)/$B11</f>
        <v>377.2535594</v>
      </c>
      <c r="S11" s="40">
        <f t="array" ref="S11">XLOOKUP($A11, Net!$A:$A,Net!R:R)/$B11</f>
        <v>1633.754795</v>
      </c>
      <c r="T11" s="40">
        <f t="array" ref="T11">XLOOKUP($A11, Net!$A:$A,Net!S:S)/$B11</f>
        <v>777.4628464</v>
      </c>
      <c r="U11" s="40">
        <f t="array" ref="U11">XLOOKUP($A11, Net!$A:$A,Net!T:T)/$B11</f>
        <v>264.6405566</v>
      </c>
      <c r="V11" s="40">
        <f t="array" ref="V11">XLOOKUP($A11, Net!$A:$A,Net!U:U)/$B11</f>
        <v>339.1383893</v>
      </c>
      <c r="W11" s="40">
        <f t="array" ref="W11">XLOOKUP($A11, Net!$A:$A,Net!V:V)/$B11</f>
        <v>586.4538685</v>
      </c>
      <c r="X11" s="40">
        <f t="array" ref="X11">XLOOKUP($A11, Net!$A:$A,Net!W:W)/$B11</f>
        <v>315.7495348</v>
      </c>
      <c r="Y11" s="40">
        <f t="array" ref="Y11">XLOOKUP($A11, Net!$A:$A,Net!X:X)/$B11</f>
        <v>129.5049532</v>
      </c>
      <c r="Z11" s="40">
        <f t="array" ref="Z11">XLOOKUP($A11, Net!$A:$A,Net!Y:Y)/$B11</f>
        <v>160.2569655</v>
      </c>
      <c r="AA11" s="40">
        <f t="array" ref="AA11">XLOOKUP($A11, Net!$A:$A,Net!Z:Z)/$B11</f>
        <v>-326.5777082</v>
      </c>
      <c r="AB11" s="40">
        <f t="array" ref="AB11">XLOOKUP($A11, Net!$A:$A,Net!AA:AA)/$B11</f>
        <v>1251.736839</v>
      </c>
      <c r="AC11" s="40">
        <f t="array" ref="AC11">XLOOKUP($A11, Net!$A:$A,Net!AB:AB)/$B11</f>
        <v>877.0820412</v>
      </c>
      <c r="AD11" s="40">
        <f t="array" ref="AD11">XLOOKUP($A11, Net!$A:$A,Net!AC:AC)/$B11</f>
        <v>711.1944255</v>
      </c>
      <c r="AE11" s="40">
        <f t="array" ref="AE11">XLOOKUP($A11, Net!$A:$A,Net!AD:AD)/$B11</f>
        <v>711.1944255</v>
      </c>
      <c r="AF11" s="40">
        <f t="array" ref="AF11">XLOOKUP($A11, Net!$A:$A,Net!AE:AE)/$B11</f>
        <v>725.6319899</v>
      </c>
      <c r="AG11" s="40">
        <f t="array" ref="AG11">XLOOKUP($A11, Net!$A:$A,Net!AF:AF)/$B11</f>
        <v>776.5965925</v>
      </c>
      <c r="AH11" s="40">
        <f t="array" ref="AH11">XLOOKUP($A11, Net!$A:$A,Net!AG:AG)/$B11</f>
        <v>653.5885433</v>
      </c>
      <c r="AI11" s="40">
        <f t="array" ref="AI11">XLOOKUP($A11, Net!$A:$A,Net!AH:AH)/$B11</f>
        <v>512.8222898</v>
      </c>
      <c r="AJ11" s="40">
        <f t="array" ref="AJ11">XLOOKUP($A11, Net!$A:$A,Net!AI:AI)/$B11</f>
        <v>191.0089779</v>
      </c>
      <c r="AK11" s="40">
        <f t="array" ref="AK11">XLOOKUP($A11, Net!$A:$A,Net!AJ:AJ)/$B11</f>
        <v>444.3882342</v>
      </c>
      <c r="AL11" s="40">
        <f t="array" ref="AL11">XLOOKUP($A11, Net!$A:$A,Net!AK:AK)/$B11</f>
        <v>1288.552628</v>
      </c>
      <c r="AM11" s="40">
        <f t="array" ref="AM11">XLOOKUP($A11, Net!$A:$A,Net!AL:AL)/$B11</f>
        <v>1403.331266</v>
      </c>
      <c r="AN11" s="40">
        <f t="array" ref="AN11">XLOOKUP($A11, Net!$A:$A,Net!AM:AM)/$B11</f>
        <v>1145.187613</v>
      </c>
      <c r="AO11" s="40">
        <f t="array" ref="AO11">XLOOKUP($A11, Net!$A:$A,Net!AN:AN)/$B11</f>
        <v>-4213.458813</v>
      </c>
      <c r="AP11" s="40">
        <f t="array" ref="AP11">XLOOKUP($A11, Net!$A:$A,Net!AO:AO)/$B11</f>
        <v>196.0621254</v>
      </c>
      <c r="AQ11" s="40">
        <f t="array" ref="AQ11">XLOOKUP($A11, Net!$A:$A,Net!AP:AP)/$B11</f>
        <v>-18.19133122</v>
      </c>
      <c r="AR11" s="40">
        <f t="array" ref="AR11">XLOOKUP($A11, Net!$A:$A,Net!AQ:AQ)/$B11</f>
        <v>75.79721343</v>
      </c>
      <c r="AS11" s="40">
        <f t="array" ref="AS11">XLOOKUP($A11, Net!$A:$A,Net!AR:AR)/$B11</f>
        <v>-255.544891</v>
      </c>
      <c r="AT11" s="40">
        <f t="array" ref="AT11">XLOOKUP($A11, Net!$A:$A,Net!AS:AS)/$B11</f>
        <v>142.4987613</v>
      </c>
      <c r="AU11" s="40">
        <f t="array" ref="AU11">XLOOKUP($A11, Net!$A:$A,Net!AT:AT)/$B11</f>
        <v>-376.8204325</v>
      </c>
      <c r="AV11" s="40">
        <f t="array" ref="AV11">XLOOKUP($A11, Net!$A:$A,Net!AU:AU)/$B11</f>
        <v>1476.962845</v>
      </c>
      <c r="AW11" s="40">
        <f t="array" ref="AW11">XLOOKUP($A11, Net!$A:$A,Net!AV:AV)/$B11</f>
        <v>728.9526298</v>
      </c>
      <c r="AX11" s="40">
        <f t="array" ref="AX11">XLOOKUP($A11, Net!$A:$A,Net!AW:AW)/$B11</f>
        <v>418.4006182</v>
      </c>
      <c r="AY11" s="40">
        <f t="array" ref="AY11">XLOOKUP($A11, Net!$A:$A,Net!AX:AX)/$B11</f>
        <v>192.3083587</v>
      </c>
      <c r="AZ11" s="40">
        <f t="array" ref="AZ11">XLOOKUP($A11, Net!$A:$A,Net!AY:AY)/$B11</f>
        <v>432.8381826</v>
      </c>
      <c r="BA11" s="40">
        <f t="array" ref="BA11">XLOOKUP($A11, Net!$A:$A,Net!AZ:AZ)/$B11</f>
        <v>924.7260039</v>
      </c>
      <c r="BB11" s="40">
        <f t="array" ref="BB11">XLOOKUP($A11, Net!$A:$A,Net!BA:BA)/$B11</f>
        <v>-314.0170271</v>
      </c>
      <c r="BC11" s="40">
        <f t="array" ref="BC11">XLOOKUP($A11, Net!$A:$A,Net!BB:BB)/$B11</f>
        <v>-505.4591319</v>
      </c>
      <c r="BD11" s="40">
        <f t="array" ref="BD11">XLOOKUP($A11, Net!$A:$A,Net!BC:BC)/$B11</f>
        <v>213.9647054</v>
      </c>
      <c r="BE11" s="40">
        <f t="array" ref="BE11">XLOOKUP($A11, Net!$A:$A,Net!BD:BD)/$B11</f>
        <v>-28.58637764</v>
      </c>
      <c r="BF11" s="40">
        <f t="array" ref="BF11">XLOOKUP($A11, Net!$A:$A,Net!BE:BE)/$B11</f>
        <v>816.0111435</v>
      </c>
      <c r="BG11" s="40">
        <f t="array" ref="BG11">XLOOKUP($A11, Net!$A:$A,Net!BF:BF)/$B11</f>
        <v>613.7408654</v>
      </c>
      <c r="BH11" s="40">
        <f t="array" ref="BH11">XLOOKUP($A11, Net!$A:$A,Net!BG:BG)/$B11</f>
        <v>610.2758499</v>
      </c>
      <c r="BI11" s="40">
        <f t="array" ref="BI11">XLOOKUP($A11, Net!$A:$A,Net!BH:BH)/$B11</f>
        <v>562.1987602</v>
      </c>
      <c r="BJ11" s="40">
        <f t="array" ref="BJ11">XLOOKUP($A11, Net!$A:$A,Net!BI:BI)/$B11</f>
        <v>478.7496376</v>
      </c>
      <c r="BK11" s="40">
        <f t="array" ref="BK11">XLOOKUP($A11, Net!$A:$A,Net!BJ:BJ)/$B11</f>
        <v>-336.9727546</v>
      </c>
      <c r="BL11" s="40">
        <f t="array" ref="BL11">XLOOKUP($A11, Net!$A:$A,Net!BK:BK)/$B11</f>
        <v>-584.7213608</v>
      </c>
      <c r="BM11" s="40">
        <f t="array" ref="BM11">XLOOKUP($A11, Net!$A:$A,Net!BL:BL)/$B11</f>
        <v>-349.5334357</v>
      </c>
      <c r="BN11" s="40">
        <f t="array" ref="BN11">XLOOKUP($A11, Net!$A:$A,Net!BM:BM)/$B11</f>
        <v>-121.7086684</v>
      </c>
      <c r="BO11" s="40">
        <f t="array" ref="BO11">XLOOKUP($A11, Net!$A:$A,Net!BN:BN)/$B11</f>
        <v>-96.58730626</v>
      </c>
      <c r="BP11" s="40">
        <f t="array" ref="BP11">XLOOKUP($A11, Net!$A:$A,Net!BO:BO)/$B11</f>
        <v>531.013621</v>
      </c>
      <c r="BQ11" s="40">
        <f t="array" ref="BQ11">XLOOKUP($A11, Net!$A:$A,Net!BP:BP)/$B11</f>
        <v>114.3455106</v>
      </c>
      <c r="BR11" s="40">
        <f t="array" ref="BR11">XLOOKUP($A11, Net!$A:$A,Net!BQ:BQ)/$B11</f>
        <v>79.26222891</v>
      </c>
      <c r="BS11" s="40">
        <f t="array" ref="BS11">XLOOKUP($A11, Net!$A:$A,Net!BR:BR)/$B11</f>
        <v>218.7291016</v>
      </c>
      <c r="BT11" s="40">
        <f t="array" ref="BT11">XLOOKUP($A11, Net!$A:$A,Net!BS:BS)/$B11</f>
        <v>262.041795</v>
      </c>
      <c r="BU11" s="40">
        <f t="array" ref="BU11">XLOOKUP($A11, Net!$A:$A,Net!BT:BT)/$B11</f>
        <v>-55.00712061</v>
      </c>
      <c r="BV11" s="40">
        <f t="array" ref="BV11">XLOOKUP($A11, Net!$A:$A,Net!BU:BU)/$B11</f>
        <v>-161.5563463</v>
      </c>
      <c r="BW11" s="40">
        <f t="array" ref="BW11">XLOOKUP($A11, Net!$A:$A,Net!BV:BV)/$B11</f>
        <v>361.6609898</v>
      </c>
      <c r="BX11" s="40">
        <f t="array" ref="BX11">XLOOKUP($A11, Net!$A:$A,Net!BW:BW)/$B11</f>
        <v>584.2882338</v>
      </c>
      <c r="BY11" s="40">
        <f t="array" ref="BY11">XLOOKUP($A11, Net!$A:$A,Net!BX:BX)/$B11</f>
        <v>1026.510833</v>
      </c>
      <c r="BZ11" s="40">
        <f t="array" ref="BZ11">XLOOKUP($A11, Net!$A:$A,Net!BY:BY)/$B11</f>
        <v>818.6099051</v>
      </c>
      <c r="CA11" s="40">
        <f t="array" ref="CA11">XLOOKUP($A11, Net!$A:$A,Net!BZ:BZ)/$B11</f>
        <v>569.995045</v>
      </c>
      <c r="CB11" s="40">
        <f t="array" ref="CB11">XLOOKUP($A11, Net!$A:$A,Net!CA:CA)/$B11</f>
        <v>676.9773977</v>
      </c>
      <c r="CC11" s="40">
        <f t="array" ref="CC11">XLOOKUP($A11, Net!$A:$A,Net!CB:CB)/$B11</f>
        <v>-241.4682657</v>
      </c>
      <c r="CD11" s="40">
        <f t="array" ref="CD11">XLOOKUP($A11, Net!$A:$A,Net!CC:CC)/$B11</f>
        <v>-252.0798755</v>
      </c>
      <c r="CE11" s="40">
        <f t="array" ref="CE11">XLOOKUP($A11, Net!$A:$A,Net!CD:CD)/$B11</f>
        <v>-56.30650141</v>
      </c>
      <c r="CF11" s="40">
        <f t="array" ref="CF11">XLOOKUP($A11, Net!$A:$A,Net!CE:CE)/$B11</f>
        <v>-272.0037145</v>
      </c>
      <c r="CG11" s="40">
        <f t="array" ref="CG11">XLOOKUP($A11, Net!$A:$A,Net!CF:CF)/$B11</f>
        <v>-518.019813</v>
      </c>
      <c r="CH11" s="40">
        <f t="array" ref="CH11">XLOOKUP($A11, Net!$A:$A,Net!CG:CG)/$B11</f>
        <v>204.0027859</v>
      </c>
    </row>
    <row r="12">
      <c r="A12" s="38" t="s">
        <v>26</v>
      </c>
      <c r="B12" s="39">
        <v>13.010112</v>
      </c>
      <c r="C12" s="40">
        <f t="array" ref="C12">XLOOKUP($A12, Net!$A:$A,Net!B:B)/$B12</f>
        <v>-79.91860485</v>
      </c>
      <c r="D12" s="40">
        <f t="array" ref="D12">XLOOKUP($A12, Net!$A:$A,Net!C:C)/$B12</f>
        <v>72.17462847</v>
      </c>
      <c r="E12" s="40">
        <f t="array" ref="E12">XLOOKUP($A12, Net!$A:$A,Net!D:D)/$B12</f>
        <v>1082.004521</v>
      </c>
      <c r="F12" s="40">
        <f t="array" ref="F12">XLOOKUP($A12, Net!$A:$A,Net!E:E)/$B12</f>
        <v>286.3926152</v>
      </c>
      <c r="G12" s="40">
        <f t="array" ref="G12">XLOOKUP($A12, Net!$A:$A,Net!F:F)/$B12</f>
        <v>-155.1869807</v>
      </c>
      <c r="H12" s="40">
        <f t="array" ref="H12">XLOOKUP($A12, Net!$A:$A,Net!G:G)/$B12</f>
        <v>753.4139598</v>
      </c>
      <c r="I12" s="40">
        <f t="array" ref="I12">XLOOKUP($A12, Net!$A:$A,Net!H:H)/$B12</f>
        <v>828.5093933</v>
      </c>
      <c r="J12" s="40">
        <f t="array" ref="J12">XLOOKUP($A12, Net!$A:$A,Net!I:I)/$B12</f>
        <v>673.3224126</v>
      </c>
      <c r="K12" s="40">
        <f t="array" ref="K12">XLOOKUP($A12, Net!$A:$A,Net!J:J)/$B12</f>
        <v>661.4086028</v>
      </c>
      <c r="L12" s="40">
        <f t="array" ref="L12">XLOOKUP($A12, Net!$A:$A,Net!K:K)/$B12</f>
        <v>1469.011181</v>
      </c>
      <c r="M12" s="40">
        <f t="array" ref="M12">XLOOKUP($A12, Net!$A:$A,Net!L:L)/$B12</f>
        <v>1374.033777</v>
      </c>
      <c r="N12" s="40">
        <f t="array" ref="N12">XLOOKUP($A12, Net!$A:$A,Net!M:M)/$B12</f>
        <v>595.0755843</v>
      </c>
      <c r="O12" s="40">
        <f t="array" ref="O12">XLOOKUP($A12, Net!$A:$A,Net!N:N)/$B12</f>
        <v>566.8667572</v>
      </c>
      <c r="P12" s="40">
        <f t="array" ref="P12">XLOOKUP($A12, Net!$A:$A,Net!O:O)/$B12</f>
        <v>-55.34156816</v>
      </c>
      <c r="Q12" s="40">
        <f t="array" ref="Q12">XLOOKUP($A12, Net!$A:$A,Net!P:P)/$B12</f>
        <v>-159.260735</v>
      </c>
      <c r="R12" s="40">
        <f t="array" ref="R12">XLOOKUP($A12, Net!$A:$A,Net!Q:Q)/$B12</f>
        <v>-108.4541009</v>
      </c>
      <c r="S12" s="40">
        <f t="array" ref="S12">XLOOKUP($A12, Net!$A:$A,Net!R:R)/$B12</f>
        <v>188.3919216</v>
      </c>
      <c r="T12" s="40">
        <f t="array" ref="T12">XLOOKUP($A12, Net!$A:$A,Net!S:S)/$B12</f>
        <v>1148.337539</v>
      </c>
      <c r="U12" s="40">
        <f t="array" ref="U12">XLOOKUP($A12, Net!$A:$A,Net!T:T)/$B12</f>
        <v>1354.94606</v>
      </c>
      <c r="V12" s="40">
        <f t="array" ref="V12">XLOOKUP($A12, Net!$A:$A,Net!U:U)/$B12</f>
        <v>318.0346692</v>
      </c>
      <c r="W12" s="40">
        <f t="array" ref="W12">XLOOKUP($A12, Net!$A:$A,Net!V:V)/$B12</f>
        <v>185.0099369</v>
      </c>
      <c r="X12" s="40">
        <f t="array" ref="X12">XLOOKUP($A12, Net!$A:$A,Net!W:W)/$B12</f>
        <v>372.7869522</v>
      </c>
      <c r="Y12" s="40">
        <f t="array" ref="Y12">XLOOKUP($A12, Net!$A:$A,Net!X:X)/$B12</f>
        <v>-139.8143229</v>
      </c>
      <c r="Z12" s="40">
        <f t="array" ref="Z12">XLOOKUP($A12, Net!$A:$A,Net!Y:Y)/$B12</f>
        <v>112.7584451</v>
      </c>
      <c r="AA12" s="40">
        <f t="array" ref="AA12">XLOOKUP($A12, Net!$A:$A,Net!Z:Z)/$B12</f>
        <v>-224.5176675</v>
      </c>
      <c r="AB12" s="40">
        <f t="array" ref="AB12">XLOOKUP($A12, Net!$A:$A,Net!AA:AA)/$B12</f>
        <v>-70.17618296</v>
      </c>
      <c r="AC12" s="40">
        <f t="array" ref="AC12">XLOOKUP($A12, Net!$A:$A,Net!AB:AB)/$B12</f>
        <v>209.6061894</v>
      </c>
      <c r="AD12" s="40">
        <f t="array" ref="AD12">XLOOKUP($A12, Net!$A:$A,Net!AC:AC)/$B12</f>
        <v>95.77165823</v>
      </c>
      <c r="AE12" s="40">
        <f t="array" ref="AE12">XLOOKUP($A12, Net!$A:$A,Net!AD:AD)/$B12</f>
        <v>737.503259</v>
      </c>
      <c r="AF12" s="40">
        <f t="array" ref="AF12">XLOOKUP($A12, Net!$A:$A,Net!AE:AE)/$B12</f>
        <v>220.930714</v>
      </c>
      <c r="AG12" s="40">
        <f t="array" ref="AG12">XLOOKUP($A12, Net!$A:$A,Net!AF:AF)/$B12</f>
        <v>556.1058967</v>
      </c>
      <c r="AH12" s="40">
        <f t="array" ref="AH12">XLOOKUP($A12, Net!$A:$A,Net!AG:AG)/$B12</f>
        <v>1394.991834</v>
      </c>
      <c r="AI12" s="40">
        <f t="array" ref="AI12">XLOOKUP($A12, Net!$A:$A,Net!AH:AH)/$B12</f>
        <v>-62.33612747</v>
      </c>
      <c r="AJ12" s="40">
        <f t="array" ref="AJ12">XLOOKUP($A12, Net!$A:$A,Net!AI:AI)/$B12</f>
        <v>1163.249017</v>
      </c>
      <c r="AK12" s="40">
        <f t="array" ref="AK12">XLOOKUP($A12, Net!$A:$A,Net!AJ:AJ)/$B12</f>
        <v>714.2136824</v>
      </c>
      <c r="AL12" s="40">
        <f t="array" ref="AL12">XLOOKUP($A12, Net!$A:$A,Net!AK:AK)/$B12</f>
        <v>607.9886169</v>
      </c>
      <c r="AM12" s="40">
        <f t="array" ref="AM12">XLOOKUP($A12, Net!$A:$A,Net!AL:AL)/$B12</f>
        <v>966.6327238</v>
      </c>
      <c r="AN12" s="40">
        <f t="array" ref="AN12">XLOOKUP($A12, Net!$A:$A,Net!AM:AM)/$B12</f>
        <v>714.5211356</v>
      </c>
      <c r="AO12" s="40">
        <f t="array" ref="AO12">XLOOKUP($A12, Net!$A:$A,Net!AN:AN)/$B12</f>
        <v>1815.203436</v>
      </c>
      <c r="AP12" s="40">
        <f t="array" ref="AP12">XLOOKUP($A12, Net!$A:$A,Net!AO:AO)/$B12</f>
        <v>717.3394562</v>
      </c>
      <c r="AQ12" s="40">
        <f t="array" ref="AQ12">XLOOKUP($A12, Net!$A:$A,Net!AP:AP)/$B12</f>
        <v>605.7595815</v>
      </c>
      <c r="AR12" s="40">
        <f t="array" ref="AR12">XLOOKUP($A12, Net!$A:$A,Net!AQ:AQ)/$B12</f>
        <v>809.3704343</v>
      </c>
      <c r="AS12" s="40">
        <f t="array" ref="AS12">XLOOKUP($A12, Net!$A:$A,Net!AR:AR)/$B12</f>
        <v>-94.84929876</v>
      </c>
      <c r="AT12" s="40">
        <f t="array" ref="AT12">XLOOKUP($A12, Net!$A:$A,Net!AS:AS)/$B12</f>
        <v>398.0749743</v>
      </c>
      <c r="AU12" s="40">
        <f t="array" ref="AU12">XLOOKUP($A12, Net!$A:$A,Net!AT:AT)/$B12</f>
        <v>452.5710463</v>
      </c>
      <c r="AV12" s="40">
        <f t="array" ref="AV12">XLOOKUP($A12, Net!$A:$A,Net!AU:AU)/$B12</f>
        <v>206.3779313</v>
      </c>
      <c r="AW12" s="40">
        <f t="array" ref="AW12">XLOOKUP($A12, Net!$A:$A,Net!AV:AV)/$B12</f>
        <v>614.7525863</v>
      </c>
      <c r="AX12" s="40">
        <f t="array" ref="AX12">XLOOKUP($A12, Net!$A:$A,Net!AW:AW)/$B12</f>
        <v>1514.360522</v>
      </c>
      <c r="AY12" s="40">
        <f t="array" ref="AY12">XLOOKUP($A12, Net!$A:$A,Net!AX:AX)/$B12</f>
        <v>932.8128766</v>
      </c>
      <c r="AZ12" s="40">
        <f t="array" ref="AZ12">XLOOKUP($A12, Net!$A:$A,Net!AY:AY)/$B12</f>
        <v>558.847354</v>
      </c>
      <c r="BA12" s="40">
        <f t="array" ref="BA12">XLOOKUP($A12, Net!$A:$A,Net!AZ:AZ)/$B12</f>
        <v>-30.3609992</v>
      </c>
      <c r="BB12" s="40">
        <f t="array" ref="BB12">XLOOKUP($A12, Net!$A:$A,Net!BA:BA)/$B12</f>
        <v>26.74842461</v>
      </c>
      <c r="BC12" s="40">
        <f t="array" ref="BC12">XLOOKUP($A12, Net!$A:$A,Net!BB:BB)/$B12</f>
        <v>-576.3209417</v>
      </c>
      <c r="BD12" s="40">
        <f t="array" ref="BD12">XLOOKUP($A12, Net!$A:$A,Net!BC:BC)/$B12</f>
        <v>362.7947246</v>
      </c>
      <c r="BE12" s="40">
        <f t="array" ref="BE12">XLOOKUP($A12, Net!$A:$A,Net!BD:BD)/$B12</f>
        <v>-276.6309775</v>
      </c>
      <c r="BF12" s="40">
        <f t="array" ref="BF12">XLOOKUP($A12, Net!$A:$A,Net!BE:BE)/$B12</f>
        <v>718.5180266</v>
      </c>
      <c r="BG12" s="40">
        <f t="array" ref="BG12">XLOOKUP($A12, Net!$A:$A,Net!BF:BF)/$B12</f>
        <v>958.2546253</v>
      </c>
      <c r="BH12" s="40">
        <f t="array" ref="BH12">XLOOKUP($A12, Net!$A:$A,Net!BG:BG)/$B12</f>
        <v>842.9596917</v>
      </c>
      <c r="BI12" s="40">
        <f t="array" ref="BI12">XLOOKUP($A12, Net!$A:$A,Net!BH:BH)/$B12</f>
        <v>-51.42154041</v>
      </c>
      <c r="BJ12" s="40">
        <f t="array" ref="BJ12">XLOOKUP($A12, Net!$A:$A,Net!BI:BI)/$B12</f>
        <v>-177.5029556</v>
      </c>
      <c r="BK12" s="40">
        <f t="array" ref="BK12">XLOOKUP($A12, Net!$A:$A,Net!BJ:BJ)/$B12</f>
        <v>-55.64902132</v>
      </c>
      <c r="BL12" s="40">
        <f t="array" ref="BL12">XLOOKUP($A12, Net!$A:$A,Net!BK:BK)/$B12</f>
        <v>499.7651058</v>
      </c>
      <c r="BM12" s="40">
        <f t="array" ref="BM12">XLOOKUP($A12, Net!$A:$A,Net!BL:BL)/$B12</f>
        <v>-1050.413709</v>
      </c>
      <c r="BN12" s="40">
        <f t="array" ref="BN12">XLOOKUP($A12, Net!$A:$A,Net!BM:BM)/$B12</f>
        <v>88.9308255</v>
      </c>
      <c r="BO12" s="40">
        <f t="array" ref="BO12">XLOOKUP($A12, Net!$A:$A,Net!BN:BN)/$B12</f>
        <v>-952.7973318</v>
      </c>
      <c r="BP12" s="40">
        <f t="array" ref="BP12">XLOOKUP($A12, Net!$A:$A,Net!BO:BO)/$B12</f>
        <v>-69.8687298</v>
      </c>
      <c r="BQ12" s="40">
        <f t="array" ref="BQ12">XLOOKUP($A12, Net!$A:$A,Net!BP:BP)/$B12</f>
        <v>305.3009843</v>
      </c>
      <c r="BR12" s="40">
        <f t="array" ref="BR12">XLOOKUP($A12, Net!$A:$A,Net!BQ:BQ)/$B12</f>
        <v>-22.52094371</v>
      </c>
      <c r="BS12" s="40">
        <f t="array" ref="BS12">XLOOKUP($A12, Net!$A:$A,Net!BR:BR)/$B12</f>
        <v>-95.61793165</v>
      </c>
      <c r="BT12" s="40">
        <f t="array" ref="BT12">XLOOKUP($A12, Net!$A:$A,Net!BS:BS)/$B12</f>
        <v>389.1588328</v>
      </c>
      <c r="BU12" s="40">
        <f t="array" ref="BU12">XLOOKUP($A12, Net!$A:$A,Net!BT:BT)/$B12</f>
        <v>713.2144596</v>
      </c>
      <c r="BV12" s="40">
        <f t="array" ref="BV12">XLOOKUP($A12, Net!$A:$A,Net!BU:BU)/$B12</f>
        <v>-179.8600965</v>
      </c>
      <c r="BW12" s="40">
        <f t="array" ref="BW12">XLOOKUP($A12, Net!$A:$A,Net!BV:BV)/$B12</f>
        <v>-120.7522272</v>
      </c>
      <c r="BX12" s="40">
        <f t="array" ref="BX12">XLOOKUP($A12, Net!$A:$A,Net!BW:BW)/$B12</f>
        <v>-314.4477157</v>
      </c>
      <c r="BY12" s="40">
        <f t="array" ref="BY12">XLOOKUP($A12, Net!$A:$A,Net!BX:BX)/$B12</f>
        <v>103.150534</v>
      </c>
      <c r="BZ12" s="40">
        <f t="array" ref="BZ12">XLOOKUP($A12, Net!$A:$A,Net!BY:BY)/$B12</f>
        <v>-34.12730036</v>
      </c>
      <c r="CA12" s="40">
        <f t="array" ref="CA12">XLOOKUP($A12, Net!$A:$A,Net!BZ:BZ)/$B12</f>
        <v>539.3496997</v>
      </c>
      <c r="CB12" s="40">
        <f t="array" ref="CB12">XLOOKUP($A12, Net!$A:$A,Net!CA:CA)/$B12</f>
        <v>-286.2388886</v>
      </c>
      <c r="CC12" s="40">
        <f t="array" ref="CC12">XLOOKUP($A12, Net!$A:$A,Net!CB:CB)/$B12</f>
        <v>-427.0140026</v>
      </c>
      <c r="CD12" s="40">
        <f t="array" ref="CD12">XLOOKUP($A12, Net!$A:$A,Net!CC:CC)/$B12</f>
        <v>-284.3173064</v>
      </c>
      <c r="CE12" s="40">
        <f t="array" ref="CE12">XLOOKUP($A12, Net!$A:$A,Net!CD:CD)/$B12</f>
        <v>-246.5774315</v>
      </c>
      <c r="CF12" s="40">
        <f t="array" ref="CF12">XLOOKUP($A12, Net!$A:$A,Net!CE:CE)/$B12</f>
        <v>209.4524628</v>
      </c>
      <c r="CG12" s="40">
        <f t="array" ref="CG12">XLOOKUP($A12, Net!$A:$A,Net!CF:CF)/$B12</f>
        <v>-479.4731975</v>
      </c>
      <c r="CH12" s="40">
        <f t="array" ref="CH12">XLOOKUP($A12, Net!$A:$A,Net!CG:CG)/$B12</f>
        <v>-66.94792481</v>
      </c>
    </row>
    <row r="13">
      <c r="A13" s="38" t="s">
        <v>38</v>
      </c>
      <c r="B13" s="39">
        <v>5.601911</v>
      </c>
      <c r="C13" s="40">
        <f t="array" ref="C13">XLOOKUP($A13, Net!$A:$A,Net!B:B)/$B13</f>
        <v>520.6259078</v>
      </c>
      <c r="D13" s="40">
        <f t="array" ref="D13">XLOOKUP($A13, Net!$A:$A,Net!C:C)/$B13</f>
        <v>1390.061356</v>
      </c>
      <c r="E13" s="40">
        <f t="array" ref="E13">XLOOKUP($A13, Net!$A:$A,Net!D:D)/$B13</f>
        <v>536.2455776</v>
      </c>
      <c r="F13" s="40">
        <f t="array" ref="F13">XLOOKUP($A13, Net!$A:$A,Net!E:E)/$B13</f>
        <v>-391.4735525</v>
      </c>
      <c r="G13" s="40">
        <f t="array" ref="G13">XLOOKUP($A13, Net!$A:$A,Net!F:F)/$B13</f>
        <v>984.6639834</v>
      </c>
      <c r="H13" s="40">
        <f t="array" ref="H13">XLOOKUP($A13, Net!$A:$A,Net!G:G)/$B13</f>
        <v>-479.4792349</v>
      </c>
      <c r="I13" s="40">
        <f t="array" ref="I13">XLOOKUP($A13, Net!$A:$A,Net!H:H)/$B13</f>
        <v>1536.082955</v>
      </c>
      <c r="J13" s="40">
        <f t="array" ref="J13">XLOOKUP($A13, Net!$A:$A,Net!I:I)/$B13</f>
        <v>1318.835662</v>
      </c>
      <c r="K13" s="40">
        <f t="array" ref="K13">XLOOKUP($A13, Net!$A:$A,Net!J:J)/$B13</f>
        <v>1704.061346</v>
      </c>
      <c r="L13" s="40">
        <f t="array" ref="L13">XLOOKUP($A13, Net!$A:$A,Net!K:K)/$B13</f>
        <v>743.1392609</v>
      </c>
      <c r="M13" s="40">
        <f t="array" ref="M13">XLOOKUP($A13, Net!$A:$A,Net!L:L)/$B13</f>
        <v>-96.63369042</v>
      </c>
      <c r="N13" s="40">
        <f t="array" ref="N13">XLOOKUP($A13, Net!$A:$A,Net!M:M)/$B13</f>
        <v>543.5645086</v>
      </c>
      <c r="O13" s="40">
        <f t="array" ref="O13">XLOOKUP($A13, Net!$A:$A,Net!N:N)/$B13</f>
        <v>289.0085187</v>
      </c>
      <c r="P13" s="40">
        <f t="array" ref="P13">XLOOKUP($A13, Net!$A:$A,Net!O:O)/$B13</f>
        <v>-287.0449031</v>
      </c>
      <c r="Q13" s="40">
        <f t="array" ref="Q13">XLOOKUP($A13, Net!$A:$A,Net!P:P)/$B13</f>
        <v>-543.3859981</v>
      </c>
      <c r="R13" s="40">
        <f t="array" ref="R13">XLOOKUP($A13, Net!$A:$A,Net!Q:Q)/$B13</f>
        <v>-670.306972</v>
      </c>
      <c r="S13" s="40">
        <f t="array" ref="S13">XLOOKUP($A13, Net!$A:$A,Net!R:R)/$B13</f>
        <v>1170.136405</v>
      </c>
      <c r="T13" s="40">
        <f t="array" ref="T13">XLOOKUP($A13, Net!$A:$A,Net!S:S)/$B13</f>
        <v>1577.497393</v>
      </c>
      <c r="U13" s="40">
        <f t="array" ref="U13">XLOOKUP($A13, Net!$A:$A,Net!T:T)/$B13</f>
        <v>1870.254633</v>
      </c>
      <c r="V13" s="40">
        <f t="array" ref="V13">XLOOKUP($A13, Net!$A:$A,Net!U:U)/$B13</f>
        <v>525.0589189</v>
      </c>
      <c r="W13" s="40">
        <f t="array" ref="W13">XLOOKUP($A13, Net!$A:$A,Net!V:V)/$B13</f>
        <v>624.608281</v>
      </c>
      <c r="X13" s="40">
        <f t="array" ref="X13">XLOOKUP($A13, Net!$A:$A,Net!W:W)/$B13</f>
        <v>525.5349469</v>
      </c>
      <c r="Y13" s="40">
        <f t="array" ref="Y13">XLOOKUP($A13, Net!$A:$A,Net!X:X)/$B13</f>
        <v>-105.678223</v>
      </c>
      <c r="Z13" s="40">
        <f t="array" ref="Z13">XLOOKUP($A13, Net!$A:$A,Net!Y:Y)/$B13</f>
        <v>-289.3655397</v>
      </c>
      <c r="AA13" s="40">
        <f t="array" ref="AA13">XLOOKUP($A13, Net!$A:$A,Net!Z:Z)/$B13</f>
        <v>-939.6793344</v>
      </c>
      <c r="AB13" s="40">
        <f t="array" ref="AB13">XLOOKUP($A13, Net!$A:$A,Net!AA:AA)/$B13</f>
        <v>1282.598028</v>
      </c>
      <c r="AC13" s="40">
        <f t="array" ref="AC13">XLOOKUP($A13, Net!$A:$A,Net!AB:AB)/$B13</f>
        <v>1903.636098</v>
      </c>
      <c r="AD13" s="40">
        <f t="array" ref="AD13">XLOOKUP($A13, Net!$A:$A,Net!AC:AC)/$B13</f>
        <v>1910.955029</v>
      </c>
      <c r="AE13" s="40">
        <f t="array" ref="AE13">XLOOKUP($A13, Net!$A:$A,Net!AD:AD)/$B13</f>
        <v>1493.240432</v>
      </c>
      <c r="AF13" s="40">
        <f t="array" ref="AF13">XLOOKUP($A13, Net!$A:$A,Net!AE:AE)/$B13</f>
        <v>832.6920343</v>
      </c>
      <c r="AG13" s="40">
        <f t="array" ref="AG13">XLOOKUP($A13, Net!$A:$A,Net!AF:AF)/$B13</f>
        <v>1123.723672</v>
      </c>
      <c r="AH13" s="40">
        <f t="array" ref="AH13">XLOOKUP($A13, Net!$A:$A,Net!AG:AG)/$B13</f>
        <v>700.8322696</v>
      </c>
      <c r="AI13" s="40">
        <f t="array" ref="AI13">XLOOKUP($A13, Net!$A:$A,Net!AH:AH)/$B13</f>
        <v>-88.89823491</v>
      </c>
      <c r="AJ13" s="40">
        <f t="array" ref="AJ13">XLOOKUP($A13, Net!$A:$A,Net!AI:AI)/$B13</f>
        <v>182.7947641</v>
      </c>
      <c r="AK13" s="40">
        <f t="array" ref="AK13">XLOOKUP($A13, Net!$A:$A,Net!AJ:AJ)/$B13</f>
        <v>-224.2092029</v>
      </c>
      <c r="AL13" s="40">
        <f t="array" ref="AL13">XLOOKUP($A13, Net!$A:$A,Net!AK:AK)/$B13</f>
        <v>1876.681011</v>
      </c>
      <c r="AM13" s="40">
        <f t="array" ref="AM13">XLOOKUP($A13, Net!$A:$A,Net!AL:AL)/$B13</f>
        <v>2334.917495</v>
      </c>
      <c r="AN13" s="40">
        <f t="array" ref="AN13">XLOOKUP($A13, Net!$A:$A,Net!AM:AM)/$B13</f>
        <v>1919.523534</v>
      </c>
      <c r="AO13" s="40">
        <f t="array" ref="AO13">XLOOKUP($A13, Net!$A:$A,Net!AN:AN)/$B13</f>
        <v>1198.698087</v>
      </c>
      <c r="AP13" s="40">
        <f t="array" ref="AP13">XLOOKUP($A13, Net!$A:$A,Net!AO:AO)/$B13</f>
        <v>646.5055705</v>
      </c>
      <c r="AQ13" s="40">
        <f t="array" ref="AQ13">XLOOKUP($A13, Net!$A:$A,Net!AP:AP)/$B13</f>
        <v>647.993158</v>
      </c>
      <c r="AR13" s="40">
        <f t="array" ref="AR13">XLOOKUP($A13, Net!$A:$A,Net!AQ:AQ)/$B13</f>
        <v>740.2830927</v>
      </c>
      <c r="AS13" s="40">
        <f t="array" ref="AS13">XLOOKUP($A13, Net!$A:$A,Net!AR:AR)/$B13</f>
        <v>-903.7987215</v>
      </c>
      <c r="AT13" s="40">
        <f t="array" ref="AT13">XLOOKUP($A13, Net!$A:$A,Net!AS:AS)/$B13</f>
        <v>-642.1023112</v>
      </c>
      <c r="AU13" s="40">
        <f t="array" ref="AU13">XLOOKUP($A13, Net!$A:$A,Net!AT:AT)/$B13</f>
        <v>-1151.214291</v>
      </c>
      <c r="AV13" s="40">
        <f t="array" ref="AV13">XLOOKUP($A13, Net!$A:$A,Net!AU:AU)/$B13</f>
        <v>1149.964717</v>
      </c>
      <c r="AW13" s="40">
        <f t="array" ref="AW13">XLOOKUP($A13, Net!$A:$A,Net!AV:AV)/$B13</f>
        <v>1444.328551</v>
      </c>
      <c r="AX13" s="40">
        <f t="array" ref="AX13">XLOOKUP($A13, Net!$A:$A,Net!AW:AW)/$B13</f>
        <v>1071.598603</v>
      </c>
      <c r="AY13" s="40">
        <f t="array" ref="AY13">XLOOKUP($A13, Net!$A:$A,Net!AX:AX)/$B13</f>
        <v>661.7384675</v>
      </c>
      <c r="AZ13" s="40">
        <f t="array" ref="AZ13">XLOOKUP($A13, Net!$A:$A,Net!AY:AY)/$B13</f>
        <v>353.39131</v>
      </c>
      <c r="BA13" s="40">
        <f t="array" ref="BA13">XLOOKUP($A13, Net!$A:$A,Net!AZ:AZ)/$B13</f>
        <v>-225.1017555</v>
      </c>
      <c r="BB13" s="40">
        <f t="array" ref="BB13">XLOOKUP($A13, Net!$A:$A,Net!BA:BA)/$B13</f>
        <v>-69.2620786</v>
      </c>
      <c r="BC13" s="40">
        <f t="array" ref="BC13">XLOOKUP($A13, Net!$A:$A,Net!BB:BB)/$B13</f>
        <v>-1358.643506</v>
      </c>
      <c r="BD13" s="40">
        <f t="array" ref="BD13">XLOOKUP($A13, Net!$A:$A,Net!BC:BC)/$B13</f>
        <v>-464.1273308</v>
      </c>
      <c r="BE13" s="40">
        <f t="array" ref="BE13">XLOOKUP($A13, Net!$A:$A,Net!BD:BD)/$B13</f>
        <v>-834.7151535</v>
      </c>
      <c r="BF13" s="40">
        <f t="array" ref="BF13">XLOOKUP($A13, Net!$A:$A,Net!BE:BE)/$B13</f>
        <v>714.577579</v>
      </c>
      <c r="BG13" s="40">
        <f t="array" ref="BG13">XLOOKUP($A13, Net!$A:$A,Net!BF:BF)/$B13</f>
        <v>1408.80496</v>
      </c>
      <c r="BH13" s="40">
        <f t="array" ref="BH13">XLOOKUP($A13, Net!$A:$A,Net!BG:BG)/$B13</f>
        <v>1079.988597</v>
      </c>
      <c r="BI13" s="40">
        <f t="array" ref="BI13">XLOOKUP($A13, Net!$A:$A,Net!BH:BH)/$B13</f>
        <v>1263.854424</v>
      </c>
      <c r="BJ13" s="40">
        <f t="array" ref="BJ13">XLOOKUP($A13, Net!$A:$A,Net!BI:BI)/$B13</f>
        <v>498.4013491</v>
      </c>
      <c r="BK13" s="40">
        <f t="array" ref="BK13">XLOOKUP($A13, Net!$A:$A,Net!BJ:BJ)/$B13</f>
        <v>-558.2023706</v>
      </c>
      <c r="BL13" s="40">
        <f t="array" ref="BL13">XLOOKUP($A13, Net!$A:$A,Net!BK:BK)/$B13</f>
        <v>-486.9766764</v>
      </c>
      <c r="BM13" s="40">
        <f t="array" ref="BM13">XLOOKUP($A13, Net!$A:$A,Net!BL:BL)/$B13</f>
        <v>-1365.248395</v>
      </c>
      <c r="BN13" s="40">
        <f t="array" ref="BN13">XLOOKUP($A13, Net!$A:$A,Net!BM:BM)/$B13</f>
        <v>-1009.655455</v>
      </c>
      <c r="BO13" s="40">
        <f t="array" ref="BO13">XLOOKUP($A13, Net!$A:$A,Net!BN:BN)/$B13</f>
        <v>-518.3945264</v>
      </c>
      <c r="BP13" s="40">
        <f t="array" ref="BP13">XLOOKUP($A13, Net!$A:$A,Net!BO:BO)/$B13</f>
        <v>673.6986718</v>
      </c>
      <c r="BQ13" s="40">
        <f t="array" ref="BQ13">XLOOKUP($A13, Net!$A:$A,Net!BP:BP)/$B13</f>
        <v>886.3046914</v>
      </c>
      <c r="BR13" s="40">
        <f t="array" ref="BR13">XLOOKUP($A13, Net!$A:$A,Net!BQ:BQ)/$B13</f>
        <v>304.092657</v>
      </c>
      <c r="BS13" s="40">
        <f t="array" ref="BS13">XLOOKUP($A13, Net!$A:$A,Net!BR:BR)/$B13</f>
        <v>573.5542746</v>
      </c>
      <c r="BT13" s="40">
        <f t="array" ref="BT13">XLOOKUP($A13, Net!$A:$A,Net!BS:BS)/$B13</f>
        <v>625.8578546</v>
      </c>
      <c r="BU13" s="40">
        <f t="array" ref="BU13">XLOOKUP($A13, Net!$A:$A,Net!BT:BT)/$B13</f>
        <v>553.7396078</v>
      </c>
      <c r="BV13" s="40">
        <f t="array" ref="BV13">XLOOKUP($A13, Net!$A:$A,Net!BU:BU)/$B13</f>
        <v>-509.4690008</v>
      </c>
      <c r="BW13" s="40">
        <f t="array" ref="BW13">XLOOKUP($A13, Net!$A:$A,Net!BV:BV)/$B13</f>
        <v>-875.5940607</v>
      </c>
      <c r="BX13" s="40">
        <f t="array" ref="BX13">XLOOKUP($A13, Net!$A:$A,Net!BW:BW)/$B13</f>
        <v>103.5360969</v>
      </c>
      <c r="BY13" s="40">
        <f t="array" ref="BY13">XLOOKUP($A13, Net!$A:$A,Net!BX:BX)/$B13</f>
        <v>621.3950918</v>
      </c>
      <c r="BZ13" s="40">
        <f t="array" ref="BZ13">XLOOKUP($A13, Net!$A:$A,Net!BY:BY)/$B13</f>
        <v>1467.177897</v>
      </c>
      <c r="CA13" s="40">
        <f t="array" ref="CA13">XLOOKUP($A13, Net!$A:$A,Net!BZ:BZ)/$B13</f>
        <v>655.6691101</v>
      </c>
      <c r="CB13" s="40">
        <f t="array" ref="CB13">XLOOKUP($A13, Net!$A:$A,Net!CA:CA)/$B13</f>
        <v>541.7794035</v>
      </c>
      <c r="CC13" s="40">
        <f t="array" ref="CC13">XLOOKUP($A13, Net!$A:$A,Net!CB:CB)/$B13</f>
        <v>-16.06594607</v>
      </c>
      <c r="CD13" s="40">
        <f t="array" ref="CD13">XLOOKUP($A13, Net!$A:$A,Net!CC:CC)/$B13</f>
        <v>63.1927212</v>
      </c>
      <c r="CE13" s="40">
        <f t="array" ref="CE13">XLOOKUP($A13, Net!$A:$A,Net!CD:CD)/$B13</f>
        <v>221.3530347</v>
      </c>
      <c r="CF13" s="40">
        <f t="array" ref="CF13">XLOOKUP($A13, Net!$A:$A,Net!CE:CE)/$B13</f>
        <v>194.7549684</v>
      </c>
      <c r="CG13" s="40">
        <f t="array" ref="CG13">XLOOKUP($A13, Net!$A:$A,Net!CF:CF)/$B13</f>
        <v>-771.1654112</v>
      </c>
      <c r="CH13" s="40">
        <f t="array" ref="CH13">XLOOKUP($A13, Net!$A:$A,Net!CG:CG)/$B13</f>
        <v>-760.0977595</v>
      </c>
    </row>
    <row r="14">
      <c r="A14" s="38" t="s">
        <v>78</v>
      </c>
      <c r="B14" s="39">
        <v>1.004125</v>
      </c>
      <c r="C14" s="40">
        <f t="array" ref="C14">XLOOKUP($A14, Net!$A:$A,Net!B:B)/$B14</f>
        <v>-367.235155</v>
      </c>
      <c r="D14" s="40">
        <f t="array" ref="D14">XLOOKUP($A14, Net!$A:$A,Net!C:C)/$B14</f>
        <v>-536.7857587</v>
      </c>
      <c r="E14" s="40">
        <f t="array" ref="E14">XLOOKUP($A14, Net!$A:$A,Net!D:D)/$B14</f>
        <v>-415.2869414</v>
      </c>
      <c r="F14" s="40">
        <f t="array" ref="F14">XLOOKUP($A14, Net!$A:$A,Net!E:E)/$B14</f>
        <v>-108.5522221</v>
      </c>
      <c r="G14" s="40">
        <f t="array" ref="G14">XLOOKUP($A14, Net!$A:$A,Net!F:F)/$B14</f>
        <v>-414.2910494</v>
      </c>
      <c r="H14" s="40">
        <f t="array" ref="H14">XLOOKUP($A14, Net!$A:$A,Net!G:G)/$B14</f>
        <v>-705.0914976</v>
      </c>
      <c r="I14" s="40">
        <f t="array" ref="I14">XLOOKUP($A14, Net!$A:$A,Net!H:H)/$B14</f>
        <v>-965.0192954</v>
      </c>
      <c r="J14" s="40">
        <f t="array" ref="J14">XLOOKUP($A14, Net!$A:$A,Net!I:I)/$B14</f>
        <v>-729.9887962</v>
      </c>
      <c r="K14" s="40">
        <f t="array" ref="K14">XLOOKUP($A14, Net!$A:$A,Net!J:J)/$B14</f>
        <v>-692.1449023</v>
      </c>
      <c r="L14" s="40">
        <f t="array" ref="L14">XLOOKUP($A14, Net!$A:$A,Net!K:K)/$B14</f>
        <v>-678.202415</v>
      </c>
      <c r="M14" s="40">
        <f t="array" ref="M14">XLOOKUP($A14, Net!$A:$A,Net!L:L)/$B14</f>
        <v>-443.1719158</v>
      </c>
      <c r="N14" s="40">
        <f t="array" ref="N14">XLOOKUP($A14, Net!$A:$A,Net!M:M)/$B14</f>
        <v>-491.9706212</v>
      </c>
      <c r="O14" s="40">
        <f t="array" ref="O14">XLOOKUP($A14, Net!$A:$A,Net!N:N)/$B14</f>
        <v>-610.4817627</v>
      </c>
      <c r="P14" s="40">
        <f t="array" ref="P14">XLOOKUP($A14, Net!$A:$A,Net!O:O)/$B14</f>
        <v>140.4207643</v>
      </c>
      <c r="Q14" s="40">
        <f t="array" ref="Q14">XLOOKUP($A14, Net!$A:$A,Net!P:P)/$B14</f>
        <v>-309.7223951</v>
      </c>
      <c r="R14" s="40">
        <f t="array" ref="R14">XLOOKUP($A14, Net!$A:$A,Net!Q:Q)/$B14</f>
        <v>-776.7957177</v>
      </c>
      <c r="S14" s="40">
        <f t="array" ref="S14">XLOOKUP($A14, Net!$A:$A,Net!R:R)/$B14</f>
        <v>-1268.766339</v>
      </c>
      <c r="T14" s="40">
        <f t="array" ref="T14">XLOOKUP($A14, Net!$A:$A,Net!S:S)/$B14</f>
        <v>-1254.823852</v>
      </c>
      <c r="U14" s="40">
        <f t="array" ref="U14">XLOOKUP($A14, Net!$A:$A,Net!T:T)/$B14</f>
        <v>-818.6231794</v>
      </c>
      <c r="V14" s="40">
        <f t="array" ref="V14">XLOOKUP($A14, Net!$A:$A,Net!U:U)/$B14</f>
        <v>-473.0486742</v>
      </c>
      <c r="W14" s="40">
        <f t="array" ref="W14">XLOOKUP($A14, Net!$A:$A,Net!V:V)/$B14</f>
        <v>-573.6337607</v>
      </c>
      <c r="X14" s="40">
        <f t="array" ref="X14">XLOOKUP($A14, Net!$A:$A,Net!W:W)/$B14</f>
        <v>-388.3978588</v>
      </c>
      <c r="Y14" s="40">
        <f t="array" ref="Y14">XLOOKUP($A14, Net!$A:$A,Net!X:X)/$B14</f>
        <v>149.3837919</v>
      </c>
      <c r="Z14" s="40">
        <f t="array" ref="Z14">XLOOKUP($A14, Net!$A:$A,Net!Y:Y)/$B14</f>
        <v>-254.9483381</v>
      </c>
      <c r="AA14" s="40">
        <f t="array" ref="AA14">XLOOKUP($A14, Net!$A:$A,Net!Z:Z)/$B14</f>
        <v>-526.8268393</v>
      </c>
      <c r="AB14" s="40">
        <f t="array" ref="AB14">XLOOKUP($A14, Net!$A:$A,Net!AA:AA)/$B14</f>
        <v>-830.5738827</v>
      </c>
      <c r="AC14" s="40">
        <f t="array" ref="AC14">XLOOKUP($A14, Net!$A:$A,Net!AB:AB)/$B14</f>
        <v>-1019.793352</v>
      </c>
      <c r="AD14" s="40">
        <f t="array" ref="AD14">XLOOKUP($A14, Net!$A:$A,Net!AC:AC)/$B14</f>
        <v>-850.4917216</v>
      </c>
      <c r="AE14" s="40">
        <f t="array" ref="AE14">XLOOKUP($A14, Net!$A:$A,Net!AD:AD)/$B14</f>
        <v>-713.0586331</v>
      </c>
      <c r="AF14" s="40">
        <f t="array" ref="AF14">XLOOKUP($A14, Net!$A:$A,Net!AE:AE)/$B14</f>
        <v>-527.1588033</v>
      </c>
      <c r="AG14" s="40">
        <f t="array" ref="AG14">XLOOKUP($A14, Net!$A:$A,Net!AF:AF)/$B14</f>
        <v>-607.4940869</v>
      </c>
      <c r="AH14" s="40">
        <f t="array" ref="AH14">XLOOKUP($A14, Net!$A:$A,Net!AG:AG)/$B14</f>
        <v>-647.3297647</v>
      </c>
      <c r="AI14" s="40">
        <f t="array" ref="AI14">XLOOKUP($A14, Net!$A:$A,Net!AH:AH)/$B14</f>
        <v>83.65492344</v>
      </c>
      <c r="AJ14" s="40">
        <f t="array" ref="AJ14">XLOOKUP($A14, Net!$A:$A,Net!AI:AI)/$B14</f>
        <v>-419.2705091</v>
      </c>
      <c r="AK14" s="40">
        <f t="array" ref="AK14">XLOOKUP($A14, Net!$A:$A,Net!AJ:AJ)/$B14</f>
        <v>-523.8391635</v>
      </c>
      <c r="AL14" s="40">
        <f t="array" ref="AL14">XLOOKUP($A14, Net!$A:$A,Net!AK:AK)/$B14</f>
        <v>-1557.575003</v>
      </c>
      <c r="AM14" s="40">
        <f t="array" ref="AM14">XLOOKUP($A14, Net!$A:$A,Net!AL:AL)/$B14</f>
        <v>-1104.444168</v>
      </c>
      <c r="AN14" s="40">
        <f t="array" ref="AN14">XLOOKUP($A14, Net!$A:$A,Net!AM:AM)/$B14</f>
        <v>-837.5451264</v>
      </c>
      <c r="AO14" s="40">
        <f t="array" ref="AO14">XLOOKUP($A14, Net!$A:$A,Net!AN:AN)/$B14</f>
        <v>-745.9230673</v>
      </c>
      <c r="AP14" s="40">
        <f t="array" ref="AP14">XLOOKUP($A14, Net!$A:$A,Net!AO:AO)/$B14</f>
        <v>-516.2039919</v>
      </c>
      <c r="AQ14" s="40">
        <f t="array" ref="AQ14">XLOOKUP($A14, Net!$A:$A,Net!AP:AP)/$B14</f>
        <v>-567.6584091</v>
      </c>
      <c r="AR14" s="40">
        <f t="array" ref="AR14">XLOOKUP($A14, Net!$A:$A,Net!AQ:AQ)/$B14</f>
        <v>-518.8597037</v>
      </c>
      <c r="AS14" s="40">
        <f t="array" ref="AS14">XLOOKUP($A14, Net!$A:$A,Net!AR:AR)/$B14</f>
        <v>120.5029254</v>
      </c>
      <c r="AT14" s="40">
        <f t="array" ref="AT14">XLOOKUP($A14, Net!$A:$A,Net!AS:AS)/$B14</f>
        <v>-364.4964521</v>
      </c>
      <c r="AU14" s="40">
        <f t="array" ref="AU14">XLOOKUP($A14, Net!$A:$A,Net!AT:AT)/$B14</f>
        <v>-604.5064111</v>
      </c>
      <c r="AV14" s="40">
        <f t="array" ref="AV14">XLOOKUP($A14, Net!$A:$A,Net!AU:AU)/$B14</f>
        <v>-1187.103199</v>
      </c>
      <c r="AW14" s="40">
        <f t="array" ref="AW14">XLOOKUP($A14, Net!$A:$A,Net!AV:AV)/$B14</f>
        <v>-1035.727624</v>
      </c>
      <c r="AX14" s="40">
        <f t="array" ref="AX14">XLOOKUP($A14, Net!$A:$A,Net!AW:AW)/$B14</f>
        <v>-952.0727001</v>
      </c>
      <c r="AY14" s="40">
        <f t="array" ref="AY14">XLOOKUP($A14, Net!$A:$A,Net!AX:AX)/$B14</f>
        <v>-731.9805801</v>
      </c>
      <c r="AZ14" s="40">
        <f t="array" ref="AZ14">XLOOKUP($A14, Net!$A:$A,Net!AY:AY)/$B14</f>
        <v>-360.5128844</v>
      </c>
      <c r="BA14" s="40">
        <f t="array" ref="BA14">XLOOKUP($A14, Net!$A:$A,Net!AZ:AZ)/$B14</f>
        <v>-523.8391635</v>
      </c>
      <c r="BB14" s="40">
        <f t="array" ref="BB14">XLOOKUP($A14, Net!$A:$A,Net!BA:BA)/$B14</f>
        <v>-446.1595917</v>
      </c>
      <c r="BC14" s="40">
        <f t="array" ref="BC14">XLOOKUP($A14, Net!$A:$A,Net!BB:BB)/$B14</f>
        <v>344.5786132</v>
      </c>
      <c r="BD14" s="40">
        <f t="array" ref="BD14">XLOOKUP($A14, Net!$A:$A,Net!BC:BC)/$B14</f>
        <v>-436.2006722</v>
      </c>
      <c r="BE14" s="40">
        <f t="array" ref="BE14">XLOOKUP($A14, Net!$A:$A,Net!BD:BD)/$B14</f>
        <v>-473.0486742</v>
      </c>
      <c r="BF14" s="40">
        <f t="array" ref="BF14">XLOOKUP($A14, Net!$A:$A,Net!BE:BE)/$B14</f>
        <v>-936.138429</v>
      </c>
      <c r="BG14" s="40">
        <f t="array" ref="BG14">XLOOKUP($A14, Net!$A:$A,Net!BF:BF)/$B14</f>
        <v>-784.7628532</v>
      </c>
      <c r="BH14" s="40">
        <f t="array" ref="BH14">XLOOKUP($A14, Net!$A:$A,Net!BG:BG)/$B14</f>
        <v>-596.5392755</v>
      </c>
      <c r="BI14" s="40">
        <f t="array" ref="BI14">XLOOKUP($A14, Net!$A:$A,Net!BH:BH)/$B14</f>
        <v>-562.6789493</v>
      </c>
      <c r="BJ14" s="40">
        <f t="array" ref="BJ14">XLOOKUP($A14, Net!$A:$A,Net!BI:BI)/$B14</f>
        <v>-446.4915557</v>
      </c>
      <c r="BK14" s="40">
        <f t="array" ref="BK14">XLOOKUP($A14, Net!$A:$A,Net!BJ:BJ)/$B14</f>
        <v>49.79459729</v>
      </c>
      <c r="BL14" s="40">
        <f t="array" ref="BL14">XLOOKUP($A14, Net!$A:$A,Net!BK:BK)/$B14</f>
        <v>-13.94248724</v>
      </c>
      <c r="BM14" s="40">
        <f t="array" ref="BM14">XLOOKUP($A14, Net!$A:$A,Net!BL:BL)/$B14</f>
        <v>517.8638118</v>
      </c>
      <c r="BN14" s="40">
        <f t="array" ref="BN14">XLOOKUP($A14, Net!$A:$A,Net!BM:BM)/$B14</f>
        <v>-134.4454127</v>
      </c>
      <c r="BO14" s="40">
        <f t="array" ref="BO14">XLOOKUP($A14, Net!$A:$A,Net!BN:BN)/$B14</f>
        <v>-476.0363501</v>
      </c>
      <c r="BP14" s="40">
        <f t="array" ref="BP14">XLOOKUP($A14, Net!$A:$A,Net!BO:BO)/$B14</f>
        <v>-982.9453504</v>
      </c>
      <c r="BQ14" s="40">
        <f t="array" ref="BQ14">XLOOKUP($A14, Net!$A:$A,Net!BP:BP)/$B14</f>
        <v>-783.7669613</v>
      </c>
      <c r="BR14" s="40">
        <f t="array" ref="BR14">XLOOKUP($A14, Net!$A:$A,Net!BQ:BQ)/$B14</f>
        <v>-328.6443421</v>
      </c>
      <c r="BS14" s="40">
        <f t="array" ref="BS14">XLOOKUP($A14, Net!$A:$A,Net!BR:BR)/$B14</f>
        <v>-617.4530063</v>
      </c>
      <c r="BT14" s="40">
        <f t="array" ref="BT14">XLOOKUP($A14, Net!$A:$A,Net!BS:BS)/$B14</f>
        <v>-717.0422009</v>
      </c>
      <c r="BU14" s="40">
        <f t="array" ref="BU14">XLOOKUP($A14, Net!$A:$A,Net!BT:BT)/$B14</f>
        <v>-452.1349434</v>
      </c>
      <c r="BV14" s="40">
        <f t="array" ref="BV14">XLOOKUP($A14, Net!$A:$A,Net!BU:BU)/$B14</f>
        <v>274.866177</v>
      </c>
      <c r="BW14" s="40">
        <f t="array" ref="BW14">XLOOKUP($A14, Net!$A:$A,Net!BV:BV)/$B14</f>
        <v>-217.1044442</v>
      </c>
      <c r="BX14" s="40">
        <f t="array" ref="BX14">XLOOKUP($A14, Net!$A:$A,Net!BW:BW)/$B14</f>
        <v>-449.1472675</v>
      </c>
      <c r="BY14" s="40">
        <f t="array" ref="BY14">XLOOKUP($A14, Net!$A:$A,Net!BX:BX)/$B14</f>
        <v>-944.1055645</v>
      </c>
      <c r="BZ14" s="40">
        <f t="array" ref="BZ14">XLOOKUP($A14, Net!$A:$A,Net!BY:BY)/$B14</f>
        <v>-566.6625171</v>
      </c>
      <c r="CA14" s="40">
        <f t="array" ref="CA14">XLOOKUP($A14, Net!$A:$A,Net!BZ:BZ)/$B14</f>
        <v>-545.7487863</v>
      </c>
      <c r="CB14" s="40">
        <f t="array" ref="CB14">XLOOKUP($A14, Net!$A:$A,Net!CA:CA)/$B14</f>
        <v>-502.9254326</v>
      </c>
      <c r="CC14" s="40">
        <f t="array" ref="CC14">XLOOKUP($A14, Net!$A:$A,Net!CB:CB)/$B14</f>
        <v>-342.0888834</v>
      </c>
      <c r="CD14" s="40">
        <f t="array" ref="CD14">XLOOKUP($A14, Net!$A:$A,Net!CC:CC)/$B14</f>
        <v>-662.2681439</v>
      </c>
      <c r="CE14" s="40">
        <f t="array" ref="CE14">XLOOKUP($A14, Net!$A:$A,Net!CD:CD)/$B14</f>
        <v>-396.3649944</v>
      </c>
      <c r="CF14" s="40">
        <f t="array" ref="CF14">XLOOKUP($A14, Net!$A:$A,Net!CE:CE)/$B14</f>
        <v>-462.0938628</v>
      </c>
      <c r="CG14" s="40">
        <f t="array" ref="CG14">XLOOKUP($A14, Net!$A:$A,Net!CF:CF)/$B14</f>
        <v>130.4618449</v>
      </c>
      <c r="CH14" s="40">
        <f t="array" ref="CH14">XLOOKUP($A14, Net!$A:$A,Net!CG:CG)/$B14</f>
        <v>-46.80692145</v>
      </c>
    </row>
    <row r="15">
      <c r="A15" s="38" t="s">
        <v>13</v>
      </c>
      <c r="B15" s="39">
        <v>0.927828</v>
      </c>
      <c r="C15" s="40">
        <f t="array" ref="C15">XLOOKUP($A15, Net!$A:$A,Net!B:B)/$B15</f>
        <v>-29.10022116</v>
      </c>
      <c r="D15" s="40">
        <f t="array" ref="D15">XLOOKUP($A15, Net!$A:$A,Net!C:C)/$B15</f>
        <v>-82.98951961</v>
      </c>
      <c r="E15" s="40">
        <f t="array" ref="E15">XLOOKUP($A15, Net!$A:$A,Net!D:D)/$B15</f>
        <v>-218.7905517</v>
      </c>
      <c r="F15" s="40">
        <f t="array" ref="F15">XLOOKUP($A15, Net!$A:$A,Net!E:E)/$B15</f>
        <v>165.9790392</v>
      </c>
      <c r="G15" s="40">
        <f t="array" ref="G15">XLOOKUP($A15, Net!$A:$A,Net!F:F)/$B15</f>
        <v>-99.15630914</v>
      </c>
      <c r="H15" s="40">
        <f t="array" ref="H15">XLOOKUP($A15, Net!$A:$A,Net!G:G)/$B15</f>
        <v>-765.228038</v>
      </c>
      <c r="I15" s="40">
        <f t="array" ref="I15">XLOOKUP($A15, Net!$A:$A,Net!H:H)/$B15</f>
        <v>243.579629</v>
      </c>
      <c r="J15" s="40">
        <f t="array" ref="J15">XLOOKUP($A15, Net!$A:$A,Net!I:I)/$B15</f>
        <v>111.0119548</v>
      </c>
      <c r="K15" s="40">
        <f t="array" ref="K15">XLOOKUP($A15, Net!$A:$A,Net!J:J)/$B15</f>
        <v>-48.5003686</v>
      </c>
      <c r="L15" s="40">
        <f t="array" ref="L15">XLOOKUP($A15, Net!$A:$A,Net!K:K)/$B15</f>
        <v>-2.155571938</v>
      </c>
      <c r="M15" s="40">
        <f t="array" ref="M15">XLOOKUP($A15, Net!$A:$A,Net!L:L)/$B15</f>
        <v>-180.7087808</v>
      </c>
      <c r="N15" s="40">
        <f t="array" ref="N15">XLOOKUP($A15, Net!$A:$A,Net!M:M)/$B15</f>
        <v>-255.4352746</v>
      </c>
      <c r="O15" s="40">
        <f t="array" ref="O15">XLOOKUP($A15, Net!$A:$A,Net!N:N)/$B15</f>
        <v>-158.4345374</v>
      </c>
      <c r="P15" s="40">
        <f t="array" ref="P15">XLOOKUP($A15, Net!$A:$A,Net!O:O)/$B15</f>
        <v>-203.7015481</v>
      </c>
      <c r="Q15" s="40">
        <f t="array" ref="Q15">XLOOKUP($A15, Net!$A:$A,Net!P:P)/$B15</f>
        <v>-52.81151248</v>
      </c>
      <c r="R15" s="40">
        <f t="array" ref="R15">XLOOKUP($A15, Net!$A:$A,Net!Q:Q)/$B15</f>
        <v>-824.5062662</v>
      </c>
      <c r="S15" s="40">
        <f t="array" ref="S15">XLOOKUP($A15, Net!$A:$A,Net!R:R)/$B15</f>
        <v>228.4906254</v>
      </c>
      <c r="T15" s="40">
        <f t="array" ref="T15">XLOOKUP($A15, Net!$A:$A,Net!S:S)/$B15</f>
        <v>-148.7344637</v>
      </c>
      <c r="U15" s="40">
        <f t="array" ref="U15">XLOOKUP($A15, Net!$A:$A,Net!T:T)/$B15</f>
        <v>-133.6454601</v>
      </c>
      <c r="V15" s="40">
        <f t="array" ref="V15">XLOOKUP($A15, Net!$A:$A,Net!U:U)/$B15</f>
        <v>-98.43778516</v>
      </c>
      <c r="W15" s="40">
        <f t="array" ref="W15">XLOOKUP($A15, Net!$A:$A,Net!V:V)/$B15</f>
        <v>-49.57815457</v>
      </c>
      <c r="X15" s="40">
        <f t="array" ref="X15">XLOOKUP($A15, Net!$A:$A,Net!W:W)/$B15</f>
        <v>1.077785969</v>
      </c>
      <c r="Y15" s="40">
        <f t="array" ref="Y15">XLOOKUP($A15, Net!$A:$A,Net!X:X)/$B15</f>
        <v>-132.5676742</v>
      </c>
      <c r="Z15" s="40">
        <f t="array" ref="Z15">XLOOKUP($A15, Net!$A:$A,Net!Y:Y)/$B15</f>
        <v>-327.6469346</v>
      </c>
      <c r="AA15" s="40">
        <f t="array" ref="AA15">XLOOKUP($A15, Net!$A:$A,Net!Z:Z)/$B15</f>
        <v>-517.3372651</v>
      </c>
      <c r="AB15" s="40">
        <f t="array" ref="AB15">XLOOKUP($A15, Net!$A:$A,Net!AA:AA)/$B15</f>
        <v>15.08900357</v>
      </c>
      <c r="AC15" s="40">
        <f t="array" ref="AC15">XLOOKUP($A15, Net!$A:$A,Net!AB:AB)/$B15</f>
        <v>-10.77785969</v>
      </c>
      <c r="AD15" s="40">
        <f t="array" ref="AD15">XLOOKUP($A15, Net!$A:$A,Net!AC:AC)/$B15</f>
        <v>132.5676742</v>
      </c>
      <c r="AE15" s="40">
        <f t="array" ref="AE15">XLOOKUP($A15, Net!$A:$A,Net!AD:AD)/$B15</f>
        <v>-244.657415</v>
      </c>
      <c r="AF15" s="40">
        <f t="array" ref="AF15">XLOOKUP($A15, Net!$A:$A,Net!AE:AE)/$B15</f>
        <v>-35.20767499</v>
      </c>
      <c r="AG15" s="40">
        <f t="array" ref="AG15">XLOOKUP($A15, Net!$A:$A,Net!AF:AF)/$B15</f>
        <v>-182.1458288</v>
      </c>
      <c r="AH15" s="40">
        <f t="array" ref="AH15">XLOOKUP($A15, Net!$A:$A,Net!AG:AG)/$B15</f>
        <v>-426.8032437</v>
      </c>
      <c r="AI15" s="40">
        <f t="array" ref="AI15">XLOOKUP($A15, Net!$A:$A,Net!AH:AH)/$B15</f>
        <v>-168.1346112</v>
      </c>
      <c r="AJ15" s="40">
        <f t="array" ref="AJ15">XLOOKUP($A15, Net!$A:$A,Net!AI:AI)/$B15</f>
        <v>-438.6588894</v>
      </c>
      <c r="AK15" s="40">
        <f t="array" ref="AK15">XLOOKUP($A15, Net!$A:$A,Net!AJ:AJ)/$B15</f>
        <v>-279.146566</v>
      </c>
      <c r="AL15" s="40">
        <f t="array" ref="AL15">XLOOKUP($A15, Net!$A:$A,Net!AK:AK)/$B15</f>
        <v>-228.4906254</v>
      </c>
      <c r="AM15" s="40">
        <f t="array" ref="AM15">XLOOKUP($A15, Net!$A:$A,Net!AL:AL)/$B15</f>
        <v>11.85564566</v>
      </c>
      <c r="AN15" s="40">
        <f t="array" ref="AN15">XLOOKUP($A15, Net!$A:$A,Net!AM:AM)/$B15</f>
        <v>-203.7015481</v>
      </c>
      <c r="AO15" s="40">
        <f t="array" ref="AO15">XLOOKUP($A15, Net!$A:$A,Net!AN:AN)/$B15</f>
        <v>-379.3806611</v>
      </c>
      <c r="AP15" s="40">
        <f t="array" ref="AP15">XLOOKUP($A15, Net!$A:$A,Net!AO:AO)/$B15</f>
        <v>-249.6870828</v>
      </c>
      <c r="AQ15" s="40">
        <f t="array" ref="AQ15">XLOOKUP($A15, Net!$A:$A,Net!AP:AP)/$B15</f>
        <v>-187.5347586</v>
      </c>
      <c r="AR15" s="40">
        <f t="array" ref="AR15">XLOOKUP($A15, Net!$A:$A,Net!AQ:AQ)/$B15</f>
        <v>-295.3133555</v>
      </c>
      <c r="AS15" s="40">
        <f t="array" ref="AS15">XLOOKUP($A15, Net!$A:$A,Net!AR:AR)/$B15</f>
        <v>-260.8242045</v>
      </c>
      <c r="AT15" s="40">
        <f t="array" ref="AT15">XLOOKUP($A15, Net!$A:$A,Net!AS:AS)/$B15</f>
        <v>-358.9027277</v>
      </c>
      <c r="AU15" s="40">
        <f t="array" ref="AU15">XLOOKUP($A15, Net!$A:$A,Net!AT:AT)/$B15</f>
        <v>-363.2138715</v>
      </c>
      <c r="AV15" s="40">
        <f t="array" ref="AV15">XLOOKUP($A15, Net!$A:$A,Net!AU:AU)/$B15</f>
        <v>-411.7142401</v>
      </c>
      <c r="AW15" s="40">
        <f t="array" ref="AW15">XLOOKUP($A15, Net!$A:$A,Net!AV:AV)/$B15</f>
        <v>-365.3694435</v>
      </c>
      <c r="AX15" s="40">
        <f t="array" ref="AX15">XLOOKUP($A15, Net!$A:$A,Net!AW:AW)/$B15</f>
        <v>-446.2033911</v>
      </c>
      <c r="AY15" s="40">
        <f t="array" ref="AY15">XLOOKUP($A15, Net!$A:$A,Net!AX:AX)/$B15</f>
        <v>-179.9902568</v>
      </c>
      <c r="AZ15" s="40">
        <f t="array" ref="AZ15">XLOOKUP($A15, Net!$A:$A,Net!AY:AY)/$B15</f>
        <v>55.6856084</v>
      </c>
      <c r="BA15" s="40">
        <f t="array" ref="BA15">XLOOKUP($A15, Net!$A:$A,Net!AZ:AZ)/$B15</f>
        <v>198.3126183</v>
      </c>
      <c r="BB15" s="40">
        <f t="array" ref="BB15">XLOOKUP($A15, Net!$A:$A,Net!BA:BA)/$B15</f>
        <v>36.64472294</v>
      </c>
      <c r="BC15" s="40">
        <f t="array" ref="BC15">XLOOKUP($A15, Net!$A:$A,Net!BB:BB)/$B15</f>
        <v>-32.33357907</v>
      </c>
      <c r="BD15" s="40">
        <f t="array" ref="BD15">XLOOKUP($A15, Net!$A:$A,Net!BC:BC)/$B15</f>
        <v>76.5228038</v>
      </c>
      <c r="BE15" s="40">
        <f t="array" ref="BE15">XLOOKUP($A15, Net!$A:$A,Net!BD:BD)/$B15</f>
        <v>-91.61180736</v>
      </c>
      <c r="BF15" s="40">
        <f t="array" ref="BF15">XLOOKUP($A15, Net!$A:$A,Net!BE:BE)/$B15</f>
        <v>88.37844945</v>
      </c>
      <c r="BG15" s="40">
        <f t="array" ref="BG15">XLOOKUP($A15, Net!$A:$A,Net!BF:BF)/$B15</f>
        <v>333.0358644</v>
      </c>
      <c r="BH15" s="40">
        <f t="array" ref="BH15">XLOOKUP($A15, Net!$A:$A,Net!BG:BG)/$B15</f>
        <v>-31.2557931</v>
      </c>
      <c r="BI15" s="40">
        <f t="array" ref="BI15">XLOOKUP($A15, Net!$A:$A,Net!BH:BH)/$B15</f>
        <v>117.4786706</v>
      </c>
      <c r="BJ15" s="40">
        <f t="array" ref="BJ15">XLOOKUP($A15, Net!$A:$A,Net!BI:BI)/$B15</f>
        <v>102.748929</v>
      </c>
      <c r="BK15" s="40">
        <f t="array" ref="BK15">XLOOKUP($A15, Net!$A:$A,Net!BJ:BJ)/$B15</f>
        <v>-20.47793341</v>
      </c>
      <c r="BL15" s="40">
        <f t="array" ref="BL15">XLOOKUP($A15, Net!$A:$A,Net!BK:BK)/$B15</f>
        <v>-51.73372651</v>
      </c>
      <c r="BM15" s="40">
        <f t="array" ref="BM15">XLOOKUP($A15, Net!$A:$A,Net!BL:BL)/$B15</f>
        <v>-116.4008846</v>
      </c>
      <c r="BN15" s="40">
        <f t="array" ref="BN15">XLOOKUP($A15, Net!$A:$A,Net!BM:BM)/$B15</f>
        <v>-114.2453127</v>
      </c>
      <c r="BO15" s="40">
        <f t="array" ref="BO15">XLOOKUP($A15, Net!$A:$A,Net!BN:BN)/$B15</f>
        <v>-53.88929845</v>
      </c>
      <c r="BP15" s="40">
        <f t="array" ref="BP15">XLOOKUP($A15, Net!$A:$A,Net!BO:BO)/$B15</f>
        <v>111.0119548</v>
      </c>
      <c r="BQ15" s="40">
        <f t="array" ref="BQ15">XLOOKUP($A15, Net!$A:$A,Net!BP:BP)/$B15</f>
        <v>-61.43380023</v>
      </c>
      <c r="BR15" s="40">
        <f t="array" ref="BR15">XLOOKUP($A15, Net!$A:$A,Net!BQ:BQ)/$B15</f>
        <v>181.6069358</v>
      </c>
      <c r="BS15" s="40">
        <f t="array" ref="BS15">XLOOKUP($A15, Net!$A:$A,Net!BR:BR)/$B15</f>
        <v>204.7793341</v>
      </c>
      <c r="BT15" s="40">
        <f t="array" ref="BT15">XLOOKUP($A15, Net!$A:$A,Net!BS:BS)/$B15</f>
        <v>94.84516527</v>
      </c>
      <c r="BU15" s="40">
        <f t="array" ref="BU15">XLOOKUP($A15, Net!$A:$A,Net!BT:BT)/$B15</f>
        <v>57.12265635</v>
      </c>
      <c r="BV15" s="40">
        <f t="array" ref="BV15">XLOOKUP($A15, Net!$A:$A,Net!BU:BU)/$B15</f>
        <v>161.6678953</v>
      </c>
      <c r="BW15" s="40">
        <f t="array" ref="BW15">XLOOKUP($A15, Net!$A:$A,Net!BV:BV)/$B15</f>
        <v>76.5228038</v>
      </c>
      <c r="BX15" s="40">
        <f t="array" ref="BX15">XLOOKUP($A15, Net!$A:$A,Net!BW:BW)/$B15</f>
        <v>307.1690012</v>
      </c>
      <c r="BY15" s="40">
        <f t="array" ref="BY15">XLOOKUP($A15, Net!$A:$A,Net!BX:BX)/$B15</f>
        <v>725.3499571</v>
      </c>
      <c r="BZ15" s="40">
        <f t="array" ref="BZ15">XLOOKUP($A15, Net!$A:$A,Net!BY:BY)/$B15</f>
        <v>366.4472294</v>
      </c>
      <c r="CA15" s="40">
        <f t="array" ref="CA15">XLOOKUP($A15, Net!$A:$A,Net!BZ:BZ)/$B15</f>
        <v>194.0014744</v>
      </c>
      <c r="CB15" s="40">
        <f t="array" ref="CB15">XLOOKUP($A15, Net!$A:$A,Net!CA:CA)/$B15</f>
        <v>493.6259738</v>
      </c>
      <c r="CC15" s="40">
        <f t="array" ref="CC15">XLOOKUP($A15, Net!$A:$A,Net!CB:CB)/$B15</f>
        <v>17.78346849</v>
      </c>
      <c r="CD15" s="40">
        <f t="array" ref="CD15">XLOOKUP($A15, Net!$A:$A,Net!CC:CC)/$B15</f>
        <v>-228.4906254</v>
      </c>
      <c r="CE15" s="40">
        <f t="array" ref="CE15">XLOOKUP($A15, Net!$A:$A,Net!CD:CD)/$B15</f>
        <v>7.544501783</v>
      </c>
      <c r="CF15" s="40">
        <f t="array" ref="CF15">XLOOKUP($A15, Net!$A:$A,Net!CE:CE)/$B15</f>
        <v>-126.1009584</v>
      </c>
      <c r="CG15" s="40">
        <f t="array" ref="CG15">XLOOKUP($A15, Net!$A:$A,Net!CF:CF)/$B15</f>
        <v>-253.2797027</v>
      </c>
      <c r="CH15" s="40">
        <f t="array" ref="CH15">XLOOKUP($A15, Net!$A:$A,Net!CG:CG)/$B15</f>
        <v>259.7464185</v>
      </c>
    </row>
    <row r="16">
      <c r="A16" s="38" t="s">
        <v>80</v>
      </c>
      <c r="B16" s="39">
        <v>2.3701019999999997</v>
      </c>
      <c r="C16" s="40">
        <f t="array" ref="C16">XLOOKUP($A16, Net!$A:$A,Net!B:B)/$B16</f>
        <v>-108.7505939</v>
      </c>
      <c r="D16" s="40">
        <f t="array" ref="D16">XLOOKUP($A16, Net!$A:$A,Net!C:C)/$B16</f>
        <v>-250.2002024</v>
      </c>
      <c r="E16" s="40">
        <f t="array" ref="E16">XLOOKUP($A16, Net!$A:$A,Net!D:D)/$B16</f>
        <v>-272.9840319</v>
      </c>
      <c r="F16" s="40">
        <f t="array" ref="F16">XLOOKUP($A16, Net!$A:$A,Net!E:E)/$B16</f>
        <v>-256.9509667</v>
      </c>
      <c r="G16" s="40">
        <f t="array" ref="G16">XLOOKUP($A16, Net!$A:$A,Net!F:F)/$B16</f>
        <v>-196.1940878</v>
      </c>
      <c r="H16" s="40">
        <f t="array" ref="H16">XLOOKUP($A16, Net!$A:$A,Net!G:G)/$B16</f>
        <v>-191.1310146</v>
      </c>
      <c r="I16" s="40">
        <f t="array" ref="I16">XLOOKUP($A16, Net!$A:$A,Net!H:H)/$B16</f>
        <v>-478.0384979</v>
      </c>
      <c r="J16" s="40">
        <f t="array" ref="J16">XLOOKUP($A16, Net!$A:$A,Net!I:I)/$B16</f>
        <v>-347.6643621</v>
      </c>
      <c r="K16" s="40">
        <f t="array" ref="K16">XLOOKUP($A16, Net!$A:$A,Net!J:J)/$B16</f>
        <v>-221.0875313</v>
      </c>
      <c r="L16" s="40">
        <f t="array" ref="L16">XLOOKUP($A16, Net!$A:$A,Net!K:K)/$B16</f>
        <v>-373.4016511</v>
      </c>
      <c r="M16" s="40">
        <f t="array" ref="M16">XLOOKUP($A16, Net!$A:$A,Net!L:L)/$B16</f>
        <v>-195.7721651</v>
      </c>
      <c r="N16" s="40">
        <f t="array" ref="N16">XLOOKUP($A16, Net!$A:$A,Net!M:M)/$B16</f>
        <v>-200.4133155</v>
      </c>
      <c r="O16" s="40">
        <f t="array" ref="O16">XLOOKUP($A16, Net!$A:$A,Net!N:N)/$B16</f>
        <v>-256.9509667</v>
      </c>
      <c r="P16" s="40">
        <f t="array" ref="P16">XLOOKUP($A16, Net!$A:$A,Net!O:O)/$B16</f>
        <v>-213.9148442</v>
      </c>
      <c r="Q16" s="40">
        <f t="array" ref="Q16">XLOOKUP($A16, Net!$A:$A,Net!P:P)/$B16</f>
        <v>-133.749518</v>
      </c>
      <c r="R16" s="40">
        <f t="array" ref="R16">XLOOKUP($A16, Net!$A:$A,Net!Q:Q)/$B16</f>
        <v>-71.72687083</v>
      </c>
      <c r="S16" s="40">
        <f t="array" ref="S16">XLOOKUP($A16, Net!$A:$A,Net!R:R)/$B16</f>
        <v>-284.3759467</v>
      </c>
      <c r="T16" s="40">
        <f t="array" ref="T16">XLOOKUP($A16, Net!$A:$A,Net!S:S)/$B16</f>
        <v>-289.8609427</v>
      </c>
      <c r="U16" s="40">
        <f t="array" ref="U16">XLOOKUP($A16, Net!$A:$A,Net!T:T)/$B16</f>
        <v>-315.5982316</v>
      </c>
      <c r="V16" s="40">
        <f t="array" ref="V16">XLOOKUP($A16, Net!$A:$A,Net!U:U)/$B16</f>
        <v>-163.9873164</v>
      </c>
      <c r="W16" s="40">
        <f t="array" ref="W16">XLOOKUP($A16, Net!$A:$A,Net!V:V)/$B16</f>
        <v>-191.5529374</v>
      </c>
      <c r="X16" s="40">
        <f t="array" ref="X16">XLOOKUP($A16, Net!$A:$A,Net!W:W)/$B16</f>
        <v>-224.4629134</v>
      </c>
      <c r="Y16" s="40">
        <f t="array" ref="Y16">XLOOKUP($A16, Net!$A:$A,Net!X:X)/$B16</f>
        <v>-140.5002823</v>
      </c>
      <c r="Z16" s="40">
        <f t="array" ref="Z16">XLOOKUP($A16, Net!$A:$A,Net!Y:Y)/$B16</f>
        <v>-227.8382956</v>
      </c>
      <c r="AA16" s="40">
        <f t="array" ref="AA16">XLOOKUP($A16, Net!$A:$A,Net!Z:Z)/$B16</f>
        <v>-177.2075632</v>
      </c>
      <c r="AB16" s="40">
        <f t="array" ref="AB16">XLOOKUP($A16, Net!$A:$A,Net!AA:AA)/$B16</f>
        <v>-547.2338321</v>
      </c>
      <c r="AC16" s="40">
        <f t="array" ref="AC16">XLOOKUP($A16, Net!$A:$A,Net!AB:AB)/$B16</f>
        <v>-381.8401065</v>
      </c>
      <c r="AD16" s="40">
        <f t="array" ref="AD16">XLOOKUP($A16, Net!$A:$A,Net!AC:AC)/$B16</f>
        <v>-321.5051504</v>
      </c>
      <c r="AE16" s="40">
        <f t="array" ref="AE16">XLOOKUP($A16, Net!$A:$A,Net!AD:AD)/$B16</f>
        <v>-310.9570812</v>
      </c>
      <c r="AF16" s="40">
        <f t="array" ref="AF16">XLOOKUP($A16, Net!$A:$A,Net!AE:AE)/$B16</f>
        <v>-172.14449</v>
      </c>
      <c r="AG16" s="40">
        <f t="array" ref="AG16">XLOOKUP($A16, Net!$A:$A,Net!AF:AF)/$B16</f>
        <v>-157.377193</v>
      </c>
      <c r="AH16" s="40">
        <f t="array" ref="AH16">XLOOKUP($A16, Net!$A:$A,Net!AG:AG)/$B16</f>
        <v>-187.3337097</v>
      </c>
      <c r="AI16" s="40">
        <f t="array" ref="AI16">XLOOKUP($A16, Net!$A:$A,Net!AH:AH)/$B16</f>
        <v>-42.19227696</v>
      </c>
      <c r="AJ16" s="40">
        <f t="array" ref="AJ16">XLOOKUP($A16, Net!$A:$A,Net!AI:AI)/$B16</f>
        <v>-146.407201</v>
      </c>
      <c r="AK16" s="40">
        <f t="array" ref="AK16">XLOOKUP($A16, Net!$A:$A,Net!AJ:AJ)/$B16</f>
        <v>-17.29883355</v>
      </c>
      <c r="AL16" s="40">
        <f t="array" ref="AL16">XLOOKUP($A16, Net!$A:$A,Net!AK:AK)/$B16</f>
        <v>-408.8431637</v>
      </c>
      <c r="AM16" s="40">
        <f t="array" ref="AM16">XLOOKUP($A16, Net!$A:$A,Net!AL:AL)/$B16</f>
        <v>-420.6570013</v>
      </c>
      <c r="AN16" s="40">
        <f t="array" ref="AN16">XLOOKUP($A16, Net!$A:$A,Net!AM:AM)/$B16</f>
        <v>-312.6447723</v>
      </c>
      <c r="AO16" s="40">
        <f t="array" ref="AO16">XLOOKUP($A16, Net!$A:$A,Net!AN:AN)/$B16</f>
        <v>-291.5486338</v>
      </c>
      <c r="AP16" s="40">
        <f t="array" ref="AP16">XLOOKUP($A16, Net!$A:$A,Net!AO:AO)/$B16</f>
        <v>-105.0587696</v>
      </c>
      <c r="AQ16" s="40">
        <f t="array" ref="AQ16">XLOOKUP($A16, Net!$A:$A,Net!AP:AP)/$B16</f>
        <v>-120.2479893</v>
      </c>
      <c r="AR16" s="40">
        <f t="array" ref="AR16">XLOOKUP($A16, Net!$A:$A,Net!AQ:AQ)/$B16</f>
        <v>-228.6821411</v>
      </c>
      <c r="AS16" s="40">
        <f t="array" ref="AS16">XLOOKUP($A16, Net!$A:$A,Net!AR:AR)/$B16</f>
        <v>-19.83037017</v>
      </c>
      <c r="AT16" s="40">
        <f t="array" ref="AT16">XLOOKUP($A16, Net!$A:$A,Net!AS:AS)/$B16</f>
        <v>-107.1683835</v>
      </c>
      <c r="AU16" s="40">
        <f t="array" ref="AU16">XLOOKUP($A16, Net!$A:$A,Net!AT:AT)/$B16</f>
        <v>-203.3667749</v>
      </c>
      <c r="AV16" s="40">
        <f t="array" ref="AV16">XLOOKUP($A16, Net!$A:$A,Net!AU:AU)/$B16</f>
        <v>-417.2816191</v>
      </c>
      <c r="AW16" s="40">
        <f t="array" ref="AW16">XLOOKUP($A16, Net!$A:$A,Net!AV:AV)/$B16</f>
        <v>-442.1750625</v>
      </c>
      <c r="AX16" s="40">
        <f t="array" ref="AX16">XLOOKUP($A16, Net!$A:$A,Net!AW:AW)/$B16</f>
        <v>-390.7004846</v>
      </c>
      <c r="AY16" s="40">
        <f t="array" ref="AY16">XLOOKUP($A16, Net!$A:$A,Net!AX:AX)/$B16</f>
        <v>-248.934434</v>
      </c>
      <c r="AZ16" s="40">
        <f t="array" ref="AZ16">XLOOKUP($A16, Net!$A:$A,Net!AY:AY)/$B16</f>
        <v>-53.02162804</v>
      </c>
      <c r="BA16" s="40">
        <f t="array" ref="BA16">XLOOKUP($A16, Net!$A:$A,Net!AZ:AZ)/$B16</f>
        <v>-197.0379334</v>
      </c>
      <c r="BB16" s="40">
        <f t="array" ref="BB16">XLOOKUP($A16, Net!$A:$A,Net!BA:BA)/$B16</f>
        <v>80.58724899</v>
      </c>
      <c r="BC16" s="40">
        <f t="array" ref="BC16">XLOOKUP($A16, Net!$A:$A,Net!BB:BB)/$B16</f>
        <v>58.64726497</v>
      </c>
      <c r="BD16" s="40">
        <f t="array" ref="BD16">XLOOKUP($A16, Net!$A:$A,Net!BC:BC)/$B16</f>
        <v>-130.3741358</v>
      </c>
      <c r="BE16" s="40">
        <f t="array" ref="BE16">XLOOKUP($A16, Net!$A:$A,Net!BD:BD)/$B16</f>
        <v>-107.1683835</v>
      </c>
      <c r="BF16" s="40">
        <f t="array" ref="BF16">XLOOKUP($A16, Net!$A:$A,Net!BE:BE)/$B16</f>
        <v>-256.1071211</v>
      </c>
      <c r="BG16" s="40">
        <f t="array" ref="BG16">XLOOKUP($A16, Net!$A:$A,Net!BF:BF)/$B16</f>
        <v>-215.6025352</v>
      </c>
      <c r="BH16" s="40">
        <f t="array" ref="BH16">XLOOKUP($A16, Net!$A:$A,Net!BG:BG)/$B16</f>
        <v>-121.5137576</v>
      </c>
      <c r="BI16" s="40">
        <f t="array" ref="BI16">XLOOKUP($A16, Net!$A:$A,Net!BH:BH)/$B16</f>
        <v>-343.8670572</v>
      </c>
      <c r="BJ16" s="40">
        <f t="array" ref="BJ16">XLOOKUP($A16, Net!$A:$A,Net!BI:BI)/$B16</f>
        <v>-345.2734664</v>
      </c>
      <c r="BK16" s="40">
        <f t="array" ref="BK16">XLOOKUP($A16, Net!$A:$A,Net!BJ:BJ)/$B16</f>
        <v>-182.2706365</v>
      </c>
      <c r="BL16" s="40">
        <f t="array" ref="BL16">XLOOKUP($A16, Net!$A:$A,Net!BK:BK)/$B16</f>
        <v>28.69074833</v>
      </c>
      <c r="BM16" s="40">
        <f t="array" ref="BM16">XLOOKUP($A16, Net!$A:$A,Net!BL:BL)/$B16</f>
        <v>889.835121</v>
      </c>
      <c r="BN16" s="40">
        <f t="array" ref="BN16">XLOOKUP($A16, Net!$A:$A,Net!BM:BM)/$B16</f>
        <v>-397.8731717</v>
      </c>
      <c r="BO16" s="40">
        <f t="array" ref="BO16">XLOOKUP($A16, Net!$A:$A,Net!BN:BN)/$B16</f>
        <v>-352.3055126</v>
      </c>
      <c r="BP16" s="40">
        <f t="array" ref="BP16">XLOOKUP($A16, Net!$A:$A,Net!BO:BO)/$B16</f>
        <v>-623.1799307</v>
      </c>
      <c r="BQ16" s="40">
        <f t="array" ref="BQ16">XLOOKUP($A16, Net!$A:$A,Net!BP:BP)/$B16</f>
        <v>-492.8057949</v>
      </c>
      <c r="BR16" s="40">
        <f t="array" ref="BR16">XLOOKUP($A16, Net!$A:$A,Net!BQ:BQ)/$B16</f>
        <v>-74.25840744</v>
      </c>
      <c r="BS16" s="40">
        <f t="array" ref="BS16">XLOOKUP($A16, Net!$A:$A,Net!BR:BR)/$B16</f>
        <v>-124.467217</v>
      </c>
      <c r="BT16" s="40">
        <f t="array" ref="BT16">XLOOKUP($A16, Net!$A:$A,Net!BS:BS)/$B16</f>
        <v>-135.0152863</v>
      </c>
      <c r="BU16" s="40">
        <f t="array" ref="BU16">XLOOKUP($A16, Net!$A:$A,Net!BT:BT)/$B16</f>
        <v>-208.4298482</v>
      </c>
      <c r="BV16" s="40">
        <f t="array" ref="BV16">XLOOKUP($A16, Net!$A:$A,Net!BU:BU)/$B16</f>
        <v>-12.23576032</v>
      </c>
      <c r="BW16" s="40">
        <f t="array" ref="BW16">XLOOKUP($A16, Net!$A:$A,Net!BV:BV)/$B16</f>
        <v>26.58113448</v>
      </c>
      <c r="BX16" s="40">
        <f t="array" ref="BX16">XLOOKUP($A16, Net!$A:$A,Net!BW:BW)/$B16</f>
        <v>45.98958188</v>
      </c>
      <c r="BY16" s="40">
        <f t="array" ref="BY16">XLOOKUP($A16, Net!$A:$A,Net!BX:BX)/$B16</f>
        <v>-81.00917176</v>
      </c>
      <c r="BZ16" s="40">
        <f t="array" ref="BZ16">XLOOKUP($A16, Net!$A:$A,Net!BY:BY)/$B16</f>
        <v>-181.4267909</v>
      </c>
      <c r="CA16" s="40">
        <f t="array" ref="CA16">XLOOKUP($A16, Net!$A:$A,Net!BZ:BZ)/$B16</f>
        <v>-54.84996004</v>
      </c>
      <c r="CB16" s="40">
        <f t="array" ref="CB16">XLOOKUP($A16, Net!$A:$A,Net!CA:CA)/$B16</f>
        <v>25.31536617</v>
      </c>
      <c r="CC16" s="40">
        <f t="array" ref="CC16">XLOOKUP($A16, Net!$A:$A,Net!CB:CB)/$B16</f>
        <v>-449.1367882</v>
      </c>
      <c r="CD16" s="40">
        <f t="array" ref="CD16">XLOOKUP($A16, Net!$A:$A,Net!CC:CC)/$B16</f>
        <v>-393.2320212</v>
      </c>
      <c r="CE16" s="40">
        <f t="array" ref="CE16">XLOOKUP($A16, Net!$A:$A,Net!CD:CD)/$B16</f>
        <v>-455.2546684</v>
      </c>
      <c r="CF16" s="40">
        <f t="array" ref="CF16">XLOOKUP($A16, Net!$A:$A,Net!CE:CE)/$B16</f>
        <v>-328.2559147</v>
      </c>
      <c r="CG16" s="40">
        <f t="array" ref="CG16">XLOOKUP($A16, Net!$A:$A,Net!CF:CF)/$B16</f>
        <v>-302.096703</v>
      </c>
      <c r="CH16" s="40">
        <f t="array" ref="CH16">XLOOKUP($A16, Net!$A:$A,Net!CG:CG)/$B16</f>
        <v>-124.0452943</v>
      </c>
    </row>
    <row r="17">
      <c r="A17" s="38" t="s">
        <v>47</v>
      </c>
      <c r="B17" s="39">
        <v>0.9042</v>
      </c>
      <c r="C17" s="40">
        <f t="array" ref="C17">XLOOKUP($A17, Net!$A:$A,Net!B:B)/$B17</f>
        <v>-177.2284893</v>
      </c>
      <c r="D17" s="40">
        <f t="array" ref="D17">XLOOKUP($A17, Net!$A:$A,Net!C:C)/$B17</f>
        <v>-413.6253041</v>
      </c>
      <c r="E17" s="40">
        <f t="array" ref="E17">XLOOKUP($A17, Net!$A:$A,Net!D:D)/$B17</f>
        <v>-328.4671533</v>
      </c>
      <c r="F17" s="40">
        <f t="array" ref="F17">XLOOKUP($A17, Net!$A:$A,Net!E:E)/$B17</f>
        <v>-127.1842513</v>
      </c>
      <c r="G17" s="40">
        <f t="array" ref="G17">XLOOKUP($A17, Net!$A:$A,Net!F:F)/$B17</f>
        <v>-244.4149524</v>
      </c>
      <c r="H17" s="40">
        <f t="array" ref="H17">XLOOKUP($A17, Net!$A:$A,Net!G:G)/$B17</f>
        <v>-154.8330015</v>
      </c>
      <c r="I17" s="40">
        <f t="array" ref="I17">XLOOKUP($A17, Net!$A:$A,Net!H:H)/$B17</f>
        <v>-612.6963061</v>
      </c>
      <c r="J17" s="40">
        <f t="array" ref="J17">XLOOKUP($A17, Net!$A:$A,Net!I:I)/$B17</f>
        <v>-435.7443044</v>
      </c>
      <c r="K17" s="40">
        <f t="array" ref="K17">XLOOKUP($A17, Net!$A:$A,Net!J:J)/$B17</f>
        <v>-392.6122539</v>
      </c>
      <c r="L17" s="40">
        <f t="array" ref="L17">XLOOKUP($A17, Net!$A:$A,Net!K:K)/$B17</f>
        <v>-467.8168547</v>
      </c>
      <c r="M17" s="40">
        <f t="array" ref="M17">XLOOKUP($A17, Net!$A:$A,Net!L:L)/$B17</f>
        <v>-377.8662538</v>
      </c>
      <c r="N17" s="40">
        <f t="array" ref="N17">XLOOKUP($A17, Net!$A:$A,Net!M:M)/$B17</f>
        <v>-378.2349038</v>
      </c>
      <c r="O17" s="40">
        <f t="array" ref="O17">XLOOKUP($A17, Net!$A:$A,Net!N:N)/$B17</f>
        <v>-368.2813537</v>
      </c>
      <c r="P17" s="40">
        <f t="array" ref="P17">XLOOKUP($A17, Net!$A:$A,Net!O:O)/$B17</f>
        <v>-33.17850033</v>
      </c>
      <c r="Q17" s="40">
        <f t="array" ref="Q17">XLOOKUP($A17, Net!$A:$A,Net!P:P)/$B17</f>
        <v>-29.8606503</v>
      </c>
      <c r="R17" s="40">
        <f t="array" ref="R17">XLOOKUP($A17, Net!$A:$A,Net!Q:Q)/$B17</f>
        <v>-100.641451</v>
      </c>
      <c r="S17" s="40">
        <f t="array" ref="S17">XLOOKUP($A17, Net!$A:$A,Net!R:R)/$B17</f>
        <v>-367.1754037</v>
      </c>
      <c r="T17" s="40">
        <f t="array" ref="T17">XLOOKUP($A17, Net!$A:$A,Net!S:S)/$B17</f>
        <v>-482.1942048</v>
      </c>
      <c r="U17" s="40">
        <f t="array" ref="U17">XLOOKUP($A17, Net!$A:$A,Net!T:T)/$B17</f>
        <v>-507.6310551</v>
      </c>
      <c r="V17" s="40">
        <f t="array" ref="V17">XLOOKUP($A17, Net!$A:$A,Net!U:U)/$B17</f>
        <v>-308.5600531</v>
      </c>
      <c r="W17" s="40">
        <f t="array" ref="W17">XLOOKUP($A17, Net!$A:$A,Net!V:V)/$B17</f>
        <v>-266.5339527</v>
      </c>
      <c r="X17" s="40">
        <f t="array" ref="X17">XLOOKUP($A17, Net!$A:$A,Net!W:W)/$B17</f>
        <v>-120.5485512</v>
      </c>
      <c r="Y17" s="40">
        <f t="array" ref="Y17">XLOOKUP($A17, Net!$A:$A,Net!X:X)/$B17</f>
        <v>-81.84030082</v>
      </c>
      <c r="Z17" s="40">
        <f t="array" ref="Z17">XLOOKUP($A17, Net!$A:$A,Net!Y:Y)/$B17</f>
        <v>-119.4426012</v>
      </c>
      <c r="AA17" s="40">
        <f t="array" ref="AA17">XLOOKUP($A17, Net!$A:$A,Net!Z:Z)/$B17</f>
        <v>-200.176952</v>
      </c>
      <c r="AB17" s="40">
        <f t="array" ref="AB17">XLOOKUP($A17, Net!$A:$A,Net!AA:AA)/$B17</f>
        <v>-390.4003539</v>
      </c>
      <c r="AC17" s="40">
        <f t="array" ref="AC17">XLOOKUP($A17, Net!$A:$A,Net!AB:AB)/$B17</f>
        <v>-222.2959522</v>
      </c>
      <c r="AD17" s="40">
        <f t="array" ref="AD17">XLOOKUP($A17, Net!$A:$A,Net!AC:AC)/$B17</f>
        <v>-285.3351029</v>
      </c>
      <c r="AE17" s="40">
        <f t="array" ref="AE17">XLOOKUP($A17, Net!$A:$A,Net!AD:AD)/$B17</f>
        <v>-143.7735014</v>
      </c>
      <c r="AF17" s="40">
        <f t="array" ref="AF17">XLOOKUP($A17, Net!$A:$A,Net!AE:AE)/$B17</f>
        <v>-155.2016516</v>
      </c>
      <c r="AG17" s="40">
        <f t="array" ref="AG17">XLOOKUP($A17, Net!$A:$A,Net!AF:AF)/$B17</f>
        <v>-148.1973015</v>
      </c>
      <c r="AH17" s="40">
        <f t="array" ref="AH17">XLOOKUP($A17, Net!$A:$A,Net!AG:AG)/$B17</f>
        <v>-294.1827029</v>
      </c>
      <c r="AI17" s="40">
        <f t="array" ref="AI17">XLOOKUP($A17, Net!$A:$A,Net!AH:AH)/$B17</f>
        <v>142.6675514</v>
      </c>
      <c r="AJ17" s="40">
        <f t="array" ref="AJ17">XLOOKUP($A17, Net!$A:$A,Net!AI:AI)/$B17</f>
        <v>-4.423800044</v>
      </c>
      <c r="AK17" s="40">
        <f t="array" ref="AK17">XLOOKUP($A17, Net!$A:$A,Net!AJ:AJ)/$B17</f>
        <v>-42.02610042</v>
      </c>
      <c r="AL17" s="40">
        <f t="array" ref="AL17">XLOOKUP($A17, Net!$A:$A,Net!AK:AK)/$B17</f>
        <v>-368.2813537</v>
      </c>
      <c r="AM17" s="40">
        <f t="array" ref="AM17">XLOOKUP($A17, Net!$A:$A,Net!AL:AL)/$B17</f>
        <v>-533.0679053</v>
      </c>
      <c r="AN17" s="40">
        <f t="array" ref="AN17">XLOOKUP($A17, Net!$A:$A,Net!AM:AM)/$B17</f>
        <v>-487.7239549</v>
      </c>
      <c r="AO17" s="40">
        <f t="array" ref="AO17">XLOOKUP($A17, Net!$A:$A,Net!AN:AN)/$B17</f>
        <v>-450.1216545</v>
      </c>
      <c r="AP17" s="40">
        <f t="array" ref="AP17">XLOOKUP($A17, Net!$A:$A,Net!AO:AO)/$B17</f>
        <v>-308.1914031</v>
      </c>
      <c r="AQ17" s="40">
        <f t="array" ref="AQ17">XLOOKUP($A17, Net!$A:$A,Net!AP:AP)/$B17</f>
        <v>-239.9911524</v>
      </c>
      <c r="AR17" s="40">
        <f t="array" ref="AR17">XLOOKUP($A17, Net!$A:$A,Net!AQ:AQ)/$B17</f>
        <v>-410.3074541</v>
      </c>
      <c r="AS17" s="40">
        <f t="array" ref="AS17">XLOOKUP($A17, Net!$A:$A,Net!AR:AR)/$B17</f>
        <v>-18.80115019</v>
      </c>
      <c r="AT17" s="40">
        <f t="array" ref="AT17">XLOOKUP($A17, Net!$A:$A,Net!AS:AS)/$B17</f>
        <v>-178.0579518</v>
      </c>
      <c r="AU17" s="40">
        <f t="array" ref="AU17">XLOOKUP($A17, Net!$A:$A,Net!AT:AT)/$B17</f>
        <v>-276.4875028</v>
      </c>
      <c r="AV17" s="40">
        <f t="array" ref="AV17">XLOOKUP($A17, Net!$A:$A,Net!AU:AU)/$B17</f>
        <v>-322.9374032</v>
      </c>
      <c r="AW17" s="40">
        <f t="array" ref="AW17">XLOOKUP($A17, Net!$A:$A,Net!AV:AV)/$B17</f>
        <v>-545.2333555</v>
      </c>
      <c r="AX17" s="40">
        <f t="array" ref="AX17">XLOOKUP($A17, Net!$A:$A,Net!AW:AW)/$B17</f>
        <v>-491.0418049</v>
      </c>
      <c r="AY17" s="40">
        <f t="array" ref="AY17">XLOOKUP($A17, Net!$A:$A,Net!AX:AX)/$B17</f>
        <v>-317.4076532</v>
      </c>
      <c r="AZ17" s="40">
        <f t="array" ref="AZ17">XLOOKUP($A17, Net!$A:$A,Net!AY:AY)/$B17</f>
        <v>-43.86935044</v>
      </c>
      <c r="BA17" s="40">
        <f t="array" ref="BA17">XLOOKUP($A17, Net!$A:$A,Net!AZ:AZ)/$B17</f>
        <v>14.37735014</v>
      </c>
      <c r="BB17" s="40">
        <f t="array" ref="BB17">XLOOKUP($A17, Net!$A:$A,Net!BA:BA)/$B17</f>
        <v>-87.37005087</v>
      </c>
      <c r="BC17" s="40">
        <f t="array" ref="BC17">XLOOKUP($A17, Net!$A:$A,Net!BB:BB)/$B17</f>
        <v>222.2959522</v>
      </c>
      <c r="BD17" s="40">
        <f t="array" ref="BD17">XLOOKUP($A17, Net!$A:$A,Net!BC:BC)/$B17</f>
        <v>-5.529750055</v>
      </c>
      <c r="BE17" s="40">
        <f t="array" ref="BE17">XLOOKUP($A17, Net!$A:$A,Net!BD:BD)/$B17</f>
        <v>7.741650077</v>
      </c>
      <c r="BF17" s="40">
        <f t="array" ref="BF17">XLOOKUP($A17, Net!$A:$A,Net!BE:BE)/$B17</f>
        <v>-382.6587038</v>
      </c>
      <c r="BG17" s="40">
        <f t="array" ref="BG17">XLOOKUP($A17, Net!$A:$A,Net!BF:BF)/$B17</f>
        <v>-305.2422031</v>
      </c>
      <c r="BH17" s="40">
        <f t="array" ref="BH17">XLOOKUP($A17, Net!$A:$A,Net!BG:BG)/$B17</f>
        <v>-171.4222517</v>
      </c>
      <c r="BI17" s="40">
        <f t="array" ref="BI17">XLOOKUP($A17, Net!$A:$A,Net!BH:BH)/$B17</f>
        <v>195.753152</v>
      </c>
      <c r="BJ17" s="40">
        <f t="array" ref="BJ17">XLOOKUP($A17, Net!$A:$A,Net!BI:BI)/$B17</f>
        <v>0</v>
      </c>
      <c r="BK17" s="40">
        <f t="array" ref="BK17">XLOOKUP($A17, Net!$A:$A,Net!BJ:BJ)/$B17</f>
        <v>87.37005087</v>
      </c>
      <c r="BL17" s="40">
        <f t="array" ref="BL17">XLOOKUP($A17, Net!$A:$A,Net!BK:BK)/$B17</f>
        <v>18.80115019</v>
      </c>
      <c r="BM17" s="40">
        <f t="array" ref="BM17">XLOOKUP($A17, Net!$A:$A,Net!BL:BL)/$B17</f>
        <v>368.2813537</v>
      </c>
      <c r="BN17" s="40">
        <f t="array" ref="BN17">XLOOKUP($A17, Net!$A:$A,Net!BM:BM)/$B17</f>
        <v>-18.80115019</v>
      </c>
      <c r="BO17" s="40">
        <f t="array" ref="BO17">XLOOKUP($A17, Net!$A:$A,Net!BN:BN)/$B17</f>
        <v>85.15815085</v>
      </c>
      <c r="BP17" s="40">
        <f t="array" ref="BP17">XLOOKUP($A17, Net!$A:$A,Net!BO:BO)/$B17</f>
        <v>-137.1378014</v>
      </c>
      <c r="BQ17" s="40">
        <f t="array" ref="BQ17">XLOOKUP($A17, Net!$A:$A,Net!BP:BP)/$B17</f>
        <v>-414.7312541</v>
      </c>
      <c r="BR17" s="40">
        <f t="array" ref="BR17">XLOOKUP($A17, Net!$A:$A,Net!BQ:BQ)/$B17</f>
        <v>-59.7213006</v>
      </c>
      <c r="BS17" s="40">
        <f t="array" ref="BS17">XLOOKUP($A17, Net!$A:$A,Net!BR:BR)/$B17</f>
        <v>-267.6399027</v>
      </c>
      <c r="BT17" s="40">
        <f t="array" ref="BT17">XLOOKUP($A17, Net!$A:$A,Net!BS:BS)/$B17</f>
        <v>-151.5151515</v>
      </c>
      <c r="BU17" s="40">
        <f t="array" ref="BU17">XLOOKUP($A17, Net!$A:$A,Net!BT:BT)/$B17</f>
        <v>-273.1696527</v>
      </c>
      <c r="BV17" s="40">
        <f t="array" ref="BV17">XLOOKUP($A17, Net!$A:$A,Net!BU:BU)/$B17</f>
        <v>75.20460075</v>
      </c>
      <c r="BW17" s="40">
        <f t="array" ref="BW17">XLOOKUP($A17, Net!$A:$A,Net!BV:BV)/$B17</f>
        <v>226.7197523</v>
      </c>
      <c r="BX17" s="40">
        <f t="array" ref="BX17">XLOOKUP($A17, Net!$A:$A,Net!BW:BW)/$B17</f>
        <v>214.5543021</v>
      </c>
      <c r="BY17" s="40">
        <f t="array" ref="BY17">XLOOKUP($A17, Net!$A:$A,Net!BX:BX)/$B17</f>
        <v>39.8142004</v>
      </c>
      <c r="BZ17" s="40">
        <f t="array" ref="BZ17">XLOOKUP($A17, Net!$A:$A,Net!BY:BY)/$B17</f>
        <v>141.5616014</v>
      </c>
      <c r="CA17" s="40">
        <f t="array" ref="CA17">XLOOKUP($A17, Net!$A:$A,Net!BZ:BZ)/$B17</f>
        <v>276.4875028</v>
      </c>
      <c r="CB17" s="40">
        <f t="array" ref="CB17">XLOOKUP($A17, Net!$A:$A,Net!CA:CA)/$B17</f>
        <v>203.494802</v>
      </c>
      <c r="CC17" s="40">
        <f t="array" ref="CC17">XLOOKUP($A17, Net!$A:$A,Net!CB:CB)/$B17</f>
        <v>-224.5078522</v>
      </c>
      <c r="CD17" s="40">
        <f t="array" ref="CD17">XLOOKUP($A17, Net!$A:$A,Net!CC:CC)/$B17</f>
        <v>-370.4932537</v>
      </c>
      <c r="CE17" s="40">
        <f t="array" ref="CE17">XLOOKUP($A17, Net!$A:$A,Net!CD:CD)/$B17</f>
        <v>-301.924353</v>
      </c>
      <c r="CF17" s="40">
        <f t="array" ref="CF17">XLOOKUP($A17, Net!$A:$A,Net!CE:CE)/$B17</f>
        <v>-458.9692546</v>
      </c>
      <c r="CG17" s="40">
        <f t="array" ref="CG17">XLOOKUP($A17, Net!$A:$A,Net!CF:CF)/$B17</f>
        <v>-118.3366512</v>
      </c>
      <c r="CH17" s="40">
        <f t="array" ref="CH17">XLOOKUP($A17, Net!$A:$A,Net!CG:CG)/$B17</f>
        <v>-29.8606503</v>
      </c>
    </row>
    <row r="18">
      <c r="A18" s="38" t="s">
        <v>33</v>
      </c>
      <c r="B18" s="39">
        <v>1.029966</v>
      </c>
      <c r="C18" s="40">
        <f t="array" ref="C18">XLOOKUP($A18, Net!$A:$A,Net!B:B)/$B18</f>
        <v>364.3324149</v>
      </c>
      <c r="D18" s="40">
        <f t="array" ref="D18">XLOOKUP($A18, Net!$A:$A,Net!C:C)/$B18</f>
        <v>547.5908913</v>
      </c>
      <c r="E18" s="40">
        <f t="array" ref="E18">XLOOKUP($A18, Net!$A:$A,Net!D:D)/$B18</f>
        <v>521.3764338</v>
      </c>
      <c r="F18" s="40">
        <f t="array" ref="F18">XLOOKUP($A18, Net!$A:$A,Net!E:E)/$B18</f>
        <v>591.281654</v>
      </c>
      <c r="G18" s="40">
        <f t="array" ref="G18">XLOOKUP($A18, Net!$A:$A,Net!F:F)/$B18</f>
        <v>687.4013317</v>
      </c>
      <c r="H18" s="40">
        <f t="array" ref="H18">XLOOKUP($A18, Net!$A:$A,Net!G:G)/$B18</f>
        <v>608.757959</v>
      </c>
      <c r="I18" s="40">
        <f t="array" ref="I18">XLOOKUP($A18, Net!$A:$A,Net!H:H)/$B18</f>
        <v>620.408829</v>
      </c>
      <c r="J18" s="40">
        <f t="array" ref="J18">XLOOKUP($A18, Net!$A:$A,Net!I:I)/$B18</f>
        <v>195.152073</v>
      </c>
      <c r="K18" s="40">
        <f t="array" ref="K18">XLOOKUP($A18, Net!$A:$A,Net!J:J)/$B18</f>
        <v>194.1811671</v>
      </c>
      <c r="L18" s="40">
        <f t="array" ref="L18">XLOOKUP($A18, Net!$A:$A,Net!K:K)/$B18</f>
        <v>830.1244895</v>
      </c>
      <c r="M18" s="40">
        <f t="array" ref="M18">XLOOKUP($A18, Net!$A:$A,Net!L:L)/$B18</f>
        <v>456.6493781</v>
      </c>
      <c r="N18" s="40">
        <f t="array" ref="N18">XLOOKUP($A18, Net!$A:$A,Net!M:M)/$B18</f>
        <v>587.3980306</v>
      </c>
      <c r="O18" s="40">
        <f t="array" ref="O18">XLOOKUP($A18, Net!$A:$A,Net!N:N)/$B18</f>
        <v>407.780451</v>
      </c>
      <c r="P18" s="40">
        <f t="array" ref="P18">XLOOKUP($A18, Net!$A:$A,Net!O:O)/$B18</f>
        <v>768.9574219</v>
      </c>
      <c r="Q18" s="40">
        <f t="array" ref="Q18">XLOOKUP($A18, Net!$A:$A,Net!P:P)/$B18</f>
        <v>1242.75947</v>
      </c>
      <c r="R18" s="40">
        <f t="array" ref="R18">XLOOKUP($A18, Net!$A:$A,Net!Q:Q)/$B18</f>
        <v>1121.39624</v>
      </c>
      <c r="S18" s="40">
        <f t="array" ref="S18">XLOOKUP($A18, Net!$A:$A,Net!R:R)/$B18</f>
        <v>654.3905333</v>
      </c>
      <c r="T18" s="40">
        <f t="array" ref="T18">XLOOKUP($A18, Net!$A:$A,Net!S:S)/$B18</f>
        <v>450.5003078</v>
      </c>
      <c r="U18" s="40">
        <f t="array" ref="U18">XLOOKUP($A18, Net!$A:$A,Net!T:T)/$B18</f>
        <v>320.3989258</v>
      </c>
      <c r="V18" s="40">
        <f t="array" ref="V18">XLOOKUP($A18, Net!$A:$A,Net!U:U)/$B18</f>
        <v>580.2780545</v>
      </c>
      <c r="W18" s="40">
        <f t="array" ref="W18">XLOOKUP($A18, Net!$A:$A,Net!V:V)/$B18</f>
        <v>838.8626421</v>
      </c>
      <c r="X18" s="40">
        <f t="array" ref="X18">XLOOKUP($A18, Net!$A:$A,Net!W:W)/$B18</f>
        <v>794.2009736</v>
      </c>
      <c r="Y18" s="40">
        <f t="array" ref="Y18">XLOOKUP($A18, Net!$A:$A,Net!X:X)/$B18</f>
        <v>875.7570638</v>
      </c>
      <c r="Z18" s="40">
        <f t="array" ref="Z18">XLOOKUP($A18, Net!$A:$A,Net!Y:Y)/$B18</f>
        <v>1072.850948</v>
      </c>
      <c r="AA18" s="40">
        <f t="array" ref="AA18">XLOOKUP($A18, Net!$A:$A,Net!Z:Z)/$B18</f>
        <v>950.5168132</v>
      </c>
      <c r="AB18" s="40">
        <f t="array" ref="AB18">XLOOKUP($A18, Net!$A:$A,Net!AA:AA)/$B18</f>
        <v>930.1277906</v>
      </c>
      <c r="AC18" s="40">
        <f t="array" ref="AC18">XLOOKUP($A18, Net!$A:$A,Net!AB:AB)/$B18</f>
        <v>599.0489006</v>
      </c>
      <c r="AD18" s="40">
        <f t="array" ref="AD18">XLOOKUP($A18, Net!$A:$A,Net!AC:AC)/$B18</f>
        <v>1076.734572</v>
      </c>
      <c r="AE18" s="40">
        <f t="array" ref="AE18">XLOOKUP($A18, Net!$A:$A,Net!AD:AD)/$B18</f>
        <v>758.2774577</v>
      </c>
      <c r="AF18" s="40">
        <f t="array" ref="AF18">XLOOKUP($A18, Net!$A:$A,Net!AE:AE)/$B18</f>
        <v>557.623585</v>
      </c>
      <c r="AG18" s="40">
        <f t="array" ref="AG18">XLOOKUP($A18, Net!$A:$A,Net!AF:AF)/$B18</f>
        <v>890.3206514</v>
      </c>
      <c r="AH18" s="40">
        <f t="array" ref="AH18">XLOOKUP($A18, Net!$A:$A,Net!AG:AG)/$B18</f>
        <v>815.560902</v>
      </c>
      <c r="AI18" s="40">
        <f t="array" ref="AI18">XLOOKUP($A18, Net!$A:$A,Net!AH:AH)/$B18</f>
        <v>1304.897443</v>
      </c>
      <c r="AJ18" s="40">
        <f t="array" ref="AJ18">XLOOKUP($A18, Net!$A:$A,Net!AI:AI)/$B18</f>
        <v>942.7495665</v>
      </c>
      <c r="AK18" s="40">
        <f t="array" ref="AK18">XLOOKUP($A18, Net!$A:$A,Net!AJ:AJ)/$B18</f>
        <v>934.9823198</v>
      </c>
      <c r="AL18" s="40">
        <f t="array" ref="AL18">XLOOKUP($A18, Net!$A:$A,Net!AK:AK)/$B18</f>
        <v>940.8077548</v>
      </c>
      <c r="AM18" s="40">
        <f t="array" ref="AM18">XLOOKUP($A18, Net!$A:$A,Net!AL:AL)/$B18</f>
        <v>614.583394</v>
      </c>
      <c r="AN18" s="40">
        <f t="array" ref="AN18">XLOOKUP($A18, Net!$A:$A,Net!AM:AM)/$B18</f>
        <v>745.6556818</v>
      </c>
      <c r="AO18" s="40">
        <f t="array" ref="AO18">XLOOKUP($A18, Net!$A:$A,Net!AN:AN)/$B18</f>
        <v>690.3140492</v>
      </c>
      <c r="AP18" s="40">
        <f t="array" ref="AP18">XLOOKUP($A18, Net!$A:$A,Net!AO:AO)/$B18</f>
        <v>699.375837</v>
      </c>
      <c r="AQ18" s="40">
        <f t="array" ref="AQ18">XLOOKUP($A18, Net!$A:$A,Net!AP:AP)/$B18</f>
        <v>675.7504617</v>
      </c>
      <c r="AR18" s="40">
        <f t="array" ref="AR18">XLOOKUP($A18, Net!$A:$A,Net!AQ:AQ)/$B18</f>
        <v>625.2633582</v>
      </c>
      <c r="AS18" s="40">
        <f t="array" ref="AS18">XLOOKUP($A18, Net!$A:$A,Net!AR:AR)/$B18</f>
        <v>1189.359649</v>
      </c>
      <c r="AT18" s="40">
        <f t="array" ref="AT18">XLOOKUP($A18, Net!$A:$A,Net!AS:AS)/$B18</f>
        <v>934.011414</v>
      </c>
      <c r="AU18" s="40">
        <f t="array" ref="AU18">XLOOKUP($A18, Net!$A:$A,Net!AT:AT)/$B18</f>
        <v>925.2732614</v>
      </c>
      <c r="AV18" s="40">
        <f t="array" ref="AV18">XLOOKUP($A18, Net!$A:$A,Net!AU:AU)/$B18</f>
        <v>863.135288</v>
      </c>
      <c r="AW18" s="40">
        <f t="array" ref="AW18">XLOOKUP($A18, Net!$A:$A,Net!AV:AV)/$B18</f>
        <v>567.0090081</v>
      </c>
      <c r="AX18" s="40">
        <f t="array" ref="AX18">XLOOKUP($A18, Net!$A:$A,Net!AW:AW)/$B18</f>
        <v>520.4055279</v>
      </c>
      <c r="AY18" s="40">
        <f t="array" ref="AY18">XLOOKUP($A18, Net!$A:$A,Net!AX:AX)/$B18</f>
        <v>793.2300678</v>
      </c>
      <c r="AZ18" s="40">
        <f t="array" ref="AZ18">XLOOKUP($A18, Net!$A:$A,Net!AY:AY)/$B18</f>
        <v>882.2297694</v>
      </c>
      <c r="BA18" s="40">
        <f t="array" ref="BA18">XLOOKUP($A18, Net!$A:$A,Net!AZ:AZ)/$B18</f>
        <v>1190.330555</v>
      </c>
      <c r="BB18" s="40">
        <f t="array" ref="BB18">XLOOKUP($A18, Net!$A:$A,Net!BA:BA)/$B18</f>
        <v>900.0297097</v>
      </c>
      <c r="BC18" s="40">
        <f t="array" ref="BC18">XLOOKUP($A18, Net!$A:$A,Net!BB:BB)/$B18</f>
        <v>1115.570805</v>
      </c>
      <c r="BD18" s="40">
        <f t="array" ref="BD18">XLOOKUP($A18, Net!$A:$A,Net!BC:BC)/$B18</f>
        <v>1518.496727</v>
      </c>
      <c r="BE18" s="40">
        <f t="array" ref="BE18">XLOOKUP($A18, Net!$A:$A,Net!BD:BD)/$B18</f>
        <v>1150.523415</v>
      </c>
      <c r="BF18" s="40">
        <f t="array" ref="BF18">XLOOKUP($A18, Net!$A:$A,Net!BE:BE)/$B18</f>
        <v>1219.45773</v>
      </c>
      <c r="BG18" s="40">
        <f t="array" ref="BG18">XLOOKUP($A18, Net!$A:$A,Net!BF:BF)/$B18</f>
        <v>743.7138702</v>
      </c>
      <c r="BH18" s="40">
        <f t="array" ref="BH18">XLOOKUP($A18, Net!$A:$A,Net!BG:BG)/$B18</f>
        <v>819.4445254</v>
      </c>
      <c r="BI18" s="40">
        <f t="array" ref="BI18">XLOOKUP($A18, Net!$A:$A,Net!BH:BH)/$B18</f>
        <v>1165.087003</v>
      </c>
      <c r="BJ18" s="40">
        <f t="array" ref="BJ18">XLOOKUP($A18, Net!$A:$A,Net!BI:BI)/$B18</f>
        <v>889.3497455</v>
      </c>
      <c r="BK18" s="40">
        <f t="array" ref="BK18">XLOOKUP($A18, Net!$A:$A,Net!BJ:BJ)/$B18</f>
        <v>30.09808091</v>
      </c>
      <c r="BL18" s="40">
        <f t="array" ref="BL18">XLOOKUP($A18, Net!$A:$A,Net!BK:BK)/$B18</f>
        <v>310.6898674</v>
      </c>
      <c r="BM18" s="40">
        <f t="array" ref="BM18">XLOOKUP($A18, Net!$A:$A,Net!BL:BL)/$B18</f>
        <v>1257.323057</v>
      </c>
      <c r="BN18" s="40">
        <f t="array" ref="BN18">XLOOKUP($A18, Net!$A:$A,Net!BM:BM)/$B18</f>
        <v>1346.646394</v>
      </c>
      <c r="BO18" s="40">
        <f t="array" ref="BO18">XLOOKUP($A18, Net!$A:$A,Net!BN:BN)/$B18</f>
        <v>1136.930734</v>
      </c>
      <c r="BP18" s="40">
        <f t="array" ref="BP18">XLOOKUP($A18, Net!$A:$A,Net!BO:BO)/$B18</f>
        <v>1251.497622</v>
      </c>
      <c r="BQ18" s="40">
        <f t="array" ref="BQ18">XLOOKUP($A18, Net!$A:$A,Net!BP:BP)/$B18</f>
        <v>870.9025346</v>
      </c>
      <c r="BR18" s="40">
        <f t="array" ref="BR18">XLOOKUP($A18, Net!$A:$A,Net!BQ:BQ)/$B18</f>
        <v>933.5259611</v>
      </c>
      <c r="BS18" s="40">
        <f t="array" ref="BS18">XLOOKUP($A18, Net!$A:$A,Net!BR:BR)/$B18</f>
        <v>1348.588206</v>
      </c>
      <c r="BT18" s="40">
        <f t="array" ref="BT18">XLOOKUP($A18, Net!$A:$A,Net!BS:BS)/$B18</f>
        <v>1268.003021</v>
      </c>
      <c r="BU18" s="40">
        <f t="array" ref="BU18">XLOOKUP($A18, Net!$A:$A,Net!BT:BT)/$B18</f>
        <v>767.0156102</v>
      </c>
      <c r="BV18" s="40">
        <f t="array" ref="BV18">XLOOKUP($A18, Net!$A:$A,Net!BU:BU)/$B18</f>
        <v>1409.755273</v>
      </c>
      <c r="BW18" s="40">
        <f t="array" ref="BW18">XLOOKUP($A18, Net!$A:$A,Net!BV:BV)/$B18</f>
        <v>2009.77508</v>
      </c>
      <c r="BX18" s="40">
        <f t="array" ref="BX18">XLOOKUP($A18, Net!$A:$A,Net!BW:BW)/$B18</f>
        <v>1714.619706</v>
      </c>
      <c r="BY18" s="40">
        <f t="array" ref="BY18">XLOOKUP($A18, Net!$A:$A,Net!BX:BX)/$B18</f>
        <v>1626.267275</v>
      </c>
      <c r="BZ18" s="40">
        <f t="array" ref="BZ18">XLOOKUP($A18, Net!$A:$A,Net!BY:BY)/$B18</f>
        <v>1088.385442</v>
      </c>
      <c r="CA18" s="40">
        <f t="array" ref="CA18">XLOOKUP($A18, Net!$A:$A,Net!BZ:BZ)/$B18</f>
        <v>1103.919935</v>
      </c>
      <c r="CB18" s="40">
        <f t="array" ref="CB18">XLOOKUP($A18, Net!$A:$A,Net!CA:CA)/$B18</f>
        <v>1472.864153</v>
      </c>
      <c r="CC18" s="40">
        <f t="array" ref="CC18">XLOOKUP($A18, Net!$A:$A,Net!CB:CB)/$B18</f>
        <v>338.8461367</v>
      </c>
      <c r="CD18" s="40">
        <f t="array" ref="CD18">XLOOKUP($A18, Net!$A:$A,Net!CC:CC)/$B18</f>
        <v>929.1568848</v>
      </c>
      <c r="CE18" s="40">
        <f t="array" ref="CE18">XLOOKUP($A18, Net!$A:$A,Net!CD:CD)/$B18</f>
        <v>710.7030718</v>
      </c>
      <c r="CF18" s="40">
        <f t="array" ref="CF18">XLOOKUP($A18, Net!$A:$A,Net!CE:CE)/$B18</f>
        <v>897.1169922</v>
      </c>
      <c r="CG18" s="40">
        <f t="array" ref="CG18">XLOOKUP($A18, Net!$A:$A,Net!CF:CF)/$B18</f>
        <v>79.61427853</v>
      </c>
      <c r="CH18" s="40">
        <f t="array" ref="CH18">XLOOKUP($A18, Net!$A:$A,Net!CG:CG)/$B18</f>
        <v>1155.377945</v>
      </c>
    </row>
    <row r="19">
      <c r="A19" s="38" t="s">
        <v>14</v>
      </c>
      <c r="B19" s="39">
        <v>1.069904</v>
      </c>
      <c r="C19" s="40">
        <f t="array" ref="C19">XLOOKUP($A19, Net!$A:$A,Net!B:B)/$B19</f>
        <v>195.8119607</v>
      </c>
      <c r="D19" s="40">
        <f t="array" ref="D19">XLOOKUP($A19, Net!$A:$A,Net!C:C)/$B19</f>
        <v>486.9595777</v>
      </c>
      <c r="E19" s="40">
        <f t="array" ref="E19">XLOOKUP($A19, Net!$A:$A,Net!D:D)/$B19</f>
        <v>573.8832643</v>
      </c>
      <c r="F19" s="40">
        <f t="array" ref="F19">XLOOKUP($A19, Net!$A:$A,Net!E:E)/$B19</f>
        <v>1325.352555</v>
      </c>
      <c r="G19" s="40">
        <f t="array" ref="G19">XLOOKUP($A19, Net!$A:$A,Net!F:F)/$B19</f>
        <v>1407.602925</v>
      </c>
      <c r="H19" s="40">
        <f t="array" ref="H19">XLOOKUP($A19, Net!$A:$A,Net!G:G)/$B19</f>
        <v>608.4658063</v>
      </c>
      <c r="I19" s="40">
        <f t="array" ref="I19">XLOOKUP($A19, Net!$A:$A,Net!H:H)/$B19</f>
        <v>552.3860085</v>
      </c>
      <c r="J19" s="40">
        <f t="array" ref="J19">XLOOKUP($A19, Net!$A:$A,Net!I:I)/$B19</f>
        <v>974.8538187</v>
      </c>
      <c r="K19" s="40">
        <f t="array" ref="K19">XLOOKUP($A19, Net!$A:$A,Net!J:J)/$B19</f>
        <v>663.6109408</v>
      </c>
      <c r="L19" s="40">
        <f t="array" ref="L19">XLOOKUP($A19, Net!$A:$A,Net!K:K)/$B19</f>
        <v>1430.034844</v>
      </c>
      <c r="M19" s="40">
        <f t="array" ref="M19">XLOOKUP($A19, Net!$A:$A,Net!L:L)/$B19</f>
        <v>-179.455353</v>
      </c>
      <c r="N19" s="40">
        <f t="array" ref="N19">XLOOKUP($A19, Net!$A:$A,Net!M:M)/$B19</f>
        <v>174.7820365</v>
      </c>
      <c r="O19" s="40">
        <f t="array" ref="O19">XLOOKUP($A19, Net!$A:$A,Net!N:N)/$B19</f>
        <v>-0.9346632969</v>
      </c>
      <c r="P19" s="40">
        <f t="array" ref="P19">XLOOKUP($A19, Net!$A:$A,Net!O:O)/$B19</f>
        <v>200.9526088</v>
      </c>
      <c r="Q19" s="40">
        <f t="array" ref="Q19">XLOOKUP($A19, Net!$A:$A,Net!P:P)/$B19</f>
        <v>369.1920023</v>
      </c>
      <c r="R19" s="40">
        <f t="array" ref="R19">XLOOKUP($A19, Net!$A:$A,Net!Q:Q)/$B19</f>
        <v>200.9526088</v>
      </c>
      <c r="S19" s="40">
        <f t="array" ref="S19">XLOOKUP($A19, Net!$A:$A,Net!R:R)/$B19</f>
        <v>-123.3755552</v>
      </c>
      <c r="T19" s="40">
        <f t="array" ref="T19">XLOOKUP($A19, Net!$A:$A,Net!S:S)/$B19</f>
        <v>50.47181803</v>
      </c>
      <c r="U19" s="40">
        <f t="array" ref="U19">XLOOKUP($A19, Net!$A:$A,Net!T:T)/$B19</f>
        <v>546.7780287</v>
      </c>
      <c r="V19" s="40">
        <f t="array" ref="V19">XLOOKUP($A19, Net!$A:$A,Net!U:U)/$B19</f>
        <v>790.4135947</v>
      </c>
      <c r="W19" s="40">
        <f t="array" ref="W19">XLOOKUP($A19, Net!$A:$A,Net!V:V)/$B19</f>
        <v>800.0717821</v>
      </c>
      <c r="X19" s="40">
        <f t="array" ref="X19">XLOOKUP($A19, Net!$A:$A,Net!W:W)/$B19</f>
        <v>907.5580613</v>
      </c>
      <c r="Y19" s="40">
        <f t="array" ref="Y19">XLOOKUP($A19, Net!$A:$A,Net!X:X)/$B19</f>
        <v>1220.670266</v>
      </c>
      <c r="Z19" s="40">
        <f t="array" ref="Z19">XLOOKUP($A19, Net!$A:$A,Net!Y:Y)/$B19</f>
        <v>763.6199136</v>
      </c>
      <c r="AA19" s="40">
        <f t="array" ref="AA19">XLOOKUP($A19, Net!$A:$A,Net!Z:Z)/$B19</f>
        <v>815.0263949</v>
      </c>
      <c r="AB19" s="40">
        <f t="array" ref="AB19">XLOOKUP($A19, Net!$A:$A,Net!AA:AA)/$B19</f>
        <v>268.2483662</v>
      </c>
      <c r="AC19" s="40">
        <f t="array" ref="AC19">XLOOKUP($A19, Net!$A:$A,Net!AB:AB)/$B19</f>
        <v>48.60249144</v>
      </c>
      <c r="AD19" s="40">
        <f t="array" ref="AD19">XLOOKUP($A19, Net!$A:$A,Net!AC:AC)/$B19</f>
        <v>253.2937535</v>
      </c>
      <c r="AE19" s="40">
        <f t="array" ref="AE19">XLOOKUP($A19, Net!$A:$A,Net!AD:AD)/$B19</f>
        <v>-199.0832822</v>
      </c>
      <c r="AF19" s="40">
        <f t="array" ref="AF19">XLOOKUP($A19, Net!$A:$A,Net!AE:AE)/$B19</f>
        <v>-89.41612207</v>
      </c>
      <c r="AG19" s="40">
        <f t="array" ref="AG19">XLOOKUP($A19, Net!$A:$A,Net!AF:AF)/$B19</f>
        <v>-359.8453693</v>
      </c>
      <c r="AH19" s="40">
        <f t="array" ref="AH19">XLOOKUP($A19, Net!$A:$A,Net!AG:AG)/$B19</f>
        <v>-333.674797</v>
      </c>
      <c r="AI19" s="40">
        <f t="array" ref="AI19">XLOOKUP($A19, Net!$A:$A,Net!AH:AH)/$B19</f>
        <v>489.7635676</v>
      </c>
      <c r="AJ19" s="40">
        <f t="array" ref="AJ19">XLOOKUP($A19, Net!$A:$A,Net!AI:AI)/$B19</f>
        <v>705.6707892</v>
      </c>
      <c r="AK19" s="40">
        <f t="array" ref="AK19">XLOOKUP($A19, Net!$A:$A,Net!AJ:AJ)/$B19</f>
        <v>589.7725403</v>
      </c>
      <c r="AL19" s="40">
        <f t="array" ref="AL19">XLOOKUP($A19, Net!$A:$A,Net!AK:AK)/$B19</f>
        <v>374.7999821</v>
      </c>
      <c r="AM19" s="40">
        <f t="array" ref="AM19">XLOOKUP($A19, Net!$A:$A,Net!AL:AL)/$B19</f>
        <v>26.17057231</v>
      </c>
      <c r="AN19" s="40">
        <f t="array" ref="AN19">XLOOKUP($A19, Net!$A:$A,Net!AM:AM)/$B19</f>
        <v>204.691262</v>
      </c>
      <c r="AO19" s="40">
        <f t="array" ref="AO19">XLOOKUP($A19, Net!$A:$A,Net!AN:AN)/$B19</f>
        <v>95.33565628</v>
      </c>
      <c r="AP19" s="40">
        <f t="array" ref="AP19">XLOOKUP($A19, Net!$A:$A,Net!AO:AO)/$B19</f>
        <v>663.9224952</v>
      </c>
      <c r="AQ19" s="40">
        <f t="array" ref="AQ19">XLOOKUP($A19, Net!$A:$A,Net!AP:AP)/$B19</f>
        <v>429.0104533</v>
      </c>
      <c r="AR19" s="40">
        <f t="array" ref="AR19">XLOOKUP($A19, Net!$A:$A,Net!AQ:AQ)/$B19</f>
        <v>311.2428779</v>
      </c>
      <c r="AS19" s="40">
        <f t="array" ref="AS19">XLOOKUP($A19, Net!$A:$A,Net!AR:AR)/$B19</f>
        <v>629.0283988</v>
      </c>
      <c r="AT19" s="40">
        <f t="array" ref="AT19">XLOOKUP($A19, Net!$A:$A,Net!AS:AS)/$B19</f>
        <v>-92.53166639</v>
      </c>
      <c r="AU19" s="40">
        <f t="array" ref="AU19">XLOOKUP($A19, Net!$A:$A,Net!AT:AT)/$B19</f>
        <v>48.60249144</v>
      </c>
      <c r="AV19" s="40">
        <f t="array" ref="AV19">XLOOKUP($A19, Net!$A:$A,Net!AU:AU)/$B19</f>
        <v>-356.1067161</v>
      </c>
      <c r="AW19" s="40">
        <f t="array" ref="AW19">XLOOKUP($A19, Net!$A:$A,Net!AV:AV)/$B19</f>
        <v>-173.8473732</v>
      </c>
      <c r="AX19" s="40">
        <f t="array" ref="AX19">XLOOKUP($A19, Net!$A:$A,Net!AW:AW)/$B19</f>
        <v>-410.3171873</v>
      </c>
      <c r="AY19" s="40">
        <f t="array" ref="AY19">XLOOKUP($A19, Net!$A:$A,Net!AX:AX)/$B19</f>
        <v>-567.3406212</v>
      </c>
      <c r="AZ19" s="40">
        <f t="array" ref="AZ19">XLOOKUP($A19, Net!$A:$A,Net!AY:AY)/$B19</f>
        <v>-269.4945839</v>
      </c>
      <c r="BA19" s="40">
        <f t="array" ref="BA19">XLOOKUP($A19, Net!$A:$A,Net!AZ:AZ)/$B19</f>
        <v>-420.5984836</v>
      </c>
      <c r="BB19" s="40">
        <f t="array" ref="BB19">XLOOKUP($A19, Net!$A:$A,Net!BA:BA)/$B19</f>
        <v>-499.1102005</v>
      </c>
      <c r="BC19" s="40">
        <f t="array" ref="BC19">XLOOKUP($A19, Net!$A:$A,Net!BB:BB)/$B19</f>
        <v>-326.1974906</v>
      </c>
      <c r="BD19" s="40">
        <f t="array" ref="BD19">XLOOKUP($A19, Net!$A:$A,Net!BC:BC)/$B19</f>
        <v>-366.3880124</v>
      </c>
      <c r="BE19" s="40">
        <f t="array" ref="BE19">XLOOKUP($A19, Net!$A:$A,Net!BD:BD)/$B19</f>
        <v>-292.5496119</v>
      </c>
      <c r="BF19" s="40">
        <f t="array" ref="BF19">XLOOKUP($A19, Net!$A:$A,Net!BE:BE)/$B19</f>
        <v>-312.1775412</v>
      </c>
      <c r="BG19" s="40">
        <f t="array" ref="BG19">XLOOKUP($A19, Net!$A:$A,Net!BF:BF)/$B19</f>
        <v>-1062.712169</v>
      </c>
      <c r="BH19" s="40">
        <f t="array" ref="BH19">XLOOKUP($A19, Net!$A:$A,Net!BG:BG)/$B19</f>
        <v>338.3481135</v>
      </c>
      <c r="BI19" s="40">
        <f t="array" ref="BI19">XLOOKUP($A19, Net!$A:$A,Net!BH:BH)/$B19</f>
        <v>3433.018289</v>
      </c>
      <c r="BJ19" s="40">
        <f t="array" ref="BJ19">XLOOKUP($A19, Net!$A:$A,Net!BI:BI)/$B19</f>
        <v>416.8598304</v>
      </c>
      <c r="BK19" s="40">
        <f t="array" ref="BK19">XLOOKUP($A19, Net!$A:$A,Net!BJ:BJ)/$B19</f>
        <v>-2.803989891</v>
      </c>
      <c r="BL19" s="40">
        <f t="array" ref="BL19">XLOOKUP($A19, Net!$A:$A,Net!BK:BK)/$B19</f>
        <v>-162.6314137</v>
      </c>
      <c r="BM19" s="40">
        <f t="array" ref="BM19">XLOOKUP($A19, Net!$A:$A,Net!BL:BL)/$B19</f>
        <v>696.3241562</v>
      </c>
      <c r="BN19" s="40">
        <f t="array" ref="BN19">XLOOKUP($A19, Net!$A:$A,Net!BM:BM)/$B19</f>
        <v>439.2917495</v>
      </c>
      <c r="BO19" s="40">
        <f t="array" ref="BO19">XLOOKUP($A19, Net!$A:$A,Net!BN:BN)/$B19</f>
        <v>472.0049649</v>
      </c>
      <c r="BP19" s="40">
        <f t="array" ref="BP19">XLOOKUP($A19, Net!$A:$A,Net!BO:BO)/$B19</f>
        <v>-302.8309082</v>
      </c>
      <c r="BQ19" s="40">
        <f t="array" ref="BQ19">XLOOKUP($A19, Net!$A:$A,Net!BP:BP)/$B19</f>
        <v>-300.0269183</v>
      </c>
      <c r="BR19" s="40">
        <f t="array" ref="BR19">XLOOKUP($A19, Net!$A:$A,Net!BQ:BQ)/$B19</f>
        <v>364.5186858</v>
      </c>
      <c r="BS19" s="40">
        <f t="array" ref="BS19">XLOOKUP($A19, Net!$A:$A,Net!BR:BR)/$B19</f>
        <v>1724.453783</v>
      </c>
      <c r="BT19" s="40">
        <f t="array" ref="BT19">XLOOKUP($A19, Net!$A:$A,Net!BS:BS)/$B19</f>
        <v>2306.749017</v>
      </c>
      <c r="BU19" s="40">
        <f t="array" ref="BU19">XLOOKUP($A19, Net!$A:$A,Net!BT:BT)/$B19</f>
        <v>855.2169167</v>
      </c>
      <c r="BV19" s="40">
        <f t="array" ref="BV19">XLOOKUP($A19, Net!$A:$A,Net!BU:BU)/$B19</f>
        <v>1408.537588</v>
      </c>
      <c r="BW19" s="40">
        <f t="array" ref="BW19">XLOOKUP($A19, Net!$A:$A,Net!BV:BV)/$B19</f>
        <v>2188.981441</v>
      </c>
      <c r="BX19" s="40">
        <f t="array" ref="BX19">XLOOKUP($A19, Net!$A:$A,Net!BW:BW)/$B19</f>
        <v>2682.483662</v>
      </c>
      <c r="BY19" s="40">
        <f t="array" ref="BY19">XLOOKUP($A19, Net!$A:$A,Net!BX:BX)/$B19</f>
        <v>2790.904605</v>
      </c>
      <c r="BZ19" s="40">
        <f t="array" ref="BZ19">XLOOKUP($A19, Net!$A:$A,Net!BY:BY)/$B19</f>
        <v>1671.177975</v>
      </c>
      <c r="CA19" s="40">
        <f t="array" ref="CA19">XLOOKUP($A19, Net!$A:$A,Net!BZ:BZ)/$B19</f>
        <v>2179.634808</v>
      </c>
      <c r="CB19" s="40">
        <f t="array" ref="CB19">XLOOKUP($A19, Net!$A:$A,Net!CA:CA)/$B19</f>
        <v>2832.02979</v>
      </c>
      <c r="CC19" s="40">
        <f t="array" ref="CC19">XLOOKUP($A19, Net!$A:$A,Net!CB:CB)/$B19</f>
        <v>-121.9735602</v>
      </c>
      <c r="CD19" s="40">
        <f t="array" ref="CD19">XLOOKUP($A19, Net!$A:$A,Net!CC:CC)/$B19</f>
        <v>-190.6713126</v>
      </c>
      <c r="CE19" s="40">
        <f t="array" ref="CE19">XLOOKUP($A19, Net!$A:$A,Net!CD:CD)/$B19</f>
        <v>105.6169525</v>
      </c>
      <c r="CF19" s="40">
        <f t="array" ref="CF19">XLOOKUP($A19, Net!$A:$A,Net!CE:CE)/$B19</f>
        <v>-85.98902331</v>
      </c>
      <c r="CG19" s="40">
        <f t="array" ref="CG19">XLOOKUP($A19, Net!$A:$A,Net!CF:CF)/$B19</f>
        <v>-123.3755552</v>
      </c>
      <c r="CH19" s="40">
        <f t="array" ref="CH19">XLOOKUP($A19, Net!$A:$A,Net!CG:CG)/$B19</f>
        <v>1329.091208</v>
      </c>
    </row>
    <row r="20">
      <c r="A20" s="38" t="s">
        <v>86</v>
      </c>
      <c r="B20" s="39">
        <v>0.291705</v>
      </c>
      <c r="C20" s="40">
        <f t="array" ref="C20">XLOOKUP($A20, Net!$A:$A,Net!B:B)/$B20</f>
        <v>-727.6186558</v>
      </c>
      <c r="D20" s="40">
        <f t="array" ref="D20">XLOOKUP($A20, Net!$A:$A,Net!C:C)/$B20</f>
        <v>-191.974769</v>
      </c>
      <c r="E20" s="40">
        <f t="array" ref="E20">XLOOKUP($A20, Net!$A:$A,Net!D:D)/$B20</f>
        <v>-1347.251504</v>
      </c>
      <c r="F20" s="40">
        <f t="array" ref="F20">XLOOKUP($A20, Net!$A:$A,Net!E:E)/$B20</f>
        <v>-767.8990761</v>
      </c>
      <c r="G20" s="40">
        <f t="array" ref="G20">XLOOKUP($A20, Net!$A:$A,Net!F:F)/$B20</f>
        <v>-1429.526405</v>
      </c>
      <c r="H20" s="40">
        <f t="array" ref="H20">XLOOKUP($A20, Net!$A:$A,Net!G:G)/$B20</f>
        <v>-977.0144495</v>
      </c>
      <c r="I20" s="40">
        <f t="array" ref="I20">XLOOKUP($A20, Net!$A:$A,Net!H:H)/$B20</f>
        <v>-743.90223</v>
      </c>
      <c r="J20" s="40">
        <f t="array" ref="J20">XLOOKUP($A20, Net!$A:$A,Net!I:I)/$B20</f>
        <v>-1138.136131</v>
      </c>
      <c r="K20" s="40">
        <f t="array" ref="K20">XLOOKUP($A20, Net!$A:$A,Net!J:J)/$B20</f>
        <v>-822.7490101</v>
      </c>
      <c r="L20" s="40">
        <f t="array" ref="L20">XLOOKUP($A20, Net!$A:$A,Net!K:K)/$B20</f>
        <v>-373.6651754</v>
      </c>
      <c r="M20" s="40">
        <f t="array" ref="M20">XLOOKUP($A20, Net!$A:$A,Net!L:L)/$B20</f>
        <v>-1067.288299</v>
      </c>
      <c r="N20" s="40">
        <f t="array" ref="N20">XLOOKUP($A20, Net!$A:$A,Net!M:M)/$B20</f>
        <v>-565.6399445</v>
      </c>
      <c r="O20" s="40">
        <f t="array" ref="O20">XLOOKUP($A20, Net!$A:$A,Net!N:N)/$B20</f>
        <v>-641.0586037</v>
      </c>
      <c r="P20" s="40">
        <f t="array" ref="P20">XLOOKUP($A20, Net!$A:$A,Net!O:O)/$B20</f>
        <v>-34.28120876</v>
      </c>
      <c r="Q20" s="40">
        <f t="array" ref="Q20">XLOOKUP($A20, Net!$A:$A,Net!P:P)/$B20</f>
        <v>-425.0869886</v>
      </c>
      <c r="R20" s="40">
        <f t="array" ref="R20">XLOOKUP($A20, Net!$A:$A,Net!Q:Q)/$B20</f>
        <v>34.28120876</v>
      </c>
      <c r="S20" s="40">
        <f t="array" ref="S20">XLOOKUP($A20, Net!$A:$A,Net!R:R)/$B20</f>
        <v>291.3902744</v>
      </c>
      <c r="T20" s="40">
        <f t="array" ref="T20">XLOOKUP($A20, Net!$A:$A,Net!S:S)/$B20</f>
        <v>507.3618896</v>
      </c>
      <c r="U20" s="40">
        <f t="array" ref="U20">XLOOKUP($A20, Net!$A:$A,Net!T:T)/$B20</f>
        <v>-990.726933</v>
      </c>
      <c r="V20" s="40">
        <f t="array" ref="V20">XLOOKUP($A20, Net!$A:$A,Net!U:U)/$B20</f>
        <v>-170.2633368</v>
      </c>
      <c r="W20" s="40">
        <f t="array" ref="W20">XLOOKUP($A20, Net!$A:$A,Net!V:V)/$B20</f>
        <v>-47.99369226</v>
      </c>
      <c r="X20" s="40">
        <f t="array" ref="X20">XLOOKUP($A20, Net!$A:$A,Net!W:W)/$B20</f>
        <v>-455.9400764</v>
      </c>
      <c r="Y20" s="40">
        <f t="array" ref="Y20">XLOOKUP($A20, Net!$A:$A,Net!X:X)/$B20</f>
        <v>27.424967</v>
      </c>
      <c r="Z20" s="40">
        <f t="array" ref="Z20">XLOOKUP($A20, Net!$A:$A,Net!Y:Y)/$B20</f>
        <v>-980.4425704</v>
      </c>
      <c r="AA20" s="40">
        <f t="array" ref="AA20">XLOOKUP($A20, Net!$A:$A,Net!Z:Z)/$B20</f>
        <v>-1182.701702</v>
      </c>
      <c r="AB20" s="40">
        <f t="array" ref="AB20">XLOOKUP($A20, Net!$A:$A,Net!AA:AA)/$B20</f>
        <v>-1532.370031</v>
      </c>
      <c r="AC20" s="40">
        <f t="array" ref="AC20">XLOOKUP($A20, Net!$A:$A,Net!AB:AB)/$B20</f>
        <v>-246.824703</v>
      </c>
      <c r="AD20" s="40">
        <f t="array" ref="AD20">XLOOKUP($A20, Net!$A:$A,Net!AC:AC)/$B20</f>
        <v>-490.2212852</v>
      </c>
      <c r="AE20" s="40">
        <f t="array" ref="AE20">XLOOKUP($A20, Net!$A:$A,Net!AD:AD)/$B20</f>
        <v>-767.8990761</v>
      </c>
      <c r="AF20" s="40">
        <f t="array" ref="AF20">XLOOKUP($A20, Net!$A:$A,Net!AE:AE)/$B20</f>
        <v>-303.960051</v>
      </c>
      <c r="AG20" s="40">
        <f t="array" ref="AG20">XLOOKUP($A20, Net!$A:$A,Net!AF:AF)/$B20</f>
        <v>-743.90223</v>
      </c>
      <c r="AH20" s="40">
        <f t="array" ref="AH20">XLOOKUP($A20, Net!$A:$A,Net!AG:AG)/$B20</f>
        <v>-490.2212852</v>
      </c>
      <c r="AI20" s="40">
        <f t="array" ref="AI20">XLOOKUP($A20, Net!$A:$A,Net!AH:AH)/$B20</f>
        <v>2255.703536</v>
      </c>
      <c r="AJ20" s="40">
        <f t="array" ref="AJ20">XLOOKUP($A20, Net!$A:$A,Net!AI:AI)/$B20</f>
        <v>411.3745051</v>
      </c>
      <c r="AK20" s="40">
        <f t="array" ref="AK20">XLOOKUP($A20, Net!$A:$A,Net!AJ:AJ)/$B20</f>
        <v>287.9621535</v>
      </c>
      <c r="AL20" s="40">
        <f t="array" ref="AL20">XLOOKUP($A20, Net!$A:$A,Net!AK:AK)/$B20</f>
        <v>-188.5466482</v>
      </c>
      <c r="AM20" s="40">
        <f t="array" ref="AM20">XLOOKUP($A20, Net!$A:$A,Net!AL:AL)/$B20</f>
        <v>-1340.395262</v>
      </c>
      <c r="AN20" s="40">
        <f t="array" ref="AN20">XLOOKUP($A20, Net!$A:$A,Net!AM:AM)/$B20</f>
        <v>-959.8738452</v>
      </c>
      <c r="AO20" s="40">
        <f t="array" ref="AO20">XLOOKUP($A20, Net!$A:$A,Net!AN:AN)/$B20</f>
        <v>3544.676985</v>
      </c>
      <c r="AP20" s="40">
        <f t="array" ref="AP20">XLOOKUP($A20, Net!$A:$A,Net!AO:AO)/$B20</f>
        <v>356.5245711</v>
      </c>
      <c r="AQ20" s="40">
        <f t="array" ref="AQ20">XLOOKUP($A20, Net!$A:$A,Net!AP:AP)/$B20</f>
        <v>390.8057798</v>
      </c>
      <c r="AR20" s="40">
        <f t="array" ref="AR20">XLOOKUP($A20, Net!$A:$A,Net!AQ:AQ)/$B20</f>
        <v>500.5056478</v>
      </c>
      <c r="AS20" s="40">
        <f t="array" ref="AS20">XLOOKUP($A20, Net!$A:$A,Net!AR:AR)/$B20</f>
        <v>562.2118236</v>
      </c>
      <c r="AT20" s="40">
        <f t="array" ref="AT20">XLOOKUP($A20, Net!$A:$A,Net!AS:AS)/$B20</f>
        <v>-233.1122195</v>
      </c>
      <c r="AU20" s="40">
        <f t="array" ref="AU20">XLOOKUP($A20, Net!$A:$A,Net!AT:AT)/$B20</f>
        <v>-689.052296</v>
      </c>
      <c r="AV20" s="40">
        <f t="array" ref="AV20">XLOOKUP($A20, Net!$A:$A,Net!AU:AU)/$B20</f>
        <v>-1494.660702</v>
      </c>
      <c r="AW20" s="40">
        <f t="array" ref="AW20">XLOOKUP($A20, Net!$A:$A,Net!AV:AV)/$B20</f>
        <v>-874.1708233</v>
      </c>
      <c r="AX20" s="40">
        <f t="array" ref="AX20">XLOOKUP($A20, Net!$A:$A,Net!AW:AW)/$B20</f>
        <v>-884.4551859</v>
      </c>
      <c r="AY20" s="40">
        <f t="array" ref="AY20">XLOOKUP($A20, Net!$A:$A,Net!AX:AX)/$B20</f>
        <v>-754.1865926</v>
      </c>
      <c r="AZ20" s="40">
        <f t="array" ref="AZ20">XLOOKUP($A20, Net!$A:$A,Net!AY:AY)/$B20</f>
        <v>-868.4572885</v>
      </c>
      <c r="BA20" s="40">
        <f t="array" ref="BA20">XLOOKUP($A20, Net!$A:$A,Net!AZ:AZ)/$B20</f>
        <v>-1131.279889</v>
      </c>
      <c r="BB20" s="40">
        <f t="array" ref="BB20">XLOOKUP($A20, Net!$A:$A,Net!BA:BA)/$B20</f>
        <v>-1703.776075</v>
      </c>
      <c r="BC20" s="40">
        <f t="array" ref="BC20">XLOOKUP($A20, Net!$A:$A,Net!BB:BB)/$B20</f>
        <v>-438.7994721</v>
      </c>
      <c r="BD20" s="40">
        <f t="array" ref="BD20">XLOOKUP($A20, Net!$A:$A,Net!BC:BC)/$B20</f>
        <v>-548.4993401</v>
      </c>
      <c r="BE20" s="40">
        <f t="array" ref="BE20">XLOOKUP($A20, Net!$A:$A,Net!BD:BD)/$B20</f>
        <v>-308.5308788</v>
      </c>
      <c r="BF20" s="40">
        <f t="array" ref="BF20">XLOOKUP($A20, Net!$A:$A,Net!BE:BE)/$B20</f>
        <v>-281.1059118</v>
      </c>
      <c r="BG20" s="40">
        <f t="array" ref="BG20">XLOOKUP($A20, Net!$A:$A,Net!BF:BF)/$B20</f>
        <v>51.42181313</v>
      </c>
      <c r="BH20" s="40">
        <f t="array" ref="BH20">XLOOKUP($A20, Net!$A:$A,Net!BG:BG)/$B20</f>
        <v>1066.145592</v>
      </c>
      <c r="BI20" s="40">
        <f t="array" ref="BI20">XLOOKUP($A20, Net!$A:$A,Net!BH:BH)/$B20</f>
        <v>452.5119556</v>
      </c>
      <c r="BJ20" s="40">
        <f t="array" ref="BJ20">XLOOKUP($A20, Net!$A:$A,Net!BI:BI)/$B20</f>
        <v>563.3545305</v>
      </c>
      <c r="BK20" s="40">
        <f t="array" ref="BK20">XLOOKUP($A20, Net!$A:$A,Net!BJ:BJ)/$B20</f>
        <v>-89.13114276</v>
      </c>
      <c r="BL20" s="40">
        <f t="array" ref="BL20">XLOOKUP($A20, Net!$A:$A,Net!BK:BK)/$B20</f>
        <v>140.5529559</v>
      </c>
      <c r="BM20" s="40">
        <f t="array" ref="BM20">XLOOKUP($A20, Net!$A:$A,Net!BL:BL)/$B20</f>
        <v>1144.992372</v>
      </c>
      <c r="BN20" s="40">
        <f t="array" ref="BN20">XLOOKUP($A20, Net!$A:$A,Net!BM:BM)/$B20</f>
        <v>-1330.1109</v>
      </c>
      <c r="BO20" s="40">
        <f t="array" ref="BO20">XLOOKUP($A20, Net!$A:$A,Net!BN:BN)/$B20</f>
        <v>-1093.570559</v>
      </c>
      <c r="BP20" s="40">
        <f t="array" ref="BP20">XLOOKUP($A20, Net!$A:$A,Net!BO:BO)/$B20</f>
        <v>-431.9432303</v>
      </c>
      <c r="BQ20" s="40">
        <f t="array" ref="BQ20">XLOOKUP($A20, Net!$A:$A,Net!BP:BP)/$B20</f>
        <v>-167.9779229</v>
      </c>
      <c r="BR20" s="40">
        <f t="array" ref="BR20">XLOOKUP($A20, Net!$A:$A,Net!BQ:BQ)/$B20</f>
        <v>-49.7077527</v>
      </c>
      <c r="BS20" s="40">
        <f t="array" ref="BS20">XLOOKUP($A20, Net!$A:$A,Net!BR:BR)/$B20</f>
        <v>27.424967</v>
      </c>
      <c r="BT20" s="40">
        <f t="array" ref="BT20">XLOOKUP($A20, Net!$A:$A,Net!BS:BS)/$B20</f>
        <v>161.1216812</v>
      </c>
      <c r="BU20" s="40">
        <f t="array" ref="BU20">XLOOKUP($A20, Net!$A:$A,Net!BT:BT)/$B20</f>
        <v>-34.28120876</v>
      </c>
      <c r="BV20" s="40">
        <f t="array" ref="BV20">XLOOKUP($A20, Net!$A:$A,Net!BU:BU)/$B20</f>
        <v>291.3902744</v>
      </c>
      <c r="BW20" s="40">
        <f t="array" ref="BW20">XLOOKUP($A20, Net!$A:$A,Net!BV:BV)/$B20</f>
        <v>1213.55479</v>
      </c>
      <c r="BX20" s="40">
        <f t="array" ref="BX20">XLOOKUP($A20, Net!$A:$A,Net!BW:BW)/$B20</f>
        <v>1525.51379</v>
      </c>
      <c r="BY20" s="40">
        <f t="array" ref="BY20">XLOOKUP($A20, Net!$A:$A,Net!BX:BX)/$B20</f>
        <v>1264.976603</v>
      </c>
      <c r="BZ20" s="40">
        <f t="array" ref="BZ20">XLOOKUP($A20, Net!$A:$A,Net!BY:BY)/$B20</f>
        <v>1491.232581</v>
      </c>
      <c r="CA20" s="40">
        <f t="array" ref="CA20">XLOOKUP($A20, Net!$A:$A,Net!BZ:BZ)/$B20</f>
        <v>785.0396805</v>
      </c>
      <c r="CB20" s="40">
        <f t="array" ref="CB20">XLOOKUP($A20, Net!$A:$A,Net!CA:CA)/$B20</f>
        <v>1768.910372</v>
      </c>
      <c r="CC20" s="40">
        <f t="array" ref="CC20">XLOOKUP($A20, Net!$A:$A,Net!CB:CB)/$B20</f>
        <v>-833.0333728</v>
      </c>
      <c r="CD20" s="40">
        <f t="array" ref="CD20">XLOOKUP($A20, Net!$A:$A,Net!CC:CC)/$B20</f>
        <v>-1316.398416</v>
      </c>
      <c r="CE20" s="40">
        <f t="array" ref="CE20">XLOOKUP($A20, Net!$A:$A,Net!CD:CD)/$B20</f>
        <v>-1114.139285</v>
      </c>
      <c r="CF20" s="40">
        <f t="array" ref="CF20">XLOOKUP($A20, Net!$A:$A,Net!CE:CE)/$B20</f>
        <v>-1566.65124</v>
      </c>
      <c r="CG20" s="40">
        <f t="array" ref="CG20">XLOOKUP($A20, Net!$A:$A,Net!CF:CF)/$B20</f>
        <v>-1573.507482</v>
      </c>
      <c r="CH20" s="40">
        <f t="array" ref="CH20">XLOOKUP($A20, Net!$A:$A,Net!CG:CG)/$B20</f>
        <v>-747.3303509</v>
      </c>
    </row>
    <row r="21">
      <c r="A21" s="38" t="s">
        <v>48</v>
      </c>
      <c r="B21" s="39">
        <v>0.46986500000000003</v>
      </c>
      <c r="C21" s="40">
        <f t="array" ref="C21">XLOOKUP($A21, Net!$A:$A,Net!B:B)/$B21</f>
        <v>-276.1431475</v>
      </c>
      <c r="D21" s="40">
        <f t="array" ref="D21">XLOOKUP($A21, Net!$A:$A,Net!C:C)/$B21</f>
        <v>-527.8111798</v>
      </c>
      <c r="E21" s="40">
        <f t="array" ref="E21">XLOOKUP($A21, Net!$A:$A,Net!D:D)/$B21</f>
        <v>-512.9132836</v>
      </c>
      <c r="F21" s="40">
        <f t="array" ref="F21">XLOOKUP($A21, Net!$A:$A,Net!E:E)/$B21</f>
        <v>14.8978962</v>
      </c>
      <c r="G21" s="40">
        <f t="array" ref="G21">XLOOKUP($A21, Net!$A:$A,Net!F:F)/$B21</f>
        <v>-544.8373469</v>
      </c>
      <c r="H21" s="40">
        <f t="array" ref="H21">XLOOKUP($A21, Net!$A:$A,Net!G:G)/$B21</f>
        <v>-280.931757</v>
      </c>
      <c r="I21" s="40">
        <f t="array" ref="I21">XLOOKUP($A21, Net!$A:$A,Net!H:H)/$B21</f>
        <v>-629.9681824</v>
      </c>
      <c r="J21" s="40">
        <f t="array" ref="J21">XLOOKUP($A21, Net!$A:$A,Net!I:I)/$B21</f>
        <v>-759.7927064</v>
      </c>
      <c r="K21" s="40">
        <f t="array" ref="K21">XLOOKUP($A21, Net!$A:$A,Net!J:J)/$B21</f>
        <v>-495.8871165</v>
      </c>
      <c r="L21" s="40">
        <f t="array" ref="L21">XLOOKUP($A21, Net!$A:$A,Net!K:K)/$B21</f>
        <v>-568.2483266</v>
      </c>
      <c r="M21" s="40">
        <f t="array" ref="M21">XLOOKUP($A21, Net!$A:$A,Net!L:L)/$B21</f>
        <v>-696.6540035</v>
      </c>
      <c r="N21" s="40">
        <f t="array" ref="N21">XLOOKUP($A21, Net!$A:$A,Net!M:M)/$B21</f>
        <v>-629.9681824</v>
      </c>
      <c r="O21" s="40">
        <f t="array" ref="O21">XLOOKUP($A21, Net!$A:$A,Net!N:N)/$B21</f>
        <v>-372.4474051</v>
      </c>
      <c r="P21" s="40">
        <f t="array" ref="P21">XLOOKUP($A21, Net!$A:$A,Net!O:O)/$B21</f>
        <v>374.575676</v>
      </c>
      <c r="Q21" s="40">
        <f t="array" ref="Q21">XLOOKUP($A21, Net!$A:$A,Net!P:P)/$B21</f>
        <v>-87.25910634</v>
      </c>
      <c r="R21" s="40">
        <f t="array" ref="R21">XLOOKUP($A21, Net!$A:$A,Net!Q:Q)/$B21</f>
        <v>-180.9030253</v>
      </c>
      <c r="S21" s="40">
        <f t="array" ref="S21">XLOOKUP($A21, Net!$A:$A,Net!R:R)/$B21</f>
        <v>-457.5782406</v>
      </c>
      <c r="T21" s="40">
        <f t="array" ref="T21">XLOOKUP($A21, Net!$A:$A,Net!S:S)/$B21</f>
        <v>-847.0518128</v>
      </c>
      <c r="U21" s="40">
        <f t="array" ref="U21">XLOOKUP($A21, Net!$A:$A,Net!T:T)/$B21</f>
        <v>-632.0964532</v>
      </c>
      <c r="V21" s="40">
        <f t="array" ref="V21">XLOOKUP($A21, Net!$A:$A,Net!U:U)/$B21</f>
        <v>-518.5886726</v>
      </c>
      <c r="W21" s="40">
        <f t="array" ref="W21">XLOOKUP($A21, Net!$A:$A,Net!V:V)/$B21</f>
        <v>-436.2955317</v>
      </c>
      <c r="X21" s="40">
        <f t="array" ref="X21">XLOOKUP($A21, Net!$A:$A,Net!W:W)/$B21</f>
        <v>-493.7588456</v>
      </c>
      <c r="Y21" s="40">
        <f t="array" ref="Y21">XLOOKUP($A21, Net!$A:$A,Net!X:X)/$B21</f>
        <v>63.84812659</v>
      </c>
      <c r="Z21" s="40">
        <f t="array" ref="Z21">XLOOKUP($A21, Net!$A:$A,Net!Y:Y)/$B21</f>
        <v>-293.7013823</v>
      </c>
      <c r="AA21" s="40">
        <f t="array" ref="AA21">XLOOKUP($A21, Net!$A:$A,Net!Z:Z)/$B21</f>
        <v>-131.952795</v>
      </c>
      <c r="AB21" s="40">
        <f t="array" ref="AB21">XLOOKUP($A21, Net!$A:$A,Net!AA:AA)/$B21</f>
        <v>-629.9681824</v>
      </c>
      <c r="AC21" s="40">
        <f t="array" ref="AC21">XLOOKUP($A21, Net!$A:$A,Net!AB:AB)/$B21</f>
        <v>-593.7875773</v>
      </c>
      <c r="AD21" s="40">
        <f t="array" ref="AD21">XLOOKUP($A21, Net!$A:$A,Net!AC:AC)/$B21</f>
        <v>-625.7116406</v>
      </c>
      <c r="AE21" s="40">
        <f t="array" ref="AE21">XLOOKUP($A21, Net!$A:$A,Net!AD:AD)/$B21</f>
        <v>-587.4027646</v>
      </c>
      <c r="AF21" s="40">
        <f t="array" ref="AF21">XLOOKUP($A21, Net!$A:$A,Net!AE:AE)/$B21</f>
        <v>-252.5548118</v>
      </c>
      <c r="AG21" s="40">
        <f t="array" ref="AG21">XLOOKUP($A21, Net!$A:$A,Net!AF:AF)/$B21</f>
        <v>-374.575676</v>
      </c>
      <c r="AH21" s="40">
        <f t="array" ref="AH21">XLOOKUP($A21, Net!$A:$A,Net!AG:AG)/$B21</f>
        <v>-274.5469443</v>
      </c>
      <c r="AI21" s="40">
        <f t="array" ref="AI21">XLOOKUP($A21, Net!$A:$A,Net!AH:AH)/$B21</f>
        <v>427.7824482</v>
      </c>
      <c r="AJ21" s="40">
        <f t="array" ref="AJ21">XLOOKUP($A21, Net!$A:$A,Net!AI:AI)/$B21</f>
        <v>46.8219595</v>
      </c>
      <c r="AK21" s="40">
        <f t="array" ref="AK21">XLOOKUP($A21, Net!$A:$A,Net!AJ:AJ)/$B21</f>
        <v>-268.1621317</v>
      </c>
      <c r="AL21" s="40">
        <f t="array" ref="AL21">XLOOKUP($A21, Net!$A:$A,Net!AK:AK)/$B21</f>
        <v>-202.1857342</v>
      </c>
      <c r="AM21" s="40">
        <f t="array" ref="AM21">XLOOKUP($A21, Net!$A:$A,Net!AL:AL)/$B21</f>
        <v>-355.421238</v>
      </c>
      <c r="AN21" s="40">
        <f t="array" ref="AN21">XLOOKUP($A21, Net!$A:$A,Net!AM:AM)/$B21</f>
        <v>-134.0810658</v>
      </c>
      <c r="AO21" s="40">
        <f t="array" ref="AO21">XLOOKUP($A21, Net!$A:$A,Net!AN:AN)/$B21</f>
        <v>-151.1072329</v>
      </c>
      <c r="AP21" s="40">
        <f t="array" ref="AP21">XLOOKUP($A21, Net!$A:$A,Net!AO:AO)/$B21</f>
        <v>-264.6150135</v>
      </c>
      <c r="AQ21" s="40">
        <f t="array" ref="AQ21">XLOOKUP($A21, Net!$A:$A,Net!AP:AP)/$B21</f>
        <v>-268.1621317</v>
      </c>
      <c r="AR21" s="40">
        <f t="array" ref="AR21">XLOOKUP($A21, Net!$A:$A,Net!AQ:AQ)/$B21</f>
        <v>-404.3714684</v>
      </c>
      <c r="AS21" s="40">
        <f t="array" ref="AS21">XLOOKUP($A21, Net!$A:$A,Net!AR:AR)/$B21</f>
        <v>289.4448405</v>
      </c>
      <c r="AT21" s="40">
        <f t="array" ref="AT21">XLOOKUP($A21, Net!$A:$A,Net!AS:AS)/$B21</f>
        <v>-117.0548987</v>
      </c>
      <c r="AU21" s="40">
        <f t="array" ref="AU21">XLOOKUP($A21, Net!$A:$A,Net!AT:AT)/$B21</f>
        <v>112.798357</v>
      </c>
      <c r="AV21" s="40">
        <f t="array" ref="AV21">XLOOKUP($A21, Net!$A:$A,Net!AU:AU)/$B21</f>
        <v>-361.8060507</v>
      </c>
      <c r="AW21" s="40">
        <f t="array" ref="AW21">XLOOKUP($A21, Net!$A:$A,Net!AV:AV)/$B21</f>
        <v>-719.3555596</v>
      </c>
      <c r="AX21" s="40">
        <f t="array" ref="AX21">XLOOKUP($A21, Net!$A:$A,Net!AW:AW)/$B21</f>
        <v>-687.4314963</v>
      </c>
      <c r="AY21" s="40">
        <f t="array" ref="AY21">XLOOKUP($A21, Net!$A:$A,Net!AX:AX)/$B21</f>
        <v>-368.1908633</v>
      </c>
      <c r="AZ21" s="40">
        <f t="array" ref="AZ21">XLOOKUP($A21, Net!$A:$A,Net!AY:AY)/$B21</f>
        <v>-122.7302878</v>
      </c>
      <c r="BA21" s="40">
        <f t="array" ref="BA21">XLOOKUP($A21, Net!$A:$A,Net!AZ:AZ)/$B21</f>
        <v>-159.6203165</v>
      </c>
      <c r="BB21" s="40">
        <f t="array" ref="BB21">XLOOKUP($A21, Net!$A:$A,Net!BA:BA)/$B21</f>
        <v>-51.07850127</v>
      </c>
      <c r="BC21" s="40">
        <f t="array" ref="BC21">XLOOKUP($A21, Net!$A:$A,Net!BB:BB)/$B21</f>
        <v>257.5207772</v>
      </c>
      <c r="BD21" s="40">
        <f t="array" ref="BD21">XLOOKUP($A21, Net!$A:$A,Net!BC:BC)/$B21</f>
        <v>-25.53925064</v>
      </c>
      <c r="BE21" s="40">
        <f t="array" ref="BE21">XLOOKUP($A21, Net!$A:$A,Net!BD:BD)/$B21</f>
        <v>-321.3689038</v>
      </c>
      <c r="BF21" s="40">
        <f t="array" ref="BF21">XLOOKUP($A21, Net!$A:$A,Net!BE:BE)/$B21</f>
        <v>-442.6803444</v>
      </c>
      <c r="BG21" s="40">
        <f t="array" ref="BG21">XLOOKUP($A21, Net!$A:$A,Net!BF:BF)/$B21</f>
        <v>-446.9368861</v>
      </c>
      <c r="BH21" s="40">
        <f t="array" ref="BH21">XLOOKUP($A21, Net!$A:$A,Net!BG:BG)/$B21</f>
        <v>-89.38737723</v>
      </c>
      <c r="BI21" s="40">
        <f t="array" ref="BI21">XLOOKUP($A21, Net!$A:$A,Net!BH:BH)/$B21</f>
        <v>-170.2616709</v>
      </c>
      <c r="BJ21" s="40">
        <f t="array" ref="BJ21">XLOOKUP($A21, Net!$A:$A,Net!BI:BI)/$B21</f>
        <v>-26.95809789</v>
      </c>
      <c r="BK21" s="40">
        <f t="array" ref="BK21">XLOOKUP($A21, Net!$A:$A,Net!BJ:BJ)/$B21</f>
        <v>151.1072329</v>
      </c>
      <c r="BL21" s="40">
        <f t="array" ref="BL21">XLOOKUP($A21, Net!$A:$A,Net!BK:BK)/$B21</f>
        <v>-14.8978962</v>
      </c>
      <c r="BM21" s="40">
        <f t="array" ref="BM21">XLOOKUP($A21, Net!$A:$A,Net!BL:BL)/$B21</f>
        <v>642.7378077</v>
      </c>
      <c r="BN21" s="40">
        <f t="array" ref="BN21">XLOOKUP($A21, Net!$A:$A,Net!BM:BM)/$B21</f>
        <v>2.128270886</v>
      </c>
      <c r="BO21" s="40">
        <f t="array" ref="BO21">XLOOKUP($A21, Net!$A:$A,Net!BN:BN)/$B21</f>
        <v>170.2616709</v>
      </c>
      <c r="BP21" s="40">
        <f t="array" ref="BP21">XLOOKUP($A21, Net!$A:$A,Net!BO:BO)/$B21</f>
        <v>-336.2668</v>
      </c>
      <c r="BQ21" s="40">
        <f t="array" ref="BQ21">XLOOKUP($A21, Net!$A:$A,Net!BP:BP)/$B21</f>
        <v>-304.3427367</v>
      </c>
      <c r="BR21" s="40">
        <f t="array" ref="BR21">XLOOKUP($A21, Net!$A:$A,Net!BQ:BQ)/$B21</f>
        <v>27.66752152</v>
      </c>
      <c r="BS21" s="40">
        <f t="array" ref="BS21">XLOOKUP($A21, Net!$A:$A,Net!BR:BR)/$B21</f>
        <v>-159.6203165</v>
      </c>
      <c r="BT21" s="40">
        <f t="array" ref="BT21">XLOOKUP($A21, Net!$A:$A,Net!BS:BS)/$B21</f>
        <v>-83.00256457</v>
      </c>
      <c r="BU21" s="40">
        <f t="array" ref="BU21">XLOOKUP($A21, Net!$A:$A,Net!BT:BT)/$B21</f>
        <v>-178.7747545</v>
      </c>
      <c r="BV21" s="40">
        <f t="array" ref="BV21">XLOOKUP($A21, Net!$A:$A,Net!BU:BU)/$B21</f>
        <v>159.6203165</v>
      </c>
      <c r="BW21" s="40">
        <f t="array" ref="BW21">XLOOKUP($A21, Net!$A:$A,Net!BV:BV)/$B21</f>
        <v>74.48948102</v>
      </c>
      <c r="BX21" s="40">
        <f t="array" ref="BX21">XLOOKUP($A21, Net!$A:$A,Net!BW:BW)/$B21</f>
        <v>283.0600279</v>
      </c>
      <c r="BY21" s="40">
        <f t="array" ref="BY21">XLOOKUP($A21, Net!$A:$A,Net!BX:BX)/$B21</f>
        <v>138.3376076</v>
      </c>
      <c r="BZ21" s="40">
        <f t="array" ref="BZ21">XLOOKUP($A21, Net!$A:$A,Net!BY:BY)/$B21</f>
        <v>-225.5967139</v>
      </c>
      <c r="CA21" s="40">
        <f t="array" ref="CA21">XLOOKUP($A21, Net!$A:$A,Net!BZ:BZ)/$B21</f>
        <v>85.13083545</v>
      </c>
      <c r="CB21" s="40">
        <f t="array" ref="CB21">XLOOKUP($A21, Net!$A:$A,Net!CA:CA)/$B21</f>
        <v>-8.513083545</v>
      </c>
      <c r="CC21" s="40">
        <f t="array" ref="CC21">XLOOKUP($A21, Net!$A:$A,Net!CB:CB)/$B21</f>
        <v>27.66752152</v>
      </c>
      <c r="CD21" s="40">
        <f t="array" ref="CD21">XLOOKUP($A21, Net!$A:$A,Net!CC:CC)/$B21</f>
        <v>61.7198557</v>
      </c>
      <c r="CE21" s="40">
        <f t="array" ref="CE21">XLOOKUP($A21, Net!$A:$A,Net!CD:CD)/$B21</f>
        <v>-274.5469443</v>
      </c>
      <c r="CF21" s="40">
        <f t="array" ref="CF21">XLOOKUP($A21, Net!$A:$A,Net!CE:CE)/$B21</f>
        <v>-306.4710076</v>
      </c>
      <c r="CG21" s="40">
        <f t="array" ref="CG21">XLOOKUP($A21, Net!$A:$A,Net!CF:CF)/$B21</f>
        <v>255.3925064</v>
      </c>
      <c r="CH21" s="40">
        <f t="array" ref="CH21">XLOOKUP($A21, Net!$A:$A,Net!CG:CG)/$B21</f>
        <v>-48.95023039</v>
      </c>
    </row>
    <row r="22">
      <c r="A22" s="38" t="s">
        <v>81</v>
      </c>
      <c r="B22" s="39">
        <v>2.600923</v>
      </c>
      <c r="C22" s="40">
        <f t="array" ref="C22">XLOOKUP($A22, Net!$A:$A,Net!B:B)/$B22</f>
        <v>-113.1329147</v>
      </c>
      <c r="D22" s="40">
        <f t="array" ref="D22">XLOOKUP($A22, Net!$A:$A,Net!C:C)/$B22</f>
        <v>-86.50775129</v>
      </c>
      <c r="E22" s="40">
        <f t="array" ref="E22">XLOOKUP($A22, Net!$A:$A,Net!D:D)/$B22</f>
        <v>-49.21329851</v>
      </c>
      <c r="F22" s="40">
        <f t="array" ref="F22">XLOOKUP($A22, Net!$A:$A,Net!E:E)/$B22</f>
        <v>83.04744124</v>
      </c>
      <c r="G22" s="40">
        <f t="array" ref="G22">XLOOKUP($A22, Net!$A:$A,Net!F:F)/$B22</f>
        <v>-35.3720583</v>
      </c>
      <c r="H22" s="40">
        <f t="array" ref="H22">XLOOKUP($A22, Net!$A:$A,Net!G:G)/$B22</f>
        <v>-26.91352262</v>
      </c>
      <c r="I22" s="40">
        <f t="array" ref="I22">XLOOKUP($A22, Net!$A:$A,Net!H:H)/$B22</f>
        <v>-585.9458354</v>
      </c>
      <c r="J22" s="40">
        <f t="array" ref="J22">XLOOKUP($A22, Net!$A:$A,Net!I:I)/$B22</f>
        <v>-437.1525032</v>
      </c>
      <c r="K22" s="40">
        <f t="array" ref="K22">XLOOKUP($A22, Net!$A:$A,Net!J:J)/$B22</f>
        <v>-231.0718157</v>
      </c>
      <c r="L22" s="40">
        <f t="array" ref="L22">XLOOKUP($A22, Net!$A:$A,Net!K:K)/$B22</f>
        <v>-221.4598433</v>
      </c>
      <c r="M22" s="40">
        <f t="array" ref="M22">XLOOKUP($A22, Net!$A:$A,Net!L:L)/$B22</f>
        <v>-135.3365709</v>
      </c>
      <c r="N22" s="40">
        <f t="array" ref="N22">XLOOKUP($A22, Net!$A:$A,Net!M:M)/$B22</f>
        <v>-88.43014576</v>
      </c>
      <c r="O22" s="40">
        <f t="array" ref="O22">XLOOKUP($A22, Net!$A:$A,Net!N:N)/$B22</f>
        <v>-40.75476283</v>
      </c>
      <c r="P22" s="40">
        <f t="array" ref="P22">XLOOKUP($A22, Net!$A:$A,Net!O:O)/$B22</f>
        <v>400.6270082</v>
      </c>
      <c r="Q22" s="40">
        <f t="array" ref="Q22">XLOOKUP($A22, Net!$A:$A,Net!P:P)/$B22</f>
        <v>319.5019614</v>
      </c>
      <c r="R22" s="40">
        <f t="array" ref="R22">XLOOKUP($A22, Net!$A:$A,Net!Q:Q)/$B22</f>
        <v>114.5747106</v>
      </c>
      <c r="S22" s="40">
        <f t="array" ref="S22">XLOOKUP($A22, Net!$A:$A,Net!R:R)/$B22</f>
        <v>-659.3813043</v>
      </c>
      <c r="T22" s="40">
        <f t="array" ref="T22">XLOOKUP($A22, Net!$A:$A,Net!S:S)/$B22</f>
        <v>-231.8407734</v>
      </c>
      <c r="U22" s="40">
        <f t="array" ref="U22">XLOOKUP($A22, Net!$A:$A,Net!T:T)/$B22</f>
        <v>-156.867389</v>
      </c>
      <c r="V22" s="40">
        <f t="array" ref="V22">XLOOKUP($A22, Net!$A:$A,Net!U:U)/$B22</f>
        <v>-47.03458477</v>
      </c>
      <c r="W22" s="40">
        <f t="array" ref="W22">XLOOKUP($A22, Net!$A:$A,Net!V:V)/$B22</f>
        <v>-74.20442666</v>
      </c>
      <c r="X22" s="40">
        <f t="array" ref="X22">XLOOKUP($A22, Net!$A:$A,Net!W:W)/$B22</f>
        <v>-60.36318645</v>
      </c>
      <c r="Y22" s="40">
        <f t="array" ref="Y22">XLOOKUP($A22, Net!$A:$A,Net!X:X)/$B22</f>
        <v>387.9392047</v>
      </c>
      <c r="Z22" s="40">
        <f t="array" ref="Z22">XLOOKUP($A22, Net!$A:$A,Net!Y:Y)/$B22</f>
        <v>76.12682113</v>
      </c>
      <c r="AA22" s="40">
        <f t="array" ref="AA22">XLOOKUP($A22, Net!$A:$A,Net!Z:Z)/$B22</f>
        <v>24.60664925</v>
      </c>
      <c r="AB22" s="40">
        <f t="array" ref="AB22">XLOOKUP($A22, Net!$A:$A,Net!AA:AA)/$B22</f>
        <v>-490.9795484</v>
      </c>
      <c r="AC22" s="40">
        <f t="array" ref="AC22">XLOOKUP($A22, Net!$A:$A,Net!AB:AB)/$B22</f>
        <v>-250.2957604</v>
      </c>
      <c r="AD22" s="40">
        <f t="array" ref="AD22">XLOOKUP($A22, Net!$A:$A,Net!AC:AC)/$B22</f>
        <v>-282.9764664</v>
      </c>
      <c r="AE22" s="40">
        <f t="array" ref="AE22">XLOOKUP($A22, Net!$A:$A,Net!AD:AD)/$B22</f>
        <v>-194.1618418</v>
      </c>
      <c r="AF22" s="40">
        <f t="array" ref="AF22">XLOOKUP($A22, Net!$A:$A,Net!AE:AE)/$B22</f>
        <v>-53.18624709</v>
      </c>
      <c r="AG22" s="40">
        <f t="array" ref="AG22">XLOOKUP($A22, Net!$A:$A,Net!AF:AF)/$B22</f>
        <v>-76.51130003</v>
      </c>
      <c r="AH22" s="40">
        <f t="array" ref="AH22">XLOOKUP($A22, Net!$A:$A,Net!AG:AG)/$B22</f>
        <v>-93.42837139</v>
      </c>
      <c r="AI22" s="40">
        <f t="array" ref="AI22">XLOOKUP($A22, Net!$A:$A,Net!AH:AH)/$B22</f>
        <v>317.9640458</v>
      </c>
      <c r="AJ22" s="40">
        <f t="array" ref="AJ22">XLOOKUP($A22, Net!$A:$A,Net!AI:AI)/$B22</f>
        <v>-152.6381212</v>
      </c>
      <c r="AK22" s="40">
        <f t="array" ref="AK22">XLOOKUP($A22, Net!$A:$A,Net!AJ:AJ)/$B22</f>
        <v>53.44256635</v>
      </c>
      <c r="AL22" s="40">
        <f t="array" ref="AL22">XLOOKUP($A22, Net!$A:$A,Net!AK:AK)/$B22</f>
        <v>-549.0358615</v>
      </c>
      <c r="AM22" s="40">
        <f t="array" ref="AM22">XLOOKUP($A22, Net!$A:$A,Net!AL:AL)/$B22</f>
        <v>-334.1121594</v>
      </c>
      <c r="AN22" s="40">
        <f t="array" ref="AN22">XLOOKUP($A22, Net!$A:$A,Net!AM:AM)/$B22</f>
        <v>-340.2638217</v>
      </c>
      <c r="AO22" s="40">
        <f t="array" ref="AO22">XLOOKUP($A22, Net!$A:$A,Net!AN:AN)/$B22</f>
        <v>-253.7560704</v>
      </c>
      <c r="AP22" s="40">
        <f t="array" ref="AP22">XLOOKUP($A22, Net!$A:$A,Net!AO:AO)/$B22</f>
        <v>-119.5729362</v>
      </c>
      <c r="AQ22" s="40">
        <f t="array" ref="AQ22">XLOOKUP($A22, Net!$A:$A,Net!AP:AP)/$B22</f>
        <v>-342.5706951</v>
      </c>
      <c r="AR22" s="40">
        <f t="array" ref="AR22">XLOOKUP($A22, Net!$A:$A,Net!AQ:AQ)/$B22</f>
        <v>-275.6713674</v>
      </c>
      <c r="AS22" s="40">
        <f t="array" ref="AS22">XLOOKUP($A22, Net!$A:$A,Net!AR:AR)/$B22</f>
        <v>-71.89755329</v>
      </c>
      <c r="AT22" s="40">
        <f t="array" ref="AT22">XLOOKUP($A22, Net!$A:$A,Net!AS:AS)/$B22</f>
        <v>-120.7263729</v>
      </c>
      <c r="AU22" s="40">
        <f t="array" ref="AU22">XLOOKUP($A22, Net!$A:$A,Net!AT:AT)/$B22</f>
        <v>-209.1565187</v>
      </c>
      <c r="AV22" s="40">
        <f t="array" ref="AV22">XLOOKUP($A22, Net!$A:$A,Net!AU:AU)/$B22</f>
        <v>-521.3533811</v>
      </c>
      <c r="AW22" s="40">
        <f t="array" ref="AW22">XLOOKUP($A22, Net!$A:$A,Net!AV:AV)/$B22</f>
        <v>-486.3658017</v>
      </c>
      <c r="AX22" s="40">
        <f t="array" ref="AX22">XLOOKUP($A22, Net!$A:$A,Net!AW:AW)/$B22</f>
        <v>-524.8136911</v>
      </c>
      <c r="AY22" s="40">
        <f t="array" ref="AY22">XLOOKUP($A22, Net!$A:$A,Net!AX:AX)/$B22</f>
        <v>-323.3467504</v>
      </c>
      <c r="AZ22" s="40">
        <f t="array" ref="AZ22">XLOOKUP($A22, Net!$A:$A,Net!AY:AY)/$B22</f>
        <v>-44.21507288</v>
      </c>
      <c r="BA22" s="40">
        <f t="array" ref="BA22">XLOOKUP($A22, Net!$A:$A,Net!AZ:AZ)/$B22</f>
        <v>-119.5729362</v>
      </c>
      <c r="BB22" s="40">
        <f t="array" ref="BB22">XLOOKUP($A22, Net!$A:$A,Net!BA:BA)/$B22</f>
        <v>-131.491782</v>
      </c>
      <c r="BC22" s="40">
        <f t="array" ref="BC22">XLOOKUP($A22, Net!$A:$A,Net!BB:BB)/$B22</f>
        <v>355.6429775</v>
      </c>
      <c r="BD22" s="40">
        <f t="array" ref="BD22">XLOOKUP($A22, Net!$A:$A,Net!BC:BC)/$B22</f>
        <v>-101.8869071</v>
      </c>
      <c r="BE22" s="40">
        <f t="array" ref="BE22">XLOOKUP($A22, Net!$A:$A,Net!BD:BD)/$B22</f>
        <v>18.45498694</v>
      </c>
      <c r="BF22" s="40">
        <f t="array" ref="BF22">XLOOKUP($A22, Net!$A:$A,Net!BE:BE)/$B22</f>
        <v>-357.565372</v>
      </c>
      <c r="BG22" s="40">
        <f t="array" ref="BG22">XLOOKUP($A22, Net!$A:$A,Net!BF:BF)/$B22</f>
        <v>-244.9130559</v>
      </c>
      <c r="BH22" s="40">
        <f t="array" ref="BH22">XLOOKUP($A22, Net!$A:$A,Net!BG:BG)/$B22</f>
        <v>-105.731696</v>
      </c>
      <c r="BI22" s="40">
        <f t="array" ref="BI22">XLOOKUP($A22, Net!$A:$A,Net!BH:BH)/$B22</f>
        <v>-150.3312478</v>
      </c>
      <c r="BJ22" s="40">
        <f t="array" ref="BJ22">XLOOKUP($A22, Net!$A:$A,Net!BI:BI)/$B22</f>
        <v>-27.68248041</v>
      </c>
      <c r="BK22" s="40">
        <f t="array" ref="BK22">XLOOKUP($A22, Net!$A:$A,Net!BJ:BJ)/$B22</f>
        <v>107.2696116</v>
      </c>
      <c r="BL22" s="40">
        <f t="array" ref="BL22">XLOOKUP($A22, Net!$A:$A,Net!BK:BK)/$B22</f>
        <v>39.60132614</v>
      </c>
      <c r="BM22" s="40">
        <f t="array" ref="BM22">XLOOKUP($A22, Net!$A:$A,Net!BL:BL)/$B22</f>
        <v>476.3693504</v>
      </c>
      <c r="BN22" s="40">
        <f t="array" ref="BN22">XLOOKUP($A22, Net!$A:$A,Net!BM:BM)/$B22</f>
        <v>-194.1618418</v>
      </c>
      <c r="BO22" s="40">
        <f t="array" ref="BO22">XLOOKUP($A22, Net!$A:$A,Net!BN:BN)/$B22</f>
        <v>-45.36850956</v>
      </c>
      <c r="BP22" s="40">
        <f t="array" ref="BP22">XLOOKUP($A22, Net!$A:$A,Net!BO:BO)/$B22</f>
        <v>-714.3617862</v>
      </c>
      <c r="BQ22" s="40">
        <f t="array" ref="BQ22">XLOOKUP($A22, Net!$A:$A,Net!BP:BP)/$B22</f>
        <v>-438.3059399</v>
      </c>
      <c r="BR22" s="40">
        <f t="array" ref="BR22">XLOOKUP($A22, Net!$A:$A,Net!BQ:BQ)/$B22</f>
        <v>-188.2024189</v>
      </c>
      <c r="BS22" s="40">
        <f t="array" ref="BS22">XLOOKUP($A22, Net!$A:$A,Net!BR:BR)/$B22</f>
        <v>-196.853194</v>
      </c>
      <c r="BT22" s="40">
        <f t="array" ref="BT22">XLOOKUP($A22, Net!$A:$A,Net!BS:BS)/$B22</f>
        <v>-258.7542961</v>
      </c>
      <c r="BU22" s="40">
        <f t="array" ref="BU22">XLOOKUP($A22, Net!$A:$A,Net!BT:BT)/$B22</f>
        <v>-202.6203775</v>
      </c>
      <c r="BV22" s="40">
        <f t="array" ref="BV22">XLOOKUP($A22, Net!$A:$A,Net!BU:BU)/$B22</f>
        <v>287.9746921</v>
      </c>
      <c r="BW22" s="40">
        <f t="array" ref="BW22">XLOOKUP($A22, Net!$A:$A,Net!BV:BV)/$B22</f>
        <v>114.9591895</v>
      </c>
      <c r="BX22" s="40">
        <f t="array" ref="BX22">XLOOKUP($A22, Net!$A:$A,Net!BW:BW)/$B22</f>
        <v>-33.44966383</v>
      </c>
      <c r="BY22" s="40">
        <f t="array" ref="BY22">XLOOKUP($A22, Net!$A:$A,Net!BX:BX)/$B22</f>
        <v>-354.4895408</v>
      </c>
      <c r="BZ22" s="40">
        <f t="array" ref="BZ22">XLOOKUP($A22, Net!$A:$A,Net!BY:BY)/$B22</f>
        <v>-156.867389</v>
      </c>
      <c r="CA22" s="40">
        <f t="array" ref="CA22">XLOOKUP($A22, Net!$A:$A,Net!BZ:BZ)/$B22</f>
        <v>-11.14988794</v>
      </c>
      <c r="CB22" s="40">
        <f t="array" ref="CB22">XLOOKUP($A22, Net!$A:$A,Net!CA:CA)/$B22</f>
        <v>31.14279046</v>
      </c>
      <c r="CC22" s="40">
        <f t="array" ref="CC22">XLOOKUP($A22, Net!$A:$A,Net!CB:CB)/$B22</f>
        <v>-227.9959845</v>
      </c>
      <c r="CD22" s="40">
        <f t="array" ref="CD22">XLOOKUP($A22, Net!$A:$A,Net!CC:CC)/$B22</f>
        <v>-341.4172584</v>
      </c>
      <c r="CE22" s="40">
        <f t="array" ref="CE22">XLOOKUP($A22, Net!$A:$A,Net!CD:CD)/$B22</f>
        <v>-176.4758126</v>
      </c>
      <c r="CF22" s="40">
        <f t="array" ref="CF22">XLOOKUP($A22, Net!$A:$A,Net!CE:CE)/$B22</f>
        <v>-221.0753644</v>
      </c>
      <c r="CG22" s="40">
        <f t="array" ref="CG22">XLOOKUP($A22, Net!$A:$A,Net!CF:CF)/$B22</f>
        <v>189.9325739</v>
      </c>
      <c r="CH22" s="40">
        <f t="array" ref="CH22">XLOOKUP($A22, Net!$A:$A,Net!CG:CG)/$B22</f>
        <v>92.27493471</v>
      </c>
    </row>
    <row r="23">
      <c r="A23" s="38" t="s">
        <v>59</v>
      </c>
      <c r="B23" s="39">
        <v>1.15368</v>
      </c>
      <c r="C23" s="40">
        <f t="array" ref="C23">XLOOKUP($A23, Net!$A:$A,Net!B:B)/$B23</f>
        <v>-220.8151307</v>
      </c>
      <c r="D23" s="40">
        <f t="array" ref="D23">XLOOKUP($A23, Net!$A:$A,Net!C:C)/$B23</f>
        <v>-264.3714028</v>
      </c>
      <c r="E23" s="40">
        <f t="array" ref="E23">XLOOKUP($A23, Net!$A:$A,Net!D:D)/$B23</f>
        <v>-182.8930033</v>
      </c>
      <c r="F23" s="40">
        <f t="array" ref="F23">XLOOKUP($A23, Net!$A:$A,Net!E:E)/$B23</f>
        <v>-47.67353166</v>
      </c>
      <c r="G23" s="40">
        <f t="array" ref="G23">XLOOKUP($A23, Net!$A:$A,Net!F:F)/$B23</f>
        <v>-271.3057347</v>
      </c>
      <c r="H23" s="40">
        <f t="array" ref="H23">XLOOKUP($A23, Net!$A:$A,Net!G:G)/$B23</f>
        <v>-480.2024825</v>
      </c>
      <c r="I23" s="40">
        <f t="array" ref="I23">XLOOKUP($A23, Net!$A:$A,Net!H:H)/$B23</f>
        <v>-58.07502947</v>
      </c>
      <c r="J23" s="40">
        <f t="array" ref="J23">XLOOKUP($A23, Net!$A:$A,Net!I:I)/$B23</f>
        <v>-267.8385688</v>
      </c>
      <c r="K23" s="40">
        <f t="array" ref="K23">XLOOKUP($A23, Net!$A:$A,Net!J:J)/$B23</f>
        <v>-265.2381943</v>
      </c>
      <c r="L23" s="40">
        <f t="array" ref="L23">XLOOKUP($A23, Net!$A:$A,Net!K:K)/$B23</f>
        <v>-357.9848832</v>
      </c>
      <c r="M23" s="40">
        <f t="array" ref="M23">XLOOKUP($A23, Net!$A:$A,Net!L:L)/$B23</f>
        <v>-428.1949934</v>
      </c>
      <c r="N23" s="40">
        <f t="array" ref="N23">XLOOKUP($A23, Net!$A:$A,Net!M:M)/$B23</f>
        <v>-194.1612926</v>
      </c>
      <c r="O23" s="40">
        <f t="array" ref="O23">XLOOKUP($A23, Net!$A:$A,Net!N:N)/$B23</f>
        <v>-125.6847653</v>
      </c>
      <c r="P23" s="40">
        <f t="array" ref="P23">XLOOKUP($A23, Net!$A:$A,Net!O:O)/$B23</f>
        <v>155.1556758</v>
      </c>
      <c r="Q23" s="40">
        <f t="array" ref="Q23">XLOOKUP($A23, Net!$A:$A,Net!P:P)/$B23</f>
        <v>-171.624714</v>
      </c>
      <c r="R23" s="40">
        <f t="array" ref="R23">XLOOKUP($A23, Net!$A:$A,Net!Q:Q)/$B23</f>
        <v>-484.5364399</v>
      </c>
      <c r="S23" s="40">
        <f t="array" ref="S23">XLOOKUP($A23, Net!$A:$A,Net!R:R)/$B23</f>
        <v>-111.8161015</v>
      </c>
      <c r="T23" s="40">
        <f t="array" ref="T23">XLOOKUP($A23, Net!$A:$A,Net!S:S)/$B23</f>
        <v>-507.93981</v>
      </c>
      <c r="U23" s="40">
        <f t="array" ref="U23">XLOOKUP($A23, Net!$A:$A,Net!T:T)/$B23</f>
        <v>-266.9717773</v>
      </c>
      <c r="V23" s="40">
        <f t="array" ref="V23">XLOOKUP($A23, Net!$A:$A,Net!U:U)/$B23</f>
        <v>-216.9868017</v>
      </c>
      <c r="W23" s="40">
        <f t="array" ref="W23">XLOOKUP($A23, Net!$A:$A,Net!V:V)/$B23</f>
        <v>-238.3676583</v>
      </c>
      <c r="X23" s="40">
        <f t="array" ref="X23">XLOOKUP($A23, Net!$A:$A,Net!W:W)/$B23</f>
        <v>-98.81422925</v>
      </c>
      <c r="Y23" s="40">
        <f t="array" ref="Y23">XLOOKUP($A23, Net!$A:$A,Net!X:X)/$B23</f>
        <v>78.01123362</v>
      </c>
      <c r="Z23" s="40">
        <f t="array" ref="Z23">XLOOKUP($A23, Net!$A:$A,Net!Y:Y)/$B23</f>
        <v>150.8217183</v>
      </c>
      <c r="AA23" s="40">
        <f t="array" ref="AA23">XLOOKUP($A23, Net!$A:$A,Net!Z:Z)/$B23</f>
        <v>-559.0805076</v>
      </c>
      <c r="AB23" s="40">
        <f t="array" ref="AB23">XLOOKUP($A23, Net!$A:$A,Net!AA:AA)/$B23</f>
        <v>-152.5553013</v>
      </c>
      <c r="AC23" s="40">
        <f t="array" ref="AC23">XLOOKUP($A23, Net!$A:$A,Net!AB:AB)/$B23</f>
        <v>-442.0636572</v>
      </c>
      <c r="AD23" s="40">
        <f t="array" ref="AD23">XLOOKUP($A23, Net!$A:$A,Net!AC:AC)/$B23</f>
        <v>-324.1800153</v>
      </c>
      <c r="AE23" s="40">
        <f t="array" ref="AE23">XLOOKUP($A23, Net!$A:$A,Net!AD:AD)/$B23</f>
        <v>-172.4915054</v>
      </c>
      <c r="AF23" s="40">
        <f t="array" ref="AF23">XLOOKUP($A23, Net!$A:$A,Net!AE:AE)/$B23</f>
        <v>-175.6697409</v>
      </c>
      <c r="AG23" s="40">
        <f t="array" ref="AG23">XLOOKUP($A23, Net!$A:$A,Net!AF:AF)/$B23</f>
        <v>-189.8273351</v>
      </c>
      <c r="AH23" s="40">
        <f t="array" ref="AH23">XLOOKUP($A23, Net!$A:$A,Net!AG:AG)/$B23</f>
        <v>-323.3132238</v>
      </c>
      <c r="AI23" s="40">
        <f t="array" ref="AI23">XLOOKUP($A23, Net!$A:$A,Net!AH:AH)/$B23</f>
        <v>-161.2232161</v>
      </c>
      <c r="AJ23" s="40">
        <f t="array" ref="AJ23">XLOOKUP($A23, Net!$A:$A,Net!AI:AI)/$B23</f>
        <v>-32.93807642</v>
      </c>
      <c r="AK23" s="40">
        <f t="array" ref="AK23">XLOOKUP($A23, Net!$A:$A,Net!AJ:AJ)/$B23</f>
        <v>-420.3938701</v>
      </c>
      <c r="AL23" s="40">
        <f t="array" ref="AL23">XLOOKUP($A23, Net!$A:$A,Net!AK:AK)/$B23</f>
        <v>-181.1594203</v>
      </c>
      <c r="AM23" s="40">
        <f t="array" ref="AM23">XLOOKUP($A23, Net!$A:$A,Net!AL:AL)/$B23</f>
        <v>-436.8629083</v>
      </c>
      <c r="AN23" s="40">
        <f t="array" ref="AN23">XLOOKUP($A23, Net!$A:$A,Net!AM:AM)/$B23</f>
        <v>-543.4782609</v>
      </c>
      <c r="AO23" s="40">
        <f t="array" ref="AO23">XLOOKUP($A23, Net!$A:$A,Net!AN:AN)/$B23</f>
        <v>-275.6396921</v>
      </c>
      <c r="AP23" s="40">
        <f t="array" ref="AP23">XLOOKUP($A23, Net!$A:$A,Net!AO:AO)/$B23</f>
        <v>-314.6453089</v>
      </c>
      <c r="AQ23" s="40">
        <f t="array" ref="AQ23">XLOOKUP($A23, Net!$A:$A,Net!AP:AP)/$B23</f>
        <v>-396.9905</v>
      </c>
      <c r="AR23" s="40">
        <f t="array" ref="AR23">XLOOKUP($A23, Net!$A:$A,Net!AQ:AQ)/$B23</f>
        <v>-379.6546703</v>
      </c>
      <c r="AS23" s="40">
        <f t="array" ref="AS23">XLOOKUP($A23, Net!$A:$A,Net!AR:AR)/$B23</f>
        <v>156.0224672</v>
      </c>
      <c r="AT23" s="40">
        <f t="array" ref="AT23">XLOOKUP($A23, Net!$A:$A,Net!AS:AS)/$B23</f>
        <v>-58.94182096</v>
      </c>
      <c r="AU23" s="40">
        <f t="array" ref="AU23">XLOOKUP($A23, Net!$A:$A,Net!AT:AT)/$B23</f>
        <v>-490.6039803</v>
      </c>
      <c r="AV23" s="40">
        <f t="array" ref="AV23">XLOOKUP($A23, Net!$A:$A,Net!AU:AU)/$B23</f>
        <v>-225.365786</v>
      </c>
      <c r="AW23" s="40">
        <f t="array" ref="AW23">XLOOKUP($A23, Net!$A:$A,Net!AV:AV)/$B23</f>
        <v>-802.6489148</v>
      </c>
      <c r="AX23" s="40">
        <f t="array" ref="AX23">XLOOKUP($A23, Net!$A:$A,Net!AW:AW)/$B23</f>
        <v>-694.2999792</v>
      </c>
      <c r="AY23" s="40">
        <f t="array" ref="AY23">XLOOKUP($A23, Net!$A:$A,Net!AX:AX)/$B23</f>
        <v>-241.8348242</v>
      </c>
      <c r="AZ23" s="40">
        <f t="array" ref="AZ23">XLOOKUP($A23, Net!$A:$A,Net!AY:AY)/$B23</f>
        <v>-206.0074428</v>
      </c>
      <c r="BA23" s="40">
        <f t="array" ref="BA23">XLOOKUP($A23, Net!$A:$A,Net!AZ:AZ)/$B23</f>
        <v>-208.8967478</v>
      </c>
      <c r="BB23" s="40">
        <f t="array" ref="BB23">XLOOKUP($A23, Net!$A:$A,Net!BA:BA)/$B23</f>
        <v>-171.624714</v>
      </c>
      <c r="BC23" s="40">
        <f t="array" ref="BC23">XLOOKUP($A23, Net!$A:$A,Net!BB:BB)/$B23</f>
        <v>149.0881354</v>
      </c>
      <c r="BD23" s="40">
        <f t="array" ref="BD23">XLOOKUP($A23, Net!$A:$A,Net!BC:BC)/$B23</f>
        <v>-98.81422925</v>
      </c>
      <c r="BE23" s="40">
        <f t="array" ref="BE23">XLOOKUP($A23, Net!$A:$A,Net!BD:BD)/$B23</f>
        <v>-488.8703973</v>
      </c>
      <c r="BF23" s="40">
        <f t="array" ref="BF23">XLOOKUP($A23, Net!$A:$A,Net!BE:BE)/$B23</f>
        <v>-35.53845087</v>
      </c>
      <c r="BG23" s="40">
        <f t="array" ref="BG23">XLOOKUP($A23, Net!$A:$A,Net!BF:BF)/$B23</f>
        <v>-396.1237085</v>
      </c>
      <c r="BH23" s="40">
        <f t="array" ref="BH23">XLOOKUP($A23, Net!$A:$A,Net!BG:BG)/$B23</f>
        <v>-324.1800153</v>
      </c>
      <c r="BI23" s="40">
        <f t="array" ref="BI23">XLOOKUP($A23, Net!$A:$A,Net!BH:BH)/$B23</f>
        <v>-228.8329519</v>
      </c>
      <c r="BJ23" s="40">
        <f t="array" ref="BJ23">XLOOKUP($A23, Net!$A:$A,Net!BI:BI)/$B23</f>
        <v>-165.2682431</v>
      </c>
      <c r="BK23" s="40">
        <f t="array" ref="BK23">XLOOKUP($A23, Net!$A:$A,Net!BJ:BJ)/$B23</f>
        <v>45.0731572</v>
      </c>
      <c r="BL23" s="40">
        <f t="array" ref="BL23">XLOOKUP($A23, Net!$A:$A,Net!BK:BK)/$B23</f>
        <v>-24.27016157</v>
      </c>
      <c r="BM23" s="40">
        <f t="array" ref="BM23">XLOOKUP($A23, Net!$A:$A,Net!BL:BL)/$B23</f>
        <v>363.1856321</v>
      </c>
      <c r="BN23" s="40">
        <f t="array" ref="BN23">XLOOKUP($A23, Net!$A:$A,Net!BM:BM)/$B23</f>
        <v>-127.4183482</v>
      </c>
      <c r="BO23" s="40">
        <f t="array" ref="BO23">XLOOKUP($A23, Net!$A:$A,Net!BN:BN)/$B23</f>
        <v>-281.7072325</v>
      </c>
      <c r="BP23" s="40">
        <f t="array" ref="BP23">XLOOKUP($A23, Net!$A:$A,Net!BO:BO)/$B23</f>
        <v>-94.48027183</v>
      </c>
      <c r="BQ23" s="40">
        <f t="array" ref="BQ23">XLOOKUP($A23, Net!$A:$A,Net!BP:BP)/$B23</f>
        <v>-201.0956244</v>
      </c>
      <c r="BR23" s="40">
        <f t="array" ref="BR23">XLOOKUP($A23, Net!$A:$A,Net!BQ:BQ)/$B23</f>
        <v>-155.1556758</v>
      </c>
      <c r="BS23" s="40">
        <f t="array" ref="BS23">XLOOKUP($A23, Net!$A:$A,Net!BR:BR)/$B23</f>
        <v>-188.9605437</v>
      </c>
      <c r="BT23" s="40">
        <f t="array" ref="BT23">XLOOKUP($A23, Net!$A:$A,Net!BS:BS)/$B23</f>
        <v>-304.2438111</v>
      </c>
      <c r="BU23" s="40">
        <f t="array" ref="BU23">XLOOKUP($A23, Net!$A:$A,Net!BT:BT)/$B23</f>
        <v>-180.2926288</v>
      </c>
      <c r="BV23" s="40">
        <f t="array" ref="BV23">XLOOKUP($A23, Net!$A:$A,Net!BU:BU)/$B23</f>
        <v>163.8235906</v>
      </c>
      <c r="BW23" s="40">
        <f t="array" ref="BW23">XLOOKUP($A23, Net!$A:$A,Net!BV:BV)/$B23</f>
        <v>-73.67727619</v>
      </c>
      <c r="BX23" s="40">
        <f t="array" ref="BX23">XLOOKUP($A23, Net!$A:$A,Net!BW:BW)/$B23</f>
        <v>-238.3676583</v>
      </c>
      <c r="BY23" s="40">
        <f t="array" ref="BY23">XLOOKUP($A23, Net!$A:$A,Net!BX:BX)/$B23</f>
        <v>190.6941266</v>
      </c>
      <c r="BZ23" s="40">
        <f t="array" ref="BZ23">XLOOKUP($A23, Net!$A:$A,Net!BY:BY)/$B23</f>
        <v>-113.5496845</v>
      </c>
      <c r="CA23" s="40">
        <f t="array" ref="CA23">XLOOKUP($A23, Net!$A:$A,Net!BZ:BZ)/$B23</f>
        <v>-31.20449345</v>
      </c>
      <c r="CB23" s="40">
        <f t="array" ref="CB23">XLOOKUP($A23, Net!$A:$A,Net!CA:CA)/$B23</f>
        <v>20.80299563</v>
      </c>
      <c r="CC23" s="40">
        <f t="array" ref="CC23">XLOOKUP($A23, Net!$A:$A,Net!CB:CB)/$B23</f>
        <v>-63.70917412</v>
      </c>
      <c r="CD23" s="40">
        <f t="array" ref="CD23">XLOOKUP($A23, Net!$A:$A,Net!CC:CC)/$B23</f>
        <v>-64.14256986</v>
      </c>
      <c r="CE23" s="40">
        <f t="array" ref="CE23">XLOOKUP($A23, Net!$A:$A,Net!CD:CD)/$B23</f>
        <v>-166.4239651</v>
      </c>
      <c r="CF23" s="40">
        <f t="array" ref="CF23">XLOOKUP($A23, Net!$A:$A,Net!CE:CE)/$B23</f>
        <v>-97.94743776</v>
      </c>
      <c r="CG23" s="40">
        <f t="array" ref="CG23">XLOOKUP($A23, Net!$A:$A,Net!CF:CF)/$B23</f>
        <v>281.7072325</v>
      </c>
      <c r="CH23" s="40">
        <f t="array" ref="CH23">XLOOKUP($A23, Net!$A:$A,Net!CG:CG)/$B23</f>
        <v>45.93994869</v>
      </c>
    </row>
    <row r="24">
      <c r="A24" s="38" t="s">
        <v>15</v>
      </c>
      <c r="B24" s="39">
        <v>0.580976</v>
      </c>
      <c r="C24" s="40">
        <f t="array" ref="C24">XLOOKUP($A24, Net!$A:$A,Net!B:B)/$B24</f>
        <v>-63.25562502</v>
      </c>
      <c r="D24" s="40">
        <f t="array" ref="D24">XLOOKUP($A24, Net!$A:$A,Net!C:C)/$B24</f>
        <v>-223.7613946</v>
      </c>
      <c r="E24" s="40">
        <f t="array" ref="E24">XLOOKUP($A24, Net!$A:$A,Net!D:D)/$B24</f>
        <v>0</v>
      </c>
      <c r="F24" s="40">
        <f t="array" ref="F24">XLOOKUP($A24, Net!$A:$A,Net!E:E)/$B24</f>
        <v>275.3986395</v>
      </c>
      <c r="G24" s="40">
        <f t="array" ref="G24">XLOOKUP($A24, Net!$A:$A,Net!F:F)/$B24</f>
        <v>323.5934014</v>
      </c>
      <c r="H24" s="40">
        <f t="array" ref="H24">XLOOKUP($A24, Net!$A:$A,Net!G:G)/$B24</f>
        <v>94.66828234</v>
      </c>
      <c r="I24" s="40">
        <f t="array" ref="I24">XLOOKUP($A24, Net!$A:$A,Net!H:H)/$B24</f>
        <v>220.3189116</v>
      </c>
      <c r="J24" s="40">
        <f t="array" ref="J24">XLOOKUP($A24, Net!$A:$A,Net!I:I)/$B24</f>
        <v>-30.98234695</v>
      </c>
      <c r="K24" s="40">
        <f t="array" ref="K24">XLOOKUP($A24, Net!$A:$A,Net!J:J)/$B24</f>
        <v>-275.3986395</v>
      </c>
      <c r="L24" s="40">
        <f t="array" ref="L24">XLOOKUP($A24, Net!$A:$A,Net!K:K)/$B24</f>
        <v>135.9780783</v>
      </c>
      <c r="M24" s="40">
        <f t="array" ref="M24">XLOOKUP($A24, Net!$A:$A,Net!L:L)/$B24</f>
        <v>19.50740363</v>
      </c>
      <c r="N24" s="40">
        <f t="array" ref="N24">XLOOKUP($A24, Net!$A:$A,Net!M:M)/$B24</f>
        <v>34.42482994</v>
      </c>
      <c r="O24" s="40">
        <f t="array" ref="O24">XLOOKUP($A24, Net!$A:$A,Net!N:N)/$B24</f>
        <v>-91.22579934</v>
      </c>
      <c r="P24" s="40">
        <f t="array" ref="P24">XLOOKUP($A24, Net!$A:$A,Net!O:O)/$B24</f>
        <v>402.7705103</v>
      </c>
      <c r="Q24" s="40">
        <f t="array" ref="Q24">XLOOKUP($A24, Net!$A:$A,Net!P:P)/$B24</f>
        <v>130.8143538</v>
      </c>
      <c r="R24" s="40">
        <f t="array" ref="R24">XLOOKUP($A24, Net!$A:$A,Net!Q:Q)/$B24</f>
        <v>-89.50455785</v>
      </c>
      <c r="S24" s="40">
        <f t="array" ref="S24">XLOOKUP($A24, Net!$A:$A,Net!R:R)/$B24</f>
        <v>-426.8678913</v>
      </c>
      <c r="T24" s="40">
        <f t="array" ref="T24">XLOOKUP($A24, Net!$A:$A,Net!S:S)/$B24</f>
        <v>-361.4607144</v>
      </c>
      <c r="U24" s="40">
        <f t="array" ref="U24">XLOOKUP($A24, Net!$A:$A,Net!T:T)/$B24</f>
        <v>-411.3767178</v>
      </c>
      <c r="V24" s="40">
        <f t="array" ref="V24">XLOOKUP($A24, Net!$A:$A,Net!U:U)/$B24</f>
        <v>-147.4530216</v>
      </c>
      <c r="W24" s="40">
        <f t="array" ref="W24">XLOOKUP($A24, Net!$A:$A,Net!V:V)/$B24</f>
        <v>72.29214288</v>
      </c>
      <c r="X24" s="40">
        <f t="array" ref="X24">XLOOKUP($A24, Net!$A:$A,Net!W:W)/$B24</f>
        <v>-201.3852552</v>
      </c>
      <c r="Y24" s="40">
        <f t="array" ref="Y24">XLOOKUP($A24, Net!$A:$A,Net!X:X)/$B24</f>
        <v>557.682245</v>
      </c>
      <c r="Z24" s="40">
        <f t="array" ref="Z24">XLOOKUP($A24, Net!$A:$A,Net!Y:Y)/$B24</f>
        <v>225.4826361</v>
      </c>
      <c r="AA24" s="40">
        <f t="array" ref="AA24">XLOOKUP($A24, Net!$A:$A,Net!Z:Z)/$B24</f>
        <v>-314.987194</v>
      </c>
      <c r="AB24" s="40">
        <f t="array" ref="AB24">XLOOKUP($A24, Net!$A:$A,Net!AA:AA)/$B24</f>
        <v>-330.4783674</v>
      </c>
      <c r="AC24" s="40">
        <f t="array" ref="AC24">XLOOKUP($A24, Net!$A:$A,Net!AB:AB)/$B24</f>
        <v>-662.6779764</v>
      </c>
      <c r="AD24" s="40">
        <f t="array" ref="AD24">XLOOKUP($A24, Net!$A:$A,Net!AC:AC)/$B24</f>
        <v>-161.7967007</v>
      </c>
      <c r="AE24" s="40">
        <f t="array" ref="AE24">XLOOKUP($A24, Net!$A:$A,Net!AD:AD)/$B24</f>
        <v>-418.2616838</v>
      </c>
      <c r="AF24" s="40">
        <f t="array" ref="AF24">XLOOKUP($A24, Net!$A:$A,Net!AE:AE)/$B24</f>
        <v>-211.7127041</v>
      </c>
      <c r="AG24" s="40">
        <f t="array" ref="AG24">XLOOKUP($A24, Net!$A:$A,Net!AF:AF)/$B24</f>
        <v>-216.8764286</v>
      </c>
      <c r="AH24" s="40">
        <f t="array" ref="AH24">XLOOKUP($A24, Net!$A:$A,Net!AG:AG)/$B24</f>
        <v>-175.5666327</v>
      </c>
      <c r="AI24" s="40">
        <f t="array" ref="AI24">XLOOKUP($A24, Net!$A:$A,Net!AH:AH)/$B24</f>
        <v>578.337143</v>
      </c>
      <c r="AJ24" s="40">
        <f t="array" ref="AJ24">XLOOKUP($A24, Net!$A:$A,Net!AI:AI)/$B24</f>
        <v>-468.1776872</v>
      </c>
      <c r="AK24" s="40">
        <f t="array" ref="AK24">XLOOKUP($A24, Net!$A:$A,Net!AJ:AJ)/$B24</f>
        <v>-156.6329762</v>
      </c>
      <c r="AL24" s="40">
        <f t="array" ref="AL24">XLOOKUP($A24, Net!$A:$A,Net!AK:AK)/$B24</f>
        <v>-645.4655614</v>
      </c>
      <c r="AM24" s="40">
        <f t="array" ref="AM24">XLOOKUP($A24, Net!$A:$A,Net!AL:AL)/$B24</f>
        <v>-812.4259866</v>
      </c>
      <c r="AN24" s="40">
        <f t="array" ref="AN24">XLOOKUP($A24, Net!$A:$A,Net!AM:AM)/$B24</f>
        <v>-543.9123131</v>
      </c>
      <c r="AO24" s="40">
        <f t="array" ref="AO24">XLOOKUP($A24, Net!$A:$A,Net!AN:AN)/$B24</f>
        <v>-597.2707995</v>
      </c>
      <c r="AP24" s="40">
        <f t="array" ref="AP24">XLOOKUP($A24, Net!$A:$A,Net!AO:AO)/$B24</f>
        <v>-328.7571259</v>
      </c>
      <c r="AQ24" s="40">
        <f t="array" ref="AQ24">XLOOKUP($A24, Net!$A:$A,Net!AP:AP)/$B24</f>
        <v>-273.677398</v>
      </c>
      <c r="AR24" s="40">
        <f t="array" ref="AR24">XLOOKUP($A24, Net!$A:$A,Net!AQ:AQ)/$B24</f>
        <v>-284.004847</v>
      </c>
      <c r="AS24" s="40">
        <f t="array" ref="AS24">XLOOKUP($A24, Net!$A:$A,Net!AR:AR)/$B24</f>
        <v>492.2750682</v>
      </c>
      <c r="AT24" s="40">
        <f t="array" ref="AT24">XLOOKUP($A24, Net!$A:$A,Net!AS:AS)/$B24</f>
        <v>-320.1509185</v>
      </c>
      <c r="AU24" s="40">
        <f t="array" ref="AU24">XLOOKUP($A24, Net!$A:$A,Net!AT:AT)/$B24</f>
        <v>-378.6731294</v>
      </c>
      <c r="AV24" s="40">
        <f t="array" ref="AV24">XLOOKUP($A24, Net!$A:$A,Net!AU:AU)/$B24</f>
        <v>-862.34199</v>
      </c>
      <c r="AW24" s="40">
        <f t="array" ref="AW24">XLOOKUP($A24, Net!$A:$A,Net!AV:AV)/$B24</f>
        <v>-821.0321941</v>
      </c>
      <c r="AX24" s="40">
        <f t="array" ref="AX24">XLOOKUP($A24, Net!$A:$A,Net!AW:AW)/$B24</f>
        <v>-833.0808846</v>
      </c>
      <c r="AY24" s="40">
        <f t="array" ref="AY24">XLOOKUP($A24, Net!$A:$A,Net!AX:AX)/$B24</f>
        <v>-512.9299661</v>
      </c>
      <c r="AZ24" s="40">
        <f t="array" ref="AZ24">XLOOKUP($A24, Net!$A:$A,Net!AY:AY)/$B24</f>
        <v>-110.1594558</v>
      </c>
      <c r="BA24" s="40">
        <f t="array" ref="BA24">XLOOKUP($A24, Net!$A:$A,Net!AZ:AZ)/$B24</f>
        <v>-208.2702211</v>
      </c>
      <c r="BB24" s="40">
        <f t="array" ref="BB24">XLOOKUP($A24, Net!$A:$A,Net!BA:BA)/$B24</f>
        <v>-142.8630443</v>
      </c>
      <c r="BC24" s="40">
        <f t="array" ref="BC24">XLOOKUP($A24, Net!$A:$A,Net!BB:BB)/$B24</f>
        <v>836.5233676</v>
      </c>
      <c r="BD24" s="40">
        <f t="array" ref="BD24">XLOOKUP($A24, Net!$A:$A,Net!BC:BC)/$B24</f>
        <v>189.3365647</v>
      </c>
      <c r="BE24" s="40">
        <f t="array" ref="BE24">XLOOKUP($A24, Net!$A:$A,Net!BD:BD)/$B24</f>
        <v>-142.8630443</v>
      </c>
      <c r="BF24" s="40">
        <f t="array" ref="BF24">XLOOKUP($A24, Net!$A:$A,Net!BE:BE)/$B24</f>
        <v>399.3280273</v>
      </c>
      <c r="BG24" s="40">
        <f t="array" ref="BG24">XLOOKUP($A24, Net!$A:$A,Net!BF:BF)/$B24</f>
        <v>-600.7132825</v>
      </c>
      <c r="BH24" s="40">
        <f t="array" ref="BH24">XLOOKUP($A24, Net!$A:$A,Net!BG:BG)/$B24</f>
        <v>-352.8545069</v>
      </c>
      <c r="BI24" s="40">
        <f t="array" ref="BI24">XLOOKUP($A24, Net!$A:$A,Net!BH:BH)/$B24</f>
        <v>-189.3365647</v>
      </c>
      <c r="BJ24" s="40">
        <f t="array" ref="BJ24">XLOOKUP($A24, Net!$A:$A,Net!BI:BI)/$B24</f>
        <v>-44.75227892</v>
      </c>
      <c r="BK24" s="40">
        <f t="array" ref="BK24">XLOOKUP($A24, Net!$A:$A,Net!BJ:BJ)/$B24</f>
        <v>122.2081463</v>
      </c>
      <c r="BL24" s="40">
        <f t="array" ref="BL24">XLOOKUP($A24, Net!$A:$A,Net!BK:BK)/$B24</f>
        <v>201.3852552</v>
      </c>
      <c r="BM24" s="40">
        <f t="array" ref="BM24">XLOOKUP($A24, Net!$A:$A,Net!BL:BL)/$B24</f>
        <v>1225.523946</v>
      </c>
      <c r="BN24" s="40">
        <f t="array" ref="BN24">XLOOKUP($A24, Net!$A:$A,Net!BM:BM)/$B24</f>
        <v>-103.2744898</v>
      </c>
      <c r="BO24" s="40">
        <f t="array" ref="BO24">XLOOKUP($A24, Net!$A:$A,Net!BN:BN)/$B24</f>
        <v>490.5538267</v>
      </c>
      <c r="BP24" s="40">
        <f t="array" ref="BP24">XLOOKUP($A24, Net!$A:$A,Net!BO:BO)/$B24</f>
        <v>-101.5532483</v>
      </c>
      <c r="BQ24" s="40">
        <f t="array" ref="BQ24">XLOOKUP($A24, Net!$A:$A,Net!BP:BP)/$B24</f>
        <v>-657.5142519</v>
      </c>
      <c r="BR24" s="40">
        <f t="array" ref="BR24">XLOOKUP($A24, Net!$A:$A,Net!BQ:BQ)/$B24</f>
        <v>-55.94034865</v>
      </c>
      <c r="BS24" s="40">
        <f t="array" ref="BS24">XLOOKUP($A24, Net!$A:$A,Net!BR:BR)/$B24</f>
        <v>-160.0754592</v>
      </c>
      <c r="BT24" s="40">
        <f t="array" ref="BT24">XLOOKUP($A24, Net!$A:$A,Net!BS:BS)/$B24</f>
        <v>-182.4515987</v>
      </c>
      <c r="BU24" s="40">
        <f t="array" ref="BU24">XLOOKUP($A24, Net!$A:$A,Net!BT:BT)/$B24</f>
        <v>-251.3012586</v>
      </c>
      <c r="BV24" s="40">
        <f t="array" ref="BV24">XLOOKUP($A24, Net!$A:$A,Net!BU:BU)/$B24</f>
        <v>554.2397621</v>
      </c>
      <c r="BW24" s="40">
        <f t="array" ref="BW24">XLOOKUP($A24, Net!$A:$A,Net!BV:BV)/$B24</f>
        <v>273.677398</v>
      </c>
      <c r="BX24" s="40">
        <f t="array" ref="BX24">XLOOKUP($A24, Net!$A:$A,Net!BW:BW)/$B24</f>
        <v>359.7394729</v>
      </c>
      <c r="BY24" s="40">
        <f t="array" ref="BY24">XLOOKUP($A24, Net!$A:$A,Net!BX:BX)/$B24</f>
        <v>-65.40717689</v>
      </c>
      <c r="BZ24" s="40">
        <f t="array" ref="BZ24">XLOOKUP($A24, Net!$A:$A,Net!BY:BY)/$B24</f>
        <v>-123.9293878</v>
      </c>
      <c r="CA24" s="40">
        <f t="array" ref="CA24">XLOOKUP($A24, Net!$A:$A,Net!BZ:BZ)/$B24</f>
        <v>-77.45586737</v>
      </c>
      <c r="CB24" s="40">
        <f t="array" ref="CB24">XLOOKUP($A24, Net!$A:$A,Net!CA:CA)/$B24</f>
        <v>-44.75227892</v>
      </c>
      <c r="CC24" s="40">
        <f t="array" ref="CC24">XLOOKUP($A24, Net!$A:$A,Net!CB:CB)/$B24</f>
        <v>-135.9780783</v>
      </c>
      <c r="CD24" s="40">
        <f t="array" ref="CD24">XLOOKUP($A24, Net!$A:$A,Net!CC:CC)/$B24</f>
        <v>-428.5891328</v>
      </c>
      <c r="CE24" s="40">
        <f t="array" ref="CE24">XLOOKUP($A24, Net!$A:$A,Net!CD:CD)/$B24</f>
        <v>-184.1728402</v>
      </c>
      <c r="CF24" s="40">
        <f t="array" ref="CF24">XLOOKUP($A24, Net!$A:$A,Net!CE:CE)/$B24</f>
        <v>-24.09738096</v>
      </c>
      <c r="CG24" s="40">
        <f t="array" ref="CG24">XLOOKUP($A24, Net!$A:$A,Net!CF:CF)/$B24</f>
        <v>714.3152213</v>
      </c>
      <c r="CH24" s="40">
        <f t="array" ref="CH24">XLOOKUP($A24, Net!$A:$A,Net!CG:CG)/$B24</f>
        <v>203.1064967</v>
      </c>
    </row>
    <row r="25">
      <c r="A25" s="38" t="s">
        <v>41</v>
      </c>
      <c r="B25" s="39">
        <v>5.838273</v>
      </c>
      <c r="C25" s="40">
        <f t="array" ref="C25">XLOOKUP($A25, Net!$A:$A,Net!B:B)/$B25</f>
        <v>397.1636818</v>
      </c>
      <c r="D25" s="40">
        <f t="array" ref="D25">XLOOKUP($A25, Net!$A:$A,Net!C:C)/$B25</f>
        <v>533.3769079</v>
      </c>
      <c r="E25" s="40">
        <f t="array" ref="E25">XLOOKUP($A25, Net!$A:$A,Net!D:D)/$B25</f>
        <v>587.8450699</v>
      </c>
      <c r="F25" s="40">
        <f t="array" ref="F25">XLOOKUP($A25, Net!$A:$A,Net!E:E)/$B25</f>
        <v>796.9822583</v>
      </c>
      <c r="G25" s="40">
        <f t="array" ref="G25">XLOOKUP($A25, Net!$A:$A,Net!F:F)/$B25</f>
        <v>925.9587553</v>
      </c>
      <c r="H25" s="40">
        <f t="array" ref="H25">XLOOKUP($A25, Net!$A:$A,Net!G:G)/$B25</f>
        <v>896.3267048</v>
      </c>
      <c r="I25" s="40">
        <f t="array" ref="I25">XLOOKUP($A25, Net!$A:$A,Net!H:H)/$B25</f>
        <v>368.9447205</v>
      </c>
      <c r="J25" s="40">
        <f t="array" ref="J25">XLOOKUP($A25, Net!$A:$A,Net!I:I)/$B25</f>
        <v>392.9244145</v>
      </c>
      <c r="K25" s="40">
        <f t="array" ref="K25">XLOOKUP($A25, Net!$A:$A,Net!J:J)/$B25</f>
        <v>926.9864564</v>
      </c>
      <c r="L25" s="40">
        <f t="array" ref="L25">XLOOKUP($A25, Net!$A:$A,Net!K:K)/$B25</f>
        <v>826.7855922</v>
      </c>
      <c r="M25" s="40">
        <f t="array" ref="M25">XLOOKUP($A25, Net!$A:$A,Net!L:L)/$B25</f>
        <v>727.6695237</v>
      </c>
      <c r="N25" s="40">
        <f t="array" ref="N25">XLOOKUP($A25, Net!$A:$A,Net!M:M)/$B25</f>
        <v>672.8017001</v>
      </c>
      <c r="O25" s="40">
        <f t="array" ref="O25">XLOOKUP($A25, Net!$A:$A,Net!N:N)/$B25</f>
        <v>801.43563</v>
      </c>
      <c r="P25" s="40">
        <f t="array" ref="P25">XLOOKUP($A25, Net!$A:$A,Net!O:O)/$B25</f>
        <v>1040.376152</v>
      </c>
      <c r="Q25" s="40">
        <f t="array" ref="Q25">XLOOKUP($A25, Net!$A:$A,Net!P:P)/$B25</f>
        <v>1105.80646</v>
      </c>
      <c r="R25" s="40">
        <f t="array" ref="R25">XLOOKUP($A25, Net!$A:$A,Net!Q:Q)/$B25</f>
        <v>1167.639814</v>
      </c>
      <c r="S25" s="40">
        <f t="array" ref="S25">XLOOKUP($A25, Net!$A:$A,Net!R:R)/$B25</f>
        <v>712.0256281</v>
      </c>
      <c r="T25" s="40">
        <f t="array" ref="T25">XLOOKUP($A25, Net!$A:$A,Net!S:S)/$B25</f>
        <v>549.6488431</v>
      </c>
      <c r="U25" s="40">
        <f t="array" ref="U25">XLOOKUP($A25, Net!$A:$A,Net!T:T)/$B25</f>
        <v>788.9319324</v>
      </c>
      <c r="V25" s="40">
        <f t="array" ref="V25">XLOOKUP($A25, Net!$A:$A,Net!U:U)/$B25</f>
        <v>722.6452069</v>
      </c>
      <c r="W25" s="40">
        <f t="array" ref="W25">XLOOKUP($A25, Net!$A:$A,Net!V:V)/$B25</f>
        <v>598.8072158</v>
      </c>
      <c r="X25" s="40">
        <f t="array" ref="X25">XLOOKUP($A25, Net!$A:$A,Net!W:W)/$B25</f>
        <v>910.2006706</v>
      </c>
      <c r="Y25" s="40">
        <f t="array" ref="Y25">XLOOKUP($A25, Net!$A:$A,Net!X:X)/$B25</f>
        <v>1235.810658</v>
      </c>
      <c r="Z25" s="40">
        <f t="array" ref="Z25">XLOOKUP($A25, Net!$A:$A,Net!Y:Y)/$B25</f>
        <v>1171.408052</v>
      </c>
      <c r="AA25" s="40">
        <f t="array" ref="AA25">XLOOKUP($A25, Net!$A:$A,Net!Z:Z)/$B25</f>
        <v>1128.244602</v>
      </c>
      <c r="AB25" s="40">
        <f t="array" ref="AB25">XLOOKUP($A25, Net!$A:$A,Net!AA:AA)/$B25</f>
        <v>765.123522</v>
      </c>
      <c r="AC25" s="40">
        <f t="array" ref="AC25">XLOOKUP($A25, Net!$A:$A,Net!AB:AB)/$B25</f>
        <v>468.6317341</v>
      </c>
      <c r="AD25" s="40">
        <f t="array" ref="AD25">XLOOKUP($A25, Net!$A:$A,Net!AC:AC)/$B25</f>
        <v>595.8953958</v>
      </c>
      <c r="AE25" s="40">
        <f t="array" ref="AE25">XLOOKUP($A25, Net!$A:$A,Net!AD:AD)/$B25</f>
        <v>499.2914857</v>
      </c>
      <c r="AF25" s="40">
        <f t="array" ref="AF25">XLOOKUP($A25, Net!$A:$A,Net!AE:AE)/$B25</f>
        <v>472.6283497</v>
      </c>
      <c r="AG25" s="40">
        <f t="array" ref="AG25">XLOOKUP($A25, Net!$A:$A,Net!AF:AF)/$B25</f>
        <v>319.1012137</v>
      </c>
      <c r="AH25" s="40">
        <f t="array" ref="AH25">XLOOKUP($A25, Net!$A:$A,Net!AG:AG)/$B25</f>
        <v>373.3980922</v>
      </c>
      <c r="AI25" s="40">
        <f t="array" ref="AI25">XLOOKUP($A25, Net!$A:$A,Net!AH:AH)/$B25</f>
        <v>1190.077956</v>
      </c>
      <c r="AJ25" s="40">
        <f t="array" ref="AJ25">XLOOKUP($A25, Net!$A:$A,Net!AI:AI)/$B25</f>
        <v>615.7642851</v>
      </c>
      <c r="AK25" s="40">
        <f t="array" ref="AK25">XLOOKUP($A25, Net!$A:$A,Net!AJ:AJ)/$B25</f>
        <v>776.9420854</v>
      </c>
      <c r="AL25" s="40">
        <f t="array" ref="AL25">XLOOKUP($A25, Net!$A:$A,Net!AK:AK)/$B25</f>
        <v>245.6205799</v>
      </c>
      <c r="AM25" s="40">
        <f t="array" ref="AM25">XLOOKUP($A25, Net!$A:$A,Net!AL:AL)/$B25</f>
        <v>381.105851</v>
      </c>
      <c r="AN25" s="40">
        <f t="array" ref="AN25">XLOOKUP($A25, Net!$A:$A,Net!AM:AM)/$B25</f>
        <v>313.6201408</v>
      </c>
      <c r="AO25" s="40">
        <f t="array" ref="AO25">XLOOKUP($A25, Net!$A:$A,Net!AN:AN)/$B25</f>
        <v>351.4738006</v>
      </c>
      <c r="AP25" s="40">
        <f t="array" ref="AP25">XLOOKUP($A25, Net!$A:$A,Net!AO:AO)/$B25</f>
        <v>528.4096855</v>
      </c>
      <c r="AQ25" s="40">
        <f t="array" ref="AQ25">XLOOKUP($A25, Net!$A:$A,Net!AP:AP)/$B25</f>
        <v>515.3921374</v>
      </c>
      <c r="AR25" s="40">
        <f t="array" ref="AR25">XLOOKUP($A25, Net!$A:$A,Net!AQ:AQ)/$B25</f>
        <v>861.042298</v>
      </c>
      <c r="AS25" s="40">
        <f t="array" ref="AS25">XLOOKUP($A25, Net!$A:$A,Net!AR:AR)/$B25</f>
        <v>1228.1029</v>
      </c>
      <c r="AT25" s="40">
        <f t="array" ref="AT25">XLOOKUP($A25, Net!$A:$A,Net!AS:AS)/$B25</f>
        <v>866.0095203</v>
      </c>
      <c r="AU25" s="40">
        <f t="array" ref="AU25">XLOOKUP($A25, Net!$A:$A,Net!AT:AT)/$B25</f>
        <v>1494.448786</v>
      </c>
      <c r="AV25" s="40">
        <f t="array" ref="AV25">XLOOKUP($A25, Net!$A:$A,Net!AU:AU)/$B25</f>
        <v>211.5351577</v>
      </c>
      <c r="AW25" s="40">
        <f t="array" ref="AW25">XLOOKUP($A25, Net!$A:$A,Net!AV:AV)/$B25</f>
        <v>374.2545099</v>
      </c>
      <c r="AX25" s="40">
        <f t="array" ref="AX25">XLOOKUP($A25, Net!$A:$A,Net!AW:AW)/$B25</f>
        <v>489.6996081</v>
      </c>
      <c r="AY25" s="40">
        <f t="array" ref="AY25">XLOOKUP($A25, Net!$A:$A,Net!AX:AX)/$B25</f>
        <v>522.2434785</v>
      </c>
      <c r="AZ25" s="40">
        <f t="array" ref="AZ25">XLOOKUP($A25, Net!$A:$A,Net!AY:AY)/$B25</f>
        <v>437.5152264</v>
      </c>
      <c r="BA25" s="40">
        <f t="array" ref="BA25">XLOOKUP($A25, Net!$A:$A,Net!AZ:AZ)/$B25</f>
        <v>637.3460097</v>
      </c>
      <c r="BB25" s="40">
        <f t="array" ref="BB25">XLOOKUP($A25, Net!$A:$A,Net!BA:BA)/$B25</f>
        <v>629.4669674</v>
      </c>
      <c r="BC25" s="40">
        <f t="array" ref="BC25">XLOOKUP($A25, Net!$A:$A,Net!BB:BB)/$B25</f>
        <v>629.1244003</v>
      </c>
      <c r="BD25" s="40">
        <f t="array" ref="BD25">XLOOKUP($A25, Net!$A:$A,Net!BC:BC)/$B25</f>
        <v>635.4618909</v>
      </c>
      <c r="BE25" s="40">
        <f t="array" ref="BE25">XLOOKUP($A25, Net!$A:$A,Net!BD:BD)/$B25</f>
        <v>687.7033671</v>
      </c>
      <c r="BF25" s="40">
        <f t="array" ref="BF25">XLOOKUP($A25, Net!$A:$A,Net!BE:BE)/$B25</f>
        <v>409.0250661</v>
      </c>
      <c r="BG25" s="40">
        <f t="array" ref="BG25">XLOOKUP($A25, Net!$A:$A,Net!BF:BF)/$B25</f>
        <v>422.5564649</v>
      </c>
      <c r="BH25" s="40">
        <f t="array" ref="BH25">XLOOKUP($A25, Net!$A:$A,Net!BG:BG)/$B25</f>
        <v>531.8353561</v>
      </c>
      <c r="BI25" s="40">
        <f t="array" ref="BI25">XLOOKUP($A25, Net!$A:$A,Net!BH:BH)/$B25</f>
        <v>628.4392662</v>
      </c>
      <c r="BJ25" s="40">
        <f t="array" ref="BJ25">XLOOKUP($A25, Net!$A:$A,Net!BI:BI)/$B25</f>
        <v>333.7174081</v>
      </c>
      <c r="BK25" s="40">
        <f t="array" ref="BK25">XLOOKUP($A25, Net!$A:$A,Net!BJ:BJ)/$B25</f>
        <v>69.71239611</v>
      </c>
      <c r="BL25" s="40">
        <f t="array" ref="BL25">XLOOKUP($A25, Net!$A:$A,Net!BK:BK)/$B25</f>
        <v>40.42291273</v>
      </c>
      <c r="BM25" s="40">
        <f t="array" ref="BM25">XLOOKUP($A25, Net!$A:$A,Net!BL:BL)/$B25</f>
        <v>735.4914715</v>
      </c>
      <c r="BN25" s="40">
        <f t="array" ref="BN25">XLOOKUP($A25, Net!$A:$A,Net!BM:BM)/$B25</f>
        <v>847.1683321</v>
      </c>
      <c r="BO25" s="40">
        <f t="array" ref="BO25">XLOOKUP($A25, Net!$A:$A,Net!BN:BN)/$B25</f>
        <v>1029.414007</v>
      </c>
      <c r="BP25" s="40">
        <f t="array" ref="BP25">XLOOKUP($A25, Net!$A:$A,Net!BO:BO)/$B25</f>
        <v>550.1626937</v>
      </c>
      <c r="BQ25" s="40">
        <f t="array" ref="BQ25">XLOOKUP($A25, Net!$A:$A,Net!BP:BP)/$B25</f>
        <v>384.017671</v>
      </c>
      <c r="BR25" s="40">
        <f t="array" ref="BR25">XLOOKUP($A25, Net!$A:$A,Net!BQ:BQ)/$B25</f>
        <v>504.6012751</v>
      </c>
      <c r="BS25" s="40">
        <f t="array" ref="BS25">XLOOKUP($A25, Net!$A:$A,Net!BR:BR)/$B25</f>
        <v>620.9027909</v>
      </c>
      <c r="BT25" s="40">
        <f t="array" ref="BT25">XLOOKUP($A25, Net!$A:$A,Net!BS:BS)/$B25</f>
        <v>358.4964252</v>
      </c>
      <c r="BU25" s="40">
        <f t="array" ref="BU25">XLOOKUP($A25, Net!$A:$A,Net!BT:BT)/$B25</f>
        <v>399.9470391</v>
      </c>
      <c r="BV25" s="40">
        <f t="array" ref="BV25">XLOOKUP($A25, Net!$A:$A,Net!BU:BU)/$B25</f>
        <v>670.4037307</v>
      </c>
      <c r="BW25" s="40">
        <f t="array" ref="BW25">XLOOKUP($A25, Net!$A:$A,Net!BV:BV)/$B25</f>
        <v>1241.120448</v>
      </c>
      <c r="BX25" s="40">
        <f t="array" ref="BX25">XLOOKUP($A25, Net!$A:$A,Net!BW:BW)/$B25</f>
        <v>1084.567303</v>
      </c>
      <c r="BY25" s="40">
        <f t="array" ref="BY25">XLOOKUP($A25, Net!$A:$A,Net!BX:BX)/$B25</f>
        <v>472.2286882</v>
      </c>
      <c r="BZ25" s="40">
        <f t="array" ref="BZ25">XLOOKUP($A25, Net!$A:$A,Net!BY:BY)/$B25</f>
        <v>159.122398</v>
      </c>
      <c r="CA25" s="40">
        <f t="array" ref="CA25">XLOOKUP($A25, Net!$A:$A,Net!BZ:BZ)/$B25</f>
        <v>473.5989564</v>
      </c>
      <c r="CB25" s="40">
        <f t="array" ref="CB25">XLOOKUP($A25, Net!$A:$A,Net!CA:CA)/$B25</f>
        <v>547.7647243</v>
      </c>
      <c r="CC25" s="40">
        <f t="array" ref="CC25">XLOOKUP($A25, Net!$A:$A,Net!CB:CB)/$B25</f>
        <v>61.66207027</v>
      </c>
      <c r="CD25" s="40">
        <f t="array" ref="CD25">XLOOKUP($A25, Net!$A:$A,Net!CC:CC)/$B25</f>
        <v>-79.98940783</v>
      </c>
      <c r="CE25" s="40">
        <f t="array" ref="CE25">XLOOKUP($A25, Net!$A:$A,Net!CD:CD)/$B25</f>
        <v>44.19115036</v>
      </c>
      <c r="CF25" s="40">
        <f t="array" ref="CF25">XLOOKUP($A25, Net!$A:$A,Net!CE:CE)/$B25</f>
        <v>155.5254439</v>
      </c>
      <c r="CG25" s="40">
        <f t="array" ref="CG25">XLOOKUP($A25, Net!$A:$A,Net!CF:CF)/$B25</f>
        <v>339.4839536</v>
      </c>
      <c r="CH25" s="40">
        <f t="array" ref="CH25">XLOOKUP($A25, Net!$A:$A,Net!CG:CG)/$B25</f>
        <v>601.3764687</v>
      </c>
    </row>
    <row r="26">
      <c r="A26" s="38" t="s">
        <v>79</v>
      </c>
      <c r="B26" s="39">
        <v>2.856971</v>
      </c>
      <c r="C26" s="40">
        <f t="array" ref="C26">XLOOKUP($A26, Net!$A:$A,Net!B:B)/$B26</f>
        <v>-27.30164219</v>
      </c>
      <c r="D26" s="40">
        <f t="array" ref="D26">XLOOKUP($A26, Net!$A:$A,Net!C:C)/$B26</f>
        <v>60.90366336</v>
      </c>
      <c r="E26" s="40">
        <f t="array" ref="E26">XLOOKUP($A26, Net!$A:$A,Net!D:D)/$B26</f>
        <v>99.75600032</v>
      </c>
      <c r="F26" s="40">
        <f t="array" ref="F26">XLOOKUP($A26, Net!$A:$A,Net!E:E)/$B26</f>
        <v>114.4568846</v>
      </c>
      <c r="G26" s="40">
        <f t="array" ref="G26">XLOOKUP($A26, Net!$A:$A,Net!F:F)/$B26</f>
        <v>-199.1619796</v>
      </c>
      <c r="H26" s="40">
        <f t="array" ref="H26">XLOOKUP($A26, Net!$A:$A,Net!G:G)/$B26</f>
        <v>-211.7627375</v>
      </c>
      <c r="I26" s="40">
        <f t="array" ref="I26">XLOOKUP($A26, Net!$A:$A,Net!H:H)/$B26</f>
        <v>290.8674957</v>
      </c>
      <c r="J26" s="40">
        <f t="array" ref="J26">XLOOKUP($A26, Net!$A:$A,Net!I:I)/$B26</f>
        <v>2.450147376</v>
      </c>
      <c r="K26" s="40">
        <f t="array" ref="K26">XLOOKUP($A26, Net!$A:$A,Net!J:J)/$B26</f>
        <v>238.0143166</v>
      </c>
      <c r="L26" s="40">
        <f t="array" ref="L26">XLOOKUP($A26, Net!$A:$A,Net!K:K)/$B26</f>
        <v>40.95246329</v>
      </c>
      <c r="M26" s="40">
        <f t="array" ref="M26">XLOOKUP($A26, Net!$A:$A,Net!L:L)/$B26</f>
        <v>-85.40513712</v>
      </c>
      <c r="N26" s="40">
        <f t="array" ref="N26">XLOOKUP($A26, Net!$A:$A,Net!M:M)/$B26</f>
        <v>117.257053</v>
      </c>
      <c r="O26" s="40">
        <f t="array" ref="O26">XLOOKUP($A26, Net!$A:$A,Net!N:N)/$B26</f>
        <v>29.05174746</v>
      </c>
      <c r="P26" s="40">
        <f t="array" ref="P26">XLOOKUP($A26, Net!$A:$A,Net!O:O)/$B26</f>
        <v>-155.0593268</v>
      </c>
      <c r="Q26" s="40">
        <f t="array" ref="Q26">XLOOKUP($A26, Net!$A:$A,Net!P:P)/$B26</f>
        <v>-44.10265277</v>
      </c>
      <c r="R26" s="40">
        <f t="array" ref="R26">XLOOKUP($A26, Net!$A:$A,Net!Q:Q)/$B26</f>
        <v>109.9066109</v>
      </c>
      <c r="S26" s="40">
        <f t="array" ref="S26">XLOOKUP($A26, Net!$A:$A,Net!R:R)/$B26</f>
        <v>288.4173483</v>
      </c>
      <c r="T26" s="40">
        <f t="array" ref="T26">XLOOKUP($A26, Net!$A:$A,Net!S:S)/$B26</f>
        <v>477.7787384</v>
      </c>
      <c r="U26" s="40">
        <f t="array" ref="U26">XLOOKUP($A26, Net!$A:$A,Net!T:T)/$B26</f>
        <v>297.8679168</v>
      </c>
      <c r="V26" s="40">
        <f t="array" ref="V26">XLOOKUP($A26, Net!$A:$A,Net!U:U)/$B26</f>
        <v>205.1123375</v>
      </c>
      <c r="W26" s="40">
        <f t="array" ref="W26">XLOOKUP($A26, Net!$A:$A,Net!V:V)/$B26</f>
        <v>59.15355809</v>
      </c>
      <c r="X26" s="40">
        <f t="array" ref="X26">XLOOKUP($A26, Net!$A:$A,Net!W:W)/$B26</f>
        <v>101.1560845</v>
      </c>
      <c r="Y26" s="40">
        <f t="array" ref="Y26">XLOOKUP($A26, Net!$A:$A,Net!X:X)/$B26</f>
        <v>-312.9188221</v>
      </c>
      <c r="Z26" s="40">
        <f t="array" ref="Z26">XLOOKUP($A26, Net!$A:$A,Net!Y:Y)/$B26</f>
        <v>35.00210538</v>
      </c>
      <c r="AA26" s="40">
        <f t="array" ref="AA26">XLOOKUP($A26, Net!$A:$A,Net!Z:Z)/$B26</f>
        <v>-118.3071162</v>
      </c>
      <c r="AB26" s="40">
        <f t="array" ref="AB26">XLOOKUP($A26, Net!$A:$A,Net!AA:AA)/$B26</f>
        <v>409.1746119</v>
      </c>
      <c r="AC26" s="40">
        <f t="array" ref="AC26">XLOOKUP($A26, Net!$A:$A,Net!AB:AB)/$B26</f>
        <v>347.2208853</v>
      </c>
      <c r="AD26" s="40">
        <f t="array" ref="AD26">XLOOKUP($A26, Net!$A:$A,Net!AC:AC)/$B26</f>
        <v>359.1216012</v>
      </c>
      <c r="AE26" s="40">
        <f t="array" ref="AE26">XLOOKUP($A26, Net!$A:$A,Net!AD:AD)/$B26</f>
        <v>194.9617269</v>
      </c>
      <c r="AF26" s="40">
        <f t="array" ref="AF26">XLOOKUP($A26, Net!$A:$A,Net!AE:AE)/$B26</f>
        <v>60.90366336</v>
      </c>
      <c r="AG26" s="40">
        <f t="array" ref="AG26">XLOOKUP($A26, Net!$A:$A,Net!AF:AF)/$B26</f>
        <v>33.60202116</v>
      </c>
      <c r="AH26" s="40">
        <f t="array" ref="AH26">XLOOKUP($A26, Net!$A:$A,Net!AG:AG)/$B26</f>
        <v>-110.606653</v>
      </c>
      <c r="AI26" s="40">
        <f t="array" ref="AI26">XLOOKUP($A26, Net!$A:$A,Net!AH:AH)/$B26</f>
        <v>-630.7379389</v>
      </c>
      <c r="AJ26" s="40">
        <f t="array" ref="AJ26">XLOOKUP($A26, Net!$A:$A,Net!AI:AI)/$B26</f>
        <v>-163.1098111</v>
      </c>
      <c r="AK26" s="40">
        <f t="array" ref="AK26">XLOOKUP($A26, Net!$A:$A,Net!AJ:AJ)/$B26</f>
        <v>-73.15440024</v>
      </c>
      <c r="AL26" s="40">
        <f t="array" ref="AL26">XLOOKUP($A26, Net!$A:$A,Net!AK:AK)/$B26</f>
        <v>513.4808859</v>
      </c>
      <c r="AM26" s="40">
        <f t="array" ref="AM26">XLOOKUP($A26, Net!$A:$A,Net!AL:AL)/$B26</f>
        <v>249.5650113</v>
      </c>
      <c r="AN26" s="40">
        <f t="array" ref="AN26">XLOOKUP($A26, Net!$A:$A,Net!AM:AM)/$B26</f>
        <v>235.2141481</v>
      </c>
      <c r="AO26" s="40">
        <f t="array" ref="AO26">XLOOKUP($A26, Net!$A:$A,Net!AN:AN)/$B26</f>
        <v>88.20530555</v>
      </c>
      <c r="AP26" s="40">
        <f t="array" ref="AP26">XLOOKUP($A26, Net!$A:$A,Net!AO:AO)/$B26</f>
        <v>181.5442532</v>
      </c>
      <c r="AQ26" s="40">
        <f t="array" ref="AQ26">XLOOKUP($A26, Net!$A:$A,Net!AP:AP)/$B26</f>
        <v>-32.20193695</v>
      </c>
      <c r="AR26" s="40">
        <f t="array" ref="AR26">XLOOKUP($A26, Net!$A:$A,Net!AQ:AQ)/$B26</f>
        <v>-79.80480026</v>
      </c>
      <c r="AS26" s="40">
        <f t="array" ref="AS26">XLOOKUP($A26, Net!$A:$A,Net!AR:AR)/$B26</f>
        <v>-1109.216719</v>
      </c>
      <c r="AT26" s="40">
        <f t="array" ref="AT26">XLOOKUP($A26, Net!$A:$A,Net!AS:AS)/$B26</f>
        <v>-346.5208432</v>
      </c>
      <c r="AU26" s="40">
        <f t="array" ref="AU26">XLOOKUP($A26, Net!$A:$A,Net!AT:AT)/$B26</f>
        <v>-30.45183168</v>
      </c>
      <c r="AV26" s="40">
        <f t="array" ref="AV26">XLOOKUP($A26, Net!$A:$A,Net!AU:AU)/$B26</f>
        <v>360.5216854</v>
      </c>
      <c r="AW26" s="40">
        <f t="array" ref="AW26">XLOOKUP($A26, Net!$A:$A,Net!AV:AV)/$B26</f>
        <v>147.3588636</v>
      </c>
      <c r="AX26" s="40">
        <f t="array" ref="AX26">XLOOKUP($A26, Net!$A:$A,Net!AW:AW)/$B26</f>
        <v>53.55322123</v>
      </c>
      <c r="AY26" s="40">
        <f t="array" ref="AY26">XLOOKUP($A26, Net!$A:$A,Net!AX:AX)/$B26</f>
        <v>394.8237486</v>
      </c>
      <c r="AZ26" s="40">
        <f t="array" ref="AZ26">XLOOKUP($A26, Net!$A:$A,Net!AY:AY)/$B26</f>
        <v>24.9681685</v>
      </c>
      <c r="BA26" s="40">
        <f t="array" ref="BA26">XLOOKUP($A26, Net!$A:$A,Net!AZ:AZ)/$B26</f>
        <v>-16.80101058</v>
      </c>
      <c r="BB26" s="40">
        <f t="array" ref="BB26">XLOOKUP($A26, Net!$A:$A,Net!BA:BA)/$B26</f>
        <v>9.100547398</v>
      </c>
      <c r="BC26" s="40">
        <f t="array" ref="BC26">XLOOKUP($A26, Net!$A:$A,Net!BB:BB)/$B26</f>
        <v>-931.7560451</v>
      </c>
      <c r="BD26" s="40">
        <f t="array" ref="BD26">XLOOKUP($A26, Net!$A:$A,Net!BC:BC)/$B26</f>
        <v>-87.50526344</v>
      </c>
      <c r="BE26" s="40">
        <f t="array" ref="BE26">XLOOKUP($A26, Net!$A:$A,Net!BD:BD)/$B26</f>
        <v>-493.1796648</v>
      </c>
      <c r="BF26" s="40">
        <f t="array" ref="BF26">XLOOKUP($A26, Net!$A:$A,Net!BE:BE)/$B26</f>
        <v>143.508632</v>
      </c>
      <c r="BG26" s="40">
        <f t="array" ref="BG26">XLOOKUP($A26, Net!$A:$A,Net!BF:BF)/$B26</f>
        <v>438.9264014</v>
      </c>
      <c r="BH26" s="40">
        <f t="array" ref="BH26">XLOOKUP($A26, Net!$A:$A,Net!BG:BG)/$B26</f>
        <v>70.00421075</v>
      </c>
      <c r="BI26" s="40">
        <f t="array" ref="BI26">XLOOKUP($A26, Net!$A:$A,Net!BH:BH)/$B26</f>
        <v>-184.4610953</v>
      </c>
      <c r="BJ26" s="40">
        <f t="array" ref="BJ26">XLOOKUP($A26, Net!$A:$A,Net!BI:BI)/$B26</f>
        <v>86.68854765</v>
      </c>
      <c r="BK26" s="40">
        <f t="array" ref="BK26">XLOOKUP($A26, Net!$A:$A,Net!BJ:BJ)/$B26</f>
        <v>-149.809011</v>
      </c>
      <c r="BL26" s="40">
        <f t="array" ref="BL26">XLOOKUP($A26, Net!$A:$A,Net!BK:BK)/$B26</f>
        <v>-51.4530949</v>
      </c>
      <c r="BM26" s="40">
        <f t="array" ref="BM26">XLOOKUP($A26, Net!$A:$A,Net!BL:BL)/$B26</f>
        <v>-689.891497</v>
      </c>
      <c r="BN26" s="40">
        <f t="array" ref="BN26">XLOOKUP($A26, Net!$A:$A,Net!BM:BM)/$B26</f>
        <v>39.55237908</v>
      </c>
      <c r="BO26" s="40">
        <f t="array" ref="BO26">XLOOKUP($A26, Net!$A:$A,Net!BN:BN)/$B26</f>
        <v>166.9600426</v>
      </c>
      <c r="BP26" s="40">
        <f t="array" ref="BP26">XLOOKUP($A26, Net!$A:$A,Net!BO:BO)/$B26</f>
        <v>631.0879599</v>
      </c>
      <c r="BQ26" s="40">
        <f t="array" ref="BQ26">XLOOKUP($A26, Net!$A:$A,Net!BP:BP)/$B26</f>
        <v>472.5284226</v>
      </c>
      <c r="BR26" s="40">
        <f t="array" ref="BR26">XLOOKUP($A26, Net!$A:$A,Net!BQ:BQ)/$B26</f>
        <v>199.3369901</v>
      </c>
      <c r="BS26" s="40">
        <f t="array" ref="BS26">XLOOKUP($A26, Net!$A:$A,Net!BR:BR)/$B26</f>
        <v>271.2663167</v>
      </c>
      <c r="BT26" s="40">
        <f t="array" ref="BT26">XLOOKUP($A26, Net!$A:$A,Net!BS:BS)/$B26</f>
        <v>176.06059</v>
      </c>
      <c r="BU26" s="40">
        <f t="array" ref="BU26">XLOOKUP($A26, Net!$A:$A,Net!BT:BT)/$B26</f>
        <v>-49.00294753</v>
      </c>
      <c r="BV26" s="40">
        <f t="array" ref="BV26">XLOOKUP($A26, Net!$A:$A,Net!BU:BU)/$B26</f>
        <v>-357.7215169</v>
      </c>
      <c r="BW26" s="40">
        <f t="array" ref="BW26">XLOOKUP($A26, Net!$A:$A,Net!BV:BV)/$B26</f>
        <v>247.8149061</v>
      </c>
      <c r="BX26" s="40">
        <f t="array" ref="BX26">XLOOKUP($A26, Net!$A:$A,Net!BW:BW)/$B26</f>
        <v>399.0240013</v>
      </c>
      <c r="BY26" s="40">
        <f t="array" ref="BY26">XLOOKUP($A26, Net!$A:$A,Net!BX:BX)/$B26</f>
        <v>930.705982</v>
      </c>
      <c r="BZ26" s="40">
        <f t="array" ref="BZ26">XLOOKUP($A26, Net!$A:$A,Net!BY:BY)/$B26</f>
        <v>930.3559609</v>
      </c>
      <c r="CA26" s="40">
        <f t="array" ref="CA26">XLOOKUP($A26, Net!$A:$A,Net!BZ:BZ)/$B26</f>
        <v>537.6323386</v>
      </c>
      <c r="CB26" s="40">
        <f t="array" ref="CB26">XLOOKUP($A26, Net!$A:$A,Net!CA:CA)/$B26</f>
        <v>752.8952867</v>
      </c>
      <c r="CC26" s="40">
        <f t="array" ref="CC26">XLOOKUP($A26, Net!$A:$A,Net!CB:CB)/$B26</f>
        <v>-151.0340847</v>
      </c>
      <c r="CD26" s="40">
        <f t="array" ref="CD26">XLOOKUP($A26, Net!$A:$A,Net!CC:CC)/$B26</f>
        <v>-13.6508211</v>
      </c>
      <c r="CE26" s="40">
        <f t="array" ref="CE26">XLOOKUP($A26, Net!$A:$A,Net!CD:CD)/$B26</f>
        <v>-1.400084215</v>
      </c>
      <c r="CF26" s="40">
        <f t="array" ref="CF26">XLOOKUP($A26, Net!$A:$A,Net!CE:CE)/$B26</f>
        <v>-89.25536871</v>
      </c>
      <c r="CG26" s="40">
        <f t="array" ref="CG26">XLOOKUP($A26, Net!$A:$A,Net!CF:CF)/$B26</f>
        <v>-942.9567188</v>
      </c>
      <c r="CH26" s="40">
        <f t="array" ref="CH26">XLOOKUP($A26, Net!$A:$A,Net!CG:CG)/$B26</f>
        <v>33.25200011</v>
      </c>
    </row>
    <row r="27">
      <c r="A27" s="38" t="s">
        <v>66</v>
      </c>
      <c r="B27" s="39">
        <v>0.7766609999999999</v>
      </c>
      <c r="C27" s="40">
        <f t="array" ref="C27">XLOOKUP($A27, Net!$A:$A,Net!B:B)/$B27</f>
        <v>-384.0156774</v>
      </c>
      <c r="D27" s="40">
        <f t="array" ref="D27">XLOOKUP($A27, Net!$A:$A,Net!C:C)/$B27</f>
        <v>-403.0072322</v>
      </c>
      <c r="E27" s="40">
        <f t="array" ref="E27">XLOOKUP($A27, Net!$A:$A,Net!D:D)/$B27</f>
        <v>-515.0252169</v>
      </c>
      <c r="F27" s="40">
        <f t="array" ref="F27">XLOOKUP($A27, Net!$A:$A,Net!E:E)/$B27</f>
        <v>65.66571516</v>
      </c>
      <c r="G27" s="40">
        <f t="array" ref="G27">XLOOKUP($A27, Net!$A:$A,Net!F:F)/$B27</f>
        <v>-112.0179847</v>
      </c>
      <c r="H27" s="40">
        <f t="array" ref="H27">XLOOKUP($A27, Net!$A:$A,Net!G:G)/$B27</f>
        <v>-46.35226952</v>
      </c>
      <c r="I27" s="40">
        <f t="array" ref="I27">XLOOKUP($A27, Net!$A:$A,Net!H:H)/$B27</f>
        <v>-1565.676659</v>
      </c>
      <c r="J27" s="40">
        <f t="array" ref="J27">XLOOKUP($A27, Net!$A:$A,Net!I:I)/$B27</f>
        <v>-1126.617662</v>
      </c>
      <c r="K27" s="40">
        <f t="array" ref="K27">XLOOKUP($A27, Net!$A:$A,Net!J:J)/$B27</f>
        <v>-881.980684</v>
      </c>
      <c r="L27" s="40">
        <f t="array" ref="L27">XLOOKUP($A27, Net!$A:$A,Net!K:K)/$B27</f>
        <v>-678.5457233</v>
      </c>
      <c r="M27" s="40">
        <f t="array" ref="M27">XLOOKUP($A27, Net!$A:$A,Net!L:L)/$B27</f>
        <v>-549.3602314</v>
      </c>
      <c r="N27" s="40">
        <f t="array" ref="N27">XLOOKUP($A27, Net!$A:$A,Net!M:M)/$B27</f>
        <v>-549.7894191</v>
      </c>
      <c r="O27" s="40">
        <f t="array" ref="O27">XLOOKUP($A27, Net!$A:$A,Net!N:N)/$B27</f>
        <v>-566.5277386</v>
      </c>
      <c r="P27" s="40">
        <f t="array" ref="P27">XLOOKUP($A27, Net!$A:$A,Net!O:O)/$B27</f>
        <v>97.85479122</v>
      </c>
      <c r="Q27" s="40">
        <f t="array" ref="Q27">XLOOKUP($A27, Net!$A:$A,Net!P:P)/$B27</f>
        <v>213.735465</v>
      </c>
      <c r="R27" s="40">
        <f t="array" ref="R27">XLOOKUP($A27, Net!$A:$A,Net!Q:Q)/$B27</f>
        <v>-245.9245411</v>
      </c>
      <c r="S27" s="40">
        <f t="array" ref="S27">XLOOKUP($A27, Net!$A:$A,Net!R:R)/$B27</f>
        <v>-1552.801029</v>
      </c>
      <c r="T27" s="40">
        <f t="array" ref="T27">XLOOKUP($A27, Net!$A:$A,Net!S:S)/$B27</f>
        <v>-1205.159008</v>
      </c>
      <c r="U27" s="40">
        <f t="array" ref="U27">XLOOKUP($A27, Net!$A:$A,Net!T:T)/$B27</f>
        <v>-661.8074037</v>
      </c>
      <c r="V27" s="40">
        <f t="array" ref="V27">XLOOKUP($A27, Net!$A:$A,Net!U:U)/$B27</f>
        <v>-341.6333939</v>
      </c>
      <c r="W27" s="40">
        <f t="array" ref="W27">XLOOKUP($A27, Net!$A:$A,Net!V:V)/$B27</f>
        <v>-386.2689127</v>
      </c>
      <c r="X27" s="40">
        <f t="array" ref="X27">XLOOKUP($A27, Net!$A:$A,Net!W:W)/$B27</f>
        <v>-345.0668953</v>
      </c>
      <c r="Y27" s="40">
        <f t="array" ref="Y27">XLOOKUP($A27, Net!$A:$A,Net!X:X)/$B27</f>
        <v>50.21495865</v>
      </c>
      <c r="Z27" s="40">
        <f t="array" ref="Z27">XLOOKUP($A27, Net!$A:$A,Net!Y:Y)/$B27</f>
        <v>140.3443716</v>
      </c>
      <c r="AA27" s="40">
        <f t="array" ref="AA27">XLOOKUP($A27, Net!$A:$A,Net!Z:Z)/$B27</f>
        <v>-133.9065564</v>
      </c>
      <c r="AB27" s="40">
        <f t="array" ref="AB27">XLOOKUP($A27, Net!$A:$A,Net!AA:AA)/$B27</f>
        <v>-1900.44305</v>
      </c>
      <c r="AC27" s="40">
        <f t="array" ref="AC27">XLOOKUP($A27, Net!$A:$A,Net!AB:AB)/$B27</f>
        <v>-1239.92321</v>
      </c>
      <c r="AD27" s="40">
        <f t="array" ref="AD27">XLOOKUP($A27, Net!$A:$A,Net!AC:AC)/$B27</f>
        <v>-911.594634</v>
      </c>
      <c r="AE27" s="40">
        <f t="array" ref="AE27">XLOOKUP($A27, Net!$A:$A,Net!AD:AD)/$B27</f>
        <v>-486.69883</v>
      </c>
      <c r="AF27" s="40">
        <f t="array" ref="AF27">XLOOKUP($A27, Net!$A:$A,Net!AE:AE)/$B27</f>
        <v>-462.6643199</v>
      </c>
      <c r="AG27" s="40">
        <f t="array" ref="AG27">XLOOKUP($A27, Net!$A:$A,Net!AF:AF)/$B27</f>
        <v>-297.4270628</v>
      </c>
      <c r="AH27" s="40">
        <f t="array" ref="AH27">XLOOKUP($A27, Net!$A:$A,Net!AG:AG)/$B27</f>
        <v>-445.4968126</v>
      </c>
      <c r="AI27" s="40">
        <f t="array" ref="AI27">XLOOKUP($A27, Net!$A:$A,Net!AH:AH)/$B27</f>
        <v>216.3105911</v>
      </c>
      <c r="AJ27" s="40">
        <f t="array" ref="AJ27">XLOOKUP($A27, Net!$A:$A,Net!AI:AI)/$B27</f>
        <v>28.32638693</v>
      </c>
      <c r="AK27" s="40">
        <f t="array" ref="AK27">XLOOKUP($A27, Net!$A:$A,Net!AJ:AJ)/$B27</f>
        <v>-372.1057192</v>
      </c>
      <c r="AL27" s="40">
        <f t="array" ref="AL27">XLOOKUP($A27, Net!$A:$A,Net!AK:AK)/$B27</f>
        <v>-1489.71044</v>
      </c>
      <c r="AM27" s="40">
        <f t="array" ref="AM27">XLOOKUP($A27, Net!$A:$A,Net!AL:AL)/$B27</f>
        <v>-1232.197831</v>
      </c>
      <c r="AN27" s="40">
        <f t="array" ref="AN27">XLOOKUP($A27, Net!$A:$A,Net!AM:AM)/$B27</f>
        <v>-961.8095926</v>
      </c>
      <c r="AO27" s="40">
        <f t="array" ref="AO27">XLOOKUP($A27, Net!$A:$A,Net!AN:AN)/$B27</f>
        <v>-641.2063951</v>
      </c>
      <c r="AP27" s="40">
        <f t="array" ref="AP27">XLOOKUP($A27, Net!$A:$A,Net!AO:AO)/$B27</f>
        <v>-692.7089168</v>
      </c>
      <c r="AQ27" s="40">
        <f t="array" ref="AQ27">XLOOKUP($A27, Net!$A:$A,Net!AP:AP)/$B27</f>
        <v>-804.7269014</v>
      </c>
      <c r="AR27" s="40">
        <f t="array" ref="AR27">XLOOKUP($A27, Net!$A:$A,Net!AQ:AQ)/$B27</f>
        <v>-610.3048821</v>
      </c>
      <c r="AS27" s="40">
        <f t="array" ref="AS27">XLOOKUP($A27, Net!$A:$A,Net!AR:AR)/$B27</f>
        <v>7.725378254</v>
      </c>
      <c r="AT27" s="40">
        <f t="array" ref="AT27">XLOOKUP($A27, Net!$A:$A,Net!AS:AS)/$B27</f>
        <v>-7.725378254</v>
      </c>
      <c r="AU27" s="40">
        <f t="array" ref="AU27">XLOOKUP($A27, Net!$A:$A,Net!AT:AT)/$B27</f>
        <v>-518.887906</v>
      </c>
      <c r="AV27" s="40">
        <f t="array" ref="AV27">XLOOKUP($A27, Net!$A:$A,Net!AU:AU)/$B27</f>
        <v>-1303.013799</v>
      </c>
      <c r="AW27" s="40">
        <f t="array" ref="AW27">XLOOKUP($A27, Net!$A:$A,Net!AV:AV)/$B27</f>
        <v>-1223.18489</v>
      </c>
      <c r="AX27" s="40">
        <f t="array" ref="AX27">XLOOKUP($A27, Net!$A:$A,Net!AW:AW)/$B27</f>
        <v>-1009.449425</v>
      </c>
      <c r="AY27" s="40">
        <f t="array" ref="AY27">XLOOKUP($A27, Net!$A:$A,Net!AX:AX)/$B27</f>
        <v>-806.0144645</v>
      </c>
      <c r="AZ27" s="40">
        <f t="array" ref="AZ27">XLOOKUP($A27, Net!$A:$A,Net!AY:AY)/$B27</f>
        <v>-289.2724968</v>
      </c>
      <c r="BA27" s="40">
        <f t="array" ref="BA27">XLOOKUP($A27, Net!$A:$A,Net!AZ:AZ)/$B27</f>
        <v>-279.4011802</v>
      </c>
      <c r="BB27" s="40">
        <f t="array" ref="BB27">XLOOKUP($A27, Net!$A:$A,Net!BA:BA)/$B27</f>
        <v>-209.8727759</v>
      </c>
      <c r="BC27" s="40">
        <f t="array" ref="BC27">XLOOKUP($A27, Net!$A:$A,Net!BB:BB)/$B27</f>
        <v>502.1495865</v>
      </c>
      <c r="BD27" s="40">
        <f t="array" ref="BD27">XLOOKUP($A27, Net!$A:$A,Net!BC:BC)/$B27</f>
        <v>257.5126085</v>
      </c>
      <c r="BE27" s="40">
        <f t="array" ref="BE27">XLOOKUP($A27, Net!$A:$A,Net!BD:BD)/$B27</f>
        <v>-588.4163103</v>
      </c>
      <c r="BF27" s="40">
        <f t="array" ref="BF27">XLOOKUP($A27, Net!$A:$A,Net!BE:BE)/$B27</f>
        <v>-797.0015232</v>
      </c>
      <c r="BG27" s="40">
        <f t="array" ref="BG27">XLOOKUP($A27, Net!$A:$A,Net!BF:BF)/$B27</f>
        <v>-601.2919408</v>
      </c>
      <c r="BH27" s="40">
        <f t="array" ref="BH27">XLOOKUP($A27, Net!$A:$A,Net!BG:BG)/$B27</f>
        <v>-458.3724431</v>
      </c>
      <c r="BI27" s="40">
        <f t="array" ref="BI27">XLOOKUP($A27, Net!$A:$A,Net!BH:BH)/$B27</f>
        <v>-315.4529454</v>
      </c>
      <c r="BJ27" s="40">
        <f t="array" ref="BJ27">XLOOKUP($A27, Net!$A:$A,Net!BI:BI)/$B27</f>
        <v>-408.5866721</v>
      </c>
      <c r="BK27" s="40">
        <f t="array" ref="BK27">XLOOKUP($A27, Net!$A:$A,Net!BJ:BJ)/$B27</f>
        <v>175.1085738</v>
      </c>
      <c r="BL27" s="40">
        <f t="array" ref="BL27">XLOOKUP($A27, Net!$A:$A,Net!BK:BK)/$B27</f>
        <v>222.7484063</v>
      </c>
      <c r="BM27" s="40">
        <f t="array" ref="BM27">XLOOKUP($A27, Net!$A:$A,Net!BL:BL)/$B27</f>
        <v>1148.506234</v>
      </c>
      <c r="BN27" s="40">
        <f t="array" ref="BN27">XLOOKUP($A27, Net!$A:$A,Net!BM:BM)/$B27</f>
        <v>378.5435344</v>
      </c>
      <c r="BO27" s="40">
        <f t="array" ref="BO27">XLOOKUP($A27, Net!$A:$A,Net!BN:BN)/$B27</f>
        <v>-325.7534497</v>
      </c>
      <c r="BP27" s="40">
        <f t="array" ref="BP27">XLOOKUP($A27, Net!$A:$A,Net!BO:BO)/$B27</f>
        <v>-742.9238754</v>
      </c>
      <c r="BQ27" s="40">
        <f t="array" ref="BQ27">XLOOKUP($A27, Net!$A:$A,Net!BP:BP)/$B27</f>
        <v>-762.237321</v>
      </c>
      <c r="BR27" s="40">
        <f t="array" ref="BR27">XLOOKUP($A27, Net!$A:$A,Net!BQ:BQ)/$B27</f>
        <v>-365.0241225</v>
      </c>
      <c r="BS27" s="40">
        <f t="array" ref="BS27">XLOOKUP($A27, Net!$A:$A,Net!BR:BR)/$B27</f>
        <v>-594.8541255</v>
      </c>
      <c r="BT27" s="40">
        <f t="array" ref="BT27">XLOOKUP($A27, Net!$A:$A,Net!BS:BS)/$B27</f>
        <v>-755.7995058</v>
      </c>
      <c r="BU27" s="40">
        <f t="array" ref="BU27">XLOOKUP($A27, Net!$A:$A,Net!BT:BT)/$B27</f>
        <v>-487.986393</v>
      </c>
      <c r="BV27" s="40">
        <f t="array" ref="BV27">XLOOKUP($A27, Net!$A:$A,Net!BU:BU)/$B27</f>
        <v>-352.7922736</v>
      </c>
      <c r="BW27" s="40">
        <f t="array" ref="BW27">XLOOKUP($A27, Net!$A:$A,Net!BV:BV)/$B27</f>
        <v>243.349415</v>
      </c>
      <c r="BX27" s="40">
        <f t="array" ref="BX27">XLOOKUP($A27, Net!$A:$A,Net!BW:BW)/$B27</f>
        <v>-366.9554671</v>
      </c>
      <c r="BY27" s="40">
        <f t="array" ref="BY27">XLOOKUP($A27, Net!$A:$A,Net!BX:BX)/$B27</f>
        <v>-444.2092496</v>
      </c>
      <c r="BZ27" s="40">
        <f t="array" ref="BZ27">XLOOKUP($A27, Net!$A:$A,Net!BY:BY)/$B27</f>
        <v>-533.0510995</v>
      </c>
      <c r="CA27" s="40">
        <f t="array" ref="CA27">XLOOKUP($A27, Net!$A:$A,Net!BZ:BZ)/$B27</f>
        <v>-281.9763063</v>
      </c>
      <c r="CB27" s="40">
        <f t="array" ref="CB27">XLOOKUP($A27, Net!$A:$A,Net!CA:CA)/$B27</f>
        <v>-436.4838713</v>
      </c>
      <c r="CC27" s="40">
        <f t="array" ref="CC27">XLOOKUP($A27, Net!$A:$A,Net!CB:CB)/$B27</f>
        <v>-583.2660582</v>
      </c>
      <c r="CD27" s="40">
        <f t="array" ref="CD27">XLOOKUP($A27, Net!$A:$A,Net!CC:CC)/$B27</f>
        <v>-458.3724431</v>
      </c>
      <c r="CE27" s="40">
        <f t="array" ref="CE27">XLOOKUP($A27, Net!$A:$A,Net!CD:CD)/$B27</f>
        <v>-588.4163103</v>
      </c>
      <c r="CF27" s="40">
        <f t="array" ref="CF27">XLOOKUP($A27, Net!$A:$A,Net!CE:CE)/$B27</f>
        <v>-515.0252169</v>
      </c>
      <c r="CG27" s="40">
        <f t="array" ref="CG27">XLOOKUP($A27, Net!$A:$A,Net!CF:CF)/$B27</f>
        <v>131.3314303</v>
      </c>
      <c r="CH27" s="40">
        <f t="array" ref="CH27">XLOOKUP($A27, Net!$A:$A,Net!CG:CG)/$B27</f>
        <v>30.90151302</v>
      </c>
    </row>
    <row r="28">
      <c r="A28" s="38" t="s">
        <v>16</v>
      </c>
      <c r="B28" s="39">
        <v>1.0824580000000001</v>
      </c>
      <c r="C28" s="40">
        <f t="array" ref="C28">XLOOKUP($A28, Net!$A:$A,Net!B:B)/$B28</f>
        <v>190.3076147</v>
      </c>
      <c r="D28" s="40">
        <f t="array" ref="D28">XLOOKUP($A28, Net!$A:$A,Net!C:C)/$B28</f>
        <v>288.2328922</v>
      </c>
      <c r="E28" s="40">
        <f t="array" ref="E28">XLOOKUP($A28, Net!$A:$A,Net!D:D)/$B28</f>
        <v>245.737017</v>
      </c>
      <c r="F28" s="40">
        <f t="array" ref="F28">XLOOKUP($A28, Net!$A:$A,Net!E:E)/$B28</f>
        <v>368.6055256</v>
      </c>
      <c r="G28" s="40">
        <f t="array" ref="G28">XLOOKUP($A28, Net!$A:$A,Net!F:F)/$B28</f>
        <v>688.2484124</v>
      </c>
      <c r="H28" s="40">
        <f t="array" ref="H28">XLOOKUP($A28, Net!$A:$A,Net!G:G)/$B28</f>
        <v>426.806398</v>
      </c>
      <c r="I28" s="40">
        <f t="array" ref="I28">XLOOKUP($A28, Net!$A:$A,Net!H:H)/$B28</f>
        <v>0.9238233724</v>
      </c>
      <c r="J28" s="40">
        <f t="array" ref="J28">XLOOKUP($A28, Net!$A:$A,Net!I:I)/$B28</f>
        <v>264.2134845</v>
      </c>
      <c r="K28" s="40">
        <f t="array" ref="K28">XLOOKUP($A28, Net!$A:$A,Net!J:J)/$B28</f>
        <v>214.3270224</v>
      </c>
      <c r="L28" s="40">
        <f t="array" ref="L28">XLOOKUP($A28, Net!$A:$A,Net!K:K)/$B28</f>
        <v>346.4337646</v>
      </c>
      <c r="M28" s="40">
        <f t="array" ref="M28">XLOOKUP($A28, Net!$A:$A,Net!L:L)/$B28</f>
        <v>117.6335094</v>
      </c>
      <c r="N28" s="40">
        <f t="array" ref="N28">XLOOKUP($A28, Net!$A:$A,Net!M:M)/$B28</f>
        <v>618.0378361</v>
      </c>
      <c r="O28" s="40">
        <f t="array" ref="O28">XLOOKUP($A28, Net!$A:$A,Net!N:N)/$B28</f>
        <v>735.3634044</v>
      </c>
      <c r="P28" s="40">
        <f t="array" ref="P28">XLOOKUP($A28, Net!$A:$A,Net!O:O)/$B28</f>
        <v>836.060152</v>
      </c>
      <c r="Q28" s="40">
        <f t="array" ref="Q28">XLOOKUP($A28, Net!$A:$A,Net!P:P)/$B28</f>
        <v>1002.348359</v>
      </c>
      <c r="R28" s="40">
        <f t="array" ref="R28">XLOOKUP($A28, Net!$A:$A,Net!Q:Q)/$B28</f>
        <v>606.9519556</v>
      </c>
      <c r="S28" s="40">
        <f t="array" ref="S28">XLOOKUP($A28, Net!$A:$A,Net!R:R)/$B28</f>
        <v>644.8287139</v>
      </c>
      <c r="T28" s="40">
        <f t="array" ref="T28">XLOOKUP($A28, Net!$A:$A,Net!S:S)/$B28</f>
        <v>799.1072171</v>
      </c>
      <c r="U28" s="40">
        <f t="array" ref="U28">XLOOKUP($A28, Net!$A:$A,Net!T:T)/$B28</f>
        <v>656.8384177</v>
      </c>
      <c r="V28" s="40">
        <f t="array" ref="V28">XLOOKUP($A28, Net!$A:$A,Net!U:U)/$B28</f>
        <v>626.9681287</v>
      </c>
      <c r="W28" s="40">
        <f t="array" ref="W28">XLOOKUP($A28, Net!$A:$A,Net!V:V)/$B28</f>
        <v>236.4987833</v>
      </c>
      <c r="X28" s="40">
        <f t="array" ref="X28">XLOOKUP($A28, Net!$A:$A,Net!W:W)/$B28</f>
        <v>1084.568639</v>
      </c>
      <c r="Y28" s="40">
        <f t="array" ref="Y28">XLOOKUP($A28, Net!$A:$A,Net!X:X)/$B28</f>
        <v>1152.007745</v>
      </c>
      <c r="Z28" s="40">
        <f t="array" ref="Z28">XLOOKUP($A28, Net!$A:$A,Net!Y:Y)/$B28</f>
        <v>879.4798505</v>
      </c>
      <c r="AA28" s="40">
        <f t="array" ref="AA28">XLOOKUP($A28, Net!$A:$A,Net!Z:Z)/$B28</f>
        <v>469.3022732</v>
      </c>
      <c r="AB28" s="40">
        <f t="array" ref="AB28">XLOOKUP($A28, Net!$A:$A,Net!AA:AA)/$B28</f>
        <v>294.6996558</v>
      </c>
      <c r="AC28" s="40">
        <f t="array" ref="AC28">XLOOKUP($A28, Net!$A:$A,Net!AB:AB)/$B28</f>
        <v>524.7316755</v>
      </c>
      <c r="AD28" s="40">
        <f t="array" ref="AD28">XLOOKUP($A28, Net!$A:$A,Net!AC:AC)/$B28</f>
        <v>463.7593329</v>
      </c>
      <c r="AE28" s="40">
        <f t="array" ref="AE28">XLOOKUP($A28, Net!$A:$A,Net!AD:AD)/$B28</f>
        <v>853.6127961</v>
      </c>
      <c r="AF28" s="40">
        <f t="array" ref="AF28">XLOOKUP($A28, Net!$A:$A,Net!AE:AE)/$B28</f>
        <v>345.2020001</v>
      </c>
      <c r="AG28" s="40">
        <f t="array" ref="AG28">XLOOKUP($A28, Net!$A:$A,Net!AF:AF)/$B28</f>
        <v>-187.5361446</v>
      </c>
      <c r="AH28" s="40">
        <f t="array" ref="AH28">XLOOKUP($A28, Net!$A:$A,Net!AG:AG)/$B28</f>
        <v>-359.3672918</v>
      </c>
      <c r="AI28" s="40">
        <f t="array" ref="AI28">XLOOKUP($A28, Net!$A:$A,Net!AH:AH)/$B28</f>
        <v>219.8699626</v>
      </c>
      <c r="AJ28" s="40">
        <f t="array" ref="AJ28">XLOOKUP($A28, Net!$A:$A,Net!AI:AI)/$B28</f>
        <v>-143.1926227</v>
      </c>
      <c r="AK28" s="40">
        <f t="array" ref="AK28">XLOOKUP($A28, Net!$A:$A,Net!AJ:AJ)/$B28</f>
        <v>168.1358538</v>
      </c>
      <c r="AL28" s="40">
        <f t="array" ref="AL28">XLOOKUP($A28, Net!$A:$A,Net!AK:AK)/$B28</f>
        <v>178.2979109</v>
      </c>
      <c r="AM28" s="40">
        <f t="array" ref="AM28">XLOOKUP($A28, Net!$A:$A,Net!AL:AL)/$B28</f>
        <v>-443.4352187</v>
      </c>
      <c r="AN28" s="40">
        <f t="array" ref="AN28">XLOOKUP($A28, Net!$A:$A,Net!AM:AM)/$B28</f>
        <v>-775.0878094</v>
      </c>
      <c r="AO28" s="40">
        <f t="array" ref="AO28">XLOOKUP($A28, Net!$A:$A,Net!AN:AN)/$B28</f>
        <v>-606.0281323</v>
      </c>
      <c r="AP28" s="40">
        <f t="array" ref="AP28">XLOOKUP($A28, Net!$A:$A,Net!AO:AO)/$B28</f>
        <v>39.41646389</v>
      </c>
      <c r="AQ28" s="40">
        <f t="array" ref="AQ28">XLOOKUP($A28, Net!$A:$A,Net!AP:AP)/$B28</f>
        <v>-38.80058164</v>
      </c>
      <c r="AR28" s="40">
        <f t="array" ref="AR28">XLOOKUP($A28, Net!$A:$A,Net!AQ:AQ)/$B28</f>
        <v>-92.38233724</v>
      </c>
      <c r="AS28" s="40">
        <f t="array" ref="AS28">XLOOKUP($A28, Net!$A:$A,Net!AR:AR)/$B28</f>
        <v>415.7205176</v>
      </c>
      <c r="AT28" s="40">
        <f t="array" ref="AT28">XLOOKUP($A28, Net!$A:$A,Net!AS:AS)/$B28</f>
        <v>-544.1319663</v>
      </c>
      <c r="AU28" s="40">
        <f t="array" ref="AU28">XLOOKUP($A28, Net!$A:$A,Net!AT:AT)/$B28</f>
        <v>314.0999466</v>
      </c>
      <c r="AV28" s="40">
        <f t="array" ref="AV28">XLOOKUP($A28, Net!$A:$A,Net!AU:AU)/$B28</f>
        <v>-283.6137753</v>
      </c>
      <c r="AW28" s="40">
        <f t="array" ref="AW28">XLOOKUP($A28, Net!$A:$A,Net!AV:AV)/$B28</f>
        <v>-77.60116328</v>
      </c>
      <c r="AX28" s="40">
        <f t="array" ref="AX28">XLOOKUP($A28, Net!$A:$A,Net!AW:AW)/$B28</f>
        <v>-520.1125586</v>
      </c>
      <c r="AY28" s="40">
        <f t="array" ref="AY28">XLOOKUP($A28, Net!$A:$A,Net!AX:AX)/$B28</f>
        <v>-488.702564</v>
      </c>
      <c r="AZ28" s="40">
        <f t="array" ref="AZ28">XLOOKUP($A28, Net!$A:$A,Net!AY:AY)/$B28</f>
        <v>158.2817378</v>
      </c>
      <c r="BA28" s="40">
        <f t="array" ref="BA28">XLOOKUP($A28, Net!$A:$A,Net!AZ:AZ)/$B28</f>
        <v>563.5322571</v>
      </c>
      <c r="BB28" s="40">
        <f t="array" ref="BB28">XLOOKUP($A28, Net!$A:$A,Net!BA:BA)/$B28</f>
        <v>60.97234258</v>
      </c>
      <c r="BC28" s="40">
        <f t="array" ref="BC28">XLOOKUP($A28, Net!$A:$A,Net!BB:BB)/$B28</f>
        <v>671.6195917</v>
      </c>
      <c r="BD28" s="40">
        <f t="array" ref="BD28">XLOOKUP($A28, Net!$A:$A,Net!BC:BC)/$B28</f>
        <v>211.5555523</v>
      </c>
      <c r="BE28" s="40">
        <f t="array" ref="BE28">XLOOKUP($A28, Net!$A:$A,Net!BD:BD)/$B28</f>
        <v>386.1581696</v>
      </c>
      <c r="BF28" s="40">
        <f t="array" ref="BF28">XLOOKUP($A28, Net!$A:$A,Net!BE:BE)/$B28</f>
        <v>40.64822838</v>
      </c>
      <c r="BG28" s="40">
        <f t="array" ref="BG28">XLOOKUP($A28, Net!$A:$A,Net!BF:BF)/$B28</f>
        <v>437.8922785</v>
      </c>
      <c r="BH28" s="40">
        <f t="array" ref="BH28">XLOOKUP($A28, Net!$A:$A,Net!BG:BG)/$B28</f>
        <v>364.9102321</v>
      </c>
      <c r="BI28" s="40">
        <f t="array" ref="BI28">XLOOKUP($A28, Net!$A:$A,Net!BH:BH)/$B28</f>
        <v>739.0586979</v>
      </c>
      <c r="BJ28" s="40">
        <f t="array" ref="BJ28">XLOOKUP($A28, Net!$A:$A,Net!BI:BI)/$B28</f>
        <v>378.7675827</v>
      </c>
      <c r="BK28" s="40">
        <f t="array" ref="BK28">XLOOKUP($A28, Net!$A:$A,Net!BJ:BJ)/$B28</f>
        <v>-142.2687993</v>
      </c>
      <c r="BL28" s="40">
        <f t="array" ref="BL28">XLOOKUP($A28, Net!$A:$A,Net!BK:BK)/$B28</f>
        <v>454.5210992</v>
      </c>
      <c r="BM28" s="40">
        <f t="array" ref="BM28">XLOOKUP($A28, Net!$A:$A,Net!BL:BL)/$B28</f>
        <v>634.6666568</v>
      </c>
      <c r="BN28" s="40">
        <f t="array" ref="BN28">XLOOKUP($A28, Net!$A:$A,Net!BM:BM)/$B28</f>
        <v>207.8602588</v>
      </c>
      <c r="BO28" s="40">
        <f t="array" ref="BO28">XLOOKUP($A28, Net!$A:$A,Net!BN:BN)/$B28</f>
        <v>703.9534097</v>
      </c>
      <c r="BP28" s="40">
        <f t="array" ref="BP28">XLOOKUP($A28, Net!$A:$A,Net!BO:BO)/$B28</f>
        <v>440.6637486</v>
      </c>
      <c r="BQ28" s="40">
        <f t="array" ref="BQ28">XLOOKUP($A28, Net!$A:$A,Net!BP:BP)/$B28</f>
        <v>-228.184373</v>
      </c>
      <c r="BR28" s="40">
        <f t="array" ref="BR28">XLOOKUP($A28, Net!$A:$A,Net!BQ:BQ)/$B28</f>
        <v>30.0242596</v>
      </c>
      <c r="BS28" s="40">
        <f t="array" ref="BS28">XLOOKUP($A28, Net!$A:$A,Net!BR:BR)/$B28</f>
        <v>-115.4779215</v>
      </c>
      <c r="BT28" s="40">
        <f t="array" ref="BT28">XLOOKUP($A28, Net!$A:$A,Net!BS:BS)/$B28</f>
        <v>-10.1620571</v>
      </c>
      <c r="BU28" s="40">
        <f t="array" ref="BU28">XLOOKUP($A28, Net!$A:$A,Net!BT:BT)/$B28</f>
        <v>-360.2911152</v>
      </c>
      <c r="BV28" s="40">
        <f t="array" ref="BV28">XLOOKUP($A28, Net!$A:$A,Net!BU:BU)/$B28</f>
        <v>552.4463767</v>
      </c>
      <c r="BW28" s="40">
        <f t="array" ref="BW28">XLOOKUP($A28, Net!$A:$A,Net!BV:BV)/$B28</f>
        <v>388.9296398</v>
      </c>
      <c r="BX28" s="40">
        <f t="array" ref="BX28">XLOOKUP($A28, Net!$A:$A,Net!BW:BW)/$B28</f>
        <v>363.9864087</v>
      </c>
      <c r="BY28" s="40">
        <f t="array" ref="BY28">XLOOKUP($A28, Net!$A:$A,Net!BX:BX)/$B28</f>
        <v>-10.1620571</v>
      </c>
      <c r="BZ28" s="40">
        <f t="array" ref="BZ28">XLOOKUP($A28, Net!$A:$A,Net!BY:BY)/$B28</f>
        <v>410.1775773</v>
      </c>
      <c r="CA28" s="40">
        <f t="array" ref="CA28">XLOOKUP($A28, Net!$A:$A,Net!BZ:BZ)/$B28</f>
        <v>-14.78117396</v>
      </c>
      <c r="CB28" s="40">
        <f t="array" ref="CB28">XLOOKUP($A28, Net!$A:$A,Net!CA:CA)/$B28</f>
        <v>459.1402161</v>
      </c>
      <c r="CC28" s="40">
        <f t="array" ref="CC28">XLOOKUP($A28, Net!$A:$A,Net!CB:CB)/$B28</f>
        <v>-121.0208618</v>
      </c>
      <c r="CD28" s="40">
        <f t="array" ref="CD28">XLOOKUP($A28, Net!$A:$A,Net!CC:CC)/$B28</f>
        <v>-263.2896611</v>
      </c>
      <c r="CE28" s="40">
        <f t="array" ref="CE28">XLOOKUP($A28, Net!$A:$A,Net!CD:CD)/$B28</f>
        <v>-333.5002374</v>
      </c>
      <c r="CF28" s="40">
        <f t="array" ref="CF28">XLOOKUP($A28, Net!$A:$A,Net!CE:CE)/$B28</f>
        <v>-349.2052348</v>
      </c>
      <c r="CG28" s="40">
        <f t="array" ref="CG28">XLOOKUP($A28, Net!$A:$A,Net!CF:CF)/$B28</f>
        <v>-72.98204642</v>
      </c>
      <c r="CH28" s="40">
        <f t="array" ref="CH28">XLOOKUP($A28, Net!$A:$A,Net!CG:CG)/$B28</f>
        <v>-163.5167369</v>
      </c>
    </row>
    <row r="29">
      <c r="A29" s="38" t="s">
        <v>34</v>
      </c>
      <c r="B29" s="39">
        <v>2.000997</v>
      </c>
      <c r="C29" s="40">
        <f t="array" ref="C29">XLOOKUP($A29, Net!$A:$A,Net!B:B)/$B29</f>
        <v>269.6155966</v>
      </c>
      <c r="D29" s="40">
        <f t="array" ref="D29">XLOOKUP($A29, Net!$A:$A,Net!C:C)/$B29</f>
        <v>708.6467396</v>
      </c>
      <c r="E29" s="40">
        <f t="array" ref="E29">XLOOKUP($A29, Net!$A:$A,Net!D:D)/$B29</f>
        <v>1380.311915</v>
      </c>
      <c r="F29" s="40">
        <f t="array" ref="F29">XLOOKUP($A29, Net!$A:$A,Net!E:E)/$B29</f>
        <v>1959.023427</v>
      </c>
      <c r="G29" s="40">
        <f t="array" ref="G29">XLOOKUP($A29, Net!$A:$A,Net!F:F)/$B29</f>
        <v>353.8236189</v>
      </c>
      <c r="H29" s="40">
        <f t="array" ref="H29">XLOOKUP($A29, Net!$A:$A,Net!G:G)/$B29</f>
        <v>1921.542111</v>
      </c>
      <c r="I29" s="40">
        <f t="array" ref="I29">XLOOKUP($A29, Net!$A:$A,Net!H:H)/$B29</f>
        <v>274.8629808</v>
      </c>
      <c r="J29" s="40">
        <f t="array" ref="J29">XLOOKUP($A29, Net!$A:$A,Net!I:I)/$B29</f>
        <v>414.7932256</v>
      </c>
      <c r="K29" s="40">
        <f t="array" ref="K29">XLOOKUP($A29, Net!$A:$A,Net!J:J)/$B29</f>
        <v>883.0597947</v>
      </c>
      <c r="L29" s="40">
        <f t="array" ref="L29">XLOOKUP($A29, Net!$A:$A,Net!K:K)/$B29</f>
        <v>1669.16792</v>
      </c>
      <c r="M29" s="40">
        <f t="array" ref="M29">XLOOKUP($A29, Net!$A:$A,Net!L:L)/$B29</f>
        <v>230.0519858</v>
      </c>
      <c r="N29" s="40">
        <f t="array" ref="N29">XLOOKUP($A29, Net!$A:$A,Net!M:M)/$B29</f>
        <v>167.4165429</v>
      </c>
      <c r="O29" s="40">
        <f t="array" ref="O29">XLOOKUP($A29, Net!$A:$A,Net!N:N)/$B29</f>
        <v>174.912806</v>
      </c>
      <c r="P29" s="40">
        <f t="array" ref="P29">XLOOKUP($A29, Net!$A:$A,Net!O:O)/$B29</f>
        <v>230.8849039</v>
      </c>
      <c r="Q29" s="40">
        <f t="array" ref="Q29">XLOOKUP($A29, Net!$A:$A,Net!P:P)/$B29</f>
        <v>333.3338331</v>
      </c>
      <c r="R29" s="40">
        <f t="array" ref="R29">XLOOKUP($A29, Net!$A:$A,Net!Q:Q)/$B29</f>
        <v>754.62382</v>
      </c>
      <c r="S29" s="40">
        <f t="array" ref="S29">XLOOKUP($A29, Net!$A:$A,Net!R:R)/$B29</f>
        <v>864.0692615</v>
      </c>
      <c r="T29" s="40">
        <f t="array" ref="T29">XLOOKUP($A29, Net!$A:$A,Net!S:S)/$B29</f>
        <v>932.5351312</v>
      </c>
      <c r="U29" s="40">
        <f t="array" ref="U29">XLOOKUP($A29, Net!$A:$A,Net!T:T)/$B29</f>
        <v>976.5132082</v>
      </c>
      <c r="V29" s="40">
        <f t="array" ref="V29">XLOOKUP($A29, Net!$A:$A,Net!U:U)/$B29</f>
        <v>1031.485804</v>
      </c>
      <c r="W29" s="40">
        <f t="array" ref="W29">XLOOKUP($A29, Net!$A:$A,Net!V:V)/$B29</f>
        <v>125.9372203</v>
      </c>
      <c r="X29" s="40">
        <f t="array" ref="X29">XLOOKUP($A29, Net!$A:$A,Net!W:W)/$B29</f>
        <v>1633.685608</v>
      </c>
      <c r="Y29" s="40">
        <f t="array" ref="Y29">XLOOKUP($A29, Net!$A:$A,Net!X:X)/$B29</f>
        <v>898.0523209</v>
      </c>
      <c r="Z29" s="40">
        <f t="array" ref="Z29">XLOOKUP($A29, Net!$A:$A,Net!Y:Y)/$B29</f>
        <v>488.756355</v>
      </c>
      <c r="AA29" s="40">
        <f t="array" ref="AA29">XLOOKUP($A29, Net!$A:$A,Net!Z:Z)/$B29</f>
        <v>1239.881919</v>
      </c>
      <c r="AB29" s="40">
        <f t="array" ref="AB29">XLOOKUP($A29, Net!$A:$A,Net!AA:AA)/$B29</f>
        <v>667.6671679</v>
      </c>
      <c r="AC29" s="40">
        <f t="array" ref="AC29">XLOOKUP($A29, Net!$A:$A,Net!AB:AB)/$B29</f>
        <v>426.2874957</v>
      </c>
      <c r="AD29" s="40">
        <f t="array" ref="AD29">XLOOKUP($A29, Net!$A:$A,Net!AC:AC)/$B29</f>
        <v>1135.933737</v>
      </c>
      <c r="AE29" s="40">
        <f t="array" ref="AE29">XLOOKUP($A29, Net!$A:$A,Net!AD:AD)/$B29</f>
        <v>1113.444948</v>
      </c>
      <c r="AF29" s="40">
        <f t="array" ref="AF29">XLOOKUP($A29, Net!$A:$A,Net!AE:AE)/$B29</f>
        <v>996.3366595</v>
      </c>
      <c r="AG29" s="40">
        <f t="array" ref="AG29">XLOOKUP($A29, Net!$A:$A,Net!AF:AF)/$B29</f>
        <v>264.8679633</v>
      </c>
      <c r="AH29" s="40">
        <f t="array" ref="AH29">XLOOKUP($A29, Net!$A:$A,Net!AG:AG)/$B29</f>
        <v>1731.137028</v>
      </c>
      <c r="AI29" s="40">
        <f t="array" ref="AI29">XLOOKUP($A29, Net!$A:$A,Net!AH:AH)/$B29</f>
        <v>1325.839069</v>
      </c>
      <c r="AJ29" s="40">
        <f t="array" ref="AJ29">XLOOKUP($A29, Net!$A:$A,Net!AI:AI)/$B29</f>
        <v>1915.545101</v>
      </c>
      <c r="AK29" s="40">
        <f t="array" ref="AK29">XLOOKUP($A29, Net!$A:$A,Net!AJ:AJ)/$B29</f>
        <v>1225.389144</v>
      </c>
      <c r="AL29" s="40">
        <f t="array" ref="AL29">XLOOKUP($A29, Net!$A:$A,Net!AK:AK)/$B29</f>
        <v>935.0338856</v>
      </c>
      <c r="AM29" s="40">
        <f t="array" ref="AM29">XLOOKUP($A29, Net!$A:$A,Net!AL:AL)/$B29</f>
        <v>931.0358786</v>
      </c>
      <c r="AN29" s="40">
        <f t="array" ref="AN29">XLOOKUP($A29, Net!$A:$A,Net!AM:AM)/$B29</f>
        <v>2561.722981</v>
      </c>
      <c r="AO29" s="40">
        <f t="array" ref="AO29">XLOOKUP($A29, Net!$A:$A,Net!AN:AN)/$B29</f>
        <v>1542.231198</v>
      </c>
      <c r="AP29" s="40">
        <f t="array" ref="AP29">XLOOKUP($A29, Net!$A:$A,Net!AO:AO)/$B29</f>
        <v>1461.271556</v>
      </c>
      <c r="AQ29" s="40">
        <f t="array" ref="AQ29">XLOOKUP($A29, Net!$A:$A,Net!AP:AP)/$B29</f>
        <v>312.8440472</v>
      </c>
      <c r="AR29" s="40">
        <f t="array" ref="AR29">XLOOKUP($A29, Net!$A:$A,Net!AQ:AQ)/$B29</f>
        <v>1496.254117</v>
      </c>
      <c r="AS29" s="40">
        <f t="array" ref="AS29">XLOOKUP($A29, Net!$A:$A,Net!AR:AR)/$B29</f>
        <v>1633.685608</v>
      </c>
      <c r="AT29" s="40">
        <f t="array" ref="AT29">XLOOKUP($A29, Net!$A:$A,Net!AS:AS)/$B29</f>
        <v>1805.599908</v>
      </c>
      <c r="AU29" s="40">
        <f t="array" ref="AU29">XLOOKUP($A29, Net!$A:$A,Net!AT:AT)/$B29</f>
        <v>1939.033392</v>
      </c>
      <c r="AV29" s="40">
        <f t="array" ref="AV29">XLOOKUP($A29, Net!$A:$A,Net!AU:AU)/$B29</f>
        <v>1741.631797</v>
      </c>
      <c r="AW29" s="40">
        <f t="array" ref="AW29">XLOOKUP($A29, Net!$A:$A,Net!AV:AV)/$B29</f>
        <v>3378.31591</v>
      </c>
      <c r="AX29" s="40">
        <f t="array" ref="AX29">XLOOKUP($A29, Net!$A:$A,Net!AW:AW)/$B29</f>
        <v>2639.184367</v>
      </c>
      <c r="AY29" s="40">
        <f t="array" ref="AY29">XLOOKUP($A29, Net!$A:$A,Net!AX:AX)/$B29</f>
        <v>2529.239174</v>
      </c>
      <c r="AZ29" s="40">
        <f t="array" ref="AZ29">XLOOKUP($A29, Net!$A:$A,Net!AY:AY)/$B29</f>
        <v>1024.655876</v>
      </c>
      <c r="BA29" s="40">
        <f t="array" ref="BA29">XLOOKUP($A29, Net!$A:$A,Net!AZ:AZ)/$B29</f>
        <v>3026.991045</v>
      </c>
      <c r="BB29" s="40">
        <f t="array" ref="BB29">XLOOKUP($A29, Net!$A:$A,Net!BA:BA)/$B29</f>
        <v>1910.547592</v>
      </c>
      <c r="BC29" s="40">
        <f t="array" ref="BC29">XLOOKUP($A29, Net!$A:$A,Net!BB:BB)/$B29</f>
        <v>1505.749384</v>
      </c>
      <c r="BD29" s="40">
        <f t="array" ref="BD29">XLOOKUP($A29, Net!$A:$A,Net!BC:BC)/$B29</f>
        <v>1564.719987</v>
      </c>
      <c r="BE29" s="40">
        <f t="array" ref="BE29">XLOOKUP($A29, Net!$A:$A,Net!BD:BD)/$B29</f>
        <v>1733.635783</v>
      </c>
      <c r="BF29" s="40">
        <f t="array" ref="BF29">XLOOKUP($A29, Net!$A:$A,Net!BE:BE)/$B29</f>
        <v>1488.757854</v>
      </c>
      <c r="BG29" s="40">
        <f t="array" ref="BG29">XLOOKUP($A29, Net!$A:$A,Net!BF:BF)/$B29</f>
        <v>765.6183393</v>
      </c>
      <c r="BH29" s="40">
        <f t="array" ref="BH29">XLOOKUP($A29, Net!$A:$A,Net!BG:BG)/$B29</f>
        <v>1889.058304</v>
      </c>
      <c r="BI29" s="40">
        <f t="array" ref="BI29">XLOOKUP($A29, Net!$A:$A,Net!BH:BH)/$B29</f>
        <v>2035.985061</v>
      </c>
      <c r="BJ29" s="40">
        <f t="array" ref="BJ29">XLOOKUP($A29, Net!$A:$A,Net!BI:BI)/$B29</f>
        <v>775.4467731</v>
      </c>
      <c r="BK29" s="40">
        <f t="array" ref="BK29">XLOOKUP($A29, Net!$A:$A,Net!BJ:BJ)/$B29</f>
        <v>1706.149484</v>
      </c>
      <c r="BL29" s="40">
        <f t="array" ref="BL29">XLOOKUP($A29, Net!$A:$A,Net!BK:BK)/$B29</f>
        <v>1670.667172</v>
      </c>
      <c r="BM29" s="40">
        <f t="array" ref="BM29">XLOOKUP($A29, Net!$A:$A,Net!BL:BL)/$B29</f>
        <v>1394.80469</v>
      </c>
      <c r="BN29" s="40">
        <f t="array" ref="BN29">XLOOKUP($A29, Net!$A:$A,Net!BM:BM)/$B29</f>
        <v>1418.292981</v>
      </c>
      <c r="BO29" s="40">
        <f t="array" ref="BO29">XLOOKUP($A29, Net!$A:$A,Net!BN:BN)/$B29</f>
        <v>1423.790241</v>
      </c>
      <c r="BP29" s="40">
        <f t="array" ref="BP29">XLOOKUP($A29, Net!$A:$A,Net!BO:BO)/$B29</f>
        <v>1399.302448</v>
      </c>
      <c r="BQ29" s="40">
        <f t="array" ref="BQ29">XLOOKUP($A29, Net!$A:$A,Net!BP:BP)/$B29</f>
        <v>2529.738925</v>
      </c>
      <c r="BR29" s="40">
        <f t="array" ref="BR29">XLOOKUP($A29, Net!$A:$A,Net!BQ:BQ)/$B29</f>
        <v>701.1504765</v>
      </c>
      <c r="BS29" s="40">
        <f t="array" ref="BS29">XLOOKUP($A29, Net!$A:$A,Net!BR:BR)/$B29</f>
        <v>2728.140022</v>
      </c>
      <c r="BT29" s="40">
        <f t="array" ref="BT29">XLOOKUP($A29, Net!$A:$A,Net!BS:BS)/$B29</f>
        <v>1976.514707</v>
      </c>
      <c r="BU29" s="40">
        <f t="array" ref="BU29">XLOOKUP($A29, Net!$A:$A,Net!BT:BT)/$B29</f>
        <v>1270.866473</v>
      </c>
      <c r="BV29" s="40">
        <f t="array" ref="BV29">XLOOKUP($A29, Net!$A:$A,Net!BU:BU)/$B29</f>
        <v>1235.883912</v>
      </c>
      <c r="BW29" s="40">
        <f t="array" ref="BW29">XLOOKUP($A29, Net!$A:$A,Net!BV:BV)/$B29</f>
        <v>1999.003497</v>
      </c>
      <c r="BX29" s="40">
        <f t="array" ref="BX29">XLOOKUP($A29, Net!$A:$A,Net!BW:BW)/$B29</f>
        <v>1488.757854</v>
      </c>
      <c r="BY29" s="40">
        <f t="array" ref="BY29">XLOOKUP($A29, Net!$A:$A,Net!BX:BX)/$B29</f>
        <v>1897.554069</v>
      </c>
      <c r="BZ29" s="40">
        <f t="array" ref="BZ29">XLOOKUP($A29, Net!$A:$A,Net!BY:BY)/$B29</f>
        <v>147.9262588</v>
      </c>
      <c r="CA29" s="40">
        <f t="array" ref="CA29">XLOOKUP($A29, Net!$A:$A,Net!BZ:BZ)/$B29</f>
        <v>2154.426019</v>
      </c>
      <c r="CB29" s="40">
        <f t="array" ref="CB29">XLOOKUP($A29, Net!$A:$A,Net!CA:CA)/$B29</f>
        <v>2675.16643</v>
      </c>
      <c r="CC29" s="40">
        <f t="array" ref="CC29">XLOOKUP($A29, Net!$A:$A,Net!CB:CB)/$B29</f>
        <v>1294.354764</v>
      </c>
      <c r="CD29" s="40">
        <f t="array" ref="CD29">XLOOKUP($A29, Net!$A:$A,Net!CC:CC)/$B29</f>
        <v>2850.578986</v>
      </c>
      <c r="CE29" s="40">
        <f t="array" ref="CE29">XLOOKUP($A29, Net!$A:$A,Net!CD:CD)/$B29</f>
        <v>1455.274546</v>
      </c>
      <c r="CF29" s="40">
        <f t="array" ref="CF29">XLOOKUP($A29, Net!$A:$A,Net!CE:CE)/$B29</f>
        <v>545.2282037</v>
      </c>
      <c r="CG29" s="40">
        <f t="array" ref="CG29">XLOOKUP($A29, Net!$A:$A,Net!CF:CF)/$B29</f>
        <v>825.5884442</v>
      </c>
      <c r="CH29" s="40">
        <f t="array" ref="CH29">XLOOKUP($A29, Net!$A:$A,Net!CG:CG)/$B29</f>
        <v>1669.667671</v>
      </c>
    </row>
    <row r="30">
      <c r="A30" s="38" t="s">
        <v>17</v>
      </c>
      <c r="B30" s="39">
        <v>1.143224</v>
      </c>
      <c r="C30" s="40">
        <f t="array" ref="C30">XLOOKUP($A30, Net!$A:$A,Net!B:B)/$B30</f>
        <v>80.6928476</v>
      </c>
      <c r="D30" s="40">
        <f t="array" ref="D30">XLOOKUP($A30, Net!$A:$A,Net!C:C)/$B30</f>
        <v>202.0601387</v>
      </c>
      <c r="E30" s="40">
        <f t="array" ref="E30">XLOOKUP($A30, Net!$A:$A,Net!D:D)/$B30</f>
        <v>2.624157645</v>
      </c>
      <c r="F30" s="40">
        <f t="array" ref="F30">XLOOKUP($A30, Net!$A:$A,Net!E:E)/$B30</f>
        <v>391.8742084</v>
      </c>
      <c r="G30" s="40">
        <f t="array" ref="G30">XLOOKUP($A30, Net!$A:$A,Net!F:F)/$B30</f>
        <v>567.6927706</v>
      </c>
      <c r="H30" s="40">
        <f t="array" ref="H30">XLOOKUP($A30, Net!$A:$A,Net!G:G)/$B30</f>
        <v>719.0191948</v>
      </c>
      <c r="I30" s="40">
        <f t="array" ref="I30">XLOOKUP($A30, Net!$A:$A,Net!H:H)/$B30</f>
        <v>-350.7624053</v>
      </c>
      <c r="J30" s="40">
        <f t="array" ref="J30">XLOOKUP($A30, Net!$A:$A,Net!I:I)/$B30</f>
        <v>-38.48764547</v>
      </c>
      <c r="K30" s="40">
        <f t="array" ref="K30">XLOOKUP($A30, Net!$A:$A,Net!J:J)/$B30</f>
        <v>156.5747395</v>
      </c>
      <c r="L30" s="40">
        <f t="array" ref="L30">XLOOKUP($A30, Net!$A:$A,Net!K:K)/$B30</f>
        <v>135.5814783</v>
      </c>
      <c r="M30" s="40">
        <f t="array" ref="M30">XLOOKUP($A30, Net!$A:$A,Net!L:L)/$B30</f>
        <v>80.18259472</v>
      </c>
      <c r="N30" s="40">
        <f t="array" ref="N30">XLOOKUP($A30, Net!$A:$A,Net!M:M)/$B30</f>
        <v>217.8050846</v>
      </c>
      <c r="O30" s="40">
        <f t="array" ref="O30">XLOOKUP($A30, Net!$A:$A,Net!N:N)/$B30</f>
        <v>85.72248308</v>
      </c>
      <c r="P30" s="40">
        <f t="array" ref="P30">XLOOKUP($A30, Net!$A:$A,Net!O:O)/$B30</f>
        <v>895.7124763</v>
      </c>
      <c r="Q30" s="40">
        <f t="array" ref="Q30">XLOOKUP($A30, Net!$A:$A,Net!P:P)/$B30</f>
        <v>656.0394113</v>
      </c>
      <c r="R30" s="40">
        <f t="array" ref="R30">XLOOKUP($A30, Net!$A:$A,Net!Q:Q)/$B30</f>
        <v>441.7332036</v>
      </c>
      <c r="S30" s="40">
        <f t="array" ref="S30">XLOOKUP($A30, Net!$A:$A,Net!R:R)/$B30</f>
        <v>-260.6663261</v>
      </c>
      <c r="T30" s="40">
        <f t="array" ref="T30">XLOOKUP($A30, Net!$A:$A,Net!S:S)/$B30</f>
        <v>-258.0421685</v>
      </c>
      <c r="U30" s="40">
        <f t="array" ref="U30">XLOOKUP($A30, Net!$A:$A,Net!T:T)/$B30</f>
        <v>24.49213802</v>
      </c>
      <c r="V30" s="40">
        <f t="array" ref="V30">XLOOKUP($A30, Net!$A:$A,Net!U:U)/$B30</f>
        <v>302.3612754</v>
      </c>
      <c r="W30" s="40">
        <f t="array" ref="W30">XLOOKUP($A30, Net!$A:$A,Net!V:V)/$B30</f>
        <v>572.9410859</v>
      </c>
      <c r="X30" s="40">
        <f t="array" ref="X30">XLOOKUP($A30, Net!$A:$A,Net!W:W)/$B30</f>
        <v>251.0444147</v>
      </c>
      <c r="Y30" s="40">
        <f t="array" ref="Y30">XLOOKUP($A30, Net!$A:$A,Net!X:X)/$B30</f>
        <v>844.9787618</v>
      </c>
      <c r="Z30" s="40">
        <f t="array" ref="Z30">XLOOKUP($A30, Net!$A:$A,Net!Y:Y)/$B30</f>
        <v>736.5135791</v>
      </c>
      <c r="AA30" s="40">
        <f t="array" ref="AA30">XLOOKUP($A30, Net!$A:$A,Net!Z:Z)/$B30</f>
        <v>964.8152943</v>
      </c>
      <c r="AB30" s="40">
        <f t="array" ref="AB30">XLOOKUP($A30, Net!$A:$A,Net!AA:AA)/$B30</f>
        <v>-294.7803755</v>
      </c>
      <c r="AC30" s="40">
        <f t="array" ref="AC30">XLOOKUP($A30, Net!$A:$A,Net!AB:AB)/$B30</f>
        <v>-387.5006123</v>
      </c>
      <c r="AD30" s="40">
        <f t="array" ref="AD30">XLOOKUP($A30, Net!$A:$A,Net!AC:AC)/$B30</f>
        <v>105.841025</v>
      </c>
      <c r="AE30" s="40">
        <f t="array" ref="AE30">XLOOKUP($A30, Net!$A:$A,Net!AD:AD)/$B30</f>
        <v>298.2792524</v>
      </c>
      <c r="AF30" s="40">
        <f t="array" ref="AF30">XLOOKUP($A30, Net!$A:$A,Net!AE:AE)/$B30</f>
        <v>218.3882307</v>
      </c>
      <c r="AG30" s="40">
        <f t="array" ref="AG30">XLOOKUP($A30, Net!$A:$A,Net!AF:AF)/$B30</f>
        <v>194.1876658</v>
      </c>
      <c r="AH30" s="40">
        <f t="array" ref="AH30">XLOOKUP($A30, Net!$A:$A,Net!AG:AG)/$B30</f>
        <v>-160.0736164</v>
      </c>
      <c r="AI30" s="40">
        <f t="array" ref="AI30">XLOOKUP($A30, Net!$A:$A,Net!AH:AH)/$B30</f>
        <v>614.9276082</v>
      </c>
      <c r="AJ30" s="40">
        <f t="array" ref="AJ30">XLOOKUP($A30, Net!$A:$A,Net!AI:AI)/$B30</f>
        <v>-4.373596076</v>
      </c>
      <c r="AK30" s="40">
        <f t="array" ref="AK30">XLOOKUP($A30, Net!$A:$A,Net!AJ:AJ)/$B30</f>
        <v>293.0309371</v>
      </c>
      <c r="AL30" s="40">
        <f t="array" ref="AL30">XLOOKUP($A30, Net!$A:$A,Net!AK:AK)/$B30</f>
        <v>-712.0214411</v>
      </c>
      <c r="AM30" s="40">
        <f t="array" ref="AM30">XLOOKUP($A30, Net!$A:$A,Net!AL:AL)/$B30</f>
        <v>-491.5921989</v>
      </c>
      <c r="AN30" s="40">
        <f t="array" ref="AN30">XLOOKUP($A30, Net!$A:$A,Net!AM:AM)/$B30</f>
        <v>-442.6079229</v>
      </c>
      <c r="AO30" s="40">
        <f t="array" ref="AO30">XLOOKUP($A30, Net!$A:$A,Net!AN:AN)/$B30</f>
        <v>-511.7107409</v>
      </c>
      <c r="AP30" s="40">
        <f t="array" ref="AP30">XLOOKUP($A30, Net!$A:$A,Net!AO:AO)/$B30</f>
        <v>-21.86798038</v>
      </c>
      <c r="AQ30" s="40">
        <f t="array" ref="AQ30">XLOOKUP($A30, Net!$A:$A,Net!AP:AP)/$B30</f>
        <v>20.11854195</v>
      </c>
      <c r="AR30" s="40">
        <f t="array" ref="AR30">XLOOKUP($A30, Net!$A:$A,Net!AQ:AQ)/$B30</f>
        <v>-118.9618133</v>
      </c>
      <c r="AS30" s="40">
        <f t="array" ref="AS30">XLOOKUP($A30, Net!$A:$A,Net!AR:AR)/$B30</f>
        <v>596.5585047</v>
      </c>
      <c r="AT30" s="40">
        <f t="array" ref="AT30">XLOOKUP($A30, Net!$A:$A,Net!AS:AS)/$B30</f>
        <v>139.9550744</v>
      </c>
      <c r="AU30" s="40">
        <f t="array" ref="AU30">XLOOKUP($A30, Net!$A:$A,Net!AT:AT)/$B30</f>
        <v>474.9725338</v>
      </c>
      <c r="AV30" s="40">
        <f t="array" ref="AV30">XLOOKUP($A30, Net!$A:$A,Net!AU:AU)/$B30</f>
        <v>-525.7062483</v>
      </c>
      <c r="AW30" s="40">
        <f t="array" ref="AW30">XLOOKUP($A30, Net!$A:$A,Net!AV:AV)/$B30</f>
        <v>-445.2320805</v>
      </c>
      <c r="AX30" s="40">
        <f t="array" ref="AX30">XLOOKUP($A30, Net!$A:$A,Net!AW:AW)/$B30</f>
        <v>-202.0601387</v>
      </c>
      <c r="AY30" s="40">
        <f t="array" ref="AY30">XLOOKUP($A30, Net!$A:$A,Net!AX:AX)/$B30</f>
        <v>-231.800592</v>
      </c>
      <c r="AZ30" s="40">
        <f t="array" ref="AZ30">XLOOKUP($A30, Net!$A:$A,Net!AY:AY)/$B30</f>
        <v>173.4859777</v>
      </c>
      <c r="BA30" s="40">
        <f t="array" ref="BA30">XLOOKUP($A30, Net!$A:$A,Net!AZ:AZ)/$B30</f>
        <v>267.6640798</v>
      </c>
      <c r="BB30" s="40">
        <f t="array" ref="BB30">XLOOKUP($A30, Net!$A:$A,Net!BA:BA)/$B30</f>
        <v>230.0511536</v>
      </c>
      <c r="BC30" s="40">
        <f t="array" ref="BC30">XLOOKUP($A30, Net!$A:$A,Net!BB:BB)/$B30</f>
        <v>652.5405345</v>
      </c>
      <c r="BD30" s="40">
        <f t="array" ref="BD30">XLOOKUP($A30, Net!$A:$A,Net!BC:BC)/$B30</f>
        <v>217.8050846</v>
      </c>
      <c r="BE30" s="40">
        <f t="array" ref="BE30">XLOOKUP($A30, Net!$A:$A,Net!BD:BD)/$B30</f>
        <v>364.7579127</v>
      </c>
      <c r="BF30" s="40">
        <f t="array" ref="BF30">XLOOKUP($A30, Net!$A:$A,Net!BE:BE)/$B30</f>
        <v>-214.3062077</v>
      </c>
      <c r="BG30" s="40">
        <f t="array" ref="BG30">XLOOKUP($A30, Net!$A:$A,Net!BF:BF)/$B30</f>
        <v>-107.5904635</v>
      </c>
      <c r="BH30" s="40">
        <f t="array" ref="BH30">XLOOKUP($A30, Net!$A:$A,Net!BG:BG)/$B30</f>
        <v>-167.0713701</v>
      </c>
      <c r="BI30" s="40">
        <f t="array" ref="BI30">XLOOKUP($A30, Net!$A:$A,Net!BH:BH)/$B30</f>
        <v>-160.0736164</v>
      </c>
      <c r="BJ30" s="40">
        <f t="array" ref="BJ30">XLOOKUP($A30, Net!$A:$A,Net!BI:BI)/$B30</f>
        <v>20.99326116</v>
      </c>
      <c r="BK30" s="40">
        <f t="array" ref="BK30">XLOOKUP($A30, Net!$A:$A,Net!BJ:BJ)/$B30</f>
        <v>-244.9213802</v>
      </c>
      <c r="BL30" s="40">
        <f t="array" ref="BL30">XLOOKUP($A30, Net!$A:$A,Net!BK:BK)/$B30</f>
        <v>-165.3219317</v>
      </c>
      <c r="BM30" s="40">
        <f t="array" ref="BM30">XLOOKUP($A30, Net!$A:$A,Net!BL:BL)/$B30</f>
        <v>406.744435</v>
      </c>
      <c r="BN30" s="40">
        <f t="array" ref="BN30">XLOOKUP($A30, Net!$A:$A,Net!BM:BM)/$B30</f>
        <v>349.0129668</v>
      </c>
      <c r="BO30" s="40">
        <f t="array" ref="BO30">XLOOKUP($A30, Net!$A:$A,Net!BN:BN)/$B30</f>
        <v>266.7893606</v>
      </c>
      <c r="BP30" s="40">
        <f t="array" ref="BP30">XLOOKUP($A30, Net!$A:$A,Net!BO:BO)/$B30</f>
        <v>-286.9079026</v>
      </c>
      <c r="BQ30" s="40">
        <f t="array" ref="BQ30">XLOOKUP($A30, Net!$A:$A,Net!BP:BP)/$B30</f>
        <v>-321.8966712</v>
      </c>
      <c r="BR30" s="40">
        <f t="array" ref="BR30">XLOOKUP($A30, Net!$A:$A,Net!BQ:BQ)/$B30</f>
        <v>-125.5222074</v>
      </c>
      <c r="BS30" s="40">
        <f t="array" ref="BS30">XLOOKUP($A30, Net!$A:$A,Net!BR:BR)/$B30</f>
        <v>-153.9505819</v>
      </c>
      <c r="BT30" s="40">
        <f t="array" ref="BT30">XLOOKUP($A30, Net!$A:$A,Net!BS:BS)/$B30</f>
        <v>-230.9258728</v>
      </c>
      <c r="BU30" s="40">
        <f t="array" ref="BU30">XLOOKUP($A30, Net!$A:$A,Net!BT:BT)/$B30</f>
        <v>-208.1831732</v>
      </c>
      <c r="BV30" s="40">
        <f t="array" ref="BV30">XLOOKUP($A30, Net!$A:$A,Net!BU:BU)/$B30</f>
        <v>469.7242185</v>
      </c>
      <c r="BW30" s="40">
        <f t="array" ref="BW30">XLOOKUP($A30, Net!$A:$A,Net!BV:BV)/$B30</f>
        <v>347.2635284</v>
      </c>
      <c r="BX30" s="40">
        <f t="array" ref="BX30">XLOOKUP($A30, Net!$A:$A,Net!BW:BW)/$B30</f>
        <v>427.7376962</v>
      </c>
      <c r="BY30" s="40">
        <f t="array" ref="BY30">XLOOKUP($A30, Net!$A:$A,Net!BX:BX)/$B30</f>
        <v>-164.4472124</v>
      </c>
      <c r="BZ30" s="40">
        <f t="array" ref="BZ30">XLOOKUP($A30, Net!$A:$A,Net!BY:BY)/$B30</f>
        <v>81.34888701</v>
      </c>
      <c r="CA30" s="40">
        <f t="array" ref="CA30">XLOOKUP($A30, Net!$A:$A,Net!BZ:BZ)/$B30</f>
        <v>-23.61741881</v>
      </c>
      <c r="CB30" s="40">
        <f t="array" ref="CB30">XLOOKUP($A30, Net!$A:$A,Net!CA:CA)/$B30</f>
        <v>60.35562584</v>
      </c>
      <c r="CC30" s="40">
        <f t="array" ref="CC30">XLOOKUP($A30, Net!$A:$A,Net!CB:CB)/$B30</f>
        <v>-273.7871143</v>
      </c>
      <c r="CD30" s="40">
        <f t="array" ref="CD30">XLOOKUP($A30, Net!$A:$A,Net!CC:CC)/$B30</f>
        <v>-157.4494587</v>
      </c>
      <c r="CE30" s="40">
        <f t="array" ref="CE30">XLOOKUP($A30, Net!$A:$A,Net!CD:CD)/$B30</f>
        <v>-311.4000406</v>
      </c>
      <c r="CF30" s="40">
        <f t="array" ref="CF30">XLOOKUP($A30, Net!$A:$A,Net!CE:CE)/$B30</f>
        <v>-428.6124154</v>
      </c>
      <c r="CG30" s="40">
        <f t="array" ref="CG30">XLOOKUP($A30, Net!$A:$A,Net!CF:CF)/$B30</f>
        <v>210.8073308</v>
      </c>
      <c r="CH30" s="40">
        <f t="array" ref="CH30">XLOOKUP($A30, Net!$A:$A,Net!CG:CG)/$B30</f>
        <v>184.5657544</v>
      </c>
    </row>
    <row r="31">
      <c r="A31" s="38" t="s">
        <v>90</v>
      </c>
      <c r="B31" s="39">
        <v>0.136085</v>
      </c>
      <c r="C31" s="40">
        <f t="array" ref="C31">XLOOKUP($A31, Net!$A:$A,Net!B:B)/$B31</f>
        <v>-652.1659257</v>
      </c>
      <c r="D31" s="40">
        <f t="array" ref="D31">XLOOKUP($A31, Net!$A:$A,Net!C:C)/$B31</f>
        <v>-551.1261344</v>
      </c>
      <c r="E31" s="40">
        <f t="array" ref="E31">XLOOKUP($A31, Net!$A:$A,Net!D:D)/$B31</f>
        <v>-1036.117133</v>
      </c>
      <c r="F31" s="40">
        <f t="array" ref="F31">XLOOKUP($A31, Net!$A:$A,Net!E:E)/$B31</f>
        <v>-492.3393467</v>
      </c>
      <c r="G31" s="40">
        <f t="array" ref="G31">XLOOKUP($A31, Net!$A:$A,Net!F:F)/$B31</f>
        <v>-2329.426461</v>
      </c>
      <c r="H31" s="40">
        <f t="array" ref="H31">XLOOKUP($A31, Net!$A:$A,Net!G:G)/$B31</f>
        <v>-1917.918948</v>
      </c>
      <c r="I31" s="40">
        <f t="array" ref="I31">XLOOKUP($A31, Net!$A:$A,Net!H:H)/$B31</f>
        <v>-2542.528567</v>
      </c>
      <c r="J31" s="40">
        <f t="array" ref="J31">XLOOKUP($A31, Net!$A:$A,Net!I:I)/$B31</f>
        <v>-1888.525554</v>
      </c>
      <c r="K31" s="40">
        <f t="array" ref="K31">XLOOKUP($A31, Net!$A:$A,Net!J:J)/$B31</f>
        <v>-1682.771797</v>
      </c>
      <c r="L31" s="40">
        <f t="array" ref="L31">XLOOKUP($A31, Net!$A:$A,Net!K:K)/$B31</f>
        <v>-1682.771797</v>
      </c>
      <c r="M31" s="40">
        <f t="array" ref="M31">XLOOKUP($A31, Net!$A:$A,Net!L:L)/$B31</f>
        <v>-1349.646667</v>
      </c>
      <c r="N31" s="40">
        <f t="array" ref="N31">XLOOKUP($A31, Net!$A:$A,Net!M:M)/$B31</f>
        <v>-859.7567697</v>
      </c>
      <c r="O31" s="40">
        <f t="array" ref="O31">XLOOKUP($A31, Net!$A:$A,Net!N:N)/$B31</f>
        <v>-815.6666789</v>
      </c>
      <c r="P31" s="40">
        <f t="array" ref="P31">XLOOKUP($A31, Net!$A:$A,Net!O:O)/$B31</f>
        <v>-1337.399419</v>
      </c>
      <c r="Q31" s="40">
        <f t="array" ref="Q31">XLOOKUP($A31, Net!$A:$A,Net!P:P)/$B31</f>
        <v>-786.2732851</v>
      </c>
      <c r="R31" s="40">
        <f t="array" ref="R31">XLOOKUP($A31, Net!$A:$A,Net!Q:Q)/$B31</f>
        <v>-1308.006026</v>
      </c>
      <c r="S31" s="40">
        <f t="array" ref="S31">XLOOKUP($A31, Net!$A:$A,Net!R:R)/$B31</f>
        <v>-727.4864974</v>
      </c>
      <c r="T31" s="40">
        <f t="array" ref="T31">XLOOKUP($A31, Net!$A:$A,Net!S:S)/$B31</f>
        <v>-1249.219238</v>
      </c>
      <c r="U31" s="40">
        <f t="array" ref="U31">XLOOKUP($A31, Net!$A:$A,Net!T:T)/$B31</f>
        <v>-698.0931036</v>
      </c>
      <c r="V31" s="40">
        <f t="array" ref="V31">XLOOKUP($A31, Net!$A:$A,Net!U:U)/$B31</f>
        <v>-436.0020085</v>
      </c>
      <c r="W31" s="40">
        <f t="array" ref="W31">XLOOKUP($A31, Net!$A:$A,Net!V:V)/$B31</f>
        <v>-565.8228313</v>
      </c>
      <c r="X31" s="40">
        <f t="array" ref="X31">XLOOKUP($A31, Net!$A:$A,Net!W:W)/$B31</f>
        <v>-286.5855899</v>
      </c>
      <c r="Y31" s="40">
        <f t="array" ref="Y31">XLOOKUP($A31, Net!$A:$A,Net!X:X)/$B31</f>
        <v>183.7087115</v>
      </c>
      <c r="Z31" s="40">
        <f t="array" ref="Z31">XLOOKUP($A31, Net!$A:$A,Net!Y:Y)/$B31</f>
        <v>44.09009075</v>
      </c>
      <c r="AA31" s="40">
        <f t="array" ref="AA31">XLOOKUP($A31, Net!$A:$A,Net!Z:Z)/$B31</f>
        <v>-1285.96098</v>
      </c>
      <c r="AB31" s="40">
        <f t="array" ref="AB31">XLOOKUP($A31, Net!$A:$A,Net!AA:AA)/$B31</f>
        <v>-1219.825844</v>
      </c>
      <c r="AC31" s="40">
        <f t="array" ref="AC31">XLOOKUP($A31, Net!$A:$A,Net!AB:AB)/$B31</f>
        <v>-808.3183305</v>
      </c>
      <c r="AD31" s="40">
        <f t="array" ref="AD31">XLOOKUP($A31, Net!$A:$A,Net!AC:AC)/$B31</f>
        <v>-213.1021053</v>
      </c>
      <c r="AE31" s="40">
        <f t="array" ref="AE31">XLOOKUP($A31, Net!$A:$A,Net!AD:AD)/$B31</f>
        <v>29.39339383</v>
      </c>
      <c r="AF31" s="40">
        <f t="array" ref="AF31">XLOOKUP($A31, Net!$A:$A,Net!AE:AE)/$B31</f>
        <v>-173.9109135</v>
      </c>
      <c r="AG31" s="40">
        <f t="array" ref="AG31">XLOOKUP($A31, Net!$A:$A,Net!AF:AF)/$B31</f>
        <v>279.2372414</v>
      </c>
      <c r="AH31" s="40">
        <f t="array" ref="AH31">XLOOKUP($A31, Net!$A:$A,Net!AG:AG)/$B31</f>
        <v>-132.2702723</v>
      </c>
      <c r="AI31" s="40">
        <f t="array" ref="AI31">XLOOKUP($A31, Net!$A:$A,Net!AH:AH)/$B31</f>
        <v>-698.0931036</v>
      </c>
      <c r="AJ31" s="40">
        <f t="array" ref="AJ31">XLOOKUP($A31, Net!$A:$A,Net!AI:AI)/$B31</f>
        <v>-1653.378403</v>
      </c>
      <c r="AK31" s="40">
        <f t="array" ref="AK31">XLOOKUP($A31, Net!$A:$A,Net!AJ:AJ)/$B31</f>
        <v>-1300.657677</v>
      </c>
      <c r="AL31" s="40">
        <f t="array" ref="AL31">XLOOKUP($A31, Net!$A:$A,Net!AK:AK)/$B31</f>
        <v>-1638.681706</v>
      </c>
      <c r="AM31" s="40">
        <f t="array" ref="AM31">XLOOKUP($A31, Net!$A:$A,Net!AL:AL)/$B31</f>
        <v>-1285.96098</v>
      </c>
      <c r="AN31" s="40">
        <f t="array" ref="AN31">XLOOKUP($A31, Net!$A:$A,Net!AM:AM)/$B31</f>
        <v>-1322.702723</v>
      </c>
      <c r="AO31" s="40">
        <f t="array" ref="AO31">XLOOKUP($A31, Net!$A:$A,Net!AN:AN)/$B31</f>
        <v>-1998.750781</v>
      </c>
      <c r="AP31" s="40">
        <f t="array" ref="AP31">XLOOKUP($A31, Net!$A:$A,Net!AO:AO)/$B31</f>
        <v>-1200.230248</v>
      </c>
      <c r="AQ31" s="40">
        <f t="array" ref="AQ31">XLOOKUP($A31, Net!$A:$A,Net!AP:AP)/$B31</f>
        <v>-1036.117133</v>
      </c>
      <c r="AR31" s="40">
        <f t="array" ref="AR31">XLOOKUP($A31, Net!$A:$A,Net!AQ:AQ)/$B31</f>
        <v>-2336.77481</v>
      </c>
      <c r="AS31" s="40">
        <f t="array" ref="AS31">XLOOKUP($A31, Net!$A:$A,Net!AR:AR)/$B31</f>
        <v>-1381.48951</v>
      </c>
      <c r="AT31" s="40">
        <f t="array" ref="AT31">XLOOKUP($A31, Net!$A:$A,Net!AS:AS)/$B31</f>
        <v>-1499.063086</v>
      </c>
      <c r="AU31" s="40">
        <f t="array" ref="AU31">XLOOKUP($A31, Net!$A:$A,Net!AT:AT)/$B31</f>
        <v>-1278.612632</v>
      </c>
      <c r="AV31" s="40">
        <f t="array" ref="AV31">XLOOKUP($A31, Net!$A:$A,Net!AU:AU)/$B31</f>
        <v>-1910.570599</v>
      </c>
      <c r="AW31" s="40">
        <f t="array" ref="AW31">XLOOKUP($A31, Net!$A:$A,Net!AV:AV)/$B31</f>
        <v>-2270.639674</v>
      </c>
      <c r="AX31" s="40">
        <f t="array" ref="AX31">XLOOKUP($A31, Net!$A:$A,Net!AW:AW)/$B31</f>
        <v>-2447.000037</v>
      </c>
      <c r="AY31" s="40">
        <f t="array" ref="AY31">XLOOKUP($A31, Net!$A:$A,Net!AX:AX)/$B31</f>
        <v>-1807.693721</v>
      </c>
      <c r="AZ31" s="40">
        <f t="array" ref="AZ31">XLOOKUP($A31, Net!$A:$A,Net!AY:AY)/$B31</f>
        <v>-291.4844889</v>
      </c>
      <c r="BA31" s="40">
        <f t="array" ref="BA31">XLOOKUP($A31, Net!$A:$A,Net!AZ:AZ)/$B31</f>
        <v>-374.7657714</v>
      </c>
      <c r="BB31" s="40">
        <f t="array" ref="BB31">XLOOKUP($A31, Net!$A:$A,Net!BA:BA)/$B31</f>
        <v>95.52852996</v>
      </c>
      <c r="BC31" s="40">
        <f t="array" ref="BC31">XLOOKUP($A31, Net!$A:$A,Net!BB:BB)/$B31</f>
        <v>44.09009075</v>
      </c>
      <c r="BD31" s="40">
        <f t="array" ref="BD31">XLOOKUP($A31, Net!$A:$A,Net!BC:BC)/$B31</f>
        <v>161.6636661</v>
      </c>
      <c r="BE31" s="40">
        <f t="array" ref="BE31">XLOOKUP($A31, Net!$A:$A,Net!BD:BD)/$B31</f>
        <v>-1352.096116</v>
      </c>
      <c r="BF31" s="40">
        <f t="array" ref="BF31">XLOOKUP($A31, Net!$A:$A,Net!BE:BE)/$B31</f>
        <v>-889.1501635</v>
      </c>
      <c r="BG31" s="40">
        <f t="array" ref="BG31">XLOOKUP($A31, Net!$A:$A,Net!BF:BF)/$B31</f>
        <v>-654.0030128</v>
      </c>
      <c r="BH31" s="40">
        <f t="array" ref="BH31">XLOOKUP($A31, Net!$A:$A,Net!BG:BG)/$B31</f>
        <v>-837.7117243</v>
      </c>
      <c r="BI31" s="40">
        <f t="array" ref="BI31">XLOOKUP($A31, Net!$A:$A,Net!BH:BH)/$B31</f>
        <v>-823.0150274</v>
      </c>
      <c r="BJ31" s="40">
        <f t="array" ref="BJ31">XLOOKUP($A31, Net!$A:$A,Net!BI:BI)/$B31</f>
        <v>-328.2262312</v>
      </c>
      <c r="BK31" s="40">
        <f t="array" ref="BK31">XLOOKUP($A31, Net!$A:$A,Net!BJ:BJ)/$B31</f>
        <v>-242.4954991</v>
      </c>
      <c r="BL31" s="40">
        <f t="array" ref="BL31">XLOOKUP($A31, Net!$A:$A,Net!BK:BK)/$B31</f>
        <v>-837.7117243</v>
      </c>
      <c r="BM31" s="40">
        <f t="array" ref="BM31">XLOOKUP($A31, Net!$A:$A,Net!BL:BL)/$B31</f>
        <v>580.5195282</v>
      </c>
      <c r="BN31" s="40">
        <f t="array" ref="BN31">XLOOKUP($A31, Net!$A:$A,Net!BM:BM)/$B31</f>
        <v>345.3723776</v>
      </c>
      <c r="BO31" s="40">
        <f t="array" ref="BO31">XLOOKUP($A31, Net!$A:$A,Net!BN:BN)/$B31</f>
        <v>-1080.207223</v>
      </c>
      <c r="BP31" s="40">
        <f t="array" ref="BP31">XLOOKUP($A31, Net!$A:$A,Net!BO:BO)/$B31</f>
        <v>-889.1501635</v>
      </c>
      <c r="BQ31" s="40">
        <f t="array" ref="BQ31">XLOOKUP($A31, Net!$A:$A,Net!BP:BP)/$B31</f>
        <v>-330.6756806</v>
      </c>
      <c r="BR31" s="40">
        <f t="array" ref="BR31">XLOOKUP($A31, Net!$A:$A,Net!BQ:BQ)/$B31</f>
        <v>-352.720726</v>
      </c>
      <c r="BS31" s="40">
        <f t="array" ref="BS31">XLOOKUP($A31, Net!$A:$A,Net!BR:BR)/$B31</f>
        <v>-102.8768784</v>
      </c>
      <c r="BT31" s="40">
        <f t="array" ref="BT31">XLOOKUP($A31, Net!$A:$A,Net!BS:BS)/$B31</f>
        <v>-617.2612705</v>
      </c>
      <c r="BU31" s="40">
        <f t="array" ref="BU31">XLOOKUP($A31, Net!$A:$A,Net!BT:BT)/$B31</f>
        <v>-213.1021053</v>
      </c>
      <c r="BV31" s="40">
        <f t="array" ref="BV31">XLOOKUP($A31, Net!$A:$A,Net!BU:BU)/$B31</f>
        <v>-690.7447551</v>
      </c>
      <c r="BW31" s="40">
        <f t="array" ref="BW31">XLOOKUP($A31, Net!$A:$A,Net!BV:BV)/$B31</f>
        <v>-213.1021053</v>
      </c>
      <c r="BX31" s="40">
        <f t="array" ref="BX31">XLOOKUP($A31, Net!$A:$A,Net!BW:BW)/$B31</f>
        <v>-676.0480582</v>
      </c>
      <c r="BY31" s="40">
        <f t="array" ref="BY31">XLOOKUP($A31, Net!$A:$A,Net!BX:BX)/$B31</f>
        <v>-323.3273322</v>
      </c>
      <c r="BZ31" s="40">
        <f t="array" ref="BZ31">XLOOKUP($A31, Net!$A:$A,Net!BY:BY)/$B31</f>
        <v>-7.348348459</v>
      </c>
      <c r="CA31" s="40">
        <f t="array" ref="CA31">XLOOKUP($A31, Net!$A:$A,Net!BZ:BZ)/$B31</f>
        <v>-154.3153176</v>
      </c>
      <c r="CB31" s="40">
        <f t="array" ref="CB31">XLOOKUP($A31, Net!$A:$A,Net!CA:CA)/$B31</f>
        <v>947.9369512</v>
      </c>
      <c r="CC31" s="40">
        <f t="array" ref="CC31">XLOOKUP($A31, Net!$A:$A,Net!CB:CB)/$B31</f>
        <v>-782.5991108</v>
      </c>
      <c r="CD31" s="40">
        <f t="array" ref="CD31">XLOOKUP($A31, Net!$A:$A,Net!CC:CC)/$B31</f>
        <v>-315.9789837</v>
      </c>
      <c r="CE31" s="40">
        <f t="array" ref="CE31">XLOOKUP($A31, Net!$A:$A,Net!CD:CD)/$B31</f>
        <v>-918.5435573</v>
      </c>
      <c r="CF31" s="40">
        <f t="array" ref="CF31">XLOOKUP($A31, Net!$A:$A,Net!CE:CE)/$B31</f>
        <v>-1072.858875</v>
      </c>
      <c r="CG31" s="40">
        <f t="array" ref="CG31">XLOOKUP($A31, Net!$A:$A,Net!CF:CF)/$B31</f>
        <v>-462.9459529</v>
      </c>
      <c r="CH31" s="40">
        <f t="array" ref="CH31">XLOOKUP($A31, Net!$A:$A,Net!CG:CG)/$B31</f>
        <v>-396.8108168</v>
      </c>
    </row>
    <row r="32">
      <c r="A32" s="38" t="s">
        <v>18</v>
      </c>
      <c r="B32" s="39">
        <v>8.524665</v>
      </c>
      <c r="C32" s="40">
        <f t="array" ref="C32">XLOOKUP($A32, Net!$A:$A,Net!B:B)/$B32</f>
        <v>827.5105239</v>
      </c>
      <c r="D32" s="40">
        <f t="array" ref="D32">XLOOKUP($A32, Net!$A:$A,Net!C:C)/$B32</f>
        <v>986.5490315</v>
      </c>
      <c r="E32" s="40">
        <f t="array" ref="E32">XLOOKUP($A32, Net!$A:$A,Net!D:D)/$B32</f>
        <v>748.65112</v>
      </c>
      <c r="F32" s="40">
        <f t="array" ref="F32">XLOOKUP($A32, Net!$A:$A,Net!E:E)/$B32</f>
        <v>656.21347</v>
      </c>
      <c r="G32" s="40">
        <f t="array" ref="G32">XLOOKUP($A32, Net!$A:$A,Net!F:F)/$B32</f>
        <v>1334.949819</v>
      </c>
      <c r="H32" s="40">
        <f t="array" ref="H32">XLOOKUP($A32, Net!$A:$A,Net!G:G)/$B32</f>
        <v>930.8283669</v>
      </c>
      <c r="I32" s="40">
        <f t="array" ref="I32">XLOOKUP($A32, Net!$A:$A,Net!H:H)/$B32</f>
        <v>1059.983002</v>
      </c>
      <c r="J32" s="40">
        <f t="array" ref="J32">XLOOKUP($A32, Net!$A:$A,Net!I:I)/$B32</f>
        <v>1246.148676</v>
      </c>
      <c r="K32" s="40">
        <f t="array" ref="K32">XLOOKUP($A32, Net!$A:$A,Net!J:J)/$B32</f>
        <v>1438.296989</v>
      </c>
      <c r="L32" s="40">
        <f t="array" ref="L32">XLOOKUP($A32, Net!$A:$A,Net!K:K)/$B32</f>
        <v>810.7063445</v>
      </c>
      <c r="M32" s="40">
        <f t="array" ref="M32">XLOOKUP($A32, Net!$A:$A,Net!L:L)/$B32</f>
        <v>638.1482439</v>
      </c>
      <c r="N32" s="40">
        <f t="array" ref="N32">XLOOKUP($A32, Net!$A:$A,Net!M:M)/$B32</f>
        <v>846.6021832</v>
      </c>
      <c r="O32" s="40">
        <f t="array" ref="O32">XLOOKUP($A32, Net!$A:$A,Net!N:N)/$B32</f>
        <v>765.8951994</v>
      </c>
      <c r="P32" s="40">
        <f t="array" ref="P32">XLOOKUP($A32, Net!$A:$A,Net!O:O)/$B32</f>
        <v>817.1582109</v>
      </c>
      <c r="Q32" s="40">
        <f t="array" ref="Q32">XLOOKUP($A32, Net!$A:$A,Net!P:P)/$B32</f>
        <v>802.2602648</v>
      </c>
      <c r="R32" s="40">
        <f t="array" ref="R32">XLOOKUP($A32, Net!$A:$A,Net!Q:Q)/$B32</f>
        <v>1310.901953</v>
      </c>
      <c r="S32" s="40">
        <f t="array" ref="S32">XLOOKUP($A32, Net!$A:$A,Net!R:R)/$B32</f>
        <v>983.968285</v>
      </c>
      <c r="T32" s="40">
        <f t="array" ref="T32">XLOOKUP($A32, Net!$A:$A,Net!S:S)/$B32</f>
        <v>857.8636228</v>
      </c>
      <c r="U32" s="40">
        <f t="array" ref="U32">XLOOKUP($A32, Net!$A:$A,Net!T:T)/$B32</f>
        <v>742.7857869</v>
      </c>
      <c r="V32" s="40">
        <f t="array" ref="V32">XLOOKUP($A32, Net!$A:$A,Net!U:U)/$B32</f>
        <v>835.1843347</v>
      </c>
      <c r="W32" s="40">
        <f t="array" ref="W32">XLOOKUP($A32, Net!$A:$A,Net!V:V)/$B32</f>
        <v>977.6337252</v>
      </c>
      <c r="X32" s="40">
        <f t="array" ref="X32">XLOOKUP($A32, Net!$A:$A,Net!W:W)/$B32</f>
        <v>924.0245804</v>
      </c>
      <c r="Y32" s="40">
        <f t="array" ref="Y32">XLOOKUP($A32, Net!$A:$A,Net!X:X)/$B32</f>
        <v>893.8767682</v>
      </c>
      <c r="Z32" s="40">
        <f t="array" ref="Z32">XLOOKUP($A32, Net!$A:$A,Net!Y:Y)/$B32</f>
        <v>714.1629612</v>
      </c>
      <c r="AA32" s="40">
        <f t="array" ref="AA32">XLOOKUP($A32, Net!$A:$A,Net!Z:Z)/$B32</f>
        <v>1092.007721</v>
      </c>
      <c r="AB32" s="40">
        <f t="array" ref="AB32">XLOOKUP($A32, Net!$A:$A,Net!AA:AA)/$B32</f>
        <v>1315.94614</v>
      </c>
      <c r="AC32" s="40">
        <f t="array" ref="AC32">XLOOKUP($A32, Net!$A:$A,Net!AB:AB)/$B32</f>
        <v>1289.669447</v>
      </c>
      <c r="AD32" s="40">
        <f t="array" ref="AD32">XLOOKUP($A32, Net!$A:$A,Net!AC:AC)/$B32</f>
        <v>1581.176504</v>
      </c>
      <c r="AE32" s="40">
        <f t="array" ref="AE32">XLOOKUP($A32, Net!$A:$A,Net!AD:AD)/$B32</f>
        <v>875.4596222</v>
      </c>
      <c r="AF32" s="40">
        <f t="array" ref="AF32">XLOOKUP($A32, Net!$A:$A,Net!AE:AE)/$B32</f>
        <v>978.7285874</v>
      </c>
      <c r="AG32" s="40">
        <f t="array" ref="AG32">XLOOKUP($A32, Net!$A:$A,Net!AF:AF)/$B32</f>
        <v>658.2076832</v>
      </c>
      <c r="AH32" s="40">
        <f t="array" ref="AH32">XLOOKUP($A32, Net!$A:$A,Net!AG:AG)/$B32</f>
        <v>499.4917689</v>
      </c>
      <c r="AI32" s="40">
        <f t="array" ref="AI32">XLOOKUP($A32, Net!$A:$A,Net!AH:AH)/$B32</f>
        <v>918.8630873</v>
      </c>
      <c r="AJ32" s="40">
        <f t="array" ref="AJ32">XLOOKUP($A32, Net!$A:$A,Net!AI:AI)/$B32</f>
        <v>510.4012885</v>
      </c>
      <c r="AK32" s="40">
        <f t="array" ref="AK32">XLOOKUP($A32, Net!$A:$A,Net!AJ:AJ)/$B32</f>
        <v>416.0867319</v>
      </c>
      <c r="AL32" s="40">
        <f t="array" ref="AL32">XLOOKUP($A32, Net!$A:$A,Net!AK:AK)/$B32</f>
        <v>1106.788361</v>
      </c>
      <c r="AM32" s="40">
        <f t="array" ref="AM32">XLOOKUP($A32, Net!$A:$A,Net!AL:AL)/$B32</f>
        <v>806.8352246</v>
      </c>
      <c r="AN32" s="40">
        <f t="array" ref="AN32">XLOOKUP($A32, Net!$A:$A,Net!AM:AM)/$B32</f>
        <v>1456.010295</v>
      </c>
      <c r="AO32" s="40">
        <f t="array" ref="AO32">XLOOKUP($A32, Net!$A:$A,Net!AN:AN)/$B32</f>
        <v>438.961531</v>
      </c>
      <c r="AP32" s="40">
        <f t="array" ref="AP32">XLOOKUP($A32, Net!$A:$A,Net!AO:AO)/$B32</f>
        <v>774.2630747</v>
      </c>
      <c r="AQ32" s="40">
        <f t="array" ref="AQ32">XLOOKUP($A32, Net!$A:$A,Net!AP:AP)/$B32</f>
        <v>1078.517455</v>
      </c>
      <c r="AR32" s="40">
        <f t="array" ref="AR32">XLOOKUP($A32, Net!$A:$A,Net!AQ:AQ)/$B32</f>
        <v>991.593218</v>
      </c>
      <c r="AS32" s="40">
        <f t="array" ref="AS32">XLOOKUP($A32, Net!$A:$A,Net!AR:AR)/$B32</f>
        <v>792.6411184</v>
      </c>
      <c r="AT32" s="40">
        <f t="array" ref="AT32">XLOOKUP($A32, Net!$A:$A,Net!AS:AS)/$B32</f>
        <v>1112.301774</v>
      </c>
      <c r="AU32" s="40">
        <f t="array" ref="AU32">XLOOKUP($A32, Net!$A:$A,Net!AT:AT)/$B32</f>
        <v>1035.231296</v>
      </c>
      <c r="AV32" s="40">
        <f t="array" ref="AV32">XLOOKUP($A32, Net!$A:$A,Net!AU:AU)/$B32</f>
        <v>1468.796721</v>
      </c>
      <c r="AW32" s="40">
        <f t="array" ref="AW32">XLOOKUP($A32, Net!$A:$A,Net!AV:AV)/$B32</f>
        <v>1407.210723</v>
      </c>
      <c r="AX32" s="40">
        <f t="array" ref="AX32">XLOOKUP($A32, Net!$A:$A,Net!AW:AW)/$B32</f>
        <v>1182.216545</v>
      </c>
      <c r="AY32" s="40">
        <f t="array" ref="AY32">XLOOKUP($A32, Net!$A:$A,Net!AX:AX)/$B32</f>
        <v>982.0913784</v>
      </c>
      <c r="AZ32" s="40">
        <f t="array" ref="AZ32">XLOOKUP($A32, Net!$A:$A,Net!AY:AY)/$B32</f>
        <v>644.0917815</v>
      </c>
      <c r="BA32" s="40">
        <f t="array" ref="BA32">XLOOKUP($A32, Net!$A:$A,Net!AZ:AZ)/$B32</f>
        <v>977.8683385</v>
      </c>
      <c r="BB32" s="40">
        <f t="array" ref="BB32">XLOOKUP($A32, Net!$A:$A,Net!BA:BA)/$B32</f>
        <v>1331.899846</v>
      </c>
      <c r="BC32" s="40">
        <f t="array" ref="BC32">XLOOKUP($A32, Net!$A:$A,Net!BB:BB)/$B32</f>
        <v>1389.966644</v>
      </c>
      <c r="BD32" s="40">
        <f t="array" ref="BD32">XLOOKUP($A32, Net!$A:$A,Net!BC:BC)/$B32</f>
        <v>885.7826085</v>
      </c>
      <c r="BE32" s="40">
        <f t="array" ref="BE32">XLOOKUP($A32, Net!$A:$A,Net!BD:BD)/$B32</f>
        <v>1450.966108</v>
      </c>
      <c r="BF32" s="40">
        <f t="array" ref="BF32">XLOOKUP($A32, Net!$A:$A,Net!BE:BE)/$B32</f>
        <v>1092.711561</v>
      </c>
      <c r="BG32" s="40">
        <f t="array" ref="BG32">XLOOKUP($A32, Net!$A:$A,Net!BF:BF)/$B32</f>
        <v>871.353889</v>
      </c>
      <c r="BH32" s="40">
        <f t="array" ref="BH32">XLOOKUP($A32, Net!$A:$A,Net!BG:BG)/$B32</f>
        <v>1571.322744</v>
      </c>
      <c r="BI32" s="40">
        <f t="array" ref="BI32">XLOOKUP($A32, Net!$A:$A,Net!BH:BH)/$B32</f>
        <v>1416.360643</v>
      </c>
      <c r="BJ32" s="40">
        <f t="array" ref="BJ32">XLOOKUP($A32, Net!$A:$A,Net!BI:BI)/$B32</f>
        <v>604.0511074</v>
      </c>
      <c r="BK32" s="40">
        <f t="array" ref="BK32">XLOOKUP($A32, Net!$A:$A,Net!BJ:BJ)/$B32</f>
        <v>-230.3902851</v>
      </c>
      <c r="BL32" s="40">
        <f t="array" ref="BL32">XLOOKUP($A32, Net!$A:$A,Net!BK:BK)/$B32</f>
        <v>-412.3329187</v>
      </c>
      <c r="BM32" s="40">
        <f t="array" ref="BM32">XLOOKUP($A32, Net!$A:$A,Net!BL:BL)/$B32</f>
        <v>62.52445111</v>
      </c>
      <c r="BN32" s="40">
        <f t="array" ref="BN32">XLOOKUP($A32, Net!$A:$A,Net!BM:BM)/$B32</f>
        <v>784.0777321</v>
      </c>
      <c r="BO32" s="40">
        <f t="array" ref="BO32">XLOOKUP($A32, Net!$A:$A,Net!BN:BN)/$B32</f>
        <v>1149.136066</v>
      </c>
      <c r="BP32" s="40">
        <f t="array" ref="BP32">XLOOKUP($A32, Net!$A:$A,Net!BO:BO)/$B32</f>
        <v>1145.147639</v>
      </c>
      <c r="BQ32" s="40">
        <f t="array" ref="BQ32">XLOOKUP($A32, Net!$A:$A,Net!BP:BP)/$B32</f>
        <v>881.9114886</v>
      </c>
      <c r="BR32" s="40">
        <f t="array" ref="BR32">XLOOKUP($A32, Net!$A:$A,Net!BQ:BQ)/$B32</f>
        <v>723.1955743</v>
      </c>
      <c r="BS32" s="40">
        <f t="array" ref="BS32">XLOOKUP($A32, Net!$A:$A,Net!BR:BR)/$B32</f>
        <v>1337.178646</v>
      </c>
      <c r="BT32" s="40">
        <f t="array" ref="BT32">XLOOKUP($A32, Net!$A:$A,Net!BS:BS)/$B32</f>
        <v>1100.453801</v>
      </c>
      <c r="BU32" s="40">
        <f t="array" ref="BU32">XLOOKUP($A32, Net!$A:$A,Net!BT:BT)/$B32</f>
        <v>1027.137137</v>
      </c>
      <c r="BV32" s="40">
        <f t="array" ref="BV32">XLOOKUP($A32, Net!$A:$A,Net!BU:BU)/$B32</f>
        <v>575.6237928</v>
      </c>
      <c r="BW32" s="40">
        <f t="array" ref="BW32">XLOOKUP($A32, Net!$A:$A,Net!BV:BV)/$B32</f>
        <v>1142.918813</v>
      </c>
      <c r="BX32" s="40">
        <f t="array" ref="BX32">XLOOKUP($A32, Net!$A:$A,Net!BW:BW)/$B32</f>
        <v>1054.000362</v>
      </c>
      <c r="BY32" s="40">
        <f t="array" ref="BY32">XLOOKUP($A32, Net!$A:$A,Net!BX:BX)/$B32</f>
        <v>1459.177575</v>
      </c>
      <c r="BZ32" s="40">
        <f t="array" ref="BZ32">XLOOKUP($A32, Net!$A:$A,Net!BY:BY)/$B32</f>
        <v>1732.619405</v>
      </c>
      <c r="CA32" s="40">
        <f t="array" ref="CA32">XLOOKUP($A32, Net!$A:$A,Net!BZ:BZ)/$B32</f>
        <v>1117.34596</v>
      </c>
      <c r="CB32" s="40">
        <f t="array" ref="CB32">XLOOKUP($A32, Net!$A:$A,Net!CA:CA)/$B32</f>
        <v>1529.444266</v>
      </c>
      <c r="CC32" s="40">
        <f t="array" ref="CC32">XLOOKUP($A32, Net!$A:$A,Net!CB:CB)/$B32</f>
        <v>522.0733014</v>
      </c>
      <c r="CD32" s="40">
        <f t="array" ref="CD32">XLOOKUP($A32, Net!$A:$A,Net!CC:CC)/$B32</f>
        <v>1256.588969</v>
      </c>
      <c r="CE32" s="40">
        <f t="array" ref="CE32">XLOOKUP($A32, Net!$A:$A,Net!CD:CD)/$B32</f>
        <v>865.8404758</v>
      </c>
      <c r="CF32" s="40">
        <f t="array" ref="CF32">XLOOKUP($A32, Net!$A:$A,Net!CE:CE)/$B32</f>
        <v>628.5290976</v>
      </c>
      <c r="CG32" s="40">
        <f t="array" ref="CG32">XLOOKUP($A32, Net!$A:$A,Net!CF:CF)/$B32</f>
        <v>558.4970201</v>
      </c>
      <c r="CH32" s="40">
        <f t="array" ref="CH32">XLOOKUP($A32, Net!$A:$A,Net!CG:CG)/$B32</f>
        <v>818.9178108</v>
      </c>
    </row>
    <row r="33">
      <c r="A33" s="38" t="s">
        <v>35</v>
      </c>
      <c r="B33" s="39">
        <v>0.667744</v>
      </c>
      <c r="C33" s="40">
        <f t="array" ref="C33">XLOOKUP($A33, Net!$A:$A,Net!B:B)/$B33</f>
        <v>-356.4240188</v>
      </c>
      <c r="D33" s="40">
        <f t="array" ref="D33">XLOOKUP($A33, Net!$A:$A,Net!C:C)/$B33</f>
        <v>-242.6079456</v>
      </c>
      <c r="E33" s="40">
        <f t="array" ref="E33">XLOOKUP($A33, Net!$A:$A,Net!D:D)/$B33</f>
        <v>-1156.131691</v>
      </c>
      <c r="F33" s="40">
        <f t="array" ref="F33">XLOOKUP($A33, Net!$A:$A,Net!E:E)/$B33</f>
        <v>-1362.797719</v>
      </c>
      <c r="G33" s="40">
        <f t="array" ref="G33">XLOOKUP($A33, Net!$A:$A,Net!F:F)/$B33</f>
        <v>-1371.783198</v>
      </c>
      <c r="H33" s="40">
        <f t="array" ref="H33">XLOOKUP($A33, Net!$A:$A,Net!G:G)/$B33</f>
        <v>-909.0310059</v>
      </c>
      <c r="I33" s="40">
        <f t="array" ref="I33">XLOOKUP($A33, Net!$A:$A,Net!H:H)/$B33</f>
        <v>-570.577946</v>
      </c>
      <c r="J33" s="40">
        <f t="array" ref="J33">XLOOKUP($A33, Net!$A:$A,Net!I:I)/$B33</f>
        <v>-160.2410505</v>
      </c>
      <c r="K33" s="40">
        <f t="array" ref="K33">XLOOKUP($A33, Net!$A:$A,Net!J:J)/$B33</f>
        <v>-55.4104567</v>
      </c>
      <c r="L33" s="40">
        <f t="array" ref="L33">XLOOKUP($A33, Net!$A:$A,Net!K:K)/$B33</f>
        <v>-230.6273063</v>
      </c>
      <c r="M33" s="40">
        <f t="array" ref="M33">XLOOKUP($A33, Net!$A:$A,Net!L:L)/$B33</f>
        <v>-156.7466973</v>
      </c>
      <c r="N33" s="40">
        <f t="array" ref="N33">XLOOKUP($A33, Net!$A:$A,Net!M:M)/$B33</f>
        <v>-134.782192</v>
      </c>
      <c r="O33" s="40">
        <f t="array" ref="O33">XLOOKUP($A33, Net!$A:$A,Net!N:N)/$B33</f>
        <v>-566.0852063</v>
      </c>
      <c r="P33" s="40">
        <f t="array" ref="P33">XLOOKUP($A33, Net!$A:$A,Net!O:O)/$B33</f>
        <v>-590.0464849</v>
      </c>
      <c r="Q33" s="40">
        <f t="array" ref="Q33">XLOOKUP($A33, Net!$A:$A,Net!P:P)/$B33</f>
        <v>-831.1568505</v>
      </c>
      <c r="R33" s="40">
        <f t="array" ref="R33">XLOOKUP($A33, Net!$A:$A,Net!Q:Q)/$B33</f>
        <v>-1184.585709</v>
      </c>
      <c r="S33" s="40">
        <f t="array" ref="S33">XLOOKUP($A33, Net!$A:$A,Net!R:R)/$B33</f>
        <v>-922.5092251</v>
      </c>
      <c r="T33" s="40">
        <f t="array" ref="T33">XLOOKUP($A33, Net!$A:$A,Net!S:S)/$B33</f>
        <v>-513.6699094</v>
      </c>
      <c r="U33" s="40">
        <f t="array" ref="U33">XLOOKUP($A33, Net!$A:$A,Net!T:T)/$B33</f>
        <v>-925.5043849</v>
      </c>
      <c r="V33" s="40">
        <f t="array" ref="V33">XLOOKUP($A33, Net!$A:$A,Net!U:U)/$B33</f>
        <v>-230.6273063</v>
      </c>
      <c r="W33" s="40">
        <f t="array" ref="W33">XLOOKUP($A33, Net!$A:$A,Net!V:V)/$B33</f>
        <v>-10.48305938</v>
      </c>
      <c r="X33" s="40">
        <f t="array" ref="X33">XLOOKUP($A33, Net!$A:$A,Net!W:W)/$B33</f>
        <v>-928.4995447</v>
      </c>
      <c r="Y33" s="40">
        <f t="array" ref="Y33">XLOOKUP($A33, Net!$A:$A,Net!X:X)/$B33</f>
        <v>-1033.330138</v>
      </c>
      <c r="Z33" s="40">
        <f t="array" ref="Z33">XLOOKUP($A33, Net!$A:$A,Net!Y:Y)/$B33</f>
        <v>-408.8393157</v>
      </c>
      <c r="AA33" s="40">
        <f t="array" ref="AA33">XLOOKUP($A33, Net!$A:$A,Net!Z:Z)/$B33</f>
        <v>-530.1432884</v>
      </c>
      <c r="AB33" s="40">
        <f t="array" ref="AB33">XLOOKUP($A33, Net!$A:$A,Net!AA:AA)/$B33</f>
        <v>-480.7231514</v>
      </c>
      <c r="AC33" s="40">
        <f t="array" ref="AC33">XLOOKUP($A33, Net!$A:$A,Net!AB:AB)/$B33</f>
        <v>-771.2536541</v>
      </c>
      <c r="AD33" s="40">
        <f t="array" ref="AD33">XLOOKUP($A33, Net!$A:$A,Net!AC:AC)/$B33</f>
        <v>-766.7609144</v>
      </c>
      <c r="AE33" s="40">
        <f t="array" ref="AE33">XLOOKUP($A33, Net!$A:$A,Net!AD:AD)/$B33</f>
        <v>-882.0745675</v>
      </c>
      <c r="AF33" s="40">
        <f t="array" ref="AF33">XLOOKUP($A33, Net!$A:$A,Net!AE:AE)/$B33</f>
        <v>91.85156787</v>
      </c>
      <c r="AG33" s="40">
        <f t="array" ref="AG33">XLOOKUP($A33, Net!$A:$A,Net!AF:AF)/$B33</f>
        <v>-1.497579911</v>
      </c>
      <c r="AH33" s="40">
        <f t="array" ref="AH33">XLOOKUP($A33, Net!$A:$A,Net!AG:AG)/$B33</f>
        <v>-506.1820099</v>
      </c>
      <c r="AI33" s="40">
        <f t="array" ref="AI33">XLOOKUP($A33, Net!$A:$A,Net!AH:AH)/$B33</f>
        <v>-947.9680836</v>
      </c>
      <c r="AJ33" s="40">
        <f t="array" ref="AJ33">XLOOKUP($A33, Net!$A:$A,Net!AI:AI)/$B33</f>
        <v>-1094.730915</v>
      </c>
      <c r="AK33" s="40">
        <f t="array" ref="AK33">XLOOKUP($A33, Net!$A:$A,Net!AJ:AJ)/$B33</f>
        <v>-555.6021469</v>
      </c>
      <c r="AL33" s="40">
        <f t="array" ref="AL33">XLOOKUP($A33, Net!$A:$A,Net!AK:AK)/$B33</f>
        <v>-570.577946</v>
      </c>
      <c r="AM33" s="40">
        <f t="array" ref="AM33">XLOOKUP($A33, Net!$A:$A,Net!AL:AL)/$B33</f>
        <v>-1100.721234</v>
      </c>
      <c r="AN33" s="40">
        <f t="array" ref="AN33">XLOOKUP($A33, Net!$A:$A,Net!AM:AM)/$B33</f>
        <v>-459.7570326</v>
      </c>
      <c r="AO33" s="40">
        <f t="array" ref="AO33">XLOOKUP($A33, Net!$A:$A,Net!AN:AN)/$B33</f>
        <v>-284.5401831</v>
      </c>
      <c r="AP33" s="40">
        <f t="array" ref="AP33">XLOOKUP($A33, Net!$A:$A,Net!AO:AO)/$B33</f>
        <v>-275.5547036</v>
      </c>
      <c r="AQ33" s="40">
        <f t="array" ref="AQ33">XLOOKUP($A33, Net!$A:$A,Net!AP:AP)/$B33</f>
        <v>-372.8973978</v>
      </c>
      <c r="AR33" s="40">
        <f t="array" ref="AR33">XLOOKUP($A33, Net!$A:$A,Net!AQ:AQ)/$B33</f>
        <v>-637.969042</v>
      </c>
      <c r="AS33" s="40">
        <f t="array" ref="AS33">XLOOKUP($A33, Net!$A:$A,Net!AR:AR)/$B33</f>
        <v>-712.8480376</v>
      </c>
      <c r="AT33" s="40">
        <f t="array" ref="AT33">XLOOKUP($A33, Net!$A:$A,Net!AS:AS)/$B33</f>
        <v>-715.8431974</v>
      </c>
      <c r="AU33" s="40">
        <f t="array" ref="AU33">XLOOKUP($A33, Net!$A:$A,Net!AT:AT)/$B33</f>
        <v>-335.4579</v>
      </c>
      <c r="AV33" s="40">
        <f t="array" ref="AV33">XLOOKUP($A33, Net!$A:$A,Net!AU:AU)/$B33</f>
        <v>-723.3310969</v>
      </c>
      <c r="AW33" s="40">
        <f t="array" ref="AW33">XLOOKUP($A33, Net!$A:$A,Net!AV:AV)/$B33</f>
        <v>-685.8915992</v>
      </c>
      <c r="AX33" s="40">
        <f t="array" ref="AX33">XLOOKUP($A33, Net!$A:$A,Net!AW:AW)/$B33</f>
        <v>-934.4898644</v>
      </c>
      <c r="AY33" s="40">
        <f t="array" ref="AY33">XLOOKUP($A33, Net!$A:$A,Net!AX:AX)/$B33</f>
        <v>-646.9545215</v>
      </c>
      <c r="AZ33" s="40">
        <f t="array" ref="AZ33">XLOOKUP($A33, Net!$A:$A,Net!AY:AY)/$B33</f>
        <v>-96.3443076</v>
      </c>
      <c r="BA33" s="40">
        <f t="array" ref="BA33">XLOOKUP($A33, Net!$A:$A,Net!AZ:AZ)/$B33</f>
        <v>-566.0852063</v>
      </c>
      <c r="BB33" s="40">
        <f t="array" ref="BB33">XLOOKUP($A33, Net!$A:$A,Net!BA:BA)/$B33</f>
        <v>-861.1084487</v>
      </c>
      <c r="BC33" s="40">
        <f t="array" ref="BC33">XLOOKUP($A33, Net!$A:$A,Net!BB:BB)/$B33</f>
        <v>-432.8005942</v>
      </c>
      <c r="BD33" s="40">
        <f t="array" ref="BD33">XLOOKUP($A33, Net!$A:$A,Net!BC:BC)/$B33</f>
        <v>-485.2158911</v>
      </c>
      <c r="BE33" s="40">
        <f t="array" ref="BE33">XLOOKUP($A33, Net!$A:$A,Net!BD:BD)/$B33</f>
        <v>-801.2052523</v>
      </c>
      <c r="BF33" s="40">
        <f t="array" ref="BF33">XLOOKUP($A33, Net!$A:$A,Net!BE:BE)/$B33</f>
        <v>-1175.60023</v>
      </c>
      <c r="BG33" s="40">
        <f t="array" ref="BG33">XLOOKUP($A33, Net!$A:$A,Net!BF:BF)/$B33</f>
        <v>-859.6108688</v>
      </c>
      <c r="BH33" s="40">
        <f t="array" ref="BH33">XLOOKUP($A33, Net!$A:$A,Net!BG:BG)/$B33</f>
        <v>-1015.35918</v>
      </c>
      <c r="BI33" s="40">
        <f t="array" ref="BI33">XLOOKUP($A33, Net!$A:$A,Net!BH:BH)/$B33</f>
        <v>-816.1810514</v>
      </c>
      <c r="BJ33" s="40">
        <f t="array" ref="BJ33">XLOOKUP($A33, Net!$A:$A,Net!BI:BI)/$B33</f>
        <v>-259.0813246</v>
      </c>
      <c r="BK33" s="40">
        <f t="array" ref="BK33">XLOOKUP($A33, Net!$A:$A,Net!BJ:BJ)/$B33</f>
        <v>-527.1481286</v>
      </c>
      <c r="BL33" s="40">
        <f t="array" ref="BL33">XLOOKUP($A33, Net!$A:$A,Net!BK:BK)/$B33</f>
        <v>-503.1868501</v>
      </c>
      <c r="BM33" s="40">
        <f t="array" ref="BM33">XLOOKUP($A33, Net!$A:$A,Net!BL:BL)/$B33</f>
        <v>-80.86931519</v>
      </c>
      <c r="BN33" s="40">
        <f t="array" ref="BN33">XLOOKUP($A33, Net!$A:$A,Net!BM:BM)/$B33</f>
        <v>-363.9119183</v>
      </c>
      <c r="BO33" s="40">
        <f t="array" ref="BO33">XLOOKUP($A33, Net!$A:$A,Net!BN:BN)/$B33</f>
        <v>-810.1907318</v>
      </c>
      <c r="BP33" s="40">
        <f t="array" ref="BP33">XLOOKUP($A33, Net!$A:$A,Net!BO:BO)/$B33</f>
        <v>-1275.938084</v>
      </c>
      <c r="BQ33" s="40">
        <f t="array" ref="BQ33">XLOOKUP($A33, Net!$A:$A,Net!BP:BP)/$B33</f>
        <v>-822.1713711</v>
      </c>
      <c r="BR33" s="40">
        <f t="array" ref="BR33">XLOOKUP($A33, Net!$A:$A,Net!BQ:BQ)/$B33</f>
        <v>-339.9506398</v>
      </c>
      <c r="BS33" s="40">
        <f t="array" ref="BS33">XLOOKUP($A33, Net!$A:$A,Net!BR:BR)/$B33</f>
        <v>-182.7047491</v>
      </c>
      <c r="BT33" s="40">
        <f t="array" ref="BT33">XLOOKUP($A33, Net!$A:$A,Net!BS:BS)/$B33</f>
        <v>-142.2700915</v>
      </c>
      <c r="BU33" s="40">
        <f t="array" ref="BU33">XLOOKUP($A33, Net!$A:$A,Net!BT:BT)/$B33</f>
        <v>-742.7996358</v>
      </c>
      <c r="BV33" s="40">
        <f t="array" ref="BV33">XLOOKUP($A33, Net!$A:$A,Net!BU:BU)/$B33</f>
        <v>-359.4191786</v>
      </c>
      <c r="BW33" s="40">
        <f t="array" ref="BW33">XLOOKUP($A33, Net!$A:$A,Net!BV:BV)/$B33</f>
        <v>-227.6321465</v>
      </c>
      <c r="BX33" s="40">
        <f t="array" ref="BX33">XLOOKUP($A33, Net!$A:$A,Net!BW:BW)/$B33</f>
        <v>-229.1297264</v>
      </c>
      <c r="BY33" s="40">
        <f t="array" ref="BY33">XLOOKUP($A33, Net!$A:$A,Net!BX:BX)/$B33</f>
        <v>-284.5401831</v>
      </c>
      <c r="BZ33" s="40">
        <f t="array" ref="BZ33">XLOOKUP($A33, Net!$A:$A,Net!BY:BY)/$B33</f>
        <v>-381.8828773</v>
      </c>
      <c r="CA33" s="40">
        <f t="array" ref="CA33">XLOOKUP($A33, Net!$A:$A,Net!BZ:BZ)/$B33</f>
        <v>-561.5924666</v>
      </c>
      <c r="CB33" s="40">
        <f t="array" ref="CB33">XLOOKUP($A33, Net!$A:$A,Net!CA:CA)/$B33</f>
        <v>-381.8828773</v>
      </c>
      <c r="CC33" s="40">
        <f t="array" ref="CC33">XLOOKUP($A33, Net!$A:$A,Net!CB:CB)/$B33</f>
        <v>-685.8915992</v>
      </c>
      <c r="CD33" s="40">
        <f t="array" ref="CD33">XLOOKUP($A33, Net!$A:$A,Net!CC:CC)/$B33</f>
        <v>-551.1094072</v>
      </c>
      <c r="CE33" s="40">
        <f t="array" ref="CE33">XLOOKUP($A33, Net!$A:$A,Net!CD:CD)/$B33</f>
        <v>-362.4143384</v>
      </c>
      <c r="CF33" s="40">
        <f t="array" ref="CF33">XLOOKUP($A33, Net!$A:$A,Net!CE:CE)/$B33</f>
        <v>-883.5721474</v>
      </c>
      <c r="CG33" s="40">
        <f t="array" ref="CG33">XLOOKUP($A33, Net!$A:$A,Net!CF:CF)/$B33</f>
        <v>-570.577946</v>
      </c>
      <c r="CH33" s="40">
        <f t="array" ref="CH33">XLOOKUP($A33, Net!$A:$A,Net!CG:CG)/$B33</f>
        <v>-259.0813246</v>
      </c>
    </row>
    <row r="34">
      <c r="A34" s="38" t="s">
        <v>60</v>
      </c>
      <c r="B34" s="39">
        <v>3.119115</v>
      </c>
      <c r="C34" s="40">
        <f t="array" ref="C34">XLOOKUP($A34, Net!$A:$A,Net!B:B)/$B34</f>
        <v>1.282415044</v>
      </c>
      <c r="D34" s="40">
        <f t="array" ref="D34">XLOOKUP($A34, Net!$A:$A,Net!C:C)/$B34</f>
        <v>-0.641207522</v>
      </c>
      <c r="E34" s="40">
        <f t="array" ref="E34">XLOOKUP($A34, Net!$A:$A,Net!D:D)/$B34</f>
        <v>101.951996</v>
      </c>
      <c r="F34" s="40">
        <f t="array" ref="F34">XLOOKUP($A34, Net!$A:$A,Net!E:E)/$B34</f>
        <v>103.234411</v>
      </c>
      <c r="G34" s="40">
        <f t="array" ref="G34">XLOOKUP($A34, Net!$A:$A,Net!F:F)/$B34</f>
        <v>93.29569445</v>
      </c>
      <c r="H34" s="40">
        <f t="array" ref="H34">XLOOKUP($A34, Net!$A:$A,Net!G:G)/$B34</f>
        <v>2.244226327</v>
      </c>
      <c r="I34" s="40">
        <f t="array" ref="I34">XLOOKUP($A34, Net!$A:$A,Net!H:H)/$B34</f>
        <v>-36.86943252</v>
      </c>
      <c r="J34" s="40">
        <f t="array" ref="J34">XLOOKUP($A34, Net!$A:$A,Net!I:I)/$B34</f>
        <v>178.2556911</v>
      </c>
      <c r="K34" s="40">
        <f t="array" ref="K34">XLOOKUP($A34, Net!$A:$A,Net!J:J)/$B34</f>
        <v>78.22731768</v>
      </c>
      <c r="L34" s="40">
        <f t="array" ref="L34">XLOOKUP($A34, Net!$A:$A,Net!K:K)/$B34</f>
        <v>46.48754535</v>
      </c>
      <c r="M34" s="40">
        <f t="array" ref="M34">XLOOKUP($A34, Net!$A:$A,Net!L:L)/$B34</f>
        <v>-121.7225613</v>
      </c>
      <c r="N34" s="40">
        <f t="array" ref="N34">XLOOKUP($A34, Net!$A:$A,Net!M:M)/$B34</f>
        <v>-34.30460243</v>
      </c>
      <c r="O34" s="40">
        <f t="array" ref="O34">XLOOKUP($A34, Net!$A:$A,Net!N:N)/$B34</f>
        <v>-62.19712963</v>
      </c>
      <c r="P34" s="40">
        <f t="array" ref="P34">XLOOKUP($A34, Net!$A:$A,Net!O:O)/$B34</f>
        <v>-131.447542</v>
      </c>
      <c r="Q34" s="40">
        <f t="array" ref="Q34">XLOOKUP($A34, Net!$A:$A,Net!P:P)/$B34</f>
        <v>94.25750573</v>
      </c>
      <c r="R34" s="40">
        <f t="array" ref="R34">XLOOKUP($A34, Net!$A:$A,Net!Q:Q)/$B34</f>
        <v>41.99909269</v>
      </c>
      <c r="S34" s="40">
        <f t="array" ref="S34">XLOOKUP($A34, Net!$A:$A,Net!R:R)/$B34</f>
        <v>161.9048993</v>
      </c>
      <c r="T34" s="40">
        <f t="array" ref="T34">XLOOKUP($A34, Net!$A:$A,Net!S:S)/$B34</f>
        <v>125.3560706</v>
      </c>
      <c r="U34" s="40">
        <f t="array" ref="U34">XLOOKUP($A34, Net!$A:$A,Net!T:T)/$B34</f>
        <v>140.1038436</v>
      </c>
      <c r="V34" s="40">
        <f t="array" ref="V34">XLOOKUP($A34, Net!$A:$A,Net!U:U)/$B34</f>
        <v>15.49584845</v>
      </c>
      <c r="W34" s="40">
        <f t="array" ref="W34">XLOOKUP($A34, Net!$A:$A,Net!V:V)/$B34</f>
        <v>-43.92271526</v>
      </c>
      <c r="X34" s="40">
        <f t="array" ref="X34">XLOOKUP($A34, Net!$A:$A,Net!W:W)/$B34</f>
        <v>-73.73886503</v>
      </c>
      <c r="Y34" s="40">
        <f t="array" ref="Y34">XLOOKUP($A34, Net!$A:$A,Net!X:X)/$B34</f>
        <v>-216.4075387</v>
      </c>
      <c r="Z34" s="40">
        <f t="array" ref="Z34">XLOOKUP($A34, Net!$A:$A,Net!Y:Y)/$B34</f>
        <v>-262.2538765</v>
      </c>
      <c r="AA34" s="40">
        <f t="array" ref="AA34">XLOOKUP($A34, Net!$A:$A,Net!Z:Z)/$B34</f>
        <v>57.06746946</v>
      </c>
      <c r="AB34" s="40">
        <f t="array" ref="AB34">XLOOKUP($A34, Net!$A:$A,Net!AA:AA)/$B34</f>
        <v>137.8596172</v>
      </c>
      <c r="AC34" s="40">
        <f t="array" ref="AC34">XLOOKUP($A34, Net!$A:$A,Net!AB:AB)/$B34</f>
        <v>107.4022599</v>
      </c>
      <c r="AD34" s="40">
        <f t="array" ref="AD34">XLOOKUP($A34, Net!$A:$A,Net!AC:AC)/$B34</f>
        <v>-43.92271526</v>
      </c>
      <c r="AE34" s="40">
        <f t="array" ref="AE34">XLOOKUP($A34, Net!$A:$A,Net!AD:AD)/$B34</f>
        <v>-72.13584623</v>
      </c>
      <c r="AF34" s="40">
        <f t="array" ref="AF34">XLOOKUP($A34, Net!$A:$A,Net!AE:AE)/$B34</f>
        <v>-10.25932035</v>
      </c>
      <c r="AG34" s="40">
        <f t="array" ref="AG34">XLOOKUP($A34, Net!$A:$A,Net!AF:AF)/$B34</f>
        <v>-155.4928241</v>
      </c>
      <c r="AH34" s="40">
        <f t="array" ref="AH34">XLOOKUP($A34, Net!$A:$A,Net!AG:AG)/$B34</f>
        <v>7.373886503</v>
      </c>
      <c r="AI34" s="40">
        <f t="array" ref="AI34">XLOOKUP($A34, Net!$A:$A,Net!AH:AH)/$B34</f>
        <v>-58.67048826</v>
      </c>
      <c r="AJ34" s="40">
        <f t="array" ref="AJ34">XLOOKUP($A34, Net!$A:$A,Net!AI:AI)/$B34</f>
        <v>-88.48663804</v>
      </c>
      <c r="AK34" s="40">
        <f t="array" ref="AK34">XLOOKUP($A34, Net!$A:$A,Net!AJ:AJ)/$B34</f>
        <v>-1.282415044</v>
      </c>
      <c r="AL34" s="40">
        <f t="array" ref="AL34">XLOOKUP($A34, Net!$A:$A,Net!AK:AK)/$B34</f>
        <v>-42.64030021</v>
      </c>
      <c r="AM34" s="40">
        <f t="array" ref="AM34">XLOOKUP($A34, Net!$A:$A,Net!AL:AL)/$B34</f>
        <v>286.9403661</v>
      </c>
      <c r="AN34" s="40">
        <f t="array" ref="AN34">XLOOKUP($A34, Net!$A:$A,Net!AM:AM)/$B34</f>
        <v>287.9021774</v>
      </c>
      <c r="AO34" s="40">
        <f t="array" ref="AO34">XLOOKUP($A34, Net!$A:$A,Net!AN:AN)/$B34</f>
        <v>-14.10656548</v>
      </c>
      <c r="AP34" s="40">
        <f t="array" ref="AP34">XLOOKUP($A34, Net!$A:$A,Net!AO:AO)/$B34</f>
        <v>7.694490264</v>
      </c>
      <c r="AQ34" s="40">
        <f t="array" ref="AQ34">XLOOKUP($A34, Net!$A:$A,Net!AP:AP)/$B34</f>
        <v>-112.2113164</v>
      </c>
      <c r="AR34" s="40">
        <f t="array" ref="AR34">XLOOKUP($A34, Net!$A:$A,Net!AQ:AQ)/$B34</f>
        <v>-103.8756186</v>
      </c>
      <c r="AS34" s="40">
        <f t="array" ref="AS34">XLOOKUP($A34, Net!$A:$A,Net!AR:AR)/$B34</f>
        <v>-268.345348</v>
      </c>
      <c r="AT34" s="40">
        <f t="array" ref="AT34">XLOOKUP($A34, Net!$A:$A,Net!AS:AS)/$B34</f>
        <v>-253.9181787</v>
      </c>
      <c r="AU34" s="40">
        <f t="array" ref="AU34">XLOOKUP($A34, Net!$A:$A,Net!AT:AT)/$B34</f>
        <v>73.09765751</v>
      </c>
      <c r="AV34" s="40">
        <f t="array" ref="AV34">XLOOKUP($A34, Net!$A:$A,Net!AU:AU)/$B34</f>
        <v>63.47954468</v>
      </c>
      <c r="AW34" s="40">
        <f t="array" ref="AW34">XLOOKUP($A34, Net!$A:$A,Net!AV:AV)/$B34</f>
        <v>-120.8676179</v>
      </c>
      <c r="AX34" s="40">
        <f t="array" ref="AX34">XLOOKUP($A34, Net!$A:$A,Net!AW:AW)/$B34</f>
        <v>-252.6357637</v>
      </c>
      <c r="AY34" s="40">
        <f t="array" ref="AY34">XLOOKUP($A34, Net!$A:$A,Net!AX:AX)/$B34</f>
        <v>-243.9794621</v>
      </c>
      <c r="AZ34" s="40">
        <f t="array" ref="AZ34">XLOOKUP($A34, Net!$A:$A,Net!AY:AY)/$B34</f>
        <v>229.8728966</v>
      </c>
      <c r="BA34" s="40">
        <f t="array" ref="BA34">XLOOKUP($A34, Net!$A:$A,Net!AZ:AZ)/$B34</f>
        <v>229.2316891</v>
      </c>
      <c r="BB34" s="40">
        <f t="array" ref="BB34">XLOOKUP($A34, Net!$A:$A,Net!BA:BA)/$B34</f>
        <v>233.7201418</v>
      </c>
      <c r="BC34" s="40">
        <f t="array" ref="BC34">XLOOKUP($A34, Net!$A:$A,Net!BB:BB)/$B34</f>
        <v>146.195315</v>
      </c>
      <c r="BD34" s="40">
        <f t="array" ref="BD34">XLOOKUP($A34, Net!$A:$A,Net!BC:BC)/$B34</f>
        <v>29.81614977</v>
      </c>
      <c r="BE34" s="40">
        <f t="array" ref="BE34">XLOOKUP($A34, Net!$A:$A,Net!BD:BD)/$B34</f>
        <v>191.7210491</v>
      </c>
      <c r="BF34" s="40">
        <f t="array" ref="BF34">XLOOKUP($A34, Net!$A:$A,Net!BE:BE)/$B34</f>
        <v>219.93418</v>
      </c>
      <c r="BG34" s="40">
        <f t="array" ref="BG34">XLOOKUP($A34, Net!$A:$A,Net!BF:BF)/$B34</f>
        <v>240.132217</v>
      </c>
      <c r="BH34" s="40">
        <f t="array" ref="BH34">XLOOKUP($A34, Net!$A:$A,Net!BG:BG)/$B34</f>
        <v>196.5301055</v>
      </c>
      <c r="BI34" s="40">
        <f t="array" ref="BI34">XLOOKUP($A34, Net!$A:$A,Net!BH:BH)/$B34</f>
        <v>73.41826127</v>
      </c>
      <c r="BJ34" s="40">
        <f t="array" ref="BJ34">XLOOKUP($A34, Net!$A:$A,Net!BI:BI)/$B34</f>
        <v>115.7379577</v>
      </c>
      <c r="BK34" s="40">
        <f t="array" ref="BK34">XLOOKUP($A34, Net!$A:$A,Net!BJ:BJ)/$B34</f>
        <v>-110.2876938</v>
      </c>
      <c r="BL34" s="40">
        <f t="array" ref="BL34">XLOOKUP($A34, Net!$A:$A,Net!BK:BK)/$B34</f>
        <v>-2.885433849</v>
      </c>
      <c r="BM34" s="40">
        <f t="array" ref="BM34">XLOOKUP($A34, Net!$A:$A,Net!BL:BL)/$B34</f>
        <v>70.21222366</v>
      </c>
      <c r="BN34" s="40">
        <f t="array" ref="BN34">XLOOKUP($A34, Net!$A:$A,Net!BM:BM)/$B34</f>
        <v>-16.03018805</v>
      </c>
      <c r="BO34" s="40">
        <f t="array" ref="BO34">XLOOKUP($A34, Net!$A:$A,Net!BN:BN)/$B34</f>
        <v>39.75486636</v>
      </c>
      <c r="BP34" s="40">
        <f t="array" ref="BP34">XLOOKUP($A34, Net!$A:$A,Net!BO:BO)/$B34</f>
        <v>181.141125</v>
      </c>
      <c r="BQ34" s="40">
        <f t="array" ref="BQ34">XLOOKUP($A34, Net!$A:$A,Net!BP:BP)/$B34</f>
        <v>114.4555427</v>
      </c>
      <c r="BR34" s="40">
        <f t="array" ref="BR34">XLOOKUP($A34, Net!$A:$A,Net!BQ:BQ)/$B34</f>
        <v>86.56301547</v>
      </c>
      <c r="BS34" s="40">
        <f t="array" ref="BS34">XLOOKUP($A34, Net!$A:$A,Net!BR:BR)/$B34</f>
        <v>-9.61811283</v>
      </c>
      <c r="BT34" s="40">
        <f t="array" ref="BT34">XLOOKUP($A34, Net!$A:$A,Net!BS:BS)/$B34</f>
        <v>142.0274661</v>
      </c>
      <c r="BU34" s="40">
        <f t="array" ref="BU34">XLOOKUP($A34, Net!$A:$A,Net!BT:BT)/$B34</f>
        <v>-25.64830088</v>
      </c>
      <c r="BV34" s="40">
        <f t="array" ref="BV34">XLOOKUP($A34, Net!$A:$A,Net!BU:BU)/$B34</f>
        <v>8.976905308</v>
      </c>
      <c r="BW34" s="40">
        <f t="array" ref="BW34">XLOOKUP($A34, Net!$A:$A,Net!BV:BV)/$B34</f>
        <v>190.438634</v>
      </c>
      <c r="BX34" s="40">
        <f t="array" ref="BX34">XLOOKUP($A34, Net!$A:$A,Net!BW:BW)/$B34</f>
        <v>290.1464037</v>
      </c>
      <c r="BY34" s="40">
        <f t="array" ref="BY34">XLOOKUP($A34, Net!$A:$A,Net!BX:BX)/$B34</f>
        <v>195.5682942</v>
      </c>
      <c r="BZ34" s="40">
        <f t="array" ref="BZ34">XLOOKUP($A34, Net!$A:$A,Net!BY:BY)/$B34</f>
        <v>283.093121</v>
      </c>
      <c r="CA34" s="40">
        <f t="array" ref="CA34">XLOOKUP($A34, Net!$A:$A,Net!BZ:BZ)/$B34</f>
        <v>100.669581</v>
      </c>
      <c r="CB34" s="40">
        <f t="array" ref="CB34">XLOOKUP($A34, Net!$A:$A,Net!CA:CA)/$B34</f>
        <v>181.141125</v>
      </c>
      <c r="CC34" s="40">
        <f t="array" ref="CC34">XLOOKUP($A34, Net!$A:$A,Net!CB:CB)/$B34</f>
        <v>-211.4381804</v>
      </c>
      <c r="CD34" s="40">
        <f t="array" ref="CD34">XLOOKUP($A34, Net!$A:$A,Net!CC:CC)/$B34</f>
        <v>-151.0043714</v>
      </c>
      <c r="CE34" s="40">
        <f t="array" ref="CE34">XLOOKUP($A34, Net!$A:$A,Net!CD:CD)/$B34</f>
        <v>-203.5833882</v>
      </c>
      <c r="CF34" s="40">
        <f t="array" ref="CF34">XLOOKUP($A34, Net!$A:$A,Net!CE:CE)/$B34</f>
        <v>-141.3862586</v>
      </c>
      <c r="CG34" s="40">
        <f t="array" ref="CG34">XLOOKUP($A34, Net!$A:$A,Net!CF:CF)/$B34</f>
        <v>-274.7574232</v>
      </c>
      <c r="CH34" s="40">
        <f t="array" ref="CH34">XLOOKUP($A34, Net!$A:$A,Net!CG:CG)/$B34</f>
        <v>39.11365884</v>
      </c>
    </row>
    <row r="35">
      <c r="A35" s="38" t="s">
        <v>36</v>
      </c>
      <c r="B35" s="39">
        <v>0.583387</v>
      </c>
      <c r="C35" s="40">
        <f t="array" ref="C35">XLOOKUP($A35, Net!$A:$A,Net!B:B)/$B35</f>
        <v>-180.4119735</v>
      </c>
      <c r="D35" s="40">
        <f t="array" ref="D35">XLOOKUP($A35, Net!$A:$A,Net!C:C)/$B35</f>
        <v>27.42604823</v>
      </c>
      <c r="E35" s="40">
        <f t="array" ref="E35">XLOOKUP($A35, Net!$A:$A,Net!D:D)/$B35</f>
        <v>167.9845454</v>
      </c>
      <c r="F35" s="40">
        <f t="array" ref="F35">XLOOKUP($A35, Net!$A:$A,Net!E:E)/$B35</f>
        <v>377.1081632</v>
      </c>
      <c r="G35" s="40">
        <f t="array" ref="G35">XLOOKUP($A35, Net!$A:$A,Net!F:F)/$B35</f>
        <v>210.8377458</v>
      </c>
      <c r="H35" s="40">
        <f t="array" ref="H35">XLOOKUP($A35, Net!$A:$A,Net!G:G)/$B35</f>
        <v>166.2704174</v>
      </c>
      <c r="I35" s="40">
        <f t="array" ref="I35">XLOOKUP($A35, Net!$A:$A,Net!H:H)/$B35</f>
        <v>-507.3818923</v>
      </c>
      <c r="J35" s="40">
        <f t="array" ref="J35">XLOOKUP($A35, Net!$A:$A,Net!I:I)/$B35</f>
        <v>159.4139053</v>
      </c>
      <c r="K35" s="40">
        <f t="array" ref="K35">XLOOKUP($A35, Net!$A:$A,Net!J:J)/$B35</f>
        <v>-169.6986734</v>
      </c>
      <c r="L35" s="40">
        <f t="array" ref="L35">XLOOKUP($A35, Net!$A:$A,Net!K:K)/$B35</f>
        <v>-370.2516511</v>
      </c>
      <c r="M35" s="40">
        <f t="array" ref="M35">XLOOKUP($A35, Net!$A:$A,Net!L:L)/$B35</f>
        <v>28.56880024</v>
      </c>
      <c r="N35" s="40">
        <f t="array" ref="N35">XLOOKUP($A35, Net!$A:$A,Net!M:M)/$B35</f>
        <v>212.5518738</v>
      </c>
      <c r="O35" s="40">
        <f t="array" ref="O35">XLOOKUP($A35, Net!$A:$A,Net!N:N)/$B35</f>
        <v>130.2737291</v>
      </c>
      <c r="P35" s="40">
        <f t="array" ref="P35">XLOOKUP($A35, Net!$A:$A,Net!O:O)/$B35</f>
        <v>522.8090444</v>
      </c>
      <c r="Q35" s="40">
        <f t="array" ref="Q35">XLOOKUP($A35, Net!$A:$A,Net!P:P)/$B35</f>
        <v>371.9657791</v>
      </c>
      <c r="R35" s="40">
        <f t="array" ref="R35">XLOOKUP($A35, Net!$A:$A,Net!Q:Q)/$B35</f>
        <v>447.3874118</v>
      </c>
      <c r="S35" s="40">
        <f t="array" ref="S35">XLOOKUP($A35, Net!$A:$A,Net!R:R)/$B35</f>
        <v>-102.8476809</v>
      </c>
      <c r="T35" s="40">
        <f t="array" ref="T35">XLOOKUP($A35, Net!$A:$A,Net!S:S)/$B35</f>
        <v>-46.28145639</v>
      </c>
      <c r="U35" s="40">
        <f t="array" ref="U35">XLOOKUP($A35, Net!$A:$A,Net!T:T)/$B35</f>
        <v>-707.93487</v>
      </c>
      <c r="V35" s="40">
        <f t="array" ref="V35">XLOOKUP($A35, Net!$A:$A,Net!U:U)/$B35</f>
        <v>125.7027211</v>
      </c>
      <c r="W35" s="40">
        <f t="array" ref="W35">XLOOKUP($A35, Net!$A:$A,Net!V:V)/$B35</f>
        <v>294.8300185</v>
      </c>
      <c r="X35" s="40">
        <f t="array" ref="X35">XLOOKUP($A35, Net!$A:$A,Net!W:W)/$B35</f>
        <v>-78.84988867</v>
      </c>
      <c r="Y35" s="40">
        <f t="array" ref="Y35">XLOOKUP($A35, Net!$A:$A,Net!X:X)/$B35</f>
        <v>587.945909</v>
      </c>
      <c r="Z35" s="40">
        <f t="array" ref="Z35">XLOOKUP($A35, Net!$A:$A,Net!Y:Y)/$B35</f>
        <v>335.9690908</v>
      </c>
      <c r="AA35" s="40">
        <f t="array" ref="AA35">XLOOKUP($A35, Net!$A:$A,Net!Z:Z)/$B35</f>
        <v>342.8256029</v>
      </c>
      <c r="AB35" s="40">
        <f t="array" ref="AB35">XLOOKUP($A35, Net!$A:$A,Net!AA:AA)/$B35</f>
        <v>-491.9547402</v>
      </c>
      <c r="AC35" s="40">
        <f t="array" ref="AC35">XLOOKUP($A35, Net!$A:$A,Net!AB:AB)/$B35</f>
        <v>39.42494433</v>
      </c>
      <c r="AD35" s="40">
        <f t="array" ref="AD35">XLOOKUP($A35, Net!$A:$A,Net!AC:AC)/$B35</f>
        <v>-267.4039703</v>
      </c>
      <c r="AE35" s="40">
        <f t="array" ref="AE35">XLOOKUP($A35, Net!$A:$A,Net!AD:AD)/$B35</f>
        <v>-519.3807884</v>
      </c>
      <c r="AF35" s="40">
        <f t="array" ref="AF35">XLOOKUP($A35, Net!$A:$A,Net!AE:AE)/$B35</f>
        <v>-54.85209646</v>
      </c>
      <c r="AG35" s="40">
        <f t="array" ref="AG35">XLOOKUP($A35, Net!$A:$A,Net!AF:AF)/$B35</f>
        <v>131.9878571</v>
      </c>
      <c r="AH35" s="40">
        <f t="array" ref="AH35">XLOOKUP($A35, Net!$A:$A,Net!AG:AG)/$B35</f>
        <v>-87.42052874</v>
      </c>
      <c r="AI35" s="40">
        <f t="array" ref="AI35">XLOOKUP($A35, Net!$A:$A,Net!AH:AH)/$B35</f>
        <v>-889.6324395</v>
      </c>
      <c r="AJ35" s="40">
        <f t="array" ref="AJ35">XLOOKUP($A35, Net!$A:$A,Net!AI:AI)/$B35</f>
        <v>-239.977922</v>
      </c>
      <c r="AK35" s="40">
        <f t="array" ref="AK35">XLOOKUP($A35, Net!$A:$A,Net!AJ:AJ)/$B35</f>
        <v>3.428256029</v>
      </c>
      <c r="AL35" s="40">
        <f t="array" ref="AL35">XLOOKUP($A35, Net!$A:$A,Net!AK:AK)/$B35</f>
        <v>-776.4999906</v>
      </c>
      <c r="AM35" s="40">
        <f t="array" ref="AM35">XLOOKUP($A35, Net!$A:$A,Net!AL:AL)/$B35</f>
        <v>53.13796845</v>
      </c>
      <c r="AN35" s="40">
        <f t="array" ref="AN35">XLOOKUP($A35, Net!$A:$A,Net!AM:AM)/$B35</f>
        <v>-613.6578292</v>
      </c>
      <c r="AO35" s="40">
        <f t="array" ref="AO35">XLOOKUP($A35, Net!$A:$A,Net!AN:AN)/$B35</f>
        <v>-623.9425973</v>
      </c>
      <c r="AP35" s="40">
        <f t="array" ref="AP35">XLOOKUP($A35, Net!$A:$A,Net!AO:AO)/$B35</f>
        <v>-342.8256029</v>
      </c>
      <c r="AQ35" s="40">
        <f t="array" ref="AQ35">XLOOKUP($A35, Net!$A:$A,Net!AP:AP)/$B35</f>
        <v>-462.8145639</v>
      </c>
      <c r="AR35" s="40">
        <f t="array" ref="AR35">XLOOKUP($A35, Net!$A:$A,Net!AQ:AQ)/$B35</f>
        <v>-409.6765955</v>
      </c>
      <c r="AS35" s="40">
        <f t="array" ref="AS35">XLOOKUP($A35, Net!$A:$A,Net!AR:AR)/$B35</f>
        <v>373.6799072</v>
      </c>
      <c r="AT35" s="40">
        <f t="array" ref="AT35">XLOOKUP($A35, Net!$A:$A,Net!AS:AS)/$B35</f>
        <v>-222.8366419</v>
      </c>
      <c r="AU35" s="40">
        <f t="array" ref="AU35">XLOOKUP($A35, Net!$A:$A,Net!AT:AT)/$B35</f>
        <v>5.142384044</v>
      </c>
      <c r="AV35" s="40">
        <f t="array" ref="AV35">XLOOKUP($A35, Net!$A:$A,Net!AU:AU)/$B35</f>
        <v>226.2648979</v>
      </c>
      <c r="AW35" s="40">
        <f t="array" ref="AW35">XLOOKUP($A35, Net!$A:$A,Net!AV:AV)/$B35</f>
        <v>-788.4988867</v>
      </c>
      <c r="AX35" s="40">
        <f t="array" ref="AX35">XLOOKUP($A35, Net!$A:$A,Net!AW:AW)/$B35</f>
        <v>-356.538627</v>
      </c>
      <c r="AY35" s="40">
        <f t="array" ref="AY35">XLOOKUP($A35, Net!$A:$A,Net!AX:AX)/$B35</f>
        <v>-647.9403895</v>
      </c>
      <c r="AZ35" s="40">
        <f t="array" ref="AZ35">XLOOKUP($A35, Net!$A:$A,Net!AY:AY)/$B35</f>
        <v>63.99411254</v>
      </c>
      <c r="BA35" s="40">
        <f t="array" ref="BA35">XLOOKUP($A35, Net!$A:$A,Net!AZ:AZ)/$B35</f>
        <v>-104.5618089</v>
      </c>
      <c r="BB35" s="40">
        <f t="array" ref="BB35">XLOOKUP($A35, Net!$A:$A,Net!BA:BA)/$B35</f>
        <v>-53.13796845</v>
      </c>
      <c r="BC35" s="40">
        <f t="array" ref="BC35">XLOOKUP($A35, Net!$A:$A,Net!BB:BB)/$B35</f>
        <v>1085.043033</v>
      </c>
      <c r="BD35" s="40">
        <f t="array" ref="BD35">XLOOKUP($A35, Net!$A:$A,Net!BC:BC)/$B35</f>
        <v>131.9878571</v>
      </c>
      <c r="BE35" s="40">
        <f t="array" ref="BE35">XLOOKUP($A35, Net!$A:$A,Net!BD:BD)/$B35</f>
        <v>299.9724025</v>
      </c>
      <c r="BF35" s="40">
        <f t="array" ref="BF35">XLOOKUP($A35, Net!$A:$A,Net!BE:BE)/$B35</f>
        <v>-250.2626901</v>
      </c>
      <c r="BG35" s="40">
        <f t="array" ref="BG35">XLOOKUP($A35, Net!$A:$A,Net!BF:BF)/$B35</f>
        <v>-114.846577</v>
      </c>
      <c r="BH35" s="40">
        <f t="array" ref="BH35">XLOOKUP($A35, Net!$A:$A,Net!BG:BG)/$B35</f>
        <v>49.70971242</v>
      </c>
      <c r="BI35" s="40">
        <f t="array" ref="BI35">XLOOKUP($A35, Net!$A:$A,Net!BH:BH)/$B35</f>
        <v>149.1291373</v>
      </c>
      <c r="BJ35" s="40">
        <f t="array" ref="BJ35">XLOOKUP($A35, Net!$A:$A,Net!BI:BI)/$B35</f>
        <v>155.4142733</v>
      </c>
      <c r="BK35" s="40">
        <f t="array" ref="BK35">XLOOKUP($A35, Net!$A:$A,Net!BJ:BJ)/$B35</f>
        <v>342.8256029</v>
      </c>
      <c r="BL35" s="40">
        <f t="array" ref="BL35">XLOOKUP($A35, Net!$A:$A,Net!BK:BK)/$B35</f>
        <v>431.9602597</v>
      </c>
      <c r="BM35" s="40">
        <f t="array" ref="BM35">XLOOKUP($A35, Net!$A:$A,Net!BL:BL)/$B35</f>
        <v>1069.615881</v>
      </c>
      <c r="BN35" s="40">
        <f t="array" ref="BN35">XLOOKUP($A35, Net!$A:$A,Net!BM:BM)/$B35</f>
        <v>306.8289146</v>
      </c>
      <c r="BO35" s="40">
        <f t="array" ref="BO35">XLOOKUP($A35, Net!$A:$A,Net!BN:BN)/$B35</f>
        <v>543.3785806</v>
      </c>
      <c r="BP35" s="40">
        <f t="array" ref="BP35">XLOOKUP($A35, Net!$A:$A,Net!BO:BO)/$B35</f>
        <v>305.1147866</v>
      </c>
      <c r="BQ35" s="40">
        <f t="array" ref="BQ35">XLOOKUP($A35, Net!$A:$A,Net!BP:BP)/$B35</f>
        <v>142.2726252</v>
      </c>
      <c r="BR35" s="40">
        <f t="array" ref="BR35">XLOOKUP($A35, Net!$A:$A,Net!BQ:BQ)/$B35</f>
        <v>166.2704174</v>
      </c>
      <c r="BS35" s="40">
        <f t="array" ref="BS35">XLOOKUP($A35, Net!$A:$A,Net!BR:BR)/$B35</f>
        <v>85.70640073</v>
      </c>
      <c r="BT35" s="40">
        <f t="array" ref="BT35">XLOOKUP($A35, Net!$A:$A,Net!BS:BS)/$B35</f>
        <v>29.14017625</v>
      </c>
      <c r="BU35" s="40">
        <f t="array" ref="BU35">XLOOKUP($A35, Net!$A:$A,Net!BT:BT)/$B35</f>
        <v>-224.5507699</v>
      </c>
      <c r="BV35" s="40">
        <f t="array" ref="BV35">XLOOKUP($A35, Net!$A:$A,Net!BU:BU)/$B35</f>
        <v>838.2085991</v>
      </c>
      <c r="BW35" s="40">
        <f t="array" ref="BW35">XLOOKUP($A35, Net!$A:$A,Net!BV:BV)/$B35</f>
        <v>-29.14017625</v>
      </c>
      <c r="BX35" s="40">
        <f t="array" ref="BX35">XLOOKUP($A35, Net!$A:$A,Net!BW:BW)/$B35</f>
        <v>500.5253802</v>
      </c>
      <c r="BY35" s="40">
        <f t="array" ref="BY35">XLOOKUP($A35, Net!$A:$A,Net!BX:BX)/$B35</f>
        <v>846.7792392</v>
      </c>
      <c r="BZ35" s="40">
        <f t="array" ref="BZ35">XLOOKUP($A35, Net!$A:$A,Net!BY:BY)/$B35</f>
        <v>666.7957976</v>
      </c>
      <c r="CA35" s="40">
        <f t="array" ref="CA35">XLOOKUP($A35, Net!$A:$A,Net!BZ:BZ)/$B35</f>
        <v>421.6754916</v>
      </c>
      <c r="CB35" s="40">
        <f t="array" ref="CB35">XLOOKUP($A35, Net!$A:$A,Net!CA:CA)/$B35</f>
        <v>486.8123561</v>
      </c>
      <c r="CC35" s="40">
        <f t="array" ref="CC35">XLOOKUP($A35, Net!$A:$A,Net!CB:CB)/$B35</f>
        <v>-59.99448051</v>
      </c>
      <c r="CD35" s="40">
        <f t="array" ref="CD35">XLOOKUP($A35, Net!$A:$A,Net!CC:CC)/$B35</f>
        <v>-406.2483394</v>
      </c>
      <c r="CE35" s="40">
        <f t="array" ref="CE35">XLOOKUP($A35, Net!$A:$A,Net!CD:CD)/$B35</f>
        <v>-178.2693135</v>
      </c>
      <c r="CF35" s="40">
        <f t="array" ref="CF35">XLOOKUP($A35, Net!$A:$A,Net!CE:CE)/$B35</f>
        <v>-227.9790259</v>
      </c>
      <c r="CG35" s="40">
        <f t="array" ref="CG35">XLOOKUP($A35, Net!$A:$A,Net!CF:CF)/$B35</f>
        <v>188.5540816</v>
      </c>
      <c r="CH35" s="40">
        <f t="array" ref="CH35">XLOOKUP($A35, Net!$A:$A,Net!CG:CG)/$B35</f>
        <v>-269.1180983</v>
      </c>
    </row>
    <row r="36">
      <c r="A36" s="38" t="s">
        <v>82</v>
      </c>
      <c r="B36" s="39">
        <v>2.797176</v>
      </c>
      <c r="C36" s="40">
        <f t="array" ref="C36">XLOOKUP($A36, Net!$A:$A,Net!B:B)/$B36</f>
        <v>296.7278427</v>
      </c>
      <c r="D36" s="40">
        <f t="array" ref="D36">XLOOKUP($A36, Net!$A:$A,Net!C:C)/$B36</f>
        <v>459.7494044</v>
      </c>
      <c r="E36" s="40">
        <f t="array" ref="E36">XLOOKUP($A36, Net!$A:$A,Net!D:D)/$B36</f>
        <v>309.5979659</v>
      </c>
      <c r="F36" s="40">
        <f t="array" ref="F36">XLOOKUP($A36, Net!$A:$A,Net!E:E)/$B36</f>
        <v>-115.1161028</v>
      </c>
      <c r="G36" s="40">
        <f t="array" ref="G36">XLOOKUP($A36, Net!$A:$A,Net!F:F)/$B36</f>
        <v>66.49563703</v>
      </c>
      <c r="H36" s="40">
        <f t="array" ref="H36">XLOOKUP($A36, Net!$A:$A,Net!G:G)/$B36</f>
        <v>176.9641953</v>
      </c>
      <c r="I36" s="40">
        <f t="array" ref="I36">XLOOKUP($A36, Net!$A:$A,Net!H:H)/$B36</f>
        <v>918.7838019</v>
      </c>
      <c r="J36" s="40">
        <f t="array" ref="J36">XLOOKUP($A36, Net!$A:$A,Net!I:I)/$B36</f>
        <v>713.2193326</v>
      </c>
      <c r="K36" s="40">
        <f t="array" ref="K36">XLOOKUP($A36, Net!$A:$A,Net!J:J)/$B36</f>
        <v>572.3629832</v>
      </c>
      <c r="L36" s="40">
        <f t="array" ref="L36">XLOOKUP($A36, Net!$A:$A,Net!K:K)/$B36</f>
        <v>578.4405415</v>
      </c>
      <c r="M36" s="40">
        <f t="array" ref="M36">XLOOKUP($A36, Net!$A:$A,Net!L:L)/$B36</f>
        <v>133.9446165</v>
      </c>
      <c r="N36" s="40">
        <f t="array" ref="N36">XLOOKUP($A36, Net!$A:$A,Net!M:M)/$B36</f>
        <v>353.9283906</v>
      </c>
      <c r="O36" s="40">
        <f t="array" ref="O36">XLOOKUP($A36, Net!$A:$A,Net!N:N)/$B36</f>
        <v>349.995853</v>
      </c>
      <c r="P36" s="40">
        <f t="array" ref="P36">XLOOKUP($A36, Net!$A:$A,Net!O:O)/$B36</f>
        <v>-260.6199967</v>
      </c>
      <c r="Q36" s="40">
        <f t="array" ref="Q36">XLOOKUP($A36, Net!$A:$A,Net!P:P)/$B36</f>
        <v>172.3166508</v>
      </c>
      <c r="R36" s="40">
        <f t="array" ref="R36">XLOOKUP($A36, Net!$A:$A,Net!Q:Q)/$B36</f>
        <v>176.6066919</v>
      </c>
      <c r="S36" s="40">
        <f t="array" ref="S36">XLOOKUP($A36, Net!$A:$A,Net!R:R)/$B36</f>
        <v>1059.640151</v>
      </c>
      <c r="T36" s="40">
        <f t="array" ref="T36">XLOOKUP($A36, Net!$A:$A,Net!S:S)/$B36</f>
        <v>924.1463533</v>
      </c>
      <c r="U36" s="40">
        <f t="array" ref="U36">XLOOKUP($A36, Net!$A:$A,Net!T:T)/$B36</f>
        <v>556.990336</v>
      </c>
      <c r="V36" s="40">
        <f t="array" ref="V36">XLOOKUP($A36, Net!$A:$A,Net!U:U)/$B36</f>
        <v>411.3672742</v>
      </c>
      <c r="W36" s="40">
        <f t="array" ref="W36">XLOOKUP($A36, Net!$A:$A,Net!V:V)/$B36</f>
        <v>353.9283906</v>
      </c>
      <c r="X36" s="40">
        <f t="array" ref="X36">XLOOKUP($A36, Net!$A:$A,Net!W:W)/$B36</f>
        <v>299.9453735</v>
      </c>
      <c r="Y36" s="40">
        <f t="array" ref="Y36">XLOOKUP($A36, Net!$A:$A,Net!X:X)/$B36</f>
        <v>-425.0715722</v>
      </c>
      <c r="Z36" s="40">
        <f t="array" ref="Z36">XLOOKUP($A36, Net!$A:$A,Net!Y:Y)/$B36</f>
        <v>124.0536884</v>
      </c>
      <c r="AA36" s="40">
        <f t="array" ref="AA36">XLOOKUP($A36, Net!$A:$A,Net!Z:Z)/$B36</f>
        <v>243.8173358</v>
      </c>
      <c r="AB36" s="40">
        <f t="array" ref="AB36">XLOOKUP($A36, Net!$A:$A,Net!AA:AA)/$B36</f>
        <v>1104.328079</v>
      </c>
      <c r="AC36" s="40">
        <f t="array" ref="AC36">XLOOKUP($A36, Net!$A:$A,Net!AB:AB)/$B36</f>
        <v>1065.71771</v>
      </c>
      <c r="AD36" s="40">
        <f t="array" ref="AD36">XLOOKUP($A36, Net!$A:$A,Net!AC:AC)/$B36</f>
        <v>831.1954629</v>
      </c>
      <c r="AE36" s="40">
        <f t="array" ref="AE36">XLOOKUP($A36, Net!$A:$A,Net!AD:AD)/$B36</f>
        <v>632.0660552</v>
      </c>
      <c r="AF36" s="40">
        <f t="array" ref="AF36">XLOOKUP($A36, Net!$A:$A,Net!AE:AE)/$B36</f>
        <v>330.690668</v>
      </c>
      <c r="AG36" s="40">
        <f t="array" ref="AG36">XLOOKUP($A36, Net!$A:$A,Net!AF:AF)/$B36</f>
        <v>350.3533564</v>
      </c>
      <c r="AH36" s="40">
        <f t="array" ref="AH36">XLOOKUP($A36, Net!$A:$A,Net!AG:AG)/$B36</f>
        <v>74.36071238</v>
      </c>
      <c r="AI36" s="40">
        <f t="array" ref="AI36">XLOOKUP($A36, Net!$A:$A,Net!AH:AH)/$B36</f>
        <v>-177.6792022</v>
      </c>
      <c r="AJ36" s="40">
        <f t="array" ref="AJ36">XLOOKUP($A36, Net!$A:$A,Net!AI:AI)/$B36</f>
        <v>-224.5121508</v>
      </c>
      <c r="AK36" s="40">
        <f t="array" ref="AK36">XLOOKUP($A36, Net!$A:$A,Net!AJ:AJ)/$B36</f>
        <v>-445.091764</v>
      </c>
      <c r="AL36" s="40">
        <f t="array" ref="AL36">XLOOKUP($A36, Net!$A:$A,Net!AK:AK)/$B36</f>
        <v>968.1192746</v>
      </c>
      <c r="AM36" s="40">
        <f t="array" ref="AM36">XLOOKUP($A36, Net!$A:$A,Net!AL:AL)/$B36</f>
        <v>1099.680535</v>
      </c>
      <c r="AN36" s="40">
        <f t="array" ref="AN36">XLOOKUP($A36, Net!$A:$A,Net!AM:AM)/$B36</f>
        <v>767.2023498</v>
      </c>
      <c r="AO36" s="40">
        <f t="array" ref="AO36">XLOOKUP($A36, Net!$A:$A,Net!AN:AN)/$B36</f>
        <v>412.2014489</v>
      </c>
      <c r="AP36" s="40">
        <f t="array" ref="AP36">XLOOKUP($A36, Net!$A:$A,Net!AO:AO)/$B36</f>
        <v>224.9888221</v>
      </c>
      <c r="AQ36" s="40">
        <f t="array" ref="AQ36">XLOOKUP($A36, Net!$A:$A,Net!AP:AP)/$B36</f>
        <v>437.9416955</v>
      </c>
      <c r="AR36" s="40">
        <f t="array" ref="AR36">XLOOKUP($A36, Net!$A:$A,Net!AQ:AQ)/$B36</f>
        <v>270.2725892</v>
      </c>
      <c r="AS36" s="40">
        <f t="array" ref="AS36">XLOOKUP($A36, Net!$A:$A,Net!AR:AR)/$B36</f>
        <v>-368.9435345</v>
      </c>
      <c r="AT36" s="40">
        <f t="array" ref="AT36">XLOOKUP($A36, Net!$A:$A,Net!AS:AS)/$B36</f>
        <v>7.865075347</v>
      </c>
      <c r="AU36" s="40">
        <f t="array" ref="AU36">XLOOKUP($A36, Net!$A:$A,Net!AT:AT)/$B36</f>
        <v>-380.3836441</v>
      </c>
      <c r="AV36" s="40">
        <f t="array" ref="AV36">XLOOKUP($A36, Net!$A:$A,Net!AU:AU)/$B36</f>
        <v>449.3818051</v>
      </c>
      <c r="AW36" s="40">
        <f t="array" ref="AW36">XLOOKUP($A36, Net!$A:$A,Net!AV:AV)/$B36</f>
        <v>844.4230896</v>
      </c>
      <c r="AX36" s="40">
        <f t="array" ref="AX36">XLOOKUP($A36, Net!$A:$A,Net!AW:AW)/$B36</f>
        <v>641.0036408</v>
      </c>
      <c r="AY36" s="40">
        <f t="array" ref="AY36">XLOOKUP($A36, Net!$A:$A,Net!AX:AX)/$B36</f>
        <v>294.2253187</v>
      </c>
      <c r="AZ36" s="40">
        <f t="array" ref="AZ36">XLOOKUP($A36, Net!$A:$A,Net!AY:AY)/$B36</f>
        <v>395.6371235</v>
      </c>
      <c r="BA36" s="40">
        <f t="array" ref="BA36">XLOOKUP($A36, Net!$A:$A,Net!AZ:AZ)/$B36</f>
        <v>683.189045</v>
      </c>
      <c r="BB36" s="40">
        <f t="array" ref="BB36">XLOOKUP($A36, Net!$A:$A,Net!BA:BA)/$B36</f>
        <v>399.688829</v>
      </c>
      <c r="BC36" s="40">
        <f t="array" ref="BC36">XLOOKUP($A36, Net!$A:$A,Net!BB:BB)/$B36</f>
        <v>-104.0334966</v>
      </c>
      <c r="BD36" s="40">
        <f t="array" ref="BD36">XLOOKUP($A36, Net!$A:$A,Net!BC:BC)/$B36</f>
        <v>0.3575034249</v>
      </c>
      <c r="BE36" s="40">
        <f t="array" ref="BE36">XLOOKUP($A36, Net!$A:$A,Net!BD:BD)/$B36</f>
        <v>-164.094072</v>
      </c>
      <c r="BF36" s="40">
        <f t="array" ref="BF36">XLOOKUP($A36, Net!$A:$A,Net!BE:BE)/$B36</f>
        <v>528.390062</v>
      </c>
      <c r="BG36" s="40">
        <f t="array" ref="BG36">XLOOKUP($A36, Net!$A:$A,Net!BF:BF)/$B36</f>
        <v>608.8283326</v>
      </c>
      <c r="BH36" s="40">
        <f t="array" ref="BH36">XLOOKUP($A36, Net!$A:$A,Net!BG:BG)/$B36</f>
        <v>271.3450995</v>
      </c>
      <c r="BI36" s="40">
        <f t="array" ref="BI36">XLOOKUP($A36, Net!$A:$A,Net!BH:BH)/$B36</f>
        <v>284.9302296</v>
      </c>
      <c r="BJ36" s="40">
        <f t="array" ref="BJ36">XLOOKUP($A36, Net!$A:$A,Net!BI:BI)/$B36</f>
        <v>254.0657673</v>
      </c>
      <c r="BK36" s="40">
        <f t="array" ref="BK36">XLOOKUP($A36, Net!$A:$A,Net!BJ:BJ)/$B36</f>
        <v>-7.150068498</v>
      </c>
      <c r="BL36" s="40">
        <f t="array" ref="BL36">XLOOKUP($A36, Net!$A:$A,Net!BK:BK)/$B36</f>
        <v>-27.17026029</v>
      </c>
      <c r="BM36" s="40">
        <f t="array" ref="BM36">XLOOKUP($A36, Net!$A:$A,Net!BL:BL)/$B36</f>
        <v>-669.9614182</v>
      </c>
      <c r="BN36" s="40">
        <f t="array" ref="BN36">XLOOKUP($A36, Net!$A:$A,Net!BM:BM)/$B36</f>
        <v>136.5663083</v>
      </c>
      <c r="BO36" s="40">
        <f t="array" ref="BO36">XLOOKUP($A36, Net!$A:$A,Net!BN:BN)/$B36</f>
        <v>-320.3230687</v>
      </c>
      <c r="BP36" s="40">
        <f t="array" ref="BP36">XLOOKUP($A36, Net!$A:$A,Net!BO:BO)/$B36</f>
        <v>389.6787331</v>
      </c>
      <c r="BQ36" s="40">
        <f t="array" ref="BQ36">XLOOKUP($A36, Net!$A:$A,Net!BP:BP)/$B36</f>
        <v>81.8682843</v>
      </c>
      <c r="BR36" s="40">
        <f t="array" ref="BR36">XLOOKUP($A36, Net!$A:$A,Net!BQ:BQ)/$B36</f>
        <v>376.8086098</v>
      </c>
      <c r="BS36" s="40">
        <f t="array" ref="BS36">XLOOKUP($A36, Net!$A:$A,Net!BR:BR)/$B36</f>
        <v>325.6856201</v>
      </c>
      <c r="BT36" s="40">
        <f t="array" ref="BT36">XLOOKUP($A36, Net!$A:$A,Net!BS:BS)/$B36</f>
        <v>444.7342606</v>
      </c>
      <c r="BU36" s="40">
        <f t="array" ref="BU36">XLOOKUP($A36, Net!$A:$A,Net!BT:BT)/$B36</f>
        <v>77.5782432</v>
      </c>
      <c r="BV36" s="40">
        <f t="array" ref="BV36">XLOOKUP($A36, Net!$A:$A,Net!BU:BU)/$B36</f>
        <v>-391.1087468</v>
      </c>
      <c r="BW36" s="40">
        <f t="array" ref="BW36">XLOOKUP($A36, Net!$A:$A,Net!BV:BV)/$B36</f>
        <v>431.8641373</v>
      </c>
      <c r="BX36" s="40">
        <f t="array" ref="BX36">XLOOKUP($A36, Net!$A:$A,Net!BW:BW)/$B36</f>
        <v>317.1055379</v>
      </c>
      <c r="BY36" s="40">
        <f t="array" ref="BY36">XLOOKUP($A36, Net!$A:$A,Net!BX:BX)/$B36</f>
        <v>700.7067128</v>
      </c>
      <c r="BZ36" s="40">
        <f t="array" ref="BZ36">XLOOKUP($A36, Net!$A:$A,Net!BY:BY)/$B36</f>
        <v>804.0252026</v>
      </c>
      <c r="CA36" s="40">
        <f t="array" ref="CA36">XLOOKUP($A36, Net!$A:$A,Net!BZ:BZ)/$B36</f>
        <v>653.8737641</v>
      </c>
      <c r="CB36" s="40">
        <f t="array" ref="CB36">XLOOKUP($A36, Net!$A:$A,Net!CA:CA)/$B36</f>
        <v>738.2445724</v>
      </c>
      <c r="CC36" s="40">
        <f t="array" ref="CC36">XLOOKUP($A36, Net!$A:$A,Net!CB:CB)/$B36</f>
        <v>296.9065944</v>
      </c>
      <c r="CD36" s="40">
        <f t="array" ref="CD36">XLOOKUP($A36, Net!$A:$A,Net!CC:CC)/$B36</f>
        <v>458.3193907</v>
      </c>
      <c r="CE36" s="40">
        <f t="array" ref="CE36">XLOOKUP($A36, Net!$A:$A,Net!CD:CD)/$B36</f>
        <v>301.0178838</v>
      </c>
      <c r="CF36" s="40">
        <f t="array" ref="CF36">XLOOKUP($A36, Net!$A:$A,Net!CE:CE)/$B36</f>
        <v>349.995853</v>
      </c>
      <c r="CG36" s="40">
        <f t="array" ref="CG36">XLOOKUP($A36, Net!$A:$A,Net!CF:CF)/$B36</f>
        <v>-205.5644693</v>
      </c>
      <c r="CH36" s="40">
        <f t="array" ref="CH36">XLOOKUP($A36, Net!$A:$A,Net!CG:CG)/$B36</f>
        <v>275.2776372</v>
      </c>
    </row>
    <row r="37">
      <c r="A37" s="38" t="s">
        <v>83</v>
      </c>
      <c r="B37" s="39">
        <v>1.858798</v>
      </c>
      <c r="C37" s="40">
        <f t="array" ref="C37">XLOOKUP($A37, Net!$A:$A,Net!B:B)/$B37</f>
        <v>-24.61267981</v>
      </c>
      <c r="D37" s="40">
        <f t="array" ref="D37">XLOOKUP($A37, Net!$A:$A,Net!C:C)/$B37</f>
        <v>81.23529292</v>
      </c>
      <c r="E37" s="40">
        <f t="array" ref="E37">XLOOKUP($A37, Net!$A:$A,Net!D:D)/$B37</f>
        <v>190.9836357</v>
      </c>
      <c r="F37" s="40">
        <f t="array" ref="F37">XLOOKUP($A37, Net!$A:$A,Net!E:E)/$B37</f>
        <v>116.7421097</v>
      </c>
      <c r="G37" s="40">
        <f t="array" ref="G37">XLOOKUP($A37, Net!$A:$A,Net!F:F)/$B37</f>
        <v>96.83677301</v>
      </c>
      <c r="H37" s="40">
        <f t="array" ref="H37">XLOOKUP($A37, Net!$A:$A,Net!G:G)/$B37</f>
        <v>53.79820723</v>
      </c>
      <c r="I37" s="40">
        <f t="array" ref="I37">XLOOKUP($A37, Net!$A:$A,Net!H:H)/$B37</f>
        <v>-16.67744424</v>
      </c>
      <c r="J37" s="40">
        <f t="array" ref="J37">XLOOKUP($A37, Net!$A:$A,Net!I:I)/$B37</f>
        <v>32.27892434</v>
      </c>
      <c r="K37" s="40">
        <f t="array" ref="K37">XLOOKUP($A37, Net!$A:$A,Net!J:J)/$B37</f>
        <v>14.52551595</v>
      </c>
      <c r="L37" s="40">
        <f t="array" ref="L37">XLOOKUP($A37, Net!$A:$A,Net!K:K)/$B37</f>
        <v>-93.60888058</v>
      </c>
      <c r="M37" s="40">
        <f t="array" ref="M37">XLOOKUP($A37, Net!$A:$A,Net!L:L)/$B37</f>
        <v>-220.9313044</v>
      </c>
      <c r="N37" s="40">
        <f t="array" ref="N37">XLOOKUP($A37, Net!$A:$A,Net!M:M)/$B37</f>
        <v>-132.3435898</v>
      </c>
      <c r="O37" s="40">
        <f t="array" ref="O37">XLOOKUP($A37, Net!$A:$A,Net!N:N)/$B37</f>
        <v>-116.2041276</v>
      </c>
      <c r="P37" s="40">
        <f t="array" ref="P37">XLOOKUP($A37, Net!$A:$A,Net!O:O)/$B37</f>
        <v>-165.1604962</v>
      </c>
      <c r="Q37" s="40">
        <f t="array" ref="Q37">XLOOKUP($A37, Net!$A:$A,Net!P:P)/$B37</f>
        <v>83.3872212</v>
      </c>
      <c r="R37" s="40">
        <f t="array" ref="R37">XLOOKUP($A37, Net!$A:$A,Net!Q:Q)/$B37</f>
        <v>-112.4382531</v>
      </c>
      <c r="S37" s="40">
        <f t="array" ref="S37">XLOOKUP($A37, Net!$A:$A,Net!R:R)/$B37</f>
        <v>50.03233272</v>
      </c>
      <c r="T37" s="40">
        <f t="array" ref="T37">XLOOKUP($A37, Net!$A:$A,Net!S:S)/$B37</f>
        <v>-36.04479884</v>
      </c>
      <c r="U37" s="40">
        <f t="array" ref="U37">XLOOKUP($A37, Net!$A:$A,Net!T:T)/$B37</f>
        <v>-23.13322911</v>
      </c>
      <c r="V37" s="40">
        <f t="array" ref="V37">XLOOKUP($A37, Net!$A:$A,Net!U:U)/$B37</f>
        <v>-108.851706</v>
      </c>
      <c r="W37" s="40">
        <f t="array" ref="W37">XLOOKUP($A37, Net!$A:$A,Net!V:V)/$B37</f>
        <v>-239.4020222</v>
      </c>
      <c r="X37" s="40">
        <f t="array" ref="X37">XLOOKUP($A37, Net!$A:$A,Net!W:W)/$B37</f>
        <v>-283.5165521</v>
      </c>
      <c r="Y37" s="40">
        <f t="array" ref="Y37">XLOOKUP($A37, Net!$A:$A,Net!X:X)/$B37</f>
        <v>-413.1702315</v>
      </c>
      <c r="Z37" s="40">
        <f t="array" ref="Z37">XLOOKUP($A37, Net!$A:$A,Net!Y:Y)/$B37</f>
        <v>-265.2251616</v>
      </c>
      <c r="AA37" s="40">
        <f t="array" ref="AA37">XLOOKUP($A37, Net!$A:$A,Net!Z:Z)/$B37</f>
        <v>-366.9037733</v>
      </c>
      <c r="AB37" s="40">
        <f t="array" ref="AB37">XLOOKUP($A37, Net!$A:$A,Net!AA:AA)/$B37</f>
        <v>-302.8839067</v>
      </c>
      <c r="AC37" s="40">
        <f t="array" ref="AC37">XLOOKUP($A37, Net!$A:$A,Net!AB:AB)/$B37</f>
        <v>-302.8839067</v>
      </c>
      <c r="AD37" s="40">
        <f t="array" ref="AD37">XLOOKUP($A37, Net!$A:$A,Net!AC:AC)/$B37</f>
        <v>-383.0432355</v>
      </c>
      <c r="AE37" s="40">
        <f t="array" ref="AE37">XLOOKUP($A37, Net!$A:$A,Net!AD:AD)/$B37</f>
        <v>-313.1055661</v>
      </c>
      <c r="AF37" s="40">
        <f t="array" ref="AF37">XLOOKUP($A37, Net!$A:$A,Net!AE:AE)/$B37</f>
        <v>-384.836509</v>
      </c>
      <c r="AG37" s="40">
        <f t="array" ref="AG37">XLOOKUP($A37, Net!$A:$A,Net!AF:AF)/$B37</f>
        <v>-451.3669586</v>
      </c>
      <c r="AH37" s="40">
        <f t="array" ref="AH37">XLOOKUP($A37, Net!$A:$A,Net!AG:AG)/$B37</f>
        <v>-543.361893</v>
      </c>
      <c r="AI37" s="40">
        <f t="array" ref="AI37">XLOOKUP($A37, Net!$A:$A,Net!AH:AH)/$B37</f>
        <v>-656.3381282</v>
      </c>
      <c r="AJ37" s="40">
        <f t="array" ref="AJ37">XLOOKUP($A37, Net!$A:$A,Net!AI:AI)/$B37</f>
        <v>-425.0058371</v>
      </c>
      <c r="AK37" s="40">
        <f t="array" ref="AK37">XLOOKUP($A37, Net!$A:$A,Net!AJ:AJ)/$B37</f>
        <v>-620.8313114</v>
      </c>
      <c r="AL37" s="40">
        <f t="array" ref="AL37">XLOOKUP($A37, Net!$A:$A,Net!AK:AK)/$B37</f>
        <v>-510.5449866</v>
      </c>
      <c r="AM37" s="40">
        <f t="array" ref="AM37">XLOOKUP($A37, Net!$A:$A,Net!AL:AL)/$B37</f>
        <v>-398.1067335</v>
      </c>
      <c r="AN37" s="40">
        <f t="array" ref="AN37">XLOOKUP($A37, Net!$A:$A,Net!AM:AM)/$B37</f>
        <v>-242.6299146</v>
      </c>
      <c r="AO37" s="40">
        <f t="array" ref="AO37">XLOOKUP($A37, Net!$A:$A,Net!AN:AN)/$B37</f>
        <v>-298.042068</v>
      </c>
      <c r="AP37" s="40">
        <f t="array" ref="AP37">XLOOKUP($A37, Net!$A:$A,Net!AO:AO)/$B37</f>
        <v>-392.3682581</v>
      </c>
      <c r="AQ37" s="40">
        <f t="array" ref="AQ37">XLOOKUP($A37, Net!$A:$A,Net!AP:AP)/$B37</f>
        <v>-482.0319368</v>
      </c>
      <c r="AR37" s="40">
        <f t="array" ref="AR37">XLOOKUP($A37, Net!$A:$A,Net!AQ:AQ)/$B37</f>
        <v>-595.0081719</v>
      </c>
      <c r="AS37" s="40">
        <f t="array" ref="AS37">XLOOKUP($A37, Net!$A:$A,Net!AR:AR)/$B37</f>
        <v>-655.262164</v>
      </c>
      <c r="AT37" s="40">
        <f t="array" ref="AT37">XLOOKUP($A37, Net!$A:$A,Net!AS:AS)/$B37</f>
        <v>-463.7405463</v>
      </c>
      <c r="AU37" s="40">
        <f t="array" ref="AU37">XLOOKUP($A37, Net!$A:$A,Net!AT:AT)/$B37</f>
        <v>-713.3642279</v>
      </c>
      <c r="AV37" s="40">
        <f t="array" ref="AV37">XLOOKUP($A37, Net!$A:$A,Net!AU:AU)/$B37</f>
        <v>-700.9906402</v>
      </c>
      <c r="AW37" s="40">
        <f t="array" ref="AW37">XLOOKUP($A37, Net!$A:$A,Net!AV:AV)/$B37</f>
        <v>-573.4888891</v>
      </c>
      <c r="AX37" s="40">
        <f t="array" ref="AX37">XLOOKUP($A37, Net!$A:$A,Net!AW:AW)/$B37</f>
        <v>-663.3318951</v>
      </c>
      <c r="AY37" s="40">
        <f t="array" ref="AY37">XLOOKUP($A37, Net!$A:$A,Net!AX:AX)/$B37</f>
        <v>-486.3357933</v>
      </c>
      <c r="AZ37" s="40">
        <f t="array" ref="AZ37">XLOOKUP($A37, Net!$A:$A,Net!AY:AY)/$B37</f>
        <v>-351.6609479</v>
      </c>
      <c r="BA37" s="40">
        <f t="array" ref="BA37">XLOOKUP($A37, Net!$A:$A,Net!AZ:AZ)/$B37</f>
        <v>-436.8414427</v>
      </c>
      <c r="BB37" s="40">
        <f t="array" ref="BB37">XLOOKUP($A37, Net!$A:$A,Net!BA:BA)/$B37</f>
        <v>-523.4565563</v>
      </c>
      <c r="BC37" s="40">
        <f t="array" ref="BC37">XLOOKUP($A37, Net!$A:$A,Net!BB:BB)/$B37</f>
        <v>-529.9123412</v>
      </c>
      <c r="BD37" s="40">
        <f t="array" ref="BD37">XLOOKUP($A37, Net!$A:$A,Net!BC:BC)/$B37</f>
        <v>-588.5523871</v>
      </c>
      <c r="BE37" s="40">
        <f t="array" ref="BE37">XLOOKUP($A37, Net!$A:$A,Net!BD:BD)/$B37</f>
        <v>-751.0229729</v>
      </c>
      <c r="BF37" s="40">
        <f t="array" ref="BF37">XLOOKUP($A37, Net!$A:$A,Net!BE:BE)/$B37</f>
        <v>-693.4588912</v>
      </c>
      <c r="BG37" s="40">
        <f t="array" ref="BG37">XLOOKUP($A37, Net!$A:$A,Net!BF:BF)/$B37</f>
        <v>-628.9010425</v>
      </c>
      <c r="BH37" s="40">
        <f t="array" ref="BH37">XLOOKUP($A37, Net!$A:$A,Net!BG:BG)/$B37</f>
        <v>-782.2259331</v>
      </c>
      <c r="BI37" s="40">
        <f t="array" ref="BI37">XLOOKUP($A37, Net!$A:$A,Net!BH:BH)/$B37</f>
        <v>-528.298395</v>
      </c>
      <c r="BJ37" s="40">
        <f t="array" ref="BJ37">XLOOKUP($A37, Net!$A:$A,Net!BI:BI)/$B37</f>
        <v>-371.7456119</v>
      </c>
      <c r="BK37" s="40">
        <f t="array" ref="BK37">XLOOKUP($A37, Net!$A:$A,Net!BJ:BJ)/$B37</f>
        <v>-176.9961018</v>
      </c>
      <c r="BL37" s="40">
        <f t="array" ref="BL37">XLOOKUP($A37, Net!$A:$A,Net!BK:BK)/$B37</f>
        <v>-218.4207213</v>
      </c>
      <c r="BM37" s="40">
        <f t="array" ref="BM37">XLOOKUP($A37, Net!$A:$A,Net!BL:BL)/$B37</f>
        <v>-448.1390662</v>
      </c>
      <c r="BN37" s="40">
        <f t="array" ref="BN37">XLOOKUP($A37, Net!$A:$A,Net!BM:BM)/$B37</f>
        <v>-496.0194706</v>
      </c>
      <c r="BO37" s="40">
        <f t="array" ref="BO37">XLOOKUP($A37, Net!$A:$A,Net!BN:BN)/$B37</f>
        <v>-640.7366481</v>
      </c>
      <c r="BP37" s="40">
        <f t="array" ref="BP37">XLOOKUP($A37, Net!$A:$A,Net!BO:BO)/$B37</f>
        <v>-659.5660206</v>
      </c>
      <c r="BQ37" s="40">
        <f t="array" ref="BQ37">XLOOKUP($A37, Net!$A:$A,Net!BP:BP)/$B37</f>
        <v>-648.2683971</v>
      </c>
      <c r="BR37" s="40">
        <f t="array" ref="BR37">XLOOKUP($A37, Net!$A:$A,Net!BQ:BQ)/$B37</f>
        <v>-277.8677403</v>
      </c>
      <c r="BS37" s="40">
        <f t="array" ref="BS37">XLOOKUP($A37, Net!$A:$A,Net!BR:BR)/$B37</f>
        <v>-433.0755682</v>
      </c>
      <c r="BT37" s="40">
        <f t="array" ref="BT37">XLOOKUP($A37, Net!$A:$A,Net!BS:BS)/$B37</f>
        <v>-594.4701899</v>
      </c>
      <c r="BU37" s="40">
        <f t="array" ref="BU37">XLOOKUP($A37, Net!$A:$A,Net!BT:BT)/$B37</f>
        <v>-515.9248073</v>
      </c>
      <c r="BV37" s="40">
        <f t="array" ref="BV37">XLOOKUP($A37, Net!$A:$A,Net!BU:BU)/$B37</f>
        <v>-526.6844488</v>
      </c>
      <c r="BW37" s="40">
        <f t="array" ref="BW37">XLOOKUP($A37, Net!$A:$A,Net!BV:BV)/$B37</f>
        <v>-123.7358766</v>
      </c>
      <c r="BX37" s="40">
        <f t="array" ref="BX37">XLOOKUP($A37, Net!$A:$A,Net!BW:BW)/$B37</f>
        <v>-334.0868669</v>
      </c>
      <c r="BY37" s="40">
        <f t="array" ref="BY37">XLOOKUP($A37, Net!$A:$A,Net!BX:BX)/$B37</f>
        <v>-323.8652075</v>
      </c>
      <c r="BZ37" s="40">
        <f t="array" ref="BZ37">XLOOKUP($A37, Net!$A:$A,Net!BY:BY)/$B37</f>
        <v>-252.3135919</v>
      </c>
      <c r="CA37" s="40">
        <f t="array" ref="CA37">XLOOKUP($A37, Net!$A:$A,Net!BZ:BZ)/$B37</f>
        <v>-191.5216177</v>
      </c>
      <c r="CB37" s="40">
        <f t="array" ref="CB37">XLOOKUP($A37, Net!$A:$A,Net!CA:CA)/$B37</f>
        <v>-152.2489265</v>
      </c>
      <c r="CC37" s="40">
        <f t="array" ref="CC37">XLOOKUP($A37, Net!$A:$A,Net!CB:CB)/$B37</f>
        <v>-365.5588181</v>
      </c>
      <c r="CD37" s="40">
        <f t="array" ref="CD37">XLOOKUP($A37, Net!$A:$A,Net!CC:CC)/$B37</f>
        <v>-600.9259747</v>
      </c>
      <c r="CE37" s="40">
        <f t="array" ref="CE37">XLOOKUP($A37, Net!$A:$A,Net!CD:CD)/$B37</f>
        <v>-466.9684387</v>
      </c>
      <c r="CF37" s="40">
        <f t="array" ref="CF37">XLOOKUP($A37, Net!$A:$A,Net!CE:CE)/$B37</f>
        <v>-561.1153014</v>
      </c>
      <c r="CG37" s="40">
        <f t="array" ref="CG37">XLOOKUP($A37, Net!$A:$A,Net!CF:CF)/$B37</f>
        <v>-617.0654369</v>
      </c>
      <c r="CH37" s="40">
        <f t="array" ref="CH37">XLOOKUP($A37, Net!$A:$A,Net!CG:CG)/$B37</f>
        <v>-152.2489265</v>
      </c>
    </row>
    <row r="38">
      <c r="A38" s="38" t="s">
        <v>61</v>
      </c>
      <c r="B38" s="39">
        <v>1.862767</v>
      </c>
      <c r="C38" s="40">
        <f t="array" ref="C38">XLOOKUP($A38, Net!$A:$A,Net!B:B)/$B38</f>
        <v>-217.8211231</v>
      </c>
      <c r="D38" s="40">
        <f t="array" ref="D38">XLOOKUP($A38, Net!$A:$A,Net!C:C)/$B38</f>
        <v>-272.1757472</v>
      </c>
      <c r="E38" s="40">
        <f t="array" ref="E38">XLOOKUP($A38, Net!$A:$A,Net!D:D)/$B38</f>
        <v>-316.733118</v>
      </c>
      <c r="F38" s="40">
        <f t="array" ref="F38">XLOOKUP($A38, Net!$A:$A,Net!E:E)/$B38</f>
        <v>-22.01026752</v>
      </c>
      <c r="G38" s="40">
        <f t="array" ref="G38">XLOOKUP($A38, Net!$A:$A,Net!F:F)/$B38</f>
        <v>-231.3762269</v>
      </c>
      <c r="H38" s="40">
        <f t="array" ref="H38">XLOOKUP($A38, Net!$A:$A,Net!G:G)/$B38</f>
        <v>-333.9118634</v>
      </c>
      <c r="I38" s="40">
        <f t="array" ref="I38">XLOOKUP($A38, Net!$A:$A,Net!H:H)/$B38</f>
        <v>-747.8122599</v>
      </c>
      <c r="J38" s="40">
        <f t="array" ref="J38">XLOOKUP($A38, Net!$A:$A,Net!I:I)/$B38</f>
        <v>-666.7500552</v>
      </c>
      <c r="K38" s="40">
        <f t="array" ref="K38">XLOOKUP($A38, Net!$A:$A,Net!J:J)/$B38</f>
        <v>-474.0260054</v>
      </c>
      <c r="L38" s="40">
        <f t="array" ref="L38">XLOOKUP($A38, Net!$A:$A,Net!K:K)/$B38</f>
        <v>-457.9209316</v>
      </c>
      <c r="M38" s="40">
        <f t="array" ref="M38">XLOOKUP($A38, Net!$A:$A,Net!L:L)/$B38</f>
        <v>-371.3114236</v>
      </c>
      <c r="N38" s="40">
        <f t="array" ref="N38">XLOOKUP($A38, Net!$A:$A,Net!M:M)/$B38</f>
        <v>-271.6389114</v>
      </c>
      <c r="O38" s="40">
        <f t="array" ref="O38">XLOOKUP($A38, Net!$A:$A,Net!N:N)/$B38</f>
        <v>-224.9341974</v>
      </c>
      <c r="P38" s="40">
        <f t="array" ref="P38">XLOOKUP($A38, Net!$A:$A,Net!O:O)/$B38</f>
        <v>262.5127029</v>
      </c>
      <c r="Q38" s="40">
        <f t="array" ref="Q38">XLOOKUP($A38, Net!$A:$A,Net!P:P)/$B38</f>
        <v>104.6829797</v>
      </c>
      <c r="R38" s="40">
        <f t="array" ref="R38">XLOOKUP($A38, Net!$A:$A,Net!Q:Q)/$B38</f>
        <v>-238.3550922</v>
      </c>
      <c r="S38" s="40">
        <f t="array" ref="S38">XLOOKUP($A38, Net!$A:$A,Net!R:R)/$B38</f>
        <v>-633.466236</v>
      </c>
      <c r="T38" s="40">
        <f t="array" ref="T38">XLOOKUP($A38, Net!$A:$A,Net!S:S)/$B38</f>
        <v>-536.8357932</v>
      </c>
      <c r="U38" s="40">
        <f t="array" ref="U38">XLOOKUP($A38, Net!$A:$A,Net!T:T)/$B38</f>
        <v>-570.1196124</v>
      </c>
      <c r="V38" s="40">
        <f t="array" ref="V38">XLOOKUP($A38, Net!$A:$A,Net!U:U)/$B38</f>
        <v>-161.9454643</v>
      </c>
      <c r="W38" s="40">
        <f t="array" ref="W38">XLOOKUP($A38, Net!$A:$A,Net!V:V)/$B38</f>
        <v>-182.5241697</v>
      </c>
      <c r="X38" s="40">
        <f t="array" ref="X38">XLOOKUP($A38, Net!$A:$A,Net!W:W)/$B38</f>
        <v>-171.7874538</v>
      </c>
      <c r="Y38" s="40">
        <f t="array" ref="Y38">XLOOKUP($A38, Net!$A:$A,Net!X:X)/$B38</f>
        <v>228.1552121</v>
      </c>
      <c r="Z38" s="40">
        <f t="array" ref="Z38">XLOOKUP($A38, Net!$A:$A,Net!Y:Y)/$B38</f>
        <v>88.04107009</v>
      </c>
      <c r="AA38" s="40">
        <f t="array" ref="AA38">XLOOKUP($A38, Net!$A:$A,Net!Z:Z)/$B38</f>
        <v>-146.5561715</v>
      </c>
      <c r="AB38" s="40">
        <f t="array" ref="AB38">XLOOKUP($A38, Net!$A:$A,Net!AA:AA)/$B38</f>
        <v>-546.4988375</v>
      </c>
      <c r="AC38" s="40">
        <f t="array" ref="AC38">XLOOKUP($A38, Net!$A:$A,Net!AB:AB)/$B38</f>
        <v>-563.6775829</v>
      </c>
      <c r="AD38" s="40">
        <f t="array" ref="AD38">XLOOKUP($A38, Net!$A:$A,Net!AC:AC)/$B38</f>
        <v>-506.236153</v>
      </c>
      <c r="AE38" s="40">
        <f t="array" ref="AE38">XLOOKUP($A38, Net!$A:$A,Net!AD:AD)/$B38</f>
        <v>-384.9112637</v>
      </c>
      <c r="AF38" s="40">
        <f t="array" ref="AF38">XLOOKUP($A38, Net!$A:$A,Net!AE:AE)/$B38</f>
        <v>-309.2174169</v>
      </c>
      <c r="AG38" s="40">
        <f t="array" ref="AG38">XLOOKUP($A38, Net!$A:$A,Net!AF:AF)/$B38</f>
        <v>-375.2482194</v>
      </c>
      <c r="AH38" s="40">
        <f t="array" ref="AH38">XLOOKUP($A38, Net!$A:$A,Net!AG:AG)/$B38</f>
        <v>-449.8683947</v>
      </c>
      <c r="AI38" s="40">
        <f t="array" ref="AI38">XLOOKUP($A38, Net!$A:$A,Net!AH:AH)/$B38</f>
        <v>78.37802581</v>
      </c>
      <c r="AJ38" s="40">
        <f t="array" ref="AJ38">XLOOKUP($A38, Net!$A:$A,Net!AI:AI)/$B38</f>
        <v>-240.5024354</v>
      </c>
      <c r="AK38" s="40">
        <f t="array" ref="AK38">XLOOKUP($A38, Net!$A:$A,Net!AJ:AJ)/$B38</f>
        <v>-226.0078689</v>
      </c>
      <c r="AL38" s="40">
        <f t="array" ref="AL38">XLOOKUP($A38, Net!$A:$A,Net!AK:AK)/$B38</f>
        <v>-625.4136991</v>
      </c>
      <c r="AM38" s="40">
        <f t="array" ref="AM38">XLOOKUP($A38, Net!$A:$A,Net!AL:AL)/$B38</f>
        <v>-605.5507747</v>
      </c>
      <c r="AN38" s="40">
        <f t="array" ref="AN38">XLOOKUP($A38, Net!$A:$A,Net!AM:AM)/$B38</f>
        <v>-585.6878504</v>
      </c>
      <c r="AO38" s="40">
        <f t="array" ref="AO38">XLOOKUP($A38, Net!$A:$A,Net!AN:AN)/$B38</f>
        <v>-594.2772231</v>
      </c>
      <c r="AP38" s="40">
        <f t="array" ref="AP38">XLOOKUP($A38, Net!$A:$A,Net!AO:AO)/$B38</f>
        <v>-460.0682748</v>
      </c>
      <c r="AQ38" s="40">
        <f t="array" ref="AQ38">XLOOKUP($A38, Net!$A:$A,Net!AP:AP)/$B38</f>
        <v>-510.5308393</v>
      </c>
      <c r="AR38" s="40">
        <f t="array" ref="AR38">XLOOKUP($A38, Net!$A:$A,Net!AQ:AQ)/$B38</f>
        <v>-380.0797416</v>
      </c>
      <c r="AS38" s="40">
        <f t="array" ref="AS38">XLOOKUP($A38, Net!$A:$A,Net!AR:AR)/$B38</f>
        <v>50.99940035</v>
      </c>
      <c r="AT38" s="40">
        <f t="array" ref="AT38">XLOOKUP($A38, Net!$A:$A,Net!AS:AS)/$B38</f>
        <v>-115.9565313</v>
      </c>
      <c r="AU38" s="40">
        <f t="array" ref="AU38">XLOOKUP($A38, Net!$A:$A,Net!AT:AT)/$B38</f>
        <v>-328.0066696</v>
      </c>
      <c r="AV38" s="40">
        <f t="array" ref="AV38">XLOOKUP($A38, Net!$A:$A,Net!AU:AU)/$B38</f>
        <v>-804.1800182</v>
      </c>
      <c r="AW38" s="40">
        <f t="array" ref="AW38">XLOOKUP($A38, Net!$A:$A,Net!AV:AV)/$B38</f>
        <v>-841.221688</v>
      </c>
      <c r="AX38" s="40">
        <f t="array" ref="AX38">XLOOKUP($A38, Net!$A:$A,Net!AW:AW)/$B38</f>
        <v>-665.1395478</v>
      </c>
      <c r="AY38" s="40">
        <f t="array" ref="AY38">XLOOKUP($A38, Net!$A:$A,Net!AX:AX)/$B38</f>
        <v>-551.8671954</v>
      </c>
      <c r="AZ38" s="40">
        <f t="array" ref="AZ38">XLOOKUP($A38, Net!$A:$A,Net!AY:AY)/$B38</f>
        <v>-23.79972017</v>
      </c>
      <c r="BA38" s="40">
        <f t="array" ref="BA38">XLOOKUP($A38, Net!$A:$A,Net!AZ:AZ)/$B38</f>
        <v>-115.9565313</v>
      </c>
      <c r="BB38" s="40">
        <f t="array" ref="BB38">XLOOKUP($A38, Net!$A:$A,Net!BA:BA)/$B38</f>
        <v>54.75725091</v>
      </c>
      <c r="BC38" s="40">
        <f t="array" ref="BC38">XLOOKUP($A38, Net!$A:$A,Net!BB:BB)/$B38</f>
        <v>387.5954427</v>
      </c>
      <c r="BD38" s="40">
        <f t="array" ref="BD38">XLOOKUP($A38, Net!$A:$A,Net!BC:BC)/$B38</f>
        <v>130.9879335</v>
      </c>
      <c r="BE38" s="40">
        <f t="array" ref="BE38">XLOOKUP($A38, Net!$A:$A,Net!BD:BD)/$B38</f>
        <v>145.4825</v>
      </c>
      <c r="BF38" s="40">
        <f t="array" ref="BF38">XLOOKUP($A38, Net!$A:$A,Net!BE:BE)/$B38</f>
        <v>-200.2397509</v>
      </c>
      <c r="BG38" s="40">
        <f t="array" ref="BG38">XLOOKUP($A38, Net!$A:$A,Net!BF:BF)/$B38</f>
        <v>-344.6485792</v>
      </c>
      <c r="BH38" s="40">
        <f t="array" ref="BH38">XLOOKUP($A38, Net!$A:$A,Net!BG:BG)/$B38</f>
        <v>-252.3128228</v>
      </c>
      <c r="BI38" s="40">
        <f t="array" ref="BI38">XLOOKUP($A38, Net!$A:$A,Net!BH:BH)/$B38</f>
        <v>120.2512177</v>
      </c>
      <c r="BJ38" s="40">
        <f t="array" ref="BJ38">XLOOKUP($A38, Net!$A:$A,Net!BI:BI)/$B38</f>
        <v>-6.799920047</v>
      </c>
      <c r="BK38" s="40">
        <f t="array" ref="BK38">XLOOKUP($A38, Net!$A:$A,Net!BJ:BJ)/$B38</f>
        <v>184.1346771</v>
      </c>
      <c r="BL38" s="40">
        <f t="array" ref="BL38">XLOOKUP($A38, Net!$A:$A,Net!BK:BK)/$B38</f>
        <v>165.8822601</v>
      </c>
      <c r="BM38" s="40">
        <f t="array" ref="BM38">XLOOKUP($A38, Net!$A:$A,Net!BL:BL)/$B38</f>
        <v>767.6751843</v>
      </c>
      <c r="BN38" s="40">
        <f t="array" ref="BN38">XLOOKUP($A38, Net!$A:$A,Net!BM:BM)/$B38</f>
        <v>197.0187361</v>
      </c>
      <c r="BO38" s="40">
        <f t="array" ref="BO38">XLOOKUP($A38, Net!$A:$A,Net!BN:BN)/$B38</f>
        <v>-166.9559317</v>
      </c>
      <c r="BP38" s="40">
        <f t="array" ref="BP38">XLOOKUP($A38, Net!$A:$A,Net!BO:BO)/$B38</f>
        <v>-293.1123431</v>
      </c>
      <c r="BQ38" s="40">
        <f t="array" ref="BQ38">XLOOKUP($A38, Net!$A:$A,Net!BP:BP)/$B38</f>
        <v>-380.6165774</v>
      </c>
      <c r="BR38" s="40">
        <f t="array" ref="BR38">XLOOKUP($A38, Net!$A:$A,Net!BQ:BQ)/$B38</f>
        <v>-52.60990773</v>
      </c>
      <c r="BS38" s="40">
        <f t="array" ref="BS38">XLOOKUP($A38, Net!$A:$A,Net!BR:BR)/$B38</f>
        <v>13.95773062</v>
      </c>
      <c r="BT38" s="40">
        <f t="array" ref="BT38">XLOOKUP($A38, Net!$A:$A,Net!BS:BS)/$B38</f>
        <v>-39.1890129</v>
      </c>
      <c r="BU38" s="40">
        <f t="array" ref="BU38">XLOOKUP($A38, Net!$A:$A,Net!BT:BT)/$B38</f>
        <v>-170.7137822</v>
      </c>
      <c r="BV38" s="40">
        <f t="array" ref="BV38">XLOOKUP($A38, Net!$A:$A,Net!BU:BU)/$B38</f>
        <v>174.4716328</v>
      </c>
      <c r="BW38" s="40">
        <f t="array" ref="BW38">XLOOKUP($A38, Net!$A:$A,Net!BV:BV)/$B38</f>
        <v>274.3230903</v>
      </c>
      <c r="BX38" s="40">
        <f t="array" ref="BX38">XLOOKUP($A38, Net!$A:$A,Net!BW:BW)/$B38</f>
        <v>223.8605258</v>
      </c>
      <c r="BY38" s="40">
        <f t="array" ref="BY38">XLOOKUP($A38, Net!$A:$A,Net!BX:BX)/$B38</f>
        <v>-239.9655996</v>
      </c>
      <c r="BZ38" s="40">
        <f t="array" ref="BZ38">XLOOKUP($A38, Net!$A:$A,Net!BY:BY)/$B38</f>
        <v>-168.0296033</v>
      </c>
      <c r="CA38" s="40">
        <f t="array" ref="CA38">XLOOKUP($A38, Net!$A:$A,Net!BZ:BZ)/$B38</f>
        <v>92.33575643</v>
      </c>
      <c r="CB38" s="40">
        <f t="array" ref="CB38">XLOOKUP($A38, Net!$A:$A,Net!CA:CA)/$B38</f>
        <v>34.89432656</v>
      </c>
      <c r="CC38" s="40">
        <f t="array" ref="CC38">XLOOKUP($A38, Net!$A:$A,Net!CB:CB)/$B38</f>
        <v>-58.24668356</v>
      </c>
      <c r="CD38" s="40">
        <f t="array" ref="CD38">XLOOKUP($A38, Net!$A:$A,Net!CC:CC)/$B38</f>
        <v>-156.2192158</v>
      </c>
      <c r="CE38" s="40">
        <f t="array" ref="CE38">XLOOKUP($A38, Net!$A:$A,Net!CD:CD)/$B38</f>
        <v>-240.5024354</v>
      </c>
      <c r="CF38" s="40">
        <f t="array" ref="CF38">XLOOKUP($A38, Net!$A:$A,Net!CE:CE)/$B38</f>
        <v>-244.7971217</v>
      </c>
      <c r="CG38" s="40">
        <f t="array" ref="CG38">XLOOKUP($A38, Net!$A:$A,Net!CF:CF)/$B38</f>
        <v>181.9873339</v>
      </c>
      <c r="CH38" s="40">
        <f t="array" ref="CH38">XLOOKUP($A38, Net!$A:$A,Net!CG:CG)/$B38</f>
        <v>81.59904057</v>
      </c>
    </row>
    <row r="39">
      <c r="A39" s="38" t="s">
        <v>19</v>
      </c>
      <c r="B39" s="39">
        <v>0.7133740000000001</v>
      </c>
      <c r="C39" s="40">
        <f t="array" ref="C39">XLOOKUP($A39, Net!$A:$A,Net!B:B)/$B39</f>
        <v>-100.2279309</v>
      </c>
      <c r="D39" s="40">
        <f t="array" ref="D39">XLOOKUP($A39, Net!$A:$A,Net!C:C)/$B39</f>
        <v>-54.66978051</v>
      </c>
      <c r="E39" s="40">
        <f t="array" ref="E39">XLOOKUP($A39, Net!$A:$A,Net!D:D)/$B39</f>
        <v>-393.9027775</v>
      </c>
      <c r="F39" s="40">
        <f t="array" ref="F39">XLOOKUP($A39, Net!$A:$A,Net!E:E)/$B39</f>
        <v>-340.6347862</v>
      </c>
      <c r="G39" s="40">
        <f t="array" ref="G39">XLOOKUP($A39, Net!$A:$A,Net!F:F)/$B39</f>
        <v>-649.0284199</v>
      </c>
      <c r="H39" s="40">
        <f t="array" ref="H39">XLOOKUP($A39, Net!$A:$A,Net!G:G)/$B39</f>
        <v>276.152481</v>
      </c>
      <c r="I39" s="40">
        <f t="array" ref="I39">XLOOKUP($A39, Net!$A:$A,Net!H:H)/$B39</f>
        <v>534.0817019</v>
      </c>
      <c r="J39" s="40">
        <f t="array" ref="J39">XLOOKUP($A39, Net!$A:$A,Net!I:I)/$B39</f>
        <v>44.8572558</v>
      </c>
      <c r="K39" s="40">
        <f t="array" ref="K39">XLOOKUP($A39, Net!$A:$A,Net!J:J)/$B39</f>
        <v>660.2427338</v>
      </c>
      <c r="L39" s="40">
        <f t="array" ref="L39">XLOOKUP($A39, Net!$A:$A,Net!K:K)/$B39</f>
        <v>-499.0369708</v>
      </c>
      <c r="M39" s="40">
        <f t="array" ref="M39">XLOOKUP($A39, Net!$A:$A,Net!L:L)/$B39</f>
        <v>-361.1943618</v>
      </c>
      <c r="N39" s="40">
        <f t="array" ref="N39">XLOOKUP($A39, Net!$A:$A,Net!M:M)/$B39</f>
        <v>-127.5628212</v>
      </c>
      <c r="O39" s="40">
        <f t="array" ref="O39">XLOOKUP($A39, Net!$A:$A,Net!N:N)/$B39</f>
        <v>-236.9023822</v>
      </c>
      <c r="P39" s="40">
        <f t="array" ref="P39">XLOOKUP($A39, Net!$A:$A,Net!O:O)/$B39</f>
        <v>-54.66978051</v>
      </c>
      <c r="Q39" s="40">
        <f t="array" ref="Q39">XLOOKUP($A39, Net!$A:$A,Net!P:P)/$B39</f>
        <v>-665.8498908</v>
      </c>
      <c r="R39" s="40">
        <f t="array" ref="R39">XLOOKUP($A39, Net!$A:$A,Net!Q:Q)/$B39</f>
        <v>-21.02683866</v>
      </c>
      <c r="S39" s="40">
        <f t="array" ref="S39">XLOOKUP($A39, Net!$A:$A,Net!R:R)/$B39</f>
        <v>609.778321</v>
      </c>
      <c r="T39" s="40">
        <f t="array" ref="T39">XLOOKUP($A39, Net!$A:$A,Net!S:S)/$B39</f>
        <v>-148.5896598</v>
      </c>
      <c r="U39" s="40">
        <f t="array" ref="U39">XLOOKUP($A39, Net!$A:$A,Net!T:T)/$B39</f>
        <v>-471.0011859</v>
      </c>
      <c r="V39" s="40">
        <f t="array" ref="V39">XLOOKUP($A39, Net!$A:$A,Net!U:U)/$B39</f>
        <v>-17.28873401</v>
      </c>
      <c r="W39" s="40">
        <f t="array" ref="W39">XLOOKUP($A39, Net!$A:$A,Net!V:V)/$B39</f>
        <v>124.7592427</v>
      </c>
      <c r="X39" s="40">
        <f t="array" ref="X39">XLOOKUP($A39, Net!$A:$A,Net!W:W)/$B39</f>
        <v>-127.5628212</v>
      </c>
      <c r="Y39" s="40">
        <f t="array" ref="Y39">XLOOKUP($A39, Net!$A:$A,Net!X:X)/$B39</f>
        <v>-311.1972121</v>
      </c>
      <c r="Z39" s="40">
        <f t="array" ref="Z39">XLOOKUP($A39, Net!$A:$A,Net!Y:Y)/$B39</f>
        <v>-785.0019765</v>
      </c>
      <c r="AA39" s="40">
        <f t="array" ref="AA39">XLOOKUP($A39, Net!$A:$A,Net!Z:Z)/$B39</f>
        <v>311.1972121</v>
      </c>
      <c r="AB39" s="40">
        <f t="array" ref="AB39">XLOOKUP($A39, Net!$A:$A,Net!AA:AA)/$B39</f>
        <v>260.7327993</v>
      </c>
      <c r="AC39" s="40">
        <f t="array" ref="AC39">XLOOKUP($A39, Net!$A:$A,Net!AB:AB)/$B39</f>
        <v>-35.04473109</v>
      </c>
      <c r="AD39" s="40">
        <f t="array" ref="AD39">XLOOKUP($A39, Net!$A:$A,Net!AC:AC)/$B39</f>
        <v>-176.6254447</v>
      </c>
      <c r="AE39" s="40">
        <f t="array" ref="AE39">XLOOKUP($A39, Net!$A:$A,Net!AD:AD)/$B39</f>
        <v>-234.0988037</v>
      </c>
      <c r="AF39" s="40">
        <f t="array" ref="AF39">XLOOKUP($A39, Net!$A:$A,Net!AE:AE)/$B39</f>
        <v>-138.7771351</v>
      </c>
      <c r="AG39" s="40">
        <f t="array" ref="AG39">XLOOKUP($A39, Net!$A:$A,Net!AF:AF)/$B39</f>
        <v>-145.7860814</v>
      </c>
      <c r="AH39" s="40">
        <f t="array" ref="AH39">XLOOKUP($A39, Net!$A:$A,Net!AG:AG)/$B39</f>
        <v>-332.2240508</v>
      </c>
      <c r="AI39" s="40">
        <f t="array" ref="AI39">XLOOKUP($A39, Net!$A:$A,Net!AH:AH)/$B39</f>
        <v>-340.6347862</v>
      </c>
      <c r="AJ39" s="40">
        <f t="array" ref="AJ39">XLOOKUP($A39, Net!$A:$A,Net!AI:AI)/$B39</f>
        <v>-1049.940144</v>
      </c>
      <c r="AK39" s="40">
        <f t="array" ref="AK39">XLOOKUP($A39, Net!$A:$A,Net!AJ:AJ)/$B39</f>
        <v>-210.2683866</v>
      </c>
      <c r="AL39" s="40">
        <f t="array" ref="AL39">XLOOKUP($A39, Net!$A:$A,Net!AK:AK)/$B39</f>
        <v>-663.0463123</v>
      </c>
      <c r="AM39" s="40">
        <f t="array" ref="AM39">XLOOKUP($A39, Net!$A:$A,Net!AL:AL)/$B39</f>
        <v>-224.286279</v>
      </c>
      <c r="AN39" s="40">
        <f t="array" ref="AN39">XLOOKUP($A39, Net!$A:$A,Net!AM:AM)/$B39</f>
        <v>-171.0182877</v>
      </c>
      <c r="AO39" s="40">
        <f t="array" ref="AO39">XLOOKUP($A39, Net!$A:$A,Net!AN:AN)/$B39</f>
        <v>-435.9564548</v>
      </c>
      <c r="AP39" s="40">
        <f t="array" ref="AP39">XLOOKUP($A39, Net!$A:$A,Net!AO:AO)/$B39</f>
        <v>-199.0540726</v>
      </c>
      <c r="AQ39" s="40">
        <f t="array" ref="AQ39">XLOOKUP($A39, Net!$A:$A,Net!AP:AP)/$B39</f>
        <v>-381.2866743</v>
      </c>
      <c r="AR39" s="40">
        <f t="array" ref="AR39">XLOOKUP($A39, Net!$A:$A,Net!AQ:AQ)/$B39</f>
        <v>-267.7417456</v>
      </c>
      <c r="AS39" s="40">
        <f t="array" ref="AS39">XLOOKUP($A39, Net!$A:$A,Net!AR:AR)/$B39</f>
        <v>-292.973952</v>
      </c>
      <c r="AT39" s="40">
        <f t="array" ref="AT39">XLOOKUP($A39, Net!$A:$A,Net!AS:AS)/$B39</f>
        <v>-1065.359825</v>
      </c>
      <c r="AU39" s="40">
        <f t="array" ref="AU39">XLOOKUP($A39, Net!$A:$A,Net!AT:AT)/$B39</f>
        <v>-294.3757412</v>
      </c>
      <c r="AV39" s="40">
        <f t="array" ref="AV39">XLOOKUP($A39, Net!$A:$A,Net!AU:AU)/$B39</f>
        <v>-503.2423385</v>
      </c>
      <c r="AW39" s="40">
        <f t="array" ref="AW39">XLOOKUP($A39, Net!$A:$A,Net!AV:AV)/$B39</f>
        <v>-520.0638094</v>
      </c>
      <c r="AX39" s="40">
        <f t="array" ref="AX39">XLOOKUP($A39, Net!$A:$A,Net!AW:AW)/$B39</f>
        <v>78.50019765</v>
      </c>
      <c r="AY39" s="40">
        <f t="array" ref="AY39">XLOOKUP($A39, Net!$A:$A,Net!AX:AX)/$B39</f>
        <v>37.84830958</v>
      </c>
      <c r="AZ39" s="40">
        <f t="array" ref="AZ39">XLOOKUP($A39, Net!$A:$A,Net!AY:AY)/$B39</f>
        <v>26.63399563</v>
      </c>
      <c r="BA39" s="40">
        <f t="array" ref="BA39">XLOOKUP($A39, Net!$A:$A,Net!AZ:AZ)/$B39</f>
        <v>-35.04473109</v>
      </c>
      <c r="BB39" s="40">
        <f t="array" ref="BB39">XLOOKUP($A39, Net!$A:$A,Net!BA:BA)/$B39</f>
        <v>155.5986061</v>
      </c>
      <c r="BC39" s="40">
        <f t="array" ref="BC39">XLOOKUP($A39, Net!$A:$A,Net!BB:BB)/$B39</f>
        <v>180.8308124</v>
      </c>
      <c r="BD39" s="40">
        <f t="array" ref="BD39">XLOOKUP($A39, Net!$A:$A,Net!BC:BC)/$B39</f>
        <v>-639.2158952</v>
      </c>
      <c r="BE39" s="40">
        <f t="array" ref="BE39">XLOOKUP($A39, Net!$A:$A,Net!BD:BD)/$B39</f>
        <v>77.09840841</v>
      </c>
      <c r="BF39" s="40">
        <f t="array" ref="BF39">XLOOKUP($A39, Net!$A:$A,Net!BE:BE)/$B39</f>
        <v>-161.205763</v>
      </c>
      <c r="BG39" s="40">
        <f t="array" ref="BG39">XLOOKUP($A39, Net!$A:$A,Net!BF:BF)/$B39</f>
        <v>-270.5453241</v>
      </c>
      <c r="BH39" s="40">
        <f t="array" ref="BH39">XLOOKUP($A39, Net!$A:$A,Net!BG:BG)/$B39</f>
        <v>-187.8397587</v>
      </c>
      <c r="BI39" s="40">
        <f t="array" ref="BI39">XLOOKUP($A39, Net!$A:$A,Net!BH:BH)/$B39</f>
        <v>141.5807136</v>
      </c>
      <c r="BJ39" s="40">
        <f t="array" ref="BJ39">XLOOKUP($A39, Net!$A:$A,Net!BI:BI)/$B39</f>
        <v>-4.205367731</v>
      </c>
      <c r="BK39" s="40">
        <f t="array" ref="BK39">XLOOKUP($A39, Net!$A:$A,Net!BJ:BJ)/$B39</f>
        <v>-5.607156975</v>
      </c>
      <c r="BL39" s="40">
        <f t="array" ref="BL39">XLOOKUP($A39, Net!$A:$A,Net!BK:BK)/$B39</f>
        <v>-37.84830958</v>
      </c>
      <c r="BM39" s="40">
        <f t="array" ref="BM39">XLOOKUP($A39, Net!$A:$A,Net!BL:BL)/$B39</f>
        <v>127.5628212</v>
      </c>
      <c r="BN39" s="40">
        <f t="array" ref="BN39">XLOOKUP($A39, Net!$A:$A,Net!BM:BM)/$B39</f>
        <v>-504.6441278</v>
      </c>
      <c r="BO39" s="40">
        <f t="array" ref="BO39">XLOOKUP($A39, Net!$A:$A,Net!BN:BN)/$B39</f>
        <v>98.12524707</v>
      </c>
      <c r="BP39" s="40">
        <f t="array" ref="BP39">XLOOKUP($A39, Net!$A:$A,Net!BO:BO)/$B39</f>
        <v>-337.8312078</v>
      </c>
      <c r="BQ39" s="40">
        <f t="array" ref="BQ39">XLOOKUP($A39, Net!$A:$A,Net!BP:BP)/$B39</f>
        <v>-270.5453241</v>
      </c>
      <c r="BR39" s="40">
        <f t="array" ref="BR39">XLOOKUP($A39, Net!$A:$A,Net!BQ:BQ)/$B39</f>
        <v>-93.21898471</v>
      </c>
      <c r="BS39" s="40">
        <f t="array" ref="BS39">XLOOKUP($A39, Net!$A:$A,Net!BR:BR)/$B39</f>
        <v>-106.5359825</v>
      </c>
      <c r="BT39" s="40">
        <f t="array" ref="BT39">XLOOKUP($A39, Net!$A:$A,Net!BS:BS)/$B39</f>
        <v>-371.4741496</v>
      </c>
      <c r="BU39" s="40">
        <f t="array" ref="BU39">XLOOKUP($A39, Net!$A:$A,Net!BT:BT)/$B39</f>
        <v>-335.0276293</v>
      </c>
      <c r="BV39" s="40">
        <f t="array" ref="BV39">XLOOKUP($A39, Net!$A:$A,Net!BU:BU)/$B39</f>
        <v>-71.49125143</v>
      </c>
      <c r="BW39" s="40">
        <f t="array" ref="BW39">XLOOKUP($A39, Net!$A:$A,Net!BV:BV)/$B39</f>
        <v>-137.3753459</v>
      </c>
      <c r="BX39" s="40">
        <f t="array" ref="BX39">XLOOKUP($A39, Net!$A:$A,Net!BW:BW)/$B39</f>
        <v>161.205763</v>
      </c>
      <c r="BY39" s="40">
        <f t="array" ref="BY39">XLOOKUP($A39, Net!$A:$A,Net!BX:BX)/$B39</f>
        <v>-207.4648081</v>
      </c>
      <c r="BZ39" s="40">
        <f t="array" ref="BZ39">XLOOKUP($A39, Net!$A:$A,Net!BY:BY)/$B39</f>
        <v>18.22326017</v>
      </c>
      <c r="CA39" s="40">
        <f t="array" ref="CA39">XLOOKUP($A39, Net!$A:$A,Net!BZ:BZ)/$B39</f>
        <v>0</v>
      </c>
      <c r="CB39" s="40">
        <f t="array" ref="CB39">XLOOKUP($A39, Net!$A:$A,Net!CA:CA)/$B39</f>
        <v>91.11630085</v>
      </c>
      <c r="CC39" s="40">
        <f t="array" ref="CC39">XLOOKUP($A39, Net!$A:$A,Net!CB:CB)/$B39</f>
        <v>-164.7102361</v>
      </c>
      <c r="CD39" s="40">
        <f t="array" ref="CD39">XLOOKUP($A39, Net!$A:$A,Net!CC:CC)/$B39</f>
        <v>-306.9918444</v>
      </c>
      <c r="CE39" s="40">
        <f t="array" ref="CE39">XLOOKUP($A39, Net!$A:$A,Net!CD:CD)/$B39</f>
        <v>-343.4383647</v>
      </c>
      <c r="CF39" s="40">
        <f t="array" ref="CF39">XLOOKUP($A39, Net!$A:$A,Net!CE:CE)/$B39</f>
        <v>-426.1439301</v>
      </c>
      <c r="CG39" s="40">
        <f t="array" ref="CG39">XLOOKUP($A39, Net!$A:$A,Net!CF:CF)/$B39</f>
        <v>-141.5807136</v>
      </c>
      <c r="CH39" s="40">
        <f t="array" ref="CH39">XLOOKUP($A39, Net!$A:$A,Net!CG:CG)/$B39</f>
        <v>-239.7059607</v>
      </c>
    </row>
    <row r="40">
      <c r="A40" s="38" t="s">
        <v>62</v>
      </c>
      <c r="B40" s="39">
        <v>1.266348</v>
      </c>
      <c r="C40" s="40">
        <f t="array" ref="C40">XLOOKUP($A40, Net!$A:$A,Net!B:B)/$B40</f>
        <v>21.12373534</v>
      </c>
      <c r="D40" s="40">
        <f t="array" ref="D40">XLOOKUP($A40, Net!$A:$A,Net!C:C)/$B40</f>
        <v>161.8828316</v>
      </c>
      <c r="E40" s="40">
        <f t="array" ref="E40">XLOOKUP($A40, Net!$A:$A,Net!D:D)/$B40</f>
        <v>100.2883883</v>
      </c>
      <c r="F40" s="40">
        <f t="array" ref="F40">XLOOKUP($A40, Net!$A:$A,Net!E:E)/$B40</f>
        <v>165.041521</v>
      </c>
      <c r="G40" s="40">
        <f t="array" ref="G40">XLOOKUP($A40, Net!$A:$A,Net!F:F)/$B40</f>
        <v>272.4369605</v>
      </c>
      <c r="H40" s="40">
        <f t="array" ref="H40">XLOOKUP($A40, Net!$A:$A,Net!G:G)/$B40</f>
        <v>-133.454627</v>
      </c>
      <c r="I40" s="40">
        <f t="array" ref="I40">XLOOKUP($A40, Net!$A:$A,Net!H:H)/$B40</f>
        <v>-55.27706444</v>
      </c>
      <c r="J40" s="40">
        <f t="array" ref="J40">XLOOKUP($A40, Net!$A:$A,Net!I:I)/$B40</f>
        <v>-98.70904364</v>
      </c>
      <c r="K40" s="40">
        <f t="array" ref="K40">XLOOKUP($A40, Net!$A:$A,Net!J:J)/$B40</f>
        <v>8.686395841</v>
      </c>
      <c r="L40" s="40">
        <f t="array" ref="L40">XLOOKUP($A40, Net!$A:$A,Net!K:K)/$B40</f>
        <v>-173.7279168</v>
      </c>
      <c r="M40" s="40">
        <f t="array" ref="M40">XLOOKUP($A40, Net!$A:$A,Net!L:L)/$B40</f>
        <v>-265.5931334</v>
      </c>
      <c r="N40" s="40">
        <f t="array" ref="N40">XLOOKUP($A40, Net!$A:$A,Net!M:M)/$B40</f>
        <v>-102.6574054</v>
      </c>
      <c r="O40" s="40">
        <f t="array" ref="O40">XLOOKUP($A40, Net!$A:$A,Net!N:N)/$B40</f>
        <v>-161.0931592</v>
      </c>
      <c r="P40" s="40">
        <f t="array" ref="P40">XLOOKUP($A40, Net!$A:$A,Net!O:O)/$B40</f>
        <v>203.7354661</v>
      </c>
      <c r="Q40" s="40">
        <f t="array" ref="Q40">XLOOKUP($A40, Net!$A:$A,Net!P:P)/$B40</f>
        <v>150.0377463</v>
      </c>
      <c r="R40" s="40">
        <f t="array" ref="R40">XLOOKUP($A40, Net!$A:$A,Net!Q:Q)/$B40</f>
        <v>-138.9823335</v>
      </c>
      <c r="S40" s="40">
        <f t="array" ref="S40">XLOOKUP($A40, Net!$A:$A,Net!R:R)/$B40</f>
        <v>110.5541289</v>
      </c>
      <c r="T40" s="40">
        <f t="array" ref="T40">XLOOKUP($A40, Net!$A:$A,Net!S:S)/$B40</f>
        <v>57.64608149</v>
      </c>
      <c r="U40" s="40">
        <f t="array" ref="U40">XLOOKUP($A40, Net!$A:$A,Net!T:T)/$B40</f>
        <v>-100.2883883</v>
      </c>
      <c r="V40" s="40">
        <f t="array" ref="V40">XLOOKUP($A40, Net!$A:$A,Net!U:U)/$B40</f>
        <v>-88.70652722</v>
      </c>
      <c r="W40" s="40">
        <f t="array" ref="W40">XLOOKUP($A40, Net!$A:$A,Net!V:V)/$B40</f>
        <v>12.63475759</v>
      </c>
      <c r="X40" s="40">
        <f t="array" ref="X40">XLOOKUP($A40, Net!$A:$A,Net!W:W)/$B40</f>
        <v>-5.527706444</v>
      </c>
      <c r="Y40" s="40">
        <f t="array" ref="Y40">XLOOKUP($A40, Net!$A:$A,Net!X:X)/$B40</f>
        <v>172.1485721</v>
      </c>
      <c r="Z40" s="40">
        <f t="array" ref="Z40">XLOOKUP($A40, Net!$A:$A,Net!Y:Y)/$B40</f>
        <v>119.2405247</v>
      </c>
      <c r="AA40" s="40">
        <f t="array" ref="AA40">XLOOKUP($A40, Net!$A:$A,Net!Z:Z)/$B40</f>
        <v>-338.7694378</v>
      </c>
      <c r="AB40" s="40">
        <f t="array" ref="AB40">XLOOKUP($A40, Net!$A:$A,Net!AA:AA)/$B40</f>
        <v>-120.0301971</v>
      </c>
      <c r="AC40" s="40">
        <f t="array" ref="AC40">XLOOKUP($A40, Net!$A:$A,Net!AB:AB)/$B40</f>
        <v>-153.9861081</v>
      </c>
      <c r="AD40" s="40">
        <f t="array" ref="AD40">XLOOKUP($A40, Net!$A:$A,Net!AC:AC)/$B40</f>
        <v>-197.4180873</v>
      </c>
      <c r="AE40" s="40">
        <f t="array" ref="AE40">XLOOKUP($A40, Net!$A:$A,Net!AD:AD)/$B40</f>
        <v>-264.540237</v>
      </c>
      <c r="AF40" s="40">
        <f t="array" ref="AF40">XLOOKUP($A40, Net!$A:$A,Net!AE:AE)/$B40</f>
        <v>-135.2971958</v>
      </c>
      <c r="AG40" s="40">
        <f t="array" ref="AG40">XLOOKUP($A40, Net!$A:$A,Net!AF:AF)/$B40</f>
        <v>-118.4508524</v>
      </c>
      <c r="AH40" s="40">
        <f t="array" ref="AH40">XLOOKUP($A40, Net!$A:$A,Net!AG:AG)/$B40</f>
        <v>-249.5364623</v>
      </c>
      <c r="AI40" s="40">
        <f t="array" ref="AI40">XLOOKUP($A40, Net!$A:$A,Net!AH:AH)/$B40</f>
        <v>108.9747842</v>
      </c>
      <c r="AJ40" s="40">
        <f t="array" ref="AJ40">XLOOKUP($A40, Net!$A:$A,Net!AI:AI)/$B40</f>
        <v>-189.5213638</v>
      </c>
      <c r="AK40" s="40">
        <f t="array" ref="AK40">XLOOKUP($A40, Net!$A:$A,Net!AJ:AJ)/$B40</f>
        <v>-280.3336839</v>
      </c>
      <c r="AL40" s="40">
        <f t="array" ref="AL40">XLOOKUP($A40, Net!$A:$A,Net!AK:AK)/$B40</f>
        <v>-135.8236441</v>
      </c>
      <c r="AM40" s="40">
        <f t="array" ref="AM40">XLOOKUP($A40, Net!$A:$A,Net!AL:AL)/$B40</f>
        <v>-301.6548374</v>
      </c>
      <c r="AN40" s="40">
        <f t="array" ref="AN40">XLOOKUP($A40, Net!$A:$A,Net!AM:AM)/$B40</f>
        <v>-319.8173014</v>
      </c>
      <c r="AO40" s="40">
        <f t="array" ref="AO40">XLOOKUP($A40, Net!$A:$A,Net!AN:AN)/$B40</f>
        <v>-433.5301197</v>
      </c>
      <c r="AP40" s="40">
        <f t="array" ref="AP40">XLOOKUP($A40, Net!$A:$A,Net!AO:AO)/$B40</f>
        <v>-327.977249</v>
      </c>
      <c r="AQ40" s="40">
        <f t="array" ref="AQ40">XLOOKUP($A40, Net!$A:$A,Net!AP:AP)/$B40</f>
        <v>-358.5112465</v>
      </c>
      <c r="AR40" s="40">
        <f t="array" ref="AR40">XLOOKUP($A40, Net!$A:$A,Net!AQ:AQ)/$B40</f>
        <v>-374.3046935</v>
      </c>
      <c r="AS40" s="40">
        <f t="array" ref="AS40">XLOOKUP($A40, Net!$A:$A,Net!AR:AR)/$B40</f>
        <v>-74.22920082</v>
      </c>
      <c r="AT40" s="40">
        <f t="array" ref="AT40">XLOOKUP($A40, Net!$A:$A,Net!AS:AS)/$B40</f>
        <v>-275.5956499</v>
      </c>
      <c r="AU40" s="40">
        <f t="array" ref="AU40">XLOOKUP($A40, Net!$A:$A,Net!AT:AT)/$B40</f>
        <v>-743.0816805</v>
      </c>
      <c r="AV40" s="40">
        <f t="array" ref="AV40">XLOOKUP($A40, Net!$A:$A,Net!AU:AU)/$B40</f>
        <v>-292.9684415</v>
      </c>
      <c r="AW40" s="40">
        <f t="array" ref="AW40">XLOOKUP($A40, Net!$A:$A,Net!AV:AV)/$B40</f>
        <v>-483.2794777</v>
      </c>
      <c r="AX40" s="40">
        <f t="array" ref="AX40">XLOOKUP($A40, Net!$A:$A,Net!AW:AW)/$B40</f>
        <v>-573.3021255</v>
      </c>
      <c r="AY40" s="40">
        <f t="array" ref="AY40">XLOOKUP($A40, Net!$A:$A,Net!AX:AX)/$B40</f>
        <v>-435.1094644</v>
      </c>
      <c r="AZ40" s="40">
        <f t="array" ref="AZ40">XLOOKUP($A40, Net!$A:$A,Net!AY:AY)/$B40</f>
        <v>-211.3689655</v>
      </c>
      <c r="BA40" s="40">
        <f t="array" ref="BA40">XLOOKUP($A40, Net!$A:$A,Net!AZ:AZ)/$B40</f>
        <v>-366.40797</v>
      </c>
      <c r="BB40" s="40">
        <f t="array" ref="BB40">XLOOKUP($A40, Net!$A:$A,Net!BA:BA)/$B40</f>
        <v>-325.3450078</v>
      </c>
      <c r="BC40" s="40">
        <f t="array" ref="BC40">XLOOKUP($A40, Net!$A:$A,Net!BB:BB)/$B40</f>
        <v>-40.27328981</v>
      </c>
      <c r="BD40" s="40">
        <f t="array" ref="BD40">XLOOKUP($A40, Net!$A:$A,Net!BC:BC)/$B40</f>
        <v>-78.17756257</v>
      </c>
      <c r="BE40" s="40">
        <f t="array" ref="BE40">XLOOKUP($A40, Net!$A:$A,Net!BD:BD)/$B40</f>
        <v>-643.5829646</v>
      </c>
      <c r="BF40" s="40">
        <f t="array" ref="BF40">XLOOKUP($A40, Net!$A:$A,Net!BE:BE)/$B40</f>
        <v>-548.8222827</v>
      </c>
      <c r="BG40" s="40">
        <f t="array" ref="BG40">XLOOKUP($A40, Net!$A:$A,Net!BF:BF)/$B40</f>
        <v>-585.1472107</v>
      </c>
      <c r="BH40" s="40">
        <f t="array" ref="BH40">XLOOKUP($A40, Net!$A:$A,Net!BG:BG)/$B40</f>
        <v>-394.8361746</v>
      </c>
      <c r="BI40" s="40">
        <f t="array" ref="BI40">XLOOKUP($A40, Net!$A:$A,Net!BH:BH)/$B40</f>
        <v>-160.3034869</v>
      </c>
      <c r="BJ40" s="40">
        <f t="array" ref="BJ40">XLOOKUP($A40, Net!$A:$A,Net!BI:BI)/$B40</f>
        <v>-41.06296216</v>
      </c>
      <c r="BK40" s="40">
        <f t="array" ref="BK40">XLOOKUP($A40, Net!$A:$A,Net!BJ:BJ)/$B40</f>
        <v>14.21410228</v>
      </c>
      <c r="BL40" s="40">
        <f t="array" ref="BL40">XLOOKUP($A40, Net!$A:$A,Net!BK:BK)/$B40</f>
        <v>-185.573002</v>
      </c>
      <c r="BM40" s="40">
        <f t="array" ref="BM40">XLOOKUP($A40, Net!$A:$A,Net!BL:BL)/$B40</f>
        <v>397.994864</v>
      </c>
      <c r="BN40" s="40">
        <f t="array" ref="BN40">XLOOKUP($A40, Net!$A:$A,Net!BM:BM)/$B40</f>
        <v>41.8526345</v>
      </c>
      <c r="BO40" s="40">
        <f t="array" ref="BO40">XLOOKUP($A40, Net!$A:$A,Net!BN:BN)/$B40</f>
        <v>29.21787692</v>
      </c>
      <c r="BP40" s="40">
        <f t="array" ref="BP40">XLOOKUP($A40, Net!$A:$A,Net!BO:BO)/$B40</f>
        <v>-214.0012066</v>
      </c>
      <c r="BQ40" s="40">
        <f t="array" ref="BQ40">XLOOKUP($A40, Net!$A:$A,Net!BP:BP)/$B40</f>
        <v>-305.6031991</v>
      </c>
      <c r="BR40" s="40">
        <f t="array" ref="BR40">XLOOKUP($A40, Net!$A:$A,Net!BQ:BQ)/$B40</f>
        <v>-199.3922682</v>
      </c>
      <c r="BS40" s="40">
        <f t="array" ref="BS40">XLOOKUP($A40, Net!$A:$A,Net!BR:BR)/$B40</f>
        <v>-140.5616781</v>
      </c>
      <c r="BT40" s="40">
        <f t="array" ref="BT40">XLOOKUP($A40, Net!$A:$A,Net!BS:BS)/$B40</f>
        <v>-209.2631725</v>
      </c>
      <c r="BU40" s="40">
        <f t="array" ref="BU40">XLOOKUP($A40, Net!$A:$A,Net!BT:BT)/$B40</f>
        <v>-433.5301197</v>
      </c>
      <c r="BV40" s="40">
        <f t="array" ref="BV40">XLOOKUP($A40, Net!$A:$A,Net!BU:BU)/$B40</f>
        <v>17.37279168</v>
      </c>
      <c r="BW40" s="40">
        <f t="array" ref="BW40">XLOOKUP($A40, Net!$A:$A,Net!BV:BV)/$B40</f>
        <v>341.9281272</v>
      </c>
      <c r="BX40" s="40">
        <f t="array" ref="BX40">XLOOKUP($A40, Net!$A:$A,Net!BW:BW)/$B40</f>
        <v>180.0452956</v>
      </c>
      <c r="BY40" s="40">
        <f t="array" ref="BY40">XLOOKUP($A40, Net!$A:$A,Net!BX:BX)/$B40</f>
        <v>110.5541289</v>
      </c>
      <c r="BZ40" s="40">
        <f t="array" ref="BZ40">XLOOKUP($A40, Net!$A:$A,Net!BY:BY)/$B40</f>
        <v>-22.90049813</v>
      </c>
      <c r="CA40" s="40">
        <f t="array" ref="CA40">XLOOKUP($A40, Net!$A:$A,Net!BZ:BZ)/$B40</f>
        <v>25.26951517</v>
      </c>
      <c r="CB40" s="40">
        <f t="array" ref="CB40">XLOOKUP($A40, Net!$A:$A,Net!CA:CA)/$B40</f>
        <v>168.9898827</v>
      </c>
      <c r="CC40" s="40">
        <f t="array" ref="CC40">XLOOKUP($A40, Net!$A:$A,Net!CB:CB)/$B40</f>
        <v>-318.2379567</v>
      </c>
      <c r="CD40" s="40">
        <f t="array" ref="CD40">XLOOKUP($A40, Net!$A:$A,Net!CC:CC)/$B40</f>
        <v>-244.7984282</v>
      </c>
      <c r="CE40" s="40">
        <f t="array" ref="CE40">XLOOKUP($A40, Net!$A:$A,Net!CD:CD)/$B40</f>
        <v>-356.1422295</v>
      </c>
      <c r="CF40" s="40">
        <f t="array" ref="CF40">XLOOKUP($A40, Net!$A:$A,Net!CE:CE)/$B40</f>
        <v>-331.6623866</v>
      </c>
      <c r="CG40" s="40">
        <f t="array" ref="CG40">XLOOKUP($A40, Net!$A:$A,Net!CF:CF)/$B40</f>
        <v>36.32492806</v>
      </c>
      <c r="CH40" s="40">
        <f t="array" ref="CH40">XLOOKUP($A40, Net!$A:$A,Net!CG:CG)/$B40</f>
        <v>218.7392407</v>
      </c>
    </row>
    <row r="41">
      <c r="A41" s="38" t="s">
        <v>58</v>
      </c>
      <c r="B41" s="39">
        <v>2.5324050000000002</v>
      </c>
      <c r="C41" s="40">
        <f t="array" ref="C41">XLOOKUP($A41, Net!$A:$A,Net!B:B)/$B41</f>
        <v>-56.27062022</v>
      </c>
      <c r="D41" s="40">
        <f t="array" ref="D41">XLOOKUP($A41, Net!$A:$A,Net!C:C)/$B41</f>
        <v>-103.0640834</v>
      </c>
      <c r="E41" s="40">
        <f t="array" ref="E41">XLOOKUP($A41, Net!$A:$A,Net!D:D)/$B41</f>
        <v>-40.27791763</v>
      </c>
      <c r="F41" s="40">
        <f t="array" ref="F41">XLOOKUP($A41, Net!$A:$A,Net!E:E)/$B41</f>
        <v>18.95431418</v>
      </c>
      <c r="G41" s="40">
        <f t="array" ref="G41">XLOOKUP($A41, Net!$A:$A,Net!F:F)/$B41</f>
        <v>152.8191581</v>
      </c>
      <c r="H41" s="40">
        <f t="array" ref="H41">XLOOKUP($A41, Net!$A:$A,Net!G:G)/$B41</f>
        <v>-193.0970757</v>
      </c>
      <c r="I41" s="40">
        <f t="array" ref="I41">XLOOKUP($A41, Net!$A:$A,Net!H:H)/$B41</f>
        <v>-140.9727117</v>
      </c>
      <c r="J41" s="40">
        <f t="array" ref="J41">XLOOKUP($A41, Net!$A:$A,Net!I:I)/$B41</f>
        <v>93.19204472</v>
      </c>
      <c r="K41" s="40">
        <f t="array" ref="K41">XLOOKUP($A41, Net!$A:$A,Net!J:J)/$B41</f>
        <v>61.60152108</v>
      </c>
      <c r="L41" s="40">
        <f t="array" ref="L41">XLOOKUP($A41, Net!$A:$A,Net!K:K)/$B41</f>
        <v>-41.85744381</v>
      </c>
      <c r="M41" s="40">
        <f t="array" ref="M41">XLOOKUP($A41, Net!$A:$A,Net!L:L)/$B41</f>
        <v>-214.4206792</v>
      </c>
      <c r="N41" s="40">
        <f t="array" ref="N41">XLOOKUP($A41, Net!$A:$A,Net!M:M)/$B41</f>
        <v>-196.6510096</v>
      </c>
      <c r="O41" s="40">
        <f t="array" ref="O41">XLOOKUP($A41, Net!$A:$A,Net!N:N)/$B41</f>
        <v>-141.7624748</v>
      </c>
      <c r="P41" s="40">
        <f t="array" ref="P41">XLOOKUP($A41, Net!$A:$A,Net!O:O)/$B41</f>
        <v>31.19564209</v>
      </c>
      <c r="Q41" s="40">
        <f t="array" ref="Q41">XLOOKUP($A41, Net!$A:$A,Net!P:P)/$B41</f>
        <v>22.90312963</v>
      </c>
      <c r="R41" s="40">
        <f t="array" ref="R41">XLOOKUP($A41, Net!$A:$A,Net!Q:Q)/$B41</f>
        <v>138.2085409</v>
      </c>
      <c r="S41" s="40">
        <f t="array" ref="S41">XLOOKUP($A41, Net!$A:$A,Net!R:R)/$B41</f>
        <v>-469.1192759</v>
      </c>
      <c r="T41" s="40">
        <f t="array" ref="T41">XLOOKUP($A41, Net!$A:$A,Net!S:S)/$B41</f>
        <v>-262.5962277</v>
      </c>
      <c r="U41" s="40">
        <f t="array" ref="U41">XLOOKUP($A41, Net!$A:$A,Net!T:T)/$B41</f>
        <v>76.60701981</v>
      </c>
      <c r="V41" s="40">
        <f t="array" ref="V41">XLOOKUP($A41, Net!$A:$A,Net!U:U)/$B41</f>
        <v>-105.696627</v>
      </c>
      <c r="W41" s="40">
        <f t="array" ref="W41">XLOOKUP($A41, Net!$A:$A,Net!V:V)/$B41</f>
        <v>-164.2707229</v>
      </c>
      <c r="X41" s="40">
        <f t="array" ref="X41">XLOOKUP($A41, Net!$A:$A,Net!W:W)/$B41</f>
        <v>-178.4864585</v>
      </c>
      <c r="Y41" s="40">
        <f t="array" ref="Y41">XLOOKUP($A41, Net!$A:$A,Net!X:X)/$B41</f>
        <v>-43.04208845</v>
      </c>
      <c r="Z41" s="40">
        <f t="array" ref="Z41">XLOOKUP($A41, Net!$A:$A,Net!Y:Y)/$B41</f>
        <v>32.77516827</v>
      </c>
      <c r="AA41" s="40">
        <f t="array" ref="AA41">XLOOKUP($A41, Net!$A:$A,Net!Z:Z)/$B41</f>
        <v>-114.5156482</v>
      </c>
      <c r="AB41" s="40">
        <f t="array" ref="AB41">XLOOKUP($A41, Net!$A:$A,Net!AA:AA)/$B41</f>
        <v>-180.8557478</v>
      </c>
      <c r="AC41" s="40">
        <f t="array" ref="AC41">XLOOKUP($A41, Net!$A:$A,Net!AB:AB)/$B41</f>
        <v>-134.2597254</v>
      </c>
      <c r="AD41" s="40">
        <f t="array" ref="AD41">XLOOKUP($A41, Net!$A:$A,Net!AC:AC)/$B41</f>
        <v>-54.88853481</v>
      </c>
      <c r="AE41" s="40">
        <f t="array" ref="AE41">XLOOKUP($A41, Net!$A:$A,Net!AD:AD)/$B41</f>
        <v>-109.3821881</v>
      </c>
      <c r="AF41" s="40">
        <f t="array" ref="AF41">XLOOKUP($A41, Net!$A:$A,Net!AE:AE)/$B41</f>
        <v>-77.79166445</v>
      </c>
      <c r="AG41" s="40">
        <f t="array" ref="AG41">XLOOKUP($A41, Net!$A:$A,Net!AF:AF)/$B41</f>
        <v>-184.8045633</v>
      </c>
      <c r="AH41" s="40">
        <f t="array" ref="AH41">XLOOKUP($A41, Net!$A:$A,Net!AG:AG)/$B41</f>
        <v>-193.0970757</v>
      </c>
      <c r="AI41" s="40">
        <f t="array" ref="AI41">XLOOKUP($A41, Net!$A:$A,Net!AH:AH)/$B41</f>
        <v>-99.90503099</v>
      </c>
      <c r="AJ41" s="40">
        <f t="array" ref="AJ41">XLOOKUP($A41, Net!$A:$A,Net!AI:AI)/$B41</f>
        <v>-161.1116705</v>
      </c>
      <c r="AK41" s="40">
        <f t="array" ref="AK41">XLOOKUP($A41, Net!$A:$A,Net!AJ:AJ)/$B41</f>
        <v>-221.1336654</v>
      </c>
      <c r="AL41" s="40">
        <f t="array" ref="AL41">XLOOKUP($A41, Net!$A:$A,Net!AK:AK)/$B41</f>
        <v>-391.3276115</v>
      </c>
      <c r="AM41" s="40">
        <f t="array" ref="AM41">XLOOKUP($A41, Net!$A:$A,Net!AL:AL)/$B41</f>
        <v>-363.6859033</v>
      </c>
      <c r="AN41" s="40">
        <f t="array" ref="AN41">XLOOKUP($A41, Net!$A:$A,Net!AM:AM)/$B41</f>
        <v>-277.6017264</v>
      </c>
      <c r="AO41" s="40">
        <f t="array" ref="AO41">XLOOKUP($A41, Net!$A:$A,Net!AN:AN)/$B41</f>
        <v>-254.6985968</v>
      </c>
      <c r="AP41" s="40">
        <f t="array" ref="AP41">XLOOKUP($A41, Net!$A:$A,Net!AO:AO)/$B41</f>
        <v>-170.852082</v>
      </c>
      <c r="AQ41" s="40">
        <f t="array" ref="AQ41">XLOOKUP($A41, Net!$A:$A,Net!AP:AP)/$B41</f>
        <v>-187.1738525</v>
      </c>
      <c r="AR41" s="40">
        <f t="array" ref="AR41">XLOOKUP($A41, Net!$A:$A,Net!AQ:AQ)/$B41</f>
        <v>-185.5943263</v>
      </c>
      <c r="AS41" s="40">
        <f t="array" ref="AS41">XLOOKUP($A41, Net!$A:$A,Net!AR:AR)/$B41</f>
        <v>-193.4919573</v>
      </c>
      <c r="AT41" s="40">
        <f t="array" ref="AT41">XLOOKUP($A41, Net!$A:$A,Net!AS:AS)/$B41</f>
        <v>-154.7935658</v>
      </c>
      <c r="AU41" s="40">
        <f t="array" ref="AU41">XLOOKUP($A41, Net!$A:$A,Net!AT:AT)/$B41</f>
        <v>-182.8301555</v>
      </c>
      <c r="AV41" s="40">
        <f t="array" ref="AV41">XLOOKUP($A41, Net!$A:$A,Net!AU:AU)/$B41</f>
        <v>-282.7351865</v>
      </c>
      <c r="AW41" s="40">
        <f t="array" ref="AW41">XLOOKUP($A41, Net!$A:$A,Net!AV:AV)/$B41</f>
        <v>-327.7516827</v>
      </c>
      <c r="AX41" s="40">
        <f t="array" ref="AX41">XLOOKUP($A41, Net!$A:$A,Net!AW:AW)/$B41</f>
        <v>-254.3037152</v>
      </c>
      <c r="AY41" s="40">
        <f t="array" ref="AY41">XLOOKUP($A41, Net!$A:$A,Net!AX:AX)/$B41</f>
        <v>-288.6584097</v>
      </c>
      <c r="AZ41" s="40">
        <f t="array" ref="AZ41">XLOOKUP($A41, Net!$A:$A,Net!AY:AY)/$B41</f>
        <v>-94.7715709</v>
      </c>
      <c r="BA41" s="40">
        <f t="array" ref="BA41">XLOOKUP($A41, Net!$A:$A,Net!AZ:AZ)/$B41</f>
        <v>-164.2707229</v>
      </c>
      <c r="BB41" s="40">
        <f t="array" ref="BB41">XLOOKUP($A41, Net!$A:$A,Net!BA:BA)/$B41</f>
        <v>-51.3346009</v>
      </c>
      <c r="BC41" s="40">
        <f t="array" ref="BC41">XLOOKUP($A41, Net!$A:$A,Net!BB:BB)/$B41</f>
        <v>-98.72038635</v>
      </c>
      <c r="BD41" s="40">
        <f t="array" ref="BD41">XLOOKUP($A41, Net!$A:$A,Net!BC:BC)/$B41</f>
        <v>-125.5723314</v>
      </c>
      <c r="BE41" s="40">
        <f t="array" ref="BE41">XLOOKUP($A41, Net!$A:$A,Net!BD:BD)/$B41</f>
        <v>-117.6747005</v>
      </c>
      <c r="BF41" s="40">
        <f t="array" ref="BF41">XLOOKUP($A41, Net!$A:$A,Net!BE:BE)/$B41</f>
        <v>-166.2451306</v>
      </c>
      <c r="BG41" s="40">
        <f t="array" ref="BG41">XLOOKUP($A41, Net!$A:$A,Net!BF:BF)/$B41</f>
        <v>-154.0038027</v>
      </c>
      <c r="BH41" s="40">
        <f t="array" ref="BH41">XLOOKUP($A41, Net!$A:$A,Net!BG:BG)/$B41</f>
        <v>-195.466365</v>
      </c>
      <c r="BI41" s="40">
        <f t="array" ref="BI41">XLOOKUP($A41, Net!$A:$A,Net!BH:BH)/$B41</f>
        <v>-152.029395</v>
      </c>
      <c r="BJ41" s="40">
        <f t="array" ref="BJ41">XLOOKUP($A41, Net!$A:$A,Net!BI:BI)/$B41</f>
        <v>-116.2268015</v>
      </c>
      <c r="BK41" s="40">
        <f t="array" ref="BK41">XLOOKUP($A41, Net!$A:$A,Net!BJ:BJ)/$B41</f>
        <v>-60.41687645</v>
      </c>
      <c r="BL41" s="40">
        <f t="array" ref="BL41">XLOOKUP($A41, Net!$A:$A,Net!BK:BK)/$B41</f>
        <v>-139.3931855</v>
      </c>
      <c r="BM41" s="40">
        <f t="array" ref="BM41">XLOOKUP($A41, Net!$A:$A,Net!BL:BL)/$B41</f>
        <v>-241.2726242</v>
      </c>
      <c r="BN41" s="40">
        <f t="array" ref="BN41">XLOOKUP($A41, Net!$A:$A,Net!BM:BM)/$B41</f>
        <v>-81.34559835</v>
      </c>
      <c r="BO41" s="40">
        <f t="array" ref="BO41">XLOOKUP($A41, Net!$A:$A,Net!BN:BN)/$B41</f>
        <v>-159.1372628</v>
      </c>
      <c r="BP41" s="40">
        <f t="array" ref="BP41">XLOOKUP($A41, Net!$A:$A,Net!BO:BO)/$B41</f>
        <v>-120.4388713</v>
      </c>
      <c r="BQ41" s="40">
        <f t="array" ref="BQ41">XLOOKUP($A41, Net!$A:$A,Net!BP:BP)/$B41</f>
        <v>-199.4151804</v>
      </c>
      <c r="BR41" s="40">
        <f t="array" ref="BR41">XLOOKUP($A41, Net!$A:$A,Net!BQ:BQ)/$B41</f>
        <v>-141.7624748</v>
      </c>
      <c r="BS41" s="40">
        <f t="array" ref="BS41">XLOOKUP($A41, Net!$A:$A,Net!BR:BR)/$B41</f>
        <v>-95.56133399</v>
      </c>
      <c r="BT41" s="40">
        <f t="array" ref="BT41">XLOOKUP($A41, Net!$A:$A,Net!BS:BS)/$B41</f>
        <v>-225.4773624</v>
      </c>
      <c r="BU41" s="40">
        <f t="array" ref="BU41">XLOOKUP($A41, Net!$A:$A,Net!BT:BT)/$B41</f>
        <v>-151.6345134</v>
      </c>
      <c r="BV41" s="40">
        <f t="array" ref="BV41">XLOOKUP($A41, Net!$A:$A,Net!BU:BU)/$B41</f>
        <v>-167.0348937</v>
      </c>
      <c r="BW41" s="40">
        <f t="array" ref="BW41">XLOOKUP($A41, Net!$A:$A,Net!BV:BV)/$B41</f>
        <v>-99.90503099</v>
      </c>
      <c r="BX41" s="40">
        <f t="array" ref="BX41">XLOOKUP($A41, Net!$A:$A,Net!BW:BW)/$B41</f>
        <v>-37.90862836</v>
      </c>
      <c r="BY41" s="40">
        <f t="array" ref="BY41">XLOOKUP($A41, Net!$A:$A,Net!BX:BX)/$B41</f>
        <v>-74.23773054</v>
      </c>
      <c r="BZ41" s="40">
        <f t="array" ref="BZ41">XLOOKUP($A41, Net!$A:$A,Net!BY:BY)/$B41</f>
        <v>14.61061718</v>
      </c>
      <c r="CA41" s="40">
        <f t="array" ref="CA41">XLOOKUP($A41, Net!$A:$A,Net!BZ:BZ)/$B41</f>
        <v>-27.64170818</v>
      </c>
      <c r="CB41" s="40">
        <f t="array" ref="CB41">XLOOKUP($A41, Net!$A:$A,Net!CA:CA)/$B41</f>
        <v>-90.4278739</v>
      </c>
      <c r="CC41" s="40">
        <f t="array" ref="CC41">XLOOKUP($A41, Net!$A:$A,Net!CB:CB)/$B41</f>
        <v>-172.9581169</v>
      </c>
      <c r="CD41" s="40">
        <f t="array" ref="CD41">XLOOKUP($A41, Net!$A:$A,Net!CC:CC)/$B41</f>
        <v>-146.8959349</v>
      </c>
      <c r="CE41" s="40">
        <f t="array" ref="CE41">XLOOKUP($A41, Net!$A:$A,Net!CD:CD)/$B41</f>
        <v>-204.9435221</v>
      </c>
      <c r="CF41" s="40">
        <f t="array" ref="CF41">XLOOKUP($A41, Net!$A:$A,Net!CE:CE)/$B41</f>
        <v>-247.1958474</v>
      </c>
      <c r="CG41" s="40">
        <f t="array" ref="CG41">XLOOKUP($A41, Net!$A:$A,Net!CF:CF)/$B41</f>
        <v>-241.6675058</v>
      </c>
      <c r="CH41" s="40">
        <f t="array" ref="CH41">XLOOKUP($A41, Net!$A:$A,Net!CG:CG)/$B41</f>
        <v>-35.53933909</v>
      </c>
    </row>
    <row r="42">
      <c r="A42" s="38" t="s">
        <v>87</v>
      </c>
      <c r="B42" s="39">
        <v>1.845165</v>
      </c>
      <c r="C42" s="40">
        <f t="array" ref="C42">XLOOKUP($A42, Net!$A:$A,Net!B:B)/$B42</f>
        <v>-199.3046692</v>
      </c>
      <c r="D42" s="40">
        <f t="array" ref="D42">XLOOKUP($A42, Net!$A:$A,Net!C:C)/$B42</f>
        <v>-512.6912769</v>
      </c>
      <c r="E42" s="40">
        <f t="array" ref="E42">XLOOKUP($A42, Net!$A:$A,Net!D:D)/$B42</f>
        <v>-457.9536247</v>
      </c>
      <c r="F42" s="40">
        <f t="array" ref="F42">XLOOKUP($A42, Net!$A:$A,Net!E:E)/$B42</f>
        <v>-211.9051684</v>
      </c>
      <c r="G42" s="40">
        <f t="array" ref="G42">XLOOKUP($A42, Net!$A:$A,Net!F:F)/$B42</f>
        <v>10.29718209</v>
      </c>
      <c r="H42" s="40">
        <f t="array" ref="H42">XLOOKUP($A42, Net!$A:$A,Net!G:G)/$B42</f>
        <v>-286.6952278</v>
      </c>
      <c r="I42" s="40">
        <f t="array" ref="I42">XLOOKUP($A42, Net!$A:$A,Net!H:H)/$B42</f>
        <v>87.25506933</v>
      </c>
      <c r="J42" s="40">
        <f t="array" ref="J42">XLOOKUP($A42, Net!$A:$A,Net!I:I)/$B42</f>
        <v>-168.5486122</v>
      </c>
      <c r="K42" s="40">
        <f t="array" ref="K42">XLOOKUP($A42, Net!$A:$A,Net!J:J)/$B42</f>
        <v>102.9718209</v>
      </c>
      <c r="L42" s="40">
        <f t="array" ref="L42">XLOOKUP($A42, Net!$A:$A,Net!K:K)/$B42</f>
        <v>94.84246666</v>
      </c>
      <c r="M42" s="40">
        <f t="array" ref="M42">XLOOKUP($A42, Net!$A:$A,Net!L:L)/$B42</f>
        <v>-255.6230292</v>
      </c>
      <c r="N42" s="40">
        <f t="array" ref="N42">XLOOKUP($A42, Net!$A:$A,Net!M:M)/$B42</f>
        <v>-142.5346785</v>
      </c>
      <c r="O42" s="40">
        <f t="array" ref="O42">XLOOKUP($A42, Net!$A:$A,Net!N:N)/$B42</f>
        <v>-631.3798495</v>
      </c>
      <c r="P42" s="40">
        <f t="array" ref="P42">XLOOKUP($A42, Net!$A:$A,Net!O:O)/$B42</f>
        <v>-184.2653638</v>
      </c>
      <c r="Q42" s="40">
        <f t="array" ref="Q42">XLOOKUP($A42, Net!$A:$A,Net!P:P)/$B42</f>
        <v>-105.1396488</v>
      </c>
      <c r="R42" s="40">
        <f t="array" ref="R42">XLOOKUP($A42, Net!$A:$A,Net!Q:Q)/$B42</f>
        <v>110.0172613</v>
      </c>
      <c r="S42" s="40">
        <f t="array" ref="S42">XLOOKUP($A42, Net!$A:$A,Net!R:R)/$B42</f>
        <v>268.8106484</v>
      </c>
      <c r="T42" s="40">
        <f t="array" ref="T42">XLOOKUP($A42, Net!$A:$A,Net!S:S)/$B42</f>
        <v>-245.5064994</v>
      </c>
      <c r="U42" s="40">
        <f t="array" ref="U42">XLOOKUP($A42, Net!$A:$A,Net!T:T)/$B42</f>
        <v>79.12571504</v>
      </c>
      <c r="V42" s="40">
        <f t="array" ref="V42">XLOOKUP($A42, Net!$A:$A,Net!U:U)/$B42</f>
        <v>-86.89376469</v>
      </c>
      <c r="W42" s="40">
        <f t="array" ref="W42">XLOOKUP($A42, Net!$A:$A,Net!V:V)/$B42</f>
        <v>32.51741714</v>
      </c>
      <c r="X42" s="40">
        <f t="array" ref="X42">XLOOKUP($A42, Net!$A:$A,Net!W:W)/$B42</f>
        <v>-305.1217642</v>
      </c>
      <c r="Y42" s="40">
        <f t="array" ref="Y42">XLOOKUP($A42, Net!$A:$A,Net!X:X)/$B42</f>
        <v>-52.56982438</v>
      </c>
      <c r="Z42" s="40">
        <f t="array" ref="Z42">XLOOKUP($A42, Net!$A:$A,Net!Y:Y)/$B42</f>
        <v>44.98242705</v>
      </c>
      <c r="AA42" s="40">
        <f t="array" ref="AA42">XLOOKUP($A42, Net!$A:$A,Net!Z:Z)/$B42</f>
        <v>-101.887907</v>
      </c>
      <c r="AB42" s="40">
        <f t="array" ref="AB42">XLOOKUP($A42, Net!$A:$A,Net!AA:AA)/$B42</f>
        <v>-372.3244263</v>
      </c>
      <c r="AC42" s="40">
        <f t="array" ref="AC42">XLOOKUP($A42, Net!$A:$A,Net!AB:AB)/$B42</f>
        <v>0.5419569524</v>
      </c>
      <c r="AD42" s="40">
        <f t="array" ref="AD42">XLOOKUP($A42, Net!$A:$A,Net!AC:AC)/$B42</f>
        <v>-252.0099828</v>
      </c>
      <c r="AE42" s="40">
        <f t="array" ref="AE42">XLOOKUP($A42, Net!$A:$A,Net!AD:AD)/$B42</f>
        <v>-472.5864625</v>
      </c>
      <c r="AF42" s="40">
        <f t="array" ref="AF42">XLOOKUP($A42, Net!$A:$A,Net!AE:AE)/$B42</f>
        <v>-288.6824033</v>
      </c>
      <c r="AG42" s="40">
        <f t="array" ref="AG42">XLOOKUP($A42, Net!$A:$A,Net!AF:AF)/$B42</f>
        <v>-556.0478331</v>
      </c>
      <c r="AH42" s="40">
        <f t="array" ref="AH42">XLOOKUP($A42, Net!$A:$A,Net!AG:AG)/$B42</f>
        <v>-511.0654061</v>
      </c>
      <c r="AI42" s="40">
        <f t="array" ref="AI42">XLOOKUP($A42, Net!$A:$A,Net!AH:AH)/$B42</f>
        <v>-641.1350746</v>
      </c>
      <c r="AJ42" s="40">
        <f t="array" ref="AJ42">XLOOKUP($A42, Net!$A:$A,Net!AI:AI)/$B42</f>
        <v>109.4753044</v>
      </c>
      <c r="AK42" s="40">
        <f t="array" ref="AK42">XLOOKUP($A42, Net!$A:$A,Net!AJ:AJ)/$B42</f>
        <v>-50.94395352</v>
      </c>
      <c r="AL42" s="40">
        <f t="array" ref="AL42">XLOOKUP($A42, Net!$A:$A,Net!AK:AK)/$B42</f>
        <v>-266.1008636</v>
      </c>
      <c r="AM42" s="40">
        <f t="array" ref="AM42">XLOOKUP($A42, Net!$A:$A,Net!AL:AL)/$B42</f>
        <v>-229.7897478</v>
      </c>
      <c r="AN42" s="40">
        <f t="array" ref="AN42">XLOOKUP($A42, Net!$A:$A,Net!AM:AM)/$B42</f>
        <v>107.8494335</v>
      </c>
      <c r="AO42" s="40">
        <f t="array" ref="AO42">XLOOKUP($A42, Net!$A:$A,Net!AN:AN)/$B42</f>
        <v>-126.2759699</v>
      </c>
      <c r="AP42" s="40">
        <f t="array" ref="AP42">XLOOKUP($A42, Net!$A:$A,Net!AO:AO)/$B42</f>
        <v>-15.89740394</v>
      </c>
      <c r="AQ42" s="40">
        <f t="array" ref="AQ42">XLOOKUP($A42, Net!$A:$A,Net!AP:AP)/$B42</f>
        <v>-230.3317048</v>
      </c>
      <c r="AR42" s="40">
        <f t="array" ref="AR42">XLOOKUP($A42, Net!$A:$A,Net!AQ:AQ)/$B42</f>
        <v>-389.1250918</v>
      </c>
      <c r="AS42" s="40">
        <f t="array" ref="AS42">XLOOKUP($A42, Net!$A:$A,Net!AR:AR)/$B42</f>
        <v>-392.3768335</v>
      </c>
      <c r="AT42" s="40">
        <f t="array" ref="AT42">XLOOKUP($A42, Net!$A:$A,Net!AS:AS)/$B42</f>
        <v>-392.3768335</v>
      </c>
      <c r="AU42" s="40">
        <f t="array" ref="AU42">XLOOKUP($A42, Net!$A:$A,Net!AT:AT)/$B42</f>
        <v>42.27264228</v>
      </c>
      <c r="AV42" s="40">
        <f t="array" ref="AV42">XLOOKUP($A42, Net!$A:$A,Net!AU:AU)/$B42</f>
        <v>-140.9088076</v>
      </c>
      <c r="AW42" s="40">
        <f t="array" ref="AW42">XLOOKUP($A42, Net!$A:$A,Net!AV:AV)/$B42</f>
        <v>-86.71311238</v>
      </c>
      <c r="AX42" s="40">
        <f t="array" ref="AX42">XLOOKUP($A42, Net!$A:$A,Net!AW:AW)/$B42</f>
        <v>-374.4922541</v>
      </c>
      <c r="AY42" s="40">
        <f t="array" ref="AY42">XLOOKUP($A42, Net!$A:$A,Net!AX:AX)/$B42</f>
        <v>-510.5234491</v>
      </c>
      <c r="AZ42" s="40">
        <f t="array" ref="AZ42">XLOOKUP($A42, Net!$A:$A,Net!AY:AY)/$B42</f>
        <v>75.5126687</v>
      </c>
      <c r="BA42" s="40">
        <f t="array" ref="BA42">XLOOKUP($A42, Net!$A:$A,Net!AZ:AZ)/$B42</f>
        <v>43.35655619</v>
      </c>
      <c r="BB42" s="40">
        <f t="array" ref="BB42">XLOOKUP($A42, Net!$A:$A,Net!BA:BA)/$B42</f>
        <v>-137.6570659</v>
      </c>
      <c r="BC42" s="40">
        <f t="array" ref="BC42">XLOOKUP($A42, Net!$A:$A,Net!BB:BB)/$B42</f>
        <v>-88.33898323</v>
      </c>
      <c r="BD42" s="40">
        <f t="array" ref="BD42">XLOOKUP($A42, Net!$A:$A,Net!BC:BC)/$B42</f>
        <v>60.15722171</v>
      </c>
      <c r="BE42" s="40">
        <f t="array" ref="BE42">XLOOKUP($A42, Net!$A:$A,Net!BD:BD)/$B42</f>
        <v>297.5343668</v>
      </c>
      <c r="BF42" s="40">
        <f t="array" ref="BF42">XLOOKUP($A42, Net!$A:$A,Net!BE:BE)/$B42</f>
        <v>-16.25870857</v>
      </c>
      <c r="BG42" s="40">
        <f t="array" ref="BG42">XLOOKUP($A42, Net!$A:$A,Net!BF:BF)/$B42</f>
        <v>-10.83913905</v>
      </c>
      <c r="BH42" s="40">
        <f t="array" ref="BH42">XLOOKUP($A42, Net!$A:$A,Net!BG:BG)/$B42</f>
        <v>-79.12571504</v>
      </c>
      <c r="BI42" s="40">
        <f t="array" ref="BI42">XLOOKUP($A42, Net!$A:$A,Net!BH:BH)/$B42</f>
        <v>-262.3071649</v>
      </c>
      <c r="BJ42" s="40">
        <f t="array" ref="BJ42">XLOOKUP($A42, Net!$A:$A,Net!BI:BI)/$B42</f>
        <v>-76.95788724</v>
      </c>
      <c r="BK42" s="40">
        <f t="array" ref="BK42">XLOOKUP($A42, Net!$A:$A,Net!BJ:BJ)/$B42</f>
        <v>-291.0308834</v>
      </c>
      <c r="BL42" s="40">
        <f t="array" ref="BL42">XLOOKUP($A42, Net!$A:$A,Net!BK:BK)/$B42</f>
        <v>-427.0620785</v>
      </c>
      <c r="BM42" s="40">
        <f t="array" ref="BM42">XLOOKUP($A42, Net!$A:$A,Net!BL:BL)/$B42</f>
        <v>-128.4437977</v>
      </c>
      <c r="BN42" s="40">
        <f t="array" ref="BN42">XLOOKUP($A42, Net!$A:$A,Net!BM:BM)/$B42</f>
        <v>-466.082979</v>
      </c>
      <c r="BO42" s="40">
        <f t="array" ref="BO42">XLOOKUP($A42, Net!$A:$A,Net!BN:BN)/$B42</f>
        <v>-371.7824693</v>
      </c>
      <c r="BP42" s="40">
        <f t="array" ref="BP42">XLOOKUP($A42, Net!$A:$A,Net!BO:BO)/$B42</f>
        <v>-165.8388274</v>
      </c>
      <c r="BQ42" s="40">
        <f t="array" ref="BQ42">XLOOKUP($A42, Net!$A:$A,Net!BP:BP)/$B42</f>
        <v>-317.5867741</v>
      </c>
      <c r="BR42" s="40">
        <f t="array" ref="BR42">XLOOKUP($A42, Net!$A:$A,Net!BQ:BQ)/$B42</f>
        <v>-299.9731731</v>
      </c>
      <c r="BS42" s="40">
        <f t="array" ref="BS42">XLOOKUP($A42, Net!$A:$A,Net!BR:BR)/$B42</f>
        <v>-210.8212545</v>
      </c>
      <c r="BT42" s="40">
        <f t="array" ref="BT42">XLOOKUP($A42, Net!$A:$A,Net!BS:BS)/$B42</f>
        <v>-56.36352305</v>
      </c>
      <c r="BU42" s="40">
        <f t="array" ref="BU42">XLOOKUP($A42, Net!$A:$A,Net!BT:BT)/$B42</f>
        <v>-205.4016849</v>
      </c>
      <c r="BV42" s="40">
        <f t="array" ref="BV42">XLOOKUP($A42, Net!$A:$A,Net!BU:BU)/$B42</f>
        <v>-87.25506933</v>
      </c>
      <c r="BW42" s="40">
        <f t="array" ref="BW42">XLOOKUP($A42, Net!$A:$A,Net!BV:BV)/$B42</f>
        <v>-115.9787878</v>
      </c>
      <c r="BX42" s="40">
        <f t="array" ref="BX42">XLOOKUP($A42, Net!$A:$A,Net!BW:BW)/$B42</f>
        <v>153.9157745</v>
      </c>
      <c r="BY42" s="40">
        <f t="array" ref="BY42">XLOOKUP($A42, Net!$A:$A,Net!BX:BX)/$B42</f>
        <v>348.4783204</v>
      </c>
      <c r="BZ42" s="40">
        <f t="array" ref="BZ42">XLOOKUP($A42, Net!$A:$A,Net!BY:BY)/$B42</f>
        <v>184.2653638</v>
      </c>
      <c r="CA42" s="40">
        <f t="array" ref="CA42">XLOOKUP($A42, Net!$A:$A,Net!BZ:BZ)/$B42</f>
        <v>194.5625459</v>
      </c>
      <c r="CB42" s="40">
        <f t="array" ref="CB42">XLOOKUP($A42, Net!$A:$A,Net!CA:CA)/$B42</f>
        <v>288.8630556</v>
      </c>
      <c r="CC42" s="40">
        <f t="array" ref="CC42">XLOOKUP($A42, Net!$A:$A,Net!CB:CB)/$B42</f>
        <v>-593.7138413</v>
      </c>
      <c r="CD42" s="40">
        <f t="array" ref="CD42">XLOOKUP($A42, Net!$A:$A,Net!CC:CC)/$B42</f>
        <v>-507.8136644</v>
      </c>
      <c r="CE42" s="40">
        <f t="array" ref="CE42">XLOOKUP($A42, Net!$A:$A,Net!CD:CD)/$B42</f>
        <v>-567.4289291</v>
      </c>
      <c r="CF42" s="40">
        <f t="array" ref="CF42">XLOOKUP($A42, Net!$A:$A,Net!CE:CE)/$B42</f>
        <v>-714.2992632</v>
      </c>
      <c r="CG42" s="40">
        <f t="array" ref="CG42">XLOOKUP($A42, Net!$A:$A,Net!CF:CF)/$B42</f>
        <v>-649.2644289</v>
      </c>
      <c r="CH42" s="40">
        <f t="array" ref="CH42">XLOOKUP($A42, Net!$A:$A,Net!CG:CG)/$B42</f>
        <v>-384.7894362</v>
      </c>
    </row>
    <row r="43">
      <c r="A43" s="38" t="s">
        <v>37</v>
      </c>
      <c r="B43" s="39">
        <v>0.599084</v>
      </c>
      <c r="C43" s="40">
        <f t="array" ref="C43">XLOOKUP($A43, Net!$A:$A,Net!B:B)/$B43</f>
        <v>-78.03580132</v>
      </c>
      <c r="D43" s="40">
        <f t="array" ref="D43">XLOOKUP($A43, Net!$A:$A,Net!C:C)/$B43</f>
        <v>-255.3898952</v>
      </c>
      <c r="E43" s="40">
        <f t="array" ref="E43">XLOOKUP($A43, Net!$A:$A,Net!D:D)/$B43</f>
        <v>-307.1355603</v>
      </c>
      <c r="F43" s="40">
        <f t="array" ref="F43">XLOOKUP($A43, Net!$A:$A,Net!E:E)/$B43</f>
        <v>302.1279153</v>
      </c>
      <c r="G43" s="40">
        <f t="array" ref="G43">XLOOKUP($A43, Net!$A:$A,Net!F:F)/$B43</f>
        <v>-80.12232008</v>
      </c>
      <c r="H43" s="40">
        <f t="array" ref="H43">XLOOKUP($A43, Net!$A:$A,Net!G:G)/$B43</f>
        <v>-397.2731704</v>
      </c>
      <c r="I43" s="40">
        <f t="array" ref="I43">XLOOKUP($A43, Net!$A:$A,Net!H:H)/$B43</f>
        <v>-50.07645005</v>
      </c>
      <c r="J43" s="40">
        <f t="array" ref="J43">XLOOKUP($A43, Net!$A:$A,Net!I:I)/$B43</f>
        <v>-45.06880504</v>
      </c>
      <c r="K43" s="40">
        <f t="array" ref="K43">XLOOKUP($A43, Net!$A:$A,Net!J:J)/$B43</f>
        <v>210.3210902</v>
      </c>
      <c r="L43" s="40">
        <f t="array" ref="L43">XLOOKUP($A43, Net!$A:$A,Net!K:K)/$B43</f>
        <v>38.39194504</v>
      </c>
      <c r="M43" s="40">
        <f t="array" ref="M43">XLOOKUP($A43, Net!$A:$A,Net!L:L)/$B43</f>
        <v>-82.34794008</v>
      </c>
      <c r="N43" s="40">
        <f t="array" ref="N43">XLOOKUP($A43, Net!$A:$A,Net!M:M)/$B43</f>
        <v>210.3210902</v>
      </c>
      <c r="O43" s="40">
        <f t="array" ref="O43">XLOOKUP($A43, Net!$A:$A,Net!N:N)/$B43</f>
        <v>145.2217051</v>
      </c>
      <c r="P43" s="40">
        <f t="array" ref="P43">XLOOKUP($A43, Net!$A:$A,Net!O:O)/$B43</f>
        <v>368.8965153</v>
      </c>
      <c r="Q43" s="40">
        <f t="array" ref="Q43">XLOOKUP($A43, Net!$A:$A,Net!P:P)/$B43</f>
        <v>373.9041604</v>
      </c>
      <c r="R43" s="40">
        <f t="array" ref="R43">XLOOKUP($A43, Net!$A:$A,Net!Q:Q)/$B43</f>
        <v>163.5830702</v>
      </c>
      <c r="S43" s="40">
        <f t="array" ref="S43">XLOOKUP($A43, Net!$A:$A,Net!R:R)/$B43</f>
        <v>-328.8353553</v>
      </c>
      <c r="T43" s="40">
        <f t="array" ref="T43">XLOOKUP($A43, Net!$A:$A,Net!S:S)/$B43</f>
        <v>-211.9903052</v>
      </c>
      <c r="U43" s="40">
        <f t="array" ref="U43">XLOOKUP($A43, Net!$A:$A,Net!T:T)/$B43</f>
        <v>-375.5733754</v>
      </c>
      <c r="V43" s="40">
        <f t="array" ref="V43">XLOOKUP($A43, Net!$A:$A,Net!U:U)/$B43</f>
        <v>-61.76095506</v>
      </c>
      <c r="W43" s="40">
        <f t="array" ref="W43">XLOOKUP($A43, Net!$A:$A,Net!V:V)/$B43</f>
        <v>-76.78389007</v>
      </c>
      <c r="X43" s="40">
        <f t="array" ref="X43">XLOOKUP($A43, Net!$A:$A,Net!W:W)/$B43</f>
        <v>-160.2446402</v>
      </c>
      <c r="Y43" s="40">
        <f t="array" ref="Y43">XLOOKUP($A43, Net!$A:$A,Net!X:X)/$B43</f>
        <v>-85.12996508</v>
      </c>
      <c r="Z43" s="40">
        <f t="array" ref="Z43">XLOOKUP($A43, Net!$A:$A,Net!Y:Y)/$B43</f>
        <v>158.5754251</v>
      </c>
      <c r="AA43" s="40">
        <f t="array" ref="AA43">XLOOKUP($A43, Net!$A:$A,Net!Z:Z)/$B43</f>
        <v>1357.071796</v>
      </c>
      <c r="AB43" s="40">
        <f t="array" ref="AB43">XLOOKUP($A43, Net!$A:$A,Net!AA:AA)/$B43</f>
        <v>128.5295551</v>
      </c>
      <c r="AC43" s="40">
        <f t="array" ref="AC43">XLOOKUP($A43, Net!$A:$A,Net!AB:AB)/$B43</f>
        <v>-11.68450501</v>
      </c>
      <c r="AD43" s="40">
        <f t="array" ref="AD43">XLOOKUP($A43, Net!$A:$A,Net!AC:AC)/$B43</f>
        <v>-65.09938506</v>
      </c>
      <c r="AE43" s="40">
        <f t="array" ref="AE43">XLOOKUP($A43, Net!$A:$A,Net!AD:AD)/$B43</f>
        <v>-764.5004707</v>
      </c>
      <c r="AF43" s="40">
        <f t="array" ref="AF43">XLOOKUP($A43, Net!$A:$A,Net!AE:AE)/$B43</f>
        <v>-3.894835004</v>
      </c>
      <c r="AG43" s="40">
        <f t="array" ref="AG43">XLOOKUP($A43, Net!$A:$A,Net!AF:AF)/$B43</f>
        <v>-193.6289402</v>
      </c>
      <c r="AH43" s="40">
        <f t="array" ref="AH43">XLOOKUP($A43, Net!$A:$A,Net!AG:AG)/$B43</f>
        <v>-101.8221151</v>
      </c>
      <c r="AI43" s="40">
        <f t="array" ref="AI43">XLOOKUP($A43, Net!$A:$A,Net!AH:AH)/$B43</f>
        <v>198.6365852</v>
      </c>
      <c r="AJ43" s="40">
        <f t="array" ref="AJ43">XLOOKUP($A43, Net!$A:$A,Net!AI:AI)/$B43</f>
        <v>-292.1126253</v>
      </c>
      <c r="AK43" s="40">
        <f t="array" ref="AK43">XLOOKUP($A43, Net!$A:$A,Net!AJ:AJ)/$B43</f>
        <v>328.8353553</v>
      </c>
      <c r="AL43" s="40">
        <f t="array" ref="AL43">XLOOKUP($A43, Net!$A:$A,Net!AK:AK)/$B43</f>
        <v>-223.6748102</v>
      </c>
      <c r="AM43" s="40">
        <f t="array" ref="AM43">XLOOKUP($A43, Net!$A:$A,Net!AL:AL)/$B43</f>
        <v>343.8582903</v>
      </c>
      <c r="AN43" s="40">
        <f t="array" ref="AN43">XLOOKUP($A43, Net!$A:$A,Net!AM:AM)/$B43</f>
        <v>-599.2481856</v>
      </c>
      <c r="AO43" s="40">
        <f t="array" ref="AO43">XLOOKUP($A43, Net!$A:$A,Net!AN:AN)/$B43</f>
        <v>-363.8888703</v>
      </c>
      <c r="AP43" s="40">
        <f t="array" ref="AP43">XLOOKUP($A43, Net!$A:$A,Net!AO:AO)/$B43</f>
        <v>-104.0477351</v>
      </c>
      <c r="AQ43" s="40">
        <f t="array" ref="AQ43">XLOOKUP($A43, Net!$A:$A,Net!AP:AP)/$B43</f>
        <v>-380.5810204</v>
      </c>
      <c r="AR43" s="40">
        <f t="array" ref="AR43">XLOOKUP($A43, Net!$A:$A,Net!AQ:AQ)/$B43</f>
        <v>-318.8200653</v>
      </c>
      <c r="AS43" s="40">
        <f t="array" ref="AS43">XLOOKUP($A43, Net!$A:$A,Net!AR:AR)/$B43</f>
        <v>-605.9250456</v>
      </c>
      <c r="AT43" s="40">
        <f t="array" ref="AT43">XLOOKUP($A43, Net!$A:$A,Net!AS:AS)/$B43</f>
        <v>-88.46839508</v>
      </c>
      <c r="AU43" s="40">
        <f t="array" ref="AU43">XLOOKUP($A43, Net!$A:$A,Net!AT:AT)/$B43</f>
        <v>262.0667552</v>
      </c>
      <c r="AV43" s="40">
        <f t="array" ref="AV43">XLOOKUP($A43, Net!$A:$A,Net!AU:AU)/$B43</f>
        <v>-408.9576754</v>
      </c>
      <c r="AW43" s="40">
        <f t="array" ref="AW43">XLOOKUP($A43, Net!$A:$A,Net!AV:AV)/$B43</f>
        <v>-238.6977452</v>
      </c>
      <c r="AX43" s="40">
        <f t="array" ref="AX43">XLOOKUP($A43, Net!$A:$A,Net!AW:AW)/$B43</f>
        <v>-385.5886654</v>
      </c>
      <c r="AY43" s="40">
        <f t="array" ref="AY43">XLOOKUP($A43, Net!$A:$A,Net!AX:AX)/$B43</f>
        <v>-625.9556256</v>
      </c>
      <c r="AZ43" s="40">
        <f t="array" ref="AZ43">XLOOKUP($A43, Net!$A:$A,Net!AY:AY)/$B43</f>
        <v>287.6613853</v>
      </c>
      <c r="BA43" s="40">
        <f t="array" ref="BA43">XLOOKUP($A43, Net!$A:$A,Net!AZ:AZ)/$B43</f>
        <v>160.2446402</v>
      </c>
      <c r="BB43" s="40">
        <f t="array" ref="BB43">XLOOKUP($A43, Net!$A:$A,Net!BA:BA)/$B43</f>
        <v>66.76860006</v>
      </c>
      <c r="BC43" s="40">
        <f t="array" ref="BC43">XLOOKUP($A43, Net!$A:$A,Net!BB:BB)/$B43</f>
        <v>88.46839508</v>
      </c>
      <c r="BD43" s="40">
        <f t="array" ref="BD43">XLOOKUP($A43, Net!$A:$A,Net!BC:BC)/$B43</f>
        <v>520.7950805</v>
      </c>
      <c r="BE43" s="40">
        <f t="array" ref="BE43">XLOOKUP($A43, Net!$A:$A,Net!BD:BD)/$B43</f>
        <v>827.9306408</v>
      </c>
      <c r="BF43" s="40">
        <f t="array" ref="BF43">XLOOKUP($A43, Net!$A:$A,Net!BE:BE)/$B43</f>
        <v>91.80682509</v>
      </c>
      <c r="BG43" s="40">
        <f t="array" ref="BG43">XLOOKUP($A43, Net!$A:$A,Net!BF:BF)/$B43</f>
        <v>647.6554206</v>
      </c>
      <c r="BH43" s="40">
        <f t="array" ref="BH43">XLOOKUP($A43, Net!$A:$A,Net!BG:BG)/$B43</f>
        <v>-347.1967203</v>
      </c>
      <c r="BI43" s="40">
        <f t="array" ref="BI43">XLOOKUP($A43, Net!$A:$A,Net!BH:BH)/$B43</f>
        <v>-61.76095506</v>
      </c>
      <c r="BJ43" s="40">
        <f t="array" ref="BJ43">XLOOKUP($A43, Net!$A:$A,Net!BI:BI)/$B43</f>
        <v>168.5907152</v>
      </c>
      <c r="BK43" s="40">
        <f t="array" ref="BK43">XLOOKUP($A43, Net!$A:$A,Net!BJ:BJ)/$B43</f>
        <v>146.8909201</v>
      </c>
      <c r="BL43" s="40">
        <f t="array" ref="BL43">XLOOKUP($A43, Net!$A:$A,Net!BK:BK)/$B43</f>
        <v>38.39194504</v>
      </c>
      <c r="BM43" s="40">
        <f t="array" ref="BM43">XLOOKUP($A43, Net!$A:$A,Net!BL:BL)/$B43</f>
        <v>300.4587003</v>
      </c>
      <c r="BN43" s="40">
        <f t="array" ref="BN43">XLOOKUP($A43, Net!$A:$A,Net!BM:BM)/$B43</f>
        <v>103.4913301</v>
      </c>
      <c r="BO43" s="40">
        <f t="array" ref="BO43">XLOOKUP($A43, Net!$A:$A,Net!BN:BN)/$B43</f>
        <v>452.3572654</v>
      </c>
      <c r="BP43" s="40">
        <f t="array" ref="BP43">XLOOKUP($A43, Net!$A:$A,Net!BO:BO)/$B43</f>
        <v>449.0188354</v>
      </c>
      <c r="BQ43" s="40">
        <f t="array" ref="BQ43">XLOOKUP($A43, Net!$A:$A,Net!BP:BP)/$B43</f>
        <v>-31.71508503</v>
      </c>
      <c r="BR43" s="40">
        <f t="array" ref="BR43">XLOOKUP($A43, Net!$A:$A,Net!BQ:BQ)/$B43</f>
        <v>43.39959004</v>
      </c>
      <c r="BS43" s="40">
        <f t="array" ref="BS43">XLOOKUP($A43, Net!$A:$A,Net!BR:BR)/$B43</f>
        <v>35.05351503</v>
      </c>
      <c r="BT43" s="40">
        <f t="array" ref="BT43">XLOOKUP($A43, Net!$A:$A,Net!BS:BS)/$B43</f>
        <v>111.8374051</v>
      </c>
      <c r="BU43" s="40">
        <f t="array" ref="BU43">XLOOKUP($A43, Net!$A:$A,Net!BT:BT)/$B43</f>
        <v>-125.1911251</v>
      </c>
      <c r="BV43" s="40">
        <f t="array" ref="BV43">XLOOKUP($A43, Net!$A:$A,Net!BU:BU)/$B43</f>
        <v>-178.6060052</v>
      </c>
      <c r="BW43" s="40">
        <f t="array" ref="BW43">XLOOKUP($A43, Net!$A:$A,Net!BV:BV)/$B43</f>
        <v>447.3496204</v>
      </c>
      <c r="BX43" s="40">
        <f t="array" ref="BX43">XLOOKUP($A43, Net!$A:$A,Net!BW:BW)/$B43</f>
        <v>677.7012906</v>
      </c>
      <c r="BY43" s="40">
        <f t="array" ref="BY43">XLOOKUP($A43, Net!$A:$A,Net!BX:BX)/$B43</f>
        <v>570.8715305</v>
      </c>
      <c r="BZ43" s="40">
        <f t="array" ref="BZ43">XLOOKUP($A43, Net!$A:$A,Net!BY:BY)/$B43</f>
        <v>595.9097556</v>
      </c>
      <c r="CA43" s="40">
        <f t="array" ref="CA43">XLOOKUP($A43, Net!$A:$A,Net!BZ:BZ)/$B43</f>
        <v>130.1987701</v>
      </c>
      <c r="CB43" s="40">
        <f t="array" ref="CB43">XLOOKUP($A43, Net!$A:$A,Net!CA:CA)/$B43</f>
        <v>136.8756301</v>
      </c>
      <c r="CC43" s="40">
        <f t="array" ref="CC43">XLOOKUP($A43, Net!$A:$A,Net!CB:CB)/$B43</f>
        <v>-586.7290731</v>
      </c>
      <c r="CD43" s="40">
        <f t="array" ref="CD43">XLOOKUP($A43, Net!$A:$A,Net!CC:CC)/$B43</f>
        <v>-761.1620407</v>
      </c>
      <c r="CE43" s="40">
        <f t="array" ref="CE43">XLOOKUP($A43, Net!$A:$A,Net!CD:CD)/$B43</f>
        <v>-1098.343471</v>
      </c>
      <c r="CF43" s="40">
        <f t="array" ref="CF43">XLOOKUP($A43, Net!$A:$A,Net!CE:CE)/$B43</f>
        <v>-634.3017006</v>
      </c>
      <c r="CG43" s="40">
        <f t="array" ref="CG43">XLOOKUP($A43, Net!$A:$A,Net!CF:CF)/$B43</f>
        <v>-413.9653204</v>
      </c>
      <c r="CH43" s="40">
        <f t="array" ref="CH43">XLOOKUP($A43, Net!$A:$A,Net!CG:CG)/$B43</f>
        <v>36.72273003</v>
      </c>
    </row>
    <row r="44">
      <c r="A44" s="38" t="s">
        <v>39</v>
      </c>
      <c r="B44" s="39">
        <v>0.49693400000000004</v>
      </c>
      <c r="C44" s="40">
        <f t="array" ref="C44">XLOOKUP($A44, Net!$A:$A,Net!B:B)/$B44</f>
        <v>294.8077612</v>
      </c>
      <c r="D44" s="40">
        <f t="array" ref="D44">XLOOKUP($A44, Net!$A:$A,Net!C:C)/$B44</f>
        <v>535.2823514</v>
      </c>
      <c r="E44" s="40">
        <f t="array" ref="E44">XLOOKUP($A44, Net!$A:$A,Net!D:D)/$B44</f>
        <v>444.7270664</v>
      </c>
      <c r="F44" s="40">
        <f t="array" ref="F44">XLOOKUP($A44, Net!$A:$A,Net!E:E)/$B44</f>
        <v>577.5414844</v>
      </c>
      <c r="G44" s="40">
        <f t="array" ref="G44">XLOOKUP($A44, Net!$A:$A,Net!F:F)/$B44</f>
        <v>619.8006174</v>
      </c>
      <c r="H44" s="40">
        <f t="array" ref="H44">XLOOKUP($A44, Net!$A:$A,Net!G:G)/$B44</f>
        <v>448.7517457</v>
      </c>
      <c r="I44" s="40">
        <f t="array" ref="I44">XLOOKUP($A44, Net!$A:$A,Net!H:H)/$B44</f>
        <v>1020.256211</v>
      </c>
      <c r="J44" s="40">
        <f t="array" ref="J44">XLOOKUP($A44, Net!$A:$A,Net!I:I)/$B44</f>
        <v>688.2201661</v>
      </c>
      <c r="K44" s="40">
        <f t="array" ref="K44">XLOOKUP($A44, Net!$A:$A,Net!J:J)/$B44</f>
        <v>207.2709857</v>
      </c>
      <c r="L44" s="40">
        <f t="array" ref="L44">XLOOKUP($A44, Net!$A:$A,Net!K:K)/$B44</f>
        <v>323.9866864</v>
      </c>
      <c r="M44" s="40">
        <f t="array" ref="M44">XLOOKUP($A44, Net!$A:$A,Net!L:L)/$B44</f>
        <v>322.6451266</v>
      </c>
      <c r="N44" s="40">
        <f t="array" ref="N44">XLOOKUP($A44, Net!$A:$A,Net!M:M)/$B44</f>
        <v>122.7527197</v>
      </c>
      <c r="O44" s="40">
        <f t="array" ref="O44">XLOOKUP($A44, Net!$A:$A,Net!N:N)/$B44</f>
        <v>599.6772207</v>
      </c>
      <c r="P44" s="40">
        <f t="array" ref="P44">XLOOKUP($A44, Net!$A:$A,Net!O:O)/$B44</f>
        <v>708.3435627</v>
      </c>
      <c r="Q44" s="40">
        <f t="array" ref="Q44">XLOOKUP($A44, Net!$A:$A,Net!P:P)/$B44</f>
        <v>555.405748</v>
      </c>
      <c r="R44" s="40">
        <f t="array" ref="R44">XLOOKUP($A44, Net!$A:$A,Net!Q:Q)/$B44</f>
        <v>847.1949997</v>
      </c>
      <c r="S44" s="40">
        <f t="array" ref="S44">XLOOKUP($A44, Net!$A:$A,Net!R:R)/$B44</f>
        <v>368.258159</v>
      </c>
      <c r="T44" s="40">
        <f t="array" ref="T44">XLOOKUP($A44, Net!$A:$A,Net!S:S)/$B44</f>
        <v>486.9861994</v>
      </c>
      <c r="U44" s="40">
        <f t="array" ref="U44">XLOOKUP($A44, Net!$A:$A,Net!T:T)/$B44</f>
        <v>118.7280403</v>
      </c>
      <c r="V44" s="40">
        <f t="array" ref="V44">XLOOKUP($A44, Net!$A:$A,Net!U:U)/$B44</f>
        <v>401.1263736</v>
      </c>
      <c r="W44" s="40">
        <f t="array" ref="W44">XLOOKUP($A44, Net!$A:$A,Net!V:V)/$B44</f>
        <v>432.6530284</v>
      </c>
      <c r="X44" s="40">
        <f t="array" ref="X44">XLOOKUP($A44, Net!$A:$A,Net!W:W)/$B44</f>
        <v>249.5301187</v>
      </c>
      <c r="Y44" s="40">
        <f t="array" ref="Y44">XLOOKUP($A44, Net!$A:$A,Net!X:X)/$B44</f>
        <v>484.9738597</v>
      </c>
      <c r="Z44" s="40">
        <f t="array" ref="Z44">XLOOKUP($A44, Net!$A:$A,Net!Y:Y)/$B44</f>
        <v>875.3677551</v>
      </c>
      <c r="AA44" s="40">
        <f t="array" ref="AA44">XLOOKUP($A44, Net!$A:$A,Net!Z:Z)/$B44</f>
        <v>706.3312231</v>
      </c>
      <c r="AB44" s="40">
        <f t="array" ref="AB44">XLOOKUP($A44, Net!$A:$A,Net!AA:AA)/$B44</f>
        <v>360.2088004</v>
      </c>
      <c r="AC44" s="40">
        <f t="array" ref="AC44">XLOOKUP($A44, Net!$A:$A,Net!AB:AB)/$B44</f>
        <v>245.5054394</v>
      </c>
      <c r="AD44" s="40">
        <f t="array" ref="AD44">XLOOKUP($A44, Net!$A:$A,Net!AC:AC)/$B44</f>
        <v>66.40720901</v>
      </c>
      <c r="AE44" s="40">
        <f t="array" ref="AE44">XLOOKUP($A44, Net!$A:$A,Net!AD:AD)/$B44</f>
        <v>54.333171</v>
      </c>
      <c r="AF44" s="40">
        <f t="array" ref="AF44">XLOOKUP($A44, Net!$A:$A,Net!AE:AE)/$B44</f>
        <v>207.2709857</v>
      </c>
      <c r="AG44" s="40">
        <f t="array" ref="AG44">XLOOKUP($A44, Net!$A:$A,Net!AF:AF)/$B44</f>
        <v>128.7897387</v>
      </c>
      <c r="AH44" s="40">
        <f t="array" ref="AH44">XLOOKUP($A44, Net!$A:$A,Net!AG:AG)/$B44</f>
        <v>175.073551</v>
      </c>
      <c r="AI44" s="40">
        <f t="array" ref="AI44">XLOOKUP($A44, Net!$A:$A,Net!AH:AH)/$B44</f>
        <v>283.739893</v>
      </c>
      <c r="AJ44" s="40">
        <f t="array" ref="AJ44">XLOOKUP($A44, Net!$A:$A,Net!AI:AI)/$B44</f>
        <v>641.9363537</v>
      </c>
      <c r="AK44" s="40">
        <f t="array" ref="AK44">XLOOKUP($A44, Net!$A:$A,Net!AJ:AJ)/$B44</f>
        <v>464.850463</v>
      </c>
      <c r="AL44" s="40">
        <f t="array" ref="AL44">XLOOKUP($A44, Net!$A:$A,Net!AK:AK)/$B44</f>
        <v>-185.1352493</v>
      </c>
      <c r="AM44" s="40">
        <f t="array" ref="AM44">XLOOKUP($A44, Net!$A:$A,Net!AL:AL)/$B44</f>
        <v>-6.037019001</v>
      </c>
      <c r="AN44" s="40">
        <f t="array" ref="AN44">XLOOKUP($A44, Net!$A:$A,Net!AM:AM)/$B44</f>
        <v>-354.1717814</v>
      </c>
      <c r="AO44" s="40">
        <f t="array" ref="AO44">XLOOKUP($A44, Net!$A:$A,Net!AN:AN)/$B44</f>
        <v>128.7897387</v>
      </c>
      <c r="AP44" s="40">
        <f t="array" ref="AP44">XLOOKUP($A44, Net!$A:$A,Net!AO:AO)/$B44</f>
        <v>258.2502572</v>
      </c>
      <c r="AQ44" s="40">
        <f t="array" ref="AQ44">XLOOKUP($A44, Net!$A:$A,Net!AP:AP)/$B44</f>
        <v>372.2828384</v>
      </c>
      <c r="AR44" s="40">
        <f t="array" ref="AR44">XLOOKUP($A44, Net!$A:$A,Net!AQ:AQ)/$B44</f>
        <v>116.7157007</v>
      </c>
      <c r="AS44" s="40">
        <f t="array" ref="AS44">XLOOKUP($A44, Net!$A:$A,Net!AR:AR)/$B44</f>
        <v>736.5163181</v>
      </c>
      <c r="AT44" s="40">
        <f t="array" ref="AT44">XLOOKUP($A44, Net!$A:$A,Net!AS:AS)/$B44</f>
        <v>511.1342754</v>
      </c>
      <c r="AU44" s="40">
        <f t="array" ref="AU44">XLOOKUP($A44, Net!$A:$A,Net!AT:AT)/$B44</f>
        <v>617.7882777</v>
      </c>
      <c r="AV44" s="40">
        <f t="array" ref="AV44">XLOOKUP($A44, Net!$A:$A,Net!AU:AU)/$B44</f>
        <v>305.8756294</v>
      </c>
      <c r="AW44" s="40">
        <f t="array" ref="AW44">XLOOKUP($A44, Net!$A:$A,Net!AV:AV)/$B44</f>
        <v>340.0854037</v>
      </c>
      <c r="AX44" s="40">
        <f t="array" ref="AX44">XLOOKUP($A44, Net!$A:$A,Net!AW:AW)/$B44</f>
        <v>366.2458194</v>
      </c>
      <c r="AY44" s="40">
        <f t="array" ref="AY44">XLOOKUP($A44, Net!$A:$A,Net!AX:AX)/$B44</f>
        <v>833.1086221</v>
      </c>
      <c r="AZ44" s="40">
        <f t="array" ref="AZ44">XLOOKUP($A44, Net!$A:$A,Net!AY:AY)/$B44</f>
        <v>1491.143693</v>
      </c>
      <c r="BA44" s="40">
        <f t="array" ref="BA44">XLOOKUP($A44, Net!$A:$A,Net!AZ:AZ)/$B44</f>
        <v>1438.822862</v>
      </c>
      <c r="BB44" s="40">
        <f t="array" ref="BB44">XLOOKUP($A44, Net!$A:$A,Net!BA:BA)/$B44</f>
        <v>1207.4038</v>
      </c>
      <c r="BC44" s="40">
        <f t="array" ref="BC44">XLOOKUP($A44, Net!$A:$A,Net!BB:BB)/$B44</f>
        <v>1619.933432</v>
      </c>
      <c r="BD44" s="40">
        <f t="array" ref="BD44">XLOOKUP($A44, Net!$A:$A,Net!BC:BC)/$B44</f>
        <v>1571.63728</v>
      </c>
      <c r="BE44" s="40">
        <f t="array" ref="BE44">XLOOKUP($A44, Net!$A:$A,Net!BD:BD)/$B44</f>
        <v>2970.213348</v>
      </c>
      <c r="BF44" s="40">
        <f t="array" ref="BF44">XLOOKUP($A44, Net!$A:$A,Net!BE:BE)/$B44</f>
        <v>2849.472968</v>
      </c>
      <c r="BG44" s="40">
        <f t="array" ref="BG44">XLOOKUP($A44, Net!$A:$A,Net!BF:BF)/$B44</f>
        <v>1555.538562</v>
      </c>
      <c r="BH44" s="40">
        <f t="array" ref="BH44">XLOOKUP($A44, Net!$A:$A,Net!BG:BG)/$B44</f>
        <v>1010.194513</v>
      </c>
      <c r="BI44" s="40">
        <f t="array" ref="BI44">XLOOKUP($A44, Net!$A:$A,Net!BH:BH)/$B44</f>
        <v>1040.379608</v>
      </c>
      <c r="BJ44" s="40">
        <f t="array" ref="BJ44">XLOOKUP($A44, Net!$A:$A,Net!BI:BI)/$B44</f>
        <v>928.3593663</v>
      </c>
      <c r="BK44" s="40">
        <f t="array" ref="BK44">XLOOKUP($A44, Net!$A:$A,Net!BJ:BJ)/$B44</f>
        <v>-704.3188834</v>
      </c>
      <c r="BL44" s="40">
        <f t="array" ref="BL44">XLOOKUP($A44, Net!$A:$A,Net!BK:BK)/$B44</f>
        <v>-239.4684204</v>
      </c>
      <c r="BM44" s="40">
        <f t="array" ref="BM44">XLOOKUP($A44, Net!$A:$A,Net!BL:BL)/$B44</f>
        <v>273.6781947</v>
      </c>
      <c r="BN44" s="40">
        <f t="array" ref="BN44">XLOOKUP($A44, Net!$A:$A,Net!BM:BM)/$B44</f>
        <v>66.40720901</v>
      </c>
      <c r="BO44" s="40">
        <f t="array" ref="BO44">XLOOKUP($A44, Net!$A:$A,Net!BN:BN)/$B44</f>
        <v>-309.9003087</v>
      </c>
      <c r="BP44" s="40">
        <f t="array" ref="BP44">XLOOKUP($A44, Net!$A:$A,Net!BO:BO)/$B44</f>
        <v>643.9486934</v>
      </c>
      <c r="BQ44" s="40">
        <f t="array" ref="BQ44">XLOOKUP($A44, Net!$A:$A,Net!BP:BP)/$B44</f>
        <v>227.3943824</v>
      </c>
      <c r="BR44" s="40">
        <f t="array" ref="BR44">XLOOKUP($A44, Net!$A:$A,Net!BQ:BQ)/$B44</f>
        <v>535.2823514</v>
      </c>
      <c r="BS44" s="40">
        <f t="array" ref="BS44">XLOOKUP($A44, Net!$A:$A,Net!BR:BR)/$B44</f>
        <v>847.1949997</v>
      </c>
      <c r="BT44" s="40">
        <f t="array" ref="BT44">XLOOKUP($A44, Net!$A:$A,Net!BS:BS)/$B44</f>
        <v>1402.600748</v>
      </c>
      <c r="BU44" s="40">
        <f t="array" ref="BU44">XLOOKUP($A44, Net!$A:$A,Net!BT:BT)/$B44</f>
        <v>376.3075177</v>
      </c>
      <c r="BV44" s="40">
        <f t="array" ref="BV44">XLOOKUP($A44, Net!$A:$A,Net!BU:BU)/$B44</f>
        <v>1700.427018</v>
      </c>
      <c r="BW44" s="40">
        <f t="array" ref="BW44">XLOOKUP($A44, Net!$A:$A,Net!BV:BV)/$B44</f>
        <v>2068.685178</v>
      </c>
      <c r="BX44" s="40">
        <f t="array" ref="BX44">XLOOKUP($A44, Net!$A:$A,Net!BW:BW)/$B44</f>
        <v>1835.253776</v>
      </c>
      <c r="BY44" s="40">
        <f t="array" ref="BY44">XLOOKUP($A44, Net!$A:$A,Net!BX:BX)/$B44</f>
        <v>1823.179738</v>
      </c>
      <c r="BZ44" s="40">
        <f t="array" ref="BZ44">XLOOKUP($A44, Net!$A:$A,Net!BY:BY)/$B44</f>
        <v>2308.153598</v>
      </c>
      <c r="CA44" s="40">
        <f t="array" ref="CA44">XLOOKUP($A44, Net!$A:$A,Net!BZ:BZ)/$B44</f>
        <v>1163.132327</v>
      </c>
      <c r="CB44" s="40">
        <f t="array" ref="CB44">XLOOKUP($A44, Net!$A:$A,Net!CA:CA)/$B44</f>
        <v>1348.267577</v>
      </c>
      <c r="CC44" s="40">
        <f t="array" ref="CC44">XLOOKUP($A44, Net!$A:$A,Net!CB:CB)/$B44</f>
        <v>-702.3065437</v>
      </c>
      <c r="CD44" s="40">
        <f t="array" ref="CD44">XLOOKUP($A44, Net!$A:$A,Net!CC:CC)/$B44</f>
        <v>-247.517779</v>
      </c>
      <c r="CE44" s="40">
        <f t="array" ref="CE44">XLOOKUP($A44, Net!$A:$A,Net!CD:CD)/$B44</f>
        <v>215.3203444</v>
      </c>
      <c r="CF44" s="40">
        <f t="array" ref="CF44">XLOOKUP($A44, Net!$A:$A,Net!CE:CE)/$B44</f>
        <v>-478.9368407</v>
      </c>
      <c r="CG44" s="40">
        <f t="array" ref="CG44">XLOOKUP($A44, Net!$A:$A,Net!CF:CF)/$B44</f>
        <v>360.2088004</v>
      </c>
      <c r="CH44" s="40">
        <f t="array" ref="CH44">XLOOKUP($A44, Net!$A:$A,Net!CG:CG)/$B44</f>
        <v>949.8243227</v>
      </c>
    </row>
    <row r="45">
      <c r="A45" s="38" t="s">
        <v>73</v>
      </c>
      <c r="B45" s="39">
        <v>0.210924</v>
      </c>
      <c r="C45" s="40">
        <f t="array" ref="C45">XLOOKUP($A45, Net!$A:$A,Net!B:B)/$B45</f>
        <v>26.07574292</v>
      </c>
      <c r="D45" s="40">
        <f t="array" ref="D45">XLOOKUP($A45, Net!$A:$A,Net!C:C)/$B45</f>
        <v>189.6417667</v>
      </c>
      <c r="E45" s="40">
        <f t="array" ref="E45">XLOOKUP($A45, Net!$A:$A,Net!D:D)/$B45</f>
        <v>33.18730917</v>
      </c>
      <c r="F45" s="40">
        <f t="array" ref="F45">XLOOKUP($A45, Net!$A:$A,Net!E:E)/$B45</f>
        <v>1441.277427</v>
      </c>
      <c r="G45" s="40">
        <f t="array" ref="G45">XLOOKUP($A45, Net!$A:$A,Net!F:F)/$B45</f>
        <v>440.9171076</v>
      </c>
      <c r="H45" s="40">
        <f t="array" ref="H45">XLOOKUP($A45, Net!$A:$A,Net!G:G)/$B45</f>
        <v>1194.74313</v>
      </c>
      <c r="I45" s="40">
        <f t="array" ref="I45">XLOOKUP($A45, Net!$A:$A,Net!H:H)/$B45</f>
        <v>-1483.946824</v>
      </c>
      <c r="J45" s="40">
        <f t="array" ref="J45">XLOOKUP($A45, Net!$A:$A,Net!I:I)/$B45</f>
        <v>-1929.604976</v>
      </c>
      <c r="K45" s="40">
        <f t="array" ref="K45">XLOOKUP($A45, Net!$A:$A,Net!J:J)/$B45</f>
        <v>-388.7656217</v>
      </c>
      <c r="L45" s="40">
        <f t="array" ref="L45">XLOOKUP($A45, Net!$A:$A,Net!K:K)/$B45</f>
        <v>488.3275493</v>
      </c>
      <c r="M45" s="40">
        <f t="array" ref="M45">XLOOKUP($A45, Net!$A:$A,Net!L:L)/$B45</f>
        <v>41.08904945</v>
      </c>
      <c r="N45" s="40">
        <f t="array" ref="N45">XLOOKUP($A45, Net!$A:$A,Net!M:M)/$B45</f>
        <v>-99.56192752</v>
      </c>
      <c r="O45" s="40">
        <f t="array" ref="O45">XLOOKUP($A45, Net!$A:$A,Net!N:N)/$B45</f>
        <v>303.4268267</v>
      </c>
      <c r="P45" s="40">
        <f t="array" ref="P45">XLOOKUP($A45, Net!$A:$A,Net!O:O)/$B45</f>
        <v>1924.863932</v>
      </c>
      <c r="Q45" s="40">
        <f t="array" ref="Q45">XLOOKUP($A45, Net!$A:$A,Net!P:P)/$B45</f>
        <v>891.3163035</v>
      </c>
      <c r="R45" s="40">
        <f t="array" ref="R45">XLOOKUP($A45, Net!$A:$A,Net!Q:Q)/$B45</f>
        <v>1085.699114</v>
      </c>
      <c r="S45" s="40">
        <f t="array" ref="S45">XLOOKUP($A45, Net!$A:$A,Net!R:R)/$B45</f>
        <v>-2764.02875</v>
      </c>
      <c r="T45" s="40">
        <f t="array" ref="T45">XLOOKUP($A45, Net!$A:$A,Net!S:S)/$B45</f>
        <v>-1384.384897</v>
      </c>
      <c r="U45" s="40">
        <f t="array" ref="U45">XLOOKUP($A45, Net!$A:$A,Net!T:T)/$B45</f>
        <v>-758.5670668</v>
      </c>
      <c r="V45" s="40">
        <f t="array" ref="V45">XLOOKUP($A45, Net!$A:$A,Net!U:U)/$B45</f>
        <v>146.9723692</v>
      </c>
      <c r="W45" s="40">
        <f t="array" ref="W45">XLOOKUP($A45, Net!$A:$A,Net!V:V)/$B45</f>
        <v>-256.016385</v>
      </c>
      <c r="X45" s="40">
        <f t="array" ref="X45">XLOOKUP($A45, Net!$A:$A,Net!W:W)/$B45</f>
        <v>260.7574292</v>
      </c>
      <c r="Y45" s="40">
        <f t="array" ref="Y45">XLOOKUP($A45, Net!$A:$A,Net!X:X)/$B45</f>
        <v>2142.951964</v>
      </c>
      <c r="Z45" s="40">
        <f t="array" ref="Z45">XLOOKUP($A45, Net!$A:$A,Net!Y:Y)/$B45</f>
        <v>587.8894768</v>
      </c>
      <c r="AA45" s="40">
        <f t="array" ref="AA45">XLOOKUP($A45, Net!$A:$A,Net!Z:Z)/$B45</f>
        <v>526.2559026</v>
      </c>
      <c r="AB45" s="40">
        <f t="array" ref="AB45">XLOOKUP($A45, Net!$A:$A,Net!AA:AA)/$B45</f>
        <v>-1716.257989</v>
      </c>
      <c r="AC45" s="40">
        <f t="array" ref="AC45">XLOOKUP($A45, Net!$A:$A,Net!AB:AB)/$B45</f>
        <v>-459.8812843</v>
      </c>
      <c r="AD45" s="40">
        <f t="array" ref="AD45">XLOOKUP($A45, Net!$A:$A,Net!AC:AC)/$B45</f>
        <v>-829.6827293</v>
      </c>
      <c r="AE45" s="40">
        <f t="array" ref="AE45">XLOOKUP($A45, Net!$A:$A,Net!AD:AD)/$B45</f>
        <v>-237.0522084</v>
      </c>
      <c r="AF45" s="40">
        <f t="array" ref="AF45">XLOOKUP($A45, Net!$A:$A,Net!AE:AE)/$B45</f>
        <v>-110.6243639</v>
      </c>
      <c r="AG45" s="40">
        <f t="array" ref="AG45">XLOOKUP($A45, Net!$A:$A,Net!AF:AF)/$B45</f>
        <v>-246.5342967</v>
      </c>
      <c r="AH45" s="40">
        <f t="array" ref="AH45">XLOOKUP($A45, Net!$A:$A,Net!AG:AG)/$B45</f>
        <v>-355.5783126</v>
      </c>
      <c r="AI45" s="40">
        <f t="array" ref="AI45">XLOOKUP($A45, Net!$A:$A,Net!AH:AH)/$B45</f>
        <v>1920.122888</v>
      </c>
      <c r="AJ45" s="40">
        <f t="array" ref="AJ45">XLOOKUP($A45, Net!$A:$A,Net!AI:AI)/$B45</f>
        <v>365.0604009</v>
      </c>
      <c r="AK45" s="40">
        <f t="array" ref="AK45">XLOOKUP($A45, Net!$A:$A,Net!AJ:AJ)/$B45</f>
        <v>1128.368512</v>
      </c>
      <c r="AL45" s="40">
        <f t="array" ref="AL45">XLOOKUP($A45, Net!$A:$A,Net!AK:AK)/$B45</f>
        <v>-1630.919194</v>
      </c>
      <c r="AM45" s="40">
        <f t="array" ref="AM45">XLOOKUP($A45, Net!$A:$A,Net!AL:AL)/$B45</f>
        <v>-1294.305058</v>
      </c>
      <c r="AN45" s="40">
        <f t="array" ref="AN45">XLOOKUP($A45, Net!$A:$A,Net!AM:AM)/$B45</f>
        <v>-668.4872276</v>
      </c>
      <c r="AO45" s="40">
        <f t="array" ref="AO45">XLOOKUP($A45, Net!$A:$A,Net!AN:AN)/$B45</f>
        <v>-218.0880317</v>
      </c>
      <c r="AP45" s="40">
        <f t="array" ref="AP45">XLOOKUP($A45, Net!$A:$A,Net!AO:AO)/$B45</f>
        <v>25.28556889</v>
      </c>
      <c r="AQ45" s="40">
        <f t="array" ref="AQ45">XLOOKUP($A45, Net!$A:$A,Net!AP:AP)/$B45</f>
        <v>-350.8372684</v>
      </c>
      <c r="AR45" s="40">
        <f t="array" ref="AR45">XLOOKUP($A45, Net!$A:$A,Net!AQ:AQ)/$B45</f>
        <v>-170.67759</v>
      </c>
      <c r="AS45" s="40">
        <f t="array" ref="AS45">XLOOKUP($A45, Net!$A:$A,Net!AR:AR)/$B45</f>
        <v>1924.863932</v>
      </c>
      <c r="AT45" s="40">
        <f t="array" ref="AT45">XLOOKUP($A45, Net!$A:$A,Net!AS:AS)/$B45</f>
        <v>483.5865051</v>
      </c>
      <c r="AU45" s="40">
        <f t="array" ref="AU45">XLOOKUP($A45, Net!$A:$A,Net!AT:AT)/$B45</f>
        <v>545.2200793</v>
      </c>
      <c r="AV45" s="40">
        <f t="array" ref="AV45">XLOOKUP($A45, Net!$A:$A,Net!AU:AU)/$B45</f>
        <v>-1555.062487</v>
      </c>
      <c r="AW45" s="40">
        <f t="array" ref="AW45">XLOOKUP($A45, Net!$A:$A,Net!AV:AV)/$B45</f>
        <v>-1237.412528</v>
      </c>
      <c r="AX45" s="40">
        <f t="array" ref="AX45">XLOOKUP($A45, Net!$A:$A,Net!AW:AW)/$B45</f>
        <v>-1109.404335</v>
      </c>
      <c r="AY45" s="40">
        <f t="array" ref="AY45">XLOOKUP($A45, Net!$A:$A,Net!AX:AX)/$B45</f>
        <v>-232.3111642</v>
      </c>
      <c r="AZ45" s="40">
        <f t="array" ref="AZ45">XLOOKUP($A45, Net!$A:$A,Net!AY:AY)/$B45</f>
        <v>41.08904945</v>
      </c>
      <c r="BA45" s="40">
        <f t="array" ref="BA45">XLOOKUP($A45, Net!$A:$A,Net!AZ:AZ)/$B45</f>
        <v>407.7297984</v>
      </c>
      <c r="BB45" s="40">
        <f t="array" ref="BB45">XLOOKUP($A45, Net!$A:$A,Net!BA:BA)/$B45</f>
        <v>407.7297984</v>
      </c>
      <c r="BC45" s="40">
        <f t="array" ref="BC45">XLOOKUP($A45, Net!$A:$A,Net!BB:BB)/$B45</f>
        <v>1801.596784</v>
      </c>
      <c r="BD45" s="40">
        <f t="array" ref="BD45">XLOOKUP($A45, Net!$A:$A,Net!BC:BC)/$B45</f>
        <v>1365.42072</v>
      </c>
      <c r="BE45" s="40">
        <f t="array" ref="BE45">XLOOKUP($A45, Net!$A:$A,Net!BD:BD)/$B45</f>
        <v>801.2364643</v>
      </c>
      <c r="BF45" s="40">
        <f t="array" ref="BF45">XLOOKUP($A45, Net!$A:$A,Net!BE:BE)/$B45</f>
        <v>-730.1208018</v>
      </c>
      <c r="BG45" s="40">
        <f t="array" ref="BG45">XLOOKUP($A45, Net!$A:$A,Net!BF:BF)/$B45</f>
        <v>-1057.252849</v>
      </c>
      <c r="BH45" s="40">
        <f t="array" ref="BH45">XLOOKUP($A45, Net!$A:$A,Net!BG:BG)/$B45</f>
        <v>-602.1126093</v>
      </c>
      <c r="BI45" s="40">
        <f t="array" ref="BI45">XLOOKUP($A45, Net!$A:$A,Net!BH:BH)/$B45</f>
        <v>128.0081925</v>
      </c>
      <c r="BJ45" s="40">
        <f t="array" ref="BJ45">XLOOKUP($A45, Net!$A:$A,Net!BI:BI)/$B45</f>
        <v>-72.69601057</v>
      </c>
      <c r="BK45" s="40">
        <f t="array" ref="BK45">XLOOKUP($A45, Net!$A:$A,Net!BJ:BJ)/$B45</f>
        <v>298.6857826</v>
      </c>
      <c r="BL45" s="40">
        <f t="array" ref="BL45">XLOOKUP($A45, Net!$A:$A,Net!BK:BK)/$B45</f>
        <v>237.0522084</v>
      </c>
      <c r="BM45" s="40">
        <f t="array" ref="BM45">XLOOKUP($A45, Net!$A:$A,Net!BL:BL)/$B45</f>
        <v>1863.230358</v>
      </c>
      <c r="BN45" s="40">
        <f t="array" ref="BN45">XLOOKUP($A45, Net!$A:$A,Net!BM:BM)/$B45</f>
        <v>986.1371869</v>
      </c>
      <c r="BO45" s="40">
        <f t="array" ref="BO45">XLOOKUP($A45, Net!$A:$A,Net!BN:BN)/$B45</f>
        <v>265.4984734</v>
      </c>
      <c r="BP45" s="40">
        <f t="array" ref="BP45">XLOOKUP($A45, Net!$A:$A,Net!BO:BO)/$B45</f>
        <v>-1104.663291</v>
      </c>
      <c r="BQ45" s="40">
        <f t="array" ref="BQ45">XLOOKUP($A45, Net!$A:$A,Net!BP:BP)/$B45</f>
        <v>-436.1760634</v>
      </c>
      <c r="BR45" s="40">
        <f t="array" ref="BR45">XLOOKUP($A45, Net!$A:$A,Net!BQ:BQ)/$B45</f>
        <v>-21.33469875</v>
      </c>
      <c r="BS45" s="40">
        <f t="array" ref="BS45">XLOOKUP($A45, Net!$A:$A,Net!BR:BR)/$B45</f>
        <v>-146.9723692</v>
      </c>
      <c r="BT45" s="40">
        <f t="array" ref="BT45">XLOOKUP($A45, Net!$A:$A,Net!BS:BS)/$B45</f>
        <v>-123.2671484</v>
      </c>
      <c r="BU45" s="40">
        <f t="array" ref="BU45">XLOOKUP($A45, Net!$A:$A,Net!BT:BT)/$B45</f>
        <v>303.4268267</v>
      </c>
      <c r="BV45" s="40">
        <f t="array" ref="BV45">XLOOKUP($A45, Net!$A:$A,Net!BU:BU)/$B45</f>
        <v>2223.549715</v>
      </c>
      <c r="BW45" s="40">
        <f t="array" ref="BW45">XLOOKUP($A45, Net!$A:$A,Net!BV:BV)/$B45</f>
        <v>877.093171</v>
      </c>
      <c r="BX45" s="40">
        <f t="array" ref="BX45">XLOOKUP($A45, Net!$A:$A,Net!BW:BW)/$B45</f>
        <v>962.431966</v>
      </c>
      <c r="BY45" s="40">
        <f t="array" ref="BY45">XLOOKUP($A45, Net!$A:$A,Net!BX:BX)/$B45</f>
        <v>-957.6909218</v>
      </c>
      <c r="BZ45" s="40">
        <f t="array" ref="BZ45">XLOOKUP($A45, Net!$A:$A,Net!BY:BY)/$B45</f>
        <v>-336.6141359</v>
      </c>
      <c r="CA45" s="40">
        <f t="array" ref="CA45">XLOOKUP($A45, Net!$A:$A,Net!BZ:BZ)/$B45</f>
        <v>-293.9447384</v>
      </c>
      <c r="CB45" s="40">
        <f t="array" ref="CB45">XLOOKUP($A45, Net!$A:$A,Net!CA:CA)/$B45</f>
        <v>218.0880317</v>
      </c>
      <c r="CC45" s="40">
        <f t="array" ref="CC45">XLOOKUP($A45, Net!$A:$A,Net!CB:CB)/$B45</f>
        <v>-308.1678709</v>
      </c>
      <c r="CD45" s="40">
        <f t="array" ref="CD45">XLOOKUP($A45, Net!$A:$A,Net!CC:CC)/$B45</f>
        <v>-312.9089151</v>
      </c>
      <c r="CE45" s="40">
        <f t="array" ref="CE45">XLOOKUP($A45, Net!$A:$A,Net!CD:CD)/$B45</f>
        <v>-279.7216059</v>
      </c>
      <c r="CF45" s="40">
        <f t="array" ref="CF45">XLOOKUP($A45, Net!$A:$A,Net!CE:CE)/$B45</f>
        <v>-80.59775085</v>
      </c>
      <c r="CG45" s="40">
        <f t="array" ref="CG45">XLOOKUP($A45, Net!$A:$A,Net!CF:CF)/$B45</f>
        <v>1702.034856</v>
      </c>
      <c r="CH45" s="40">
        <f t="array" ref="CH45">XLOOKUP($A45, Net!$A:$A,Net!CG:CG)/$B45</f>
        <v>739.6028901</v>
      </c>
    </row>
    <row r="46">
      <c r="A46" s="38" t="s">
        <v>52</v>
      </c>
      <c r="B46" s="39">
        <v>4.091423</v>
      </c>
      <c r="C46" s="40">
        <f t="array" ref="C46">XLOOKUP($A46, Net!$A:$A,Net!B:B)/$B46</f>
        <v>-26.5799943</v>
      </c>
      <c r="D46" s="40">
        <f t="array" ref="D46">XLOOKUP($A46, Net!$A:$A,Net!C:C)/$B46</f>
        <v>19.55309925</v>
      </c>
      <c r="E46" s="40">
        <f t="array" ref="E46">XLOOKUP($A46, Net!$A:$A,Net!D:D)/$B46</f>
        <v>-14.4204107</v>
      </c>
      <c r="F46" s="40">
        <f t="array" ref="F46">XLOOKUP($A46, Net!$A:$A,Net!E:E)/$B46</f>
        <v>130.02811</v>
      </c>
      <c r="G46" s="40">
        <f t="array" ref="G46">XLOOKUP($A46, Net!$A:$A,Net!F:F)/$B46</f>
        <v>462.675211</v>
      </c>
      <c r="H46" s="40">
        <f t="array" ref="H46">XLOOKUP($A46, Net!$A:$A,Net!G:G)/$B46</f>
        <v>-42.03916339</v>
      </c>
      <c r="I46" s="40">
        <f t="array" ref="I46">XLOOKUP($A46, Net!$A:$A,Net!H:H)/$B46</f>
        <v>-370.7756446</v>
      </c>
      <c r="J46" s="40">
        <f t="array" ref="J46">XLOOKUP($A46, Net!$A:$A,Net!I:I)/$B46</f>
        <v>-425.7687362</v>
      </c>
      <c r="K46" s="40">
        <f t="array" ref="K46">XLOOKUP($A46, Net!$A:$A,Net!J:J)/$B46</f>
        <v>-445.0774217</v>
      </c>
      <c r="L46" s="40">
        <f t="array" ref="L46">XLOOKUP($A46, Net!$A:$A,Net!K:K)/$B46</f>
        <v>-293.2964888</v>
      </c>
      <c r="M46" s="40">
        <f t="array" ref="M46">XLOOKUP($A46, Net!$A:$A,Net!L:L)/$B46</f>
        <v>-282.7866979</v>
      </c>
      <c r="N46" s="40">
        <f t="array" ref="N46">XLOOKUP($A46, Net!$A:$A,Net!M:M)/$B46</f>
        <v>-151.0476917</v>
      </c>
      <c r="O46" s="40">
        <f t="array" ref="O46">XLOOKUP($A46, Net!$A:$A,Net!N:N)/$B46</f>
        <v>35.92881988</v>
      </c>
      <c r="P46" s="40">
        <f t="array" ref="P46">XLOOKUP($A46, Net!$A:$A,Net!O:O)/$B46</f>
        <v>478.8065179</v>
      </c>
      <c r="Q46" s="40">
        <f t="array" ref="Q46">XLOOKUP($A46, Net!$A:$A,Net!P:P)/$B46</f>
        <v>438.4782507</v>
      </c>
      <c r="R46" s="40">
        <f t="array" ref="R46">XLOOKUP($A46, Net!$A:$A,Net!Q:Q)/$B46</f>
        <v>83.5894993</v>
      </c>
      <c r="S46" s="40">
        <f t="array" ref="S46">XLOOKUP($A46, Net!$A:$A,Net!R:R)/$B46</f>
        <v>-319.6931728</v>
      </c>
      <c r="T46" s="40">
        <f t="array" ref="T46">XLOOKUP($A46, Net!$A:$A,Net!S:S)/$B46</f>
        <v>-438.233837</v>
      </c>
      <c r="U46" s="40">
        <f t="array" ref="U46">XLOOKUP($A46, Net!$A:$A,Net!T:T)/$B46</f>
        <v>-406.7044644</v>
      </c>
      <c r="V46" s="40">
        <f t="array" ref="V46">XLOOKUP($A46, Net!$A:$A,Net!U:U)/$B46</f>
        <v>-205.1445996</v>
      </c>
      <c r="W46" s="40">
        <f t="array" ref="W46">XLOOKUP($A46, Net!$A:$A,Net!V:V)/$B46</f>
        <v>-324.0926201</v>
      </c>
      <c r="X46" s="40">
        <f t="array" ref="X46">XLOOKUP($A46, Net!$A:$A,Net!W:W)/$B46</f>
        <v>-182.821478</v>
      </c>
      <c r="Y46" s="40">
        <f t="array" ref="Y46">XLOOKUP($A46, Net!$A:$A,Net!X:X)/$B46</f>
        <v>152.7585879</v>
      </c>
      <c r="Z46" s="40">
        <f t="array" ref="Z46">XLOOKUP($A46, Net!$A:$A,Net!Y:Y)/$B46</f>
        <v>184.5323742</v>
      </c>
      <c r="AA46" s="40">
        <f t="array" ref="AA46">XLOOKUP($A46, Net!$A:$A,Net!Z:Z)/$B46</f>
        <v>-5.132688554</v>
      </c>
      <c r="AB46" s="40">
        <f t="array" ref="AB46">XLOOKUP($A46, Net!$A:$A,Net!AA:AA)/$B46</f>
        <v>-417.9474965</v>
      </c>
      <c r="AC46" s="40">
        <f t="array" ref="AC46">XLOOKUP($A46, Net!$A:$A,Net!AB:AB)/$B46</f>
        <v>-288.408214</v>
      </c>
      <c r="AD46" s="40">
        <f t="array" ref="AD46">XLOOKUP($A46, Net!$A:$A,Net!AC:AC)/$B46</f>
        <v>-160.3354139</v>
      </c>
      <c r="AE46" s="40">
        <f t="array" ref="AE46">XLOOKUP($A46, Net!$A:$A,Net!AD:AD)/$B46</f>
        <v>-149.3367955</v>
      </c>
      <c r="AF46" s="40">
        <f t="array" ref="AF46">XLOOKUP($A46, Net!$A:$A,Net!AE:AE)/$B46</f>
        <v>-134.6719711</v>
      </c>
      <c r="AG46" s="40">
        <f t="array" ref="AG46">XLOOKUP($A46, Net!$A:$A,Net!AF:AF)/$B46</f>
        <v>-251.0129116</v>
      </c>
      <c r="AH46" s="40">
        <f t="array" ref="AH46">XLOOKUP($A46, Net!$A:$A,Net!AG:AG)/$B46</f>
        <v>-79.19005197</v>
      </c>
      <c r="AI46" s="40">
        <f t="array" ref="AI46">XLOOKUP($A46, Net!$A:$A,Net!AH:AH)/$B46</f>
        <v>223.8829864</v>
      </c>
      <c r="AJ46" s="40">
        <f t="array" ref="AJ46">XLOOKUP($A46, Net!$A:$A,Net!AI:AI)/$B46</f>
        <v>370.5312308</v>
      </c>
      <c r="AK46" s="40">
        <f t="array" ref="AK46">XLOOKUP($A46, Net!$A:$A,Net!AJ:AJ)/$B46</f>
        <v>497.1375485</v>
      </c>
      <c r="AL46" s="40">
        <f t="array" ref="AL46">XLOOKUP($A46, Net!$A:$A,Net!AK:AK)/$B46</f>
        <v>-303.3174521</v>
      </c>
      <c r="AM46" s="40">
        <f t="array" ref="AM46">XLOOKUP($A46, Net!$A:$A,Net!AL:AL)/$B46</f>
        <v>-326.04793</v>
      </c>
      <c r="AN46" s="40">
        <f t="array" ref="AN46">XLOOKUP($A46, Net!$A:$A,Net!AM:AM)/$B46</f>
        <v>-238.0589834</v>
      </c>
      <c r="AO46" s="40">
        <f t="array" ref="AO46">XLOOKUP($A46, Net!$A:$A,Net!AN:AN)/$B46</f>
        <v>-127.0951451</v>
      </c>
      <c r="AP46" s="40">
        <f t="array" ref="AP46">XLOOKUP($A46, Net!$A:$A,Net!AO:AO)/$B46</f>
        <v>-142.3302683</v>
      </c>
      <c r="AQ46" s="40">
        <f t="array" ref="AQ46">XLOOKUP($A46, Net!$A:$A,Net!AP:AP)/$B46</f>
        <v>-300.3844873</v>
      </c>
      <c r="AR46" s="40">
        <f t="array" ref="AR46">XLOOKUP($A46, Net!$A:$A,Net!AQ:AQ)/$B46</f>
        <v>-225.8382964</v>
      </c>
      <c r="AS46" s="40">
        <f t="array" ref="AS46">XLOOKUP($A46, Net!$A:$A,Net!AR:AR)/$B46</f>
        <v>27.86316643</v>
      </c>
      <c r="AT46" s="40">
        <f t="array" ref="AT46">XLOOKUP($A46, Net!$A:$A,Net!AS:AS)/$B46</f>
        <v>14.4204107</v>
      </c>
      <c r="AU46" s="40">
        <f t="array" ref="AU46">XLOOKUP($A46, Net!$A:$A,Net!AT:AT)/$B46</f>
        <v>79.43446571</v>
      </c>
      <c r="AV46" s="40">
        <f t="array" ref="AV46">XLOOKUP($A46, Net!$A:$A,Net!AU:AU)/$B46</f>
        <v>-363.4432323</v>
      </c>
      <c r="AW46" s="40">
        <f t="array" ref="AW46">XLOOKUP($A46, Net!$A:$A,Net!AV:AV)/$B46</f>
        <v>-429.9237698</v>
      </c>
      <c r="AX46" s="40">
        <f t="array" ref="AX46">XLOOKUP($A46, Net!$A:$A,Net!AW:AW)/$B46</f>
        <v>-308.6945544</v>
      </c>
      <c r="AY46" s="40">
        <f t="array" ref="AY46">XLOOKUP($A46, Net!$A:$A,Net!AX:AX)/$B46</f>
        <v>-231.4598124</v>
      </c>
      <c r="AZ46" s="40">
        <f t="array" ref="AZ46">XLOOKUP($A46, Net!$A:$A,Net!AY:AY)/$B46</f>
        <v>-72.59088097</v>
      </c>
      <c r="BA46" s="40">
        <f t="array" ref="BA46">XLOOKUP($A46, Net!$A:$A,Net!AZ:AZ)/$B46</f>
        <v>-269.0995285</v>
      </c>
      <c r="BB46" s="40">
        <f t="array" ref="BB46">XLOOKUP($A46, Net!$A:$A,Net!BA:BA)/$B46</f>
        <v>-146.8926581</v>
      </c>
      <c r="BC46" s="40">
        <f t="array" ref="BC46">XLOOKUP($A46, Net!$A:$A,Net!BB:BB)/$B46</f>
        <v>217.0394017</v>
      </c>
      <c r="BD46" s="40">
        <f t="array" ref="BD46">XLOOKUP($A46, Net!$A:$A,Net!BC:BC)/$B46</f>
        <v>171.8228597</v>
      </c>
      <c r="BE46" s="40">
        <f t="array" ref="BE46">XLOOKUP($A46, Net!$A:$A,Net!BD:BD)/$B46</f>
        <v>-92.87722145</v>
      </c>
      <c r="BF46" s="40">
        <f t="array" ref="BF46">XLOOKUP($A46, Net!$A:$A,Net!BE:BE)/$B46</f>
        <v>-408.9041881</v>
      </c>
      <c r="BG46" s="40">
        <f t="array" ref="BG46">XLOOKUP($A46, Net!$A:$A,Net!BF:BF)/$B46</f>
        <v>-283.7643529</v>
      </c>
      <c r="BH46" s="40">
        <f t="array" ref="BH46">XLOOKUP($A46, Net!$A:$A,Net!BG:BG)/$B46</f>
        <v>-276.6763544</v>
      </c>
      <c r="BI46" s="40">
        <f t="array" ref="BI46">XLOOKUP($A46, Net!$A:$A,Net!BH:BH)/$B46</f>
        <v>-49.12716187</v>
      </c>
      <c r="BJ46" s="40">
        <f t="array" ref="BJ46">XLOOKUP($A46, Net!$A:$A,Net!BI:BI)/$B46</f>
        <v>-116.9927105</v>
      </c>
      <c r="BK46" s="40">
        <f t="array" ref="BK46">XLOOKUP($A46, Net!$A:$A,Net!BJ:BJ)/$B46</f>
        <v>22.2416504</v>
      </c>
      <c r="BL46" s="40">
        <f t="array" ref="BL46">XLOOKUP($A46, Net!$A:$A,Net!BK:BK)/$B46</f>
        <v>-18.08661681</v>
      </c>
      <c r="BM46" s="40">
        <f t="array" ref="BM46">XLOOKUP($A46, Net!$A:$A,Net!BL:BL)/$B46</f>
        <v>161.8018963</v>
      </c>
      <c r="BN46" s="40">
        <f t="array" ref="BN46">XLOOKUP($A46, Net!$A:$A,Net!BM:BM)/$B46</f>
        <v>176.9555482</v>
      </c>
      <c r="BO46" s="40">
        <f t="array" ref="BO46">XLOOKUP($A46, Net!$A:$A,Net!BN:BN)/$B46</f>
        <v>78.45681075</v>
      </c>
      <c r="BP46" s="40">
        <f t="array" ref="BP46">XLOOKUP($A46, Net!$A:$A,Net!BO:BO)/$B46</f>
        <v>-254.6791178</v>
      </c>
      <c r="BQ46" s="40">
        <f t="array" ref="BQ46">XLOOKUP($A46, Net!$A:$A,Net!BP:BP)/$B46</f>
        <v>-314.3160705</v>
      </c>
      <c r="BR46" s="40">
        <f t="array" ref="BR46">XLOOKUP($A46, Net!$A:$A,Net!BQ:BQ)/$B46</f>
        <v>-88.35556724</v>
      </c>
      <c r="BS46" s="40">
        <f t="array" ref="BS46">XLOOKUP($A46, Net!$A:$A,Net!BR:BR)/$B46</f>
        <v>-114.8744581</v>
      </c>
      <c r="BT46" s="40">
        <f t="array" ref="BT46">XLOOKUP($A46, Net!$A:$A,Net!BS:BS)/$B46</f>
        <v>-47.17185194</v>
      </c>
      <c r="BU46" s="40">
        <f t="array" ref="BU46">XLOOKUP($A46, Net!$A:$A,Net!BT:BT)/$B46</f>
        <v>16.13130688</v>
      </c>
      <c r="BV46" s="40">
        <f t="array" ref="BV46">XLOOKUP($A46, Net!$A:$A,Net!BU:BU)/$B46</f>
        <v>403.2826721</v>
      </c>
      <c r="BW46" s="40">
        <f t="array" ref="BW46">XLOOKUP($A46, Net!$A:$A,Net!BV:BV)/$B46</f>
        <v>366.3761972</v>
      </c>
      <c r="BX46" s="40">
        <f t="array" ref="BX46">XLOOKUP($A46, Net!$A:$A,Net!BW:BW)/$B46</f>
        <v>413.5480492</v>
      </c>
      <c r="BY46" s="40">
        <f t="array" ref="BY46">XLOOKUP($A46, Net!$A:$A,Net!BX:BX)/$B46</f>
        <v>190.8871314</v>
      </c>
      <c r="BZ46" s="40">
        <f t="array" ref="BZ46">XLOOKUP($A46, Net!$A:$A,Net!BY:BY)/$B46</f>
        <v>346.823098</v>
      </c>
      <c r="CA46" s="40">
        <f t="array" ref="CA46">XLOOKUP($A46, Net!$A:$A,Net!BZ:BZ)/$B46</f>
        <v>547.9756065</v>
      </c>
      <c r="CB46" s="40">
        <f t="array" ref="CB46">XLOOKUP($A46, Net!$A:$A,Net!CA:CA)/$B46</f>
        <v>1690.36543</v>
      </c>
      <c r="CC46" s="40">
        <f t="array" ref="CC46">XLOOKUP($A46, Net!$A:$A,Net!CB:CB)/$B46</f>
        <v>-93.85487641</v>
      </c>
      <c r="CD46" s="40">
        <f t="array" ref="CD46">XLOOKUP($A46, Net!$A:$A,Net!CC:CC)/$B46</f>
        <v>-159.8465864</v>
      </c>
      <c r="CE46" s="40">
        <f t="array" ref="CE46">XLOOKUP($A46, Net!$A:$A,Net!CD:CD)/$B46</f>
        <v>-164.7348612</v>
      </c>
      <c r="CF46" s="40">
        <f t="array" ref="CF46">XLOOKUP($A46, Net!$A:$A,Net!CE:CE)/$B46</f>
        <v>-15.88689314</v>
      </c>
      <c r="CG46" s="40">
        <f t="array" ref="CG46">XLOOKUP($A46, Net!$A:$A,Net!CF:CF)/$B46</f>
        <v>-11.73185955</v>
      </c>
      <c r="CH46" s="40">
        <f t="array" ref="CH46">XLOOKUP($A46, Net!$A:$A,Net!CG:CG)/$B46</f>
        <v>226.5715376</v>
      </c>
    </row>
    <row r="47">
      <c r="A47" s="38" t="s">
        <v>74</v>
      </c>
      <c r="B47" s="39">
        <v>0.978588</v>
      </c>
      <c r="C47" s="40">
        <f t="array" ref="C47">XLOOKUP($A47, Net!$A:$A,Net!B:B)/$B47</f>
        <v>-104.4872817</v>
      </c>
      <c r="D47" s="40">
        <f t="array" ref="D47">XLOOKUP($A47, Net!$A:$A,Net!C:C)/$B47</f>
        <v>121.6037801</v>
      </c>
      <c r="E47" s="40">
        <f t="array" ref="E47">XLOOKUP($A47, Net!$A:$A,Net!D:D)/$B47</f>
        <v>3.065641516</v>
      </c>
      <c r="F47" s="40">
        <f t="array" ref="F47">XLOOKUP($A47, Net!$A:$A,Net!E:E)/$B47</f>
        <v>358.6800574</v>
      </c>
      <c r="G47" s="40">
        <f t="array" ref="G47">XLOOKUP($A47, Net!$A:$A,Net!F:F)/$B47</f>
        <v>29.63453466</v>
      </c>
      <c r="H47" s="40">
        <f t="array" ref="H47">XLOOKUP($A47, Net!$A:$A,Net!G:G)/$B47</f>
        <v>114.4506166</v>
      </c>
      <c r="I47" s="40">
        <f t="array" ref="I47">XLOOKUP($A47, Net!$A:$A,Net!H:H)/$B47</f>
        <v>-681.5942971</v>
      </c>
      <c r="J47" s="40">
        <f t="array" ref="J47">XLOOKUP($A47, Net!$A:$A,Net!I:I)/$B47</f>
        <v>-362.7675794</v>
      </c>
      <c r="K47" s="40">
        <f t="array" ref="K47">XLOOKUP($A47, Net!$A:$A,Net!J:J)/$B47</f>
        <v>-341.3080888</v>
      </c>
      <c r="L47" s="40">
        <f t="array" ref="L47">XLOOKUP($A47, Net!$A:$A,Net!K:K)/$B47</f>
        <v>-127.7350632</v>
      </c>
      <c r="M47" s="40">
        <f t="array" ref="M47">XLOOKUP($A47, Net!$A:$A,Net!L:L)/$B47</f>
        <v>-188.026013</v>
      </c>
      <c r="N47" s="40">
        <f t="array" ref="N47">XLOOKUP($A47, Net!$A:$A,Net!M:M)/$B47</f>
        <v>-181.89473</v>
      </c>
      <c r="O47" s="40">
        <f t="array" ref="O47">XLOOKUP($A47, Net!$A:$A,Net!N:N)/$B47</f>
        <v>23.50325162</v>
      </c>
      <c r="P47" s="40">
        <f t="array" ref="P47">XLOOKUP($A47, Net!$A:$A,Net!O:O)/$B47</f>
        <v>490.5026426</v>
      </c>
      <c r="Q47" s="40">
        <f t="array" ref="Q47">XLOOKUP($A47, Net!$A:$A,Net!P:P)/$B47</f>
        <v>-125.6913022</v>
      </c>
      <c r="R47" s="40">
        <f t="array" ref="R47">XLOOKUP($A47, Net!$A:$A,Net!Q:Q)/$B47</f>
        <v>74.59727689</v>
      </c>
      <c r="S47" s="40">
        <f t="array" ref="S47">XLOOKUP($A47, Net!$A:$A,Net!R:R)/$B47</f>
        <v>-610.0626617</v>
      </c>
      <c r="T47" s="40">
        <f t="array" ref="T47">XLOOKUP($A47, Net!$A:$A,Net!S:S)/$B47</f>
        <v>-540.5747873</v>
      </c>
      <c r="U47" s="40">
        <f t="array" ref="U47">XLOOKUP($A47, Net!$A:$A,Net!T:T)/$B47</f>
        <v>-342.3299693</v>
      </c>
      <c r="V47" s="40">
        <f t="array" ref="V47">XLOOKUP($A47, Net!$A:$A,Net!U:U)/$B47</f>
        <v>-220.3855623</v>
      </c>
      <c r="W47" s="40">
        <f t="array" ref="W47">XLOOKUP($A47, Net!$A:$A,Net!V:V)/$B47</f>
        <v>-2.043761011</v>
      </c>
      <c r="X47" s="40">
        <f t="array" ref="X47">XLOOKUP($A47, Net!$A:$A,Net!W:W)/$B47</f>
        <v>-94.0130065</v>
      </c>
      <c r="Y47" s="40">
        <f t="array" ref="Y47">XLOOKUP($A47, Net!$A:$A,Net!X:X)/$B47</f>
        <v>16.35008809</v>
      </c>
      <c r="Z47" s="40">
        <f t="array" ref="Z47">XLOOKUP($A47, Net!$A:$A,Net!Y:Y)/$B47</f>
        <v>-260.5795289</v>
      </c>
      <c r="AA47" s="40">
        <f t="array" ref="AA47">XLOOKUP($A47, Net!$A:$A,Net!Z:Z)/$B47</f>
        <v>-325.9798812</v>
      </c>
      <c r="AB47" s="40">
        <f t="array" ref="AB47">XLOOKUP($A47, Net!$A:$A,Net!AA:AA)/$B47</f>
        <v>-606.9970202</v>
      </c>
      <c r="AC47" s="40">
        <f t="array" ref="AC47">XLOOKUP($A47, Net!$A:$A,Net!AB:AB)/$B47</f>
        <v>-800.1324357</v>
      </c>
      <c r="AD47" s="40">
        <f t="array" ref="AD47">XLOOKUP($A47, Net!$A:$A,Net!AC:AC)/$B47</f>
        <v>-461.8899884</v>
      </c>
      <c r="AE47" s="40">
        <f t="array" ref="AE47">XLOOKUP($A47, Net!$A:$A,Net!AD:AD)/$B47</f>
        <v>-86.85984296</v>
      </c>
      <c r="AF47" s="40">
        <f t="array" ref="AF47">XLOOKUP($A47, Net!$A:$A,Net!AE:AE)/$B47</f>
        <v>-314.057942</v>
      </c>
      <c r="AG47" s="40">
        <f t="array" ref="AG47">XLOOKUP($A47, Net!$A:$A,Net!AF:AF)/$B47</f>
        <v>-168.6102834</v>
      </c>
      <c r="AH47" s="40">
        <f t="array" ref="AH47">XLOOKUP($A47, Net!$A:$A,Net!AG:AG)/$B47</f>
        <v>-225.8355917</v>
      </c>
      <c r="AI47" s="40">
        <f t="array" ref="AI47">XLOOKUP($A47, Net!$A:$A,Net!AH:AH)/$B47</f>
        <v>625.3908693</v>
      </c>
      <c r="AJ47" s="40">
        <f t="array" ref="AJ47">XLOOKUP($A47, Net!$A:$A,Net!AI:AI)/$B47</f>
        <v>-313.7173152</v>
      </c>
      <c r="AK47" s="40">
        <f t="array" ref="AK47">XLOOKUP($A47, Net!$A:$A,Net!AJ:AJ)/$B47</f>
        <v>-107.2974531</v>
      </c>
      <c r="AL47" s="40">
        <f t="array" ref="AL47">XLOOKUP($A47, Net!$A:$A,Net!AK:AK)/$B47</f>
        <v>-928.8893794</v>
      </c>
      <c r="AM47" s="40">
        <f t="array" ref="AM47">XLOOKUP($A47, Net!$A:$A,Net!AL:AL)/$B47</f>
        <v>-524.2246993</v>
      </c>
      <c r="AN47" s="40">
        <f t="array" ref="AN47">XLOOKUP($A47, Net!$A:$A,Net!AM:AM)/$B47</f>
        <v>-518.0934162</v>
      </c>
      <c r="AO47" s="40">
        <f t="array" ref="AO47">XLOOKUP($A47, Net!$A:$A,Net!AN:AN)/$B47</f>
        <v>-397.5115166</v>
      </c>
      <c r="AP47" s="40">
        <f t="array" ref="AP47">XLOOKUP($A47, Net!$A:$A,Net!AO:AO)/$B47</f>
        <v>-320.8704787</v>
      </c>
      <c r="AQ47" s="40">
        <f t="array" ref="AQ47">XLOOKUP($A47, Net!$A:$A,Net!AP:AP)/$B47</f>
        <v>-362.7675794</v>
      </c>
      <c r="AR47" s="40">
        <f t="array" ref="AR47">XLOOKUP($A47, Net!$A:$A,Net!AQ:AQ)/$B47</f>
        <v>-466.999391</v>
      </c>
      <c r="AS47" s="40">
        <f t="array" ref="AS47">XLOOKUP($A47, Net!$A:$A,Net!AR:AR)/$B47</f>
        <v>532.3997433</v>
      </c>
      <c r="AT47" s="40">
        <f t="array" ref="AT47">XLOOKUP($A47, Net!$A:$A,Net!AS:AS)/$B47</f>
        <v>-488.4588816</v>
      </c>
      <c r="AU47" s="40">
        <f t="array" ref="AU47">XLOOKUP($A47, Net!$A:$A,Net!AT:AT)/$B47</f>
        <v>-257.5138874</v>
      </c>
      <c r="AV47" s="40">
        <f t="array" ref="AV47">XLOOKUP($A47, Net!$A:$A,Net!AU:AU)/$B47</f>
        <v>-1048.449399</v>
      </c>
      <c r="AW47" s="40">
        <f t="array" ref="AW47">XLOOKUP($A47, Net!$A:$A,Net!AV:AV)/$B47</f>
        <v>-899.2548447</v>
      </c>
      <c r="AX47" s="40">
        <f t="array" ref="AX47">XLOOKUP($A47, Net!$A:$A,Net!AW:AW)/$B47</f>
        <v>-460.8681079</v>
      </c>
      <c r="AY47" s="40">
        <f t="array" ref="AY47">XLOOKUP($A47, Net!$A:$A,Net!AX:AX)/$B47</f>
        <v>-260.5795289</v>
      </c>
      <c r="AZ47" s="40">
        <f t="array" ref="AZ47">XLOOKUP($A47, Net!$A:$A,Net!AY:AY)/$B47</f>
        <v>20.43761011</v>
      </c>
      <c r="BA47" s="40">
        <f t="array" ref="BA47">XLOOKUP($A47, Net!$A:$A,Net!AZ:AZ)/$B47</f>
        <v>-8.175044043</v>
      </c>
      <c r="BB47" s="40">
        <f t="array" ref="BB47">XLOOKUP($A47, Net!$A:$A,Net!BA:BA)/$B47</f>
        <v>147.1507928</v>
      </c>
      <c r="BC47" s="40">
        <f t="array" ref="BC47">XLOOKUP($A47, Net!$A:$A,Net!BB:BB)/$B47</f>
        <v>1048.449399</v>
      </c>
      <c r="BD47" s="40">
        <f t="array" ref="BD47">XLOOKUP($A47, Net!$A:$A,Net!BC:BC)/$B47</f>
        <v>378.095787</v>
      </c>
      <c r="BE47" s="40">
        <f t="array" ref="BE47">XLOOKUP($A47, Net!$A:$A,Net!BD:BD)/$B47</f>
        <v>126.7131827</v>
      </c>
      <c r="BF47" s="40">
        <f t="array" ref="BF47">XLOOKUP($A47, Net!$A:$A,Net!BE:BE)/$B47</f>
        <v>-307.5860321</v>
      </c>
      <c r="BG47" s="40">
        <f t="array" ref="BG47">XLOOKUP($A47, Net!$A:$A,Net!BF:BF)/$B47</f>
        <v>-283.0609</v>
      </c>
      <c r="BH47" s="40">
        <f t="array" ref="BH47">XLOOKUP($A47, Net!$A:$A,Net!BG:BG)/$B47</f>
        <v>-166.5665224</v>
      </c>
      <c r="BI47" s="40">
        <f t="array" ref="BI47">XLOOKUP($A47, Net!$A:$A,Net!BH:BH)/$B47</f>
        <v>24.52513213</v>
      </c>
      <c r="BJ47" s="40">
        <f t="array" ref="BJ47">XLOOKUP($A47, Net!$A:$A,Net!BI:BI)/$B47</f>
        <v>-100.1442895</v>
      </c>
      <c r="BK47" s="40">
        <f t="array" ref="BK47">XLOOKUP($A47, Net!$A:$A,Net!BJ:BJ)/$B47</f>
        <v>-56.2034278</v>
      </c>
      <c r="BL47" s="40">
        <f t="array" ref="BL47">XLOOKUP($A47, Net!$A:$A,Net!BK:BK)/$B47</f>
        <v>-13.28444657</v>
      </c>
      <c r="BM47" s="40">
        <f t="array" ref="BM47">XLOOKUP($A47, Net!$A:$A,Net!BL:BL)/$B47</f>
        <v>346.4174913</v>
      </c>
      <c r="BN47" s="40">
        <f t="array" ref="BN47">XLOOKUP($A47, Net!$A:$A,Net!BM:BM)/$B47</f>
        <v>510.9402527</v>
      </c>
      <c r="BO47" s="40">
        <f t="array" ref="BO47">XLOOKUP($A47, Net!$A:$A,Net!BN:BN)/$B47</f>
        <v>340.2862083</v>
      </c>
      <c r="BP47" s="40">
        <f t="array" ref="BP47">XLOOKUP($A47, Net!$A:$A,Net!BO:BO)/$B47</f>
        <v>-765.3884985</v>
      </c>
      <c r="BQ47" s="40">
        <f t="array" ref="BQ47">XLOOKUP($A47, Net!$A:$A,Net!BP:BP)/$B47</f>
        <v>-412.8397242</v>
      </c>
      <c r="BR47" s="40">
        <f t="array" ref="BR47">XLOOKUP($A47, Net!$A:$A,Net!BQ:BQ)/$B47</f>
        <v>-213.0620854</v>
      </c>
      <c r="BS47" s="40">
        <f t="array" ref="BS47">XLOOKUP($A47, Net!$A:$A,Net!BR:BR)/$B47</f>
        <v>-303.4985101</v>
      </c>
      <c r="BT47" s="40">
        <f t="array" ref="BT47">XLOOKUP($A47, Net!$A:$A,Net!BS:BS)/$B47</f>
        <v>-230.9449942</v>
      </c>
      <c r="BU47" s="40">
        <f t="array" ref="BU47">XLOOKUP($A47, Net!$A:$A,Net!BT:BT)/$B47</f>
        <v>-215.6167866</v>
      </c>
      <c r="BV47" s="40">
        <f t="array" ref="BV47">XLOOKUP($A47, Net!$A:$A,Net!BU:BU)/$B47</f>
        <v>58.24718881</v>
      </c>
      <c r="BW47" s="40">
        <f t="array" ref="BW47">XLOOKUP($A47, Net!$A:$A,Net!BV:BV)/$B47</f>
        <v>60.29094982</v>
      </c>
      <c r="BX47" s="40">
        <f t="array" ref="BX47">XLOOKUP($A47, Net!$A:$A,Net!BW:BW)/$B47</f>
        <v>232.9887552</v>
      </c>
      <c r="BY47" s="40">
        <f t="array" ref="BY47">XLOOKUP($A47, Net!$A:$A,Net!BX:BX)/$B47</f>
        <v>-447.5836614</v>
      </c>
      <c r="BZ47" s="40">
        <f t="array" ref="BZ47">XLOOKUP($A47, Net!$A:$A,Net!BY:BY)/$B47</f>
        <v>-171.6759249</v>
      </c>
      <c r="CA47" s="40">
        <f t="array" ref="CA47">XLOOKUP($A47, Net!$A:$A,Net!BZ:BZ)/$B47</f>
        <v>-144.0851513</v>
      </c>
      <c r="CB47" s="40">
        <f t="array" ref="CB47">XLOOKUP($A47, Net!$A:$A,Net!CA:CA)/$B47</f>
        <v>330.0674032</v>
      </c>
      <c r="CC47" s="40">
        <f t="array" ref="CC47">XLOOKUP($A47, Net!$A:$A,Net!CB:CB)/$B47</f>
        <v>-41.38616047</v>
      </c>
      <c r="CD47" s="40">
        <f t="array" ref="CD47">XLOOKUP($A47, Net!$A:$A,Net!CC:CC)/$B47</f>
        <v>-250.3607238</v>
      </c>
      <c r="CE47" s="40">
        <f t="array" ref="CE47">XLOOKUP($A47, Net!$A:$A,Net!CD:CD)/$B47</f>
        <v>-145.1070318</v>
      </c>
      <c r="CF47" s="40">
        <f t="array" ref="CF47">XLOOKUP($A47, Net!$A:$A,Net!CE:CE)/$B47</f>
        <v>-117.5162581</v>
      </c>
      <c r="CG47" s="40">
        <f t="array" ref="CG47">XLOOKUP($A47, Net!$A:$A,Net!CF:CF)/$B47</f>
        <v>331.0892837</v>
      </c>
      <c r="CH47" s="40">
        <f t="array" ref="CH47">XLOOKUP($A47, Net!$A:$A,Net!CG:CG)/$B47</f>
        <v>210.5073841</v>
      </c>
    </row>
    <row r="48">
      <c r="A48" s="38" t="s">
        <v>45</v>
      </c>
      <c r="B48" s="39">
        <v>3.182054</v>
      </c>
      <c r="C48" s="40">
        <f t="array" ref="C48">XLOOKUP($A48, Net!$A:$A,Net!B:B)/$B48</f>
        <v>-249.9957575</v>
      </c>
      <c r="D48" s="40">
        <f t="array" ref="D48">XLOOKUP($A48, Net!$A:$A,Net!C:C)/$B48</f>
        <v>-348.8312895</v>
      </c>
      <c r="E48" s="40">
        <f t="array" ref="E48">XLOOKUP($A48, Net!$A:$A,Net!D:D)/$B48</f>
        <v>-336.575055</v>
      </c>
      <c r="F48" s="40">
        <f t="array" ref="F48">XLOOKUP($A48, Net!$A:$A,Net!E:E)/$B48</f>
        <v>-209.6130361</v>
      </c>
      <c r="G48" s="40">
        <f t="array" ref="G48">XLOOKUP($A48, Net!$A:$A,Net!F:F)/$B48</f>
        <v>-302.3204509</v>
      </c>
      <c r="H48" s="40">
        <f t="array" ref="H48">XLOOKUP($A48, Net!$A:$A,Net!G:G)/$B48</f>
        <v>-201.1279507</v>
      </c>
      <c r="I48" s="40">
        <f t="array" ref="I48">XLOOKUP($A48, Net!$A:$A,Net!H:H)/$B48</f>
        <v>-484.2783938</v>
      </c>
      <c r="J48" s="40">
        <f t="array" ref="J48">XLOOKUP($A48, Net!$A:$A,Net!I:I)/$B48</f>
        <v>-629.7818956</v>
      </c>
      <c r="K48" s="40">
        <f t="array" ref="K48">XLOOKUP($A48, Net!$A:$A,Net!J:J)/$B48</f>
        <v>-461.3372369</v>
      </c>
      <c r="L48" s="40">
        <f t="array" ref="L48">XLOOKUP($A48, Net!$A:$A,Net!K:K)/$B48</f>
        <v>-408.2268874</v>
      </c>
      <c r="M48" s="40">
        <f t="array" ref="M48">XLOOKUP($A48, Net!$A:$A,Net!L:L)/$B48</f>
        <v>-416.7119728</v>
      </c>
      <c r="N48" s="40">
        <f t="array" ref="N48">XLOOKUP($A48, Net!$A:$A,Net!M:M)/$B48</f>
        <v>-440.2816546</v>
      </c>
      <c r="O48" s="40">
        <f t="array" ref="O48">XLOOKUP($A48, Net!$A:$A,Net!N:N)/$B48</f>
        <v>-265.5517474</v>
      </c>
      <c r="P48" s="40">
        <f t="array" ref="P48">XLOOKUP($A48, Net!$A:$A,Net!O:O)/$B48</f>
        <v>-305.1488127</v>
      </c>
      <c r="Q48" s="40">
        <f t="array" ref="Q48">XLOOKUP($A48, Net!$A:$A,Net!P:P)/$B48</f>
        <v>192.6428653</v>
      </c>
      <c r="R48" s="40">
        <f t="array" ref="R48">XLOOKUP($A48, Net!$A:$A,Net!Q:Q)/$B48</f>
        <v>47.13936344</v>
      </c>
      <c r="S48" s="40">
        <f t="array" ref="S48">XLOOKUP($A48, Net!$A:$A,Net!R:R)/$B48</f>
        <v>-554.0446517</v>
      </c>
      <c r="T48" s="40">
        <f t="array" ref="T48">XLOOKUP($A48, Net!$A:$A,Net!S:S)/$B48</f>
        <v>-703.3193026</v>
      </c>
      <c r="U48" s="40">
        <f t="array" ref="U48">XLOOKUP($A48, Net!$A:$A,Net!T:T)/$B48</f>
        <v>-447.1954279</v>
      </c>
      <c r="V48" s="40">
        <f t="array" ref="V48">XLOOKUP($A48, Net!$A:$A,Net!U:U)/$B48</f>
        <v>-297.6065145</v>
      </c>
      <c r="W48" s="40">
        <f t="array" ref="W48">XLOOKUP($A48, Net!$A:$A,Net!V:V)/$B48</f>
        <v>-286.2930673</v>
      </c>
      <c r="X48" s="40">
        <f t="array" ref="X48">XLOOKUP($A48, Net!$A:$A,Net!W:W)/$B48</f>
        <v>-290.6927412</v>
      </c>
      <c r="Y48" s="40">
        <f t="array" ref="Y48">XLOOKUP($A48, Net!$A:$A,Net!X:X)/$B48</f>
        <v>-62.85248459</v>
      </c>
      <c r="Z48" s="40">
        <f t="array" ref="Z48">XLOOKUP($A48, Net!$A:$A,Net!Y:Y)/$B48</f>
        <v>-25.76951868</v>
      </c>
      <c r="AA48" s="40">
        <f t="array" ref="AA48">XLOOKUP($A48, Net!$A:$A,Net!Z:Z)/$B48</f>
        <v>-64.73805913</v>
      </c>
      <c r="AB48" s="40">
        <f t="array" ref="AB48">XLOOKUP($A48, Net!$A:$A,Net!AA:AA)/$B48</f>
        <v>-509.1051252</v>
      </c>
      <c r="AC48" s="40">
        <f t="array" ref="AC48">XLOOKUP($A48, Net!$A:$A,Net!AB:AB)/$B48</f>
        <v>-510.9906997</v>
      </c>
      <c r="AD48" s="40">
        <f t="array" ref="AD48">XLOOKUP($A48, Net!$A:$A,Net!AC:AC)/$B48</f>
        <v>-450.9665769</v>
      </c>
      <c r="AE48" s="40">
        <f t="array" ref="AE48">XLOOKUP($A48, Net!$A:$A,Net!AD:AD)/$B48</f>
        <v>-333.7466932</v>
      </c>
      <c r="AF48" s="40">
        <f t="array" ref="AF48">XLOOKUP($A48, Net!$A:$A,Net!AE:AE)/$B48</f>
        <v>-322.8522625</v>
      </c>
      <c r="AG48" s="40">
        <f t="array" ref="AG48">XLOOKUP($A48, Net!$A:$A,Net!AF:AF)/$B48</f>
        <v>-255.1810874</v>
      </c>
      <c r="AH48" s="40">
        <f t="array" ref="AH48">XLOOKUP($A48, Net!$A:$A,Net!AG:AG)/$B48</f>
        <v>-344.1173531</v>
      </c>
      <c r="AI48" s="40">
        <f t="array" ref="AI48">XLOOKUP($A48, Net!$A:$A,Net!AH:AH)/$B48</f>
        <v>-43.05395194</v>
      </c>
      <c r="AJ48" s="40">
        <f t="array" ref="AJ48">XLOOKUP($A48, Net!$A:$A,Net!AI:AI)/$B48</f>
        <v>-151.1602254</v>
      </c>
      <c r="AK48" s="40">
        <f t="array" ref="AK48">XLOOKUP($A48, Net!$A:$A,Net!AJ:AJ)/$B48</f>
        <v>-177.8725314</v>
      </c>
      <c r="AL48" s="40">
        <f t="array" ref="AL48">XLOOKUP($A48, Net!$A:$A,Net!AK:AK)/$B48</f>
        <v>-504.0769264</v>
      </c>
      <c r="AM48" s="40">
        <f t="array" ref="AM48">XLOOKUP($A48, Net!$A:$A,Net!AL:AL)/$B48</f>
        <v>-503.762664</v>
      </c>
      <c r="AN48" s="40">
        <f t="array" ref="AN48">XLOOKUP($A48, Net!$A:$A,Net!AM:AM)/$B48</f>
        <v>-592.3846673</v>
      </c>
      <c r="AO48" s="40">
        <f t="array" ref="AO48">XLOOKUP($A48, Net!$A:$A,Net!AN:AN)/$B48</f>
        <v>-455.9947757</v>
      </c>
      <c r="AP48" s="40">
        <f t="array" ref="AP48">XLOOKUP($A48, Net!$A:$A,Net!AO:AO)/$B48</f>
        <v>-372.0867088</v>
      </c>
      <c r="AQ48" s="40">
        <f t="array" ref="AQ48">XLOOKUP($A48, Net!$A:$A,Net!AP:AP)/$B48</f>
        <v>-359.5162119</v>
      </c>
      <c r="AR48" s="40">
        <f t="array" ref="AR48">XLOOKUP($A48, Net!$A:$A,Net!AQ:AQ)/$B48</f>
        <v>-418.5975474</v>
      </c>
      <c r="AS48" s="40">
        <f t="array" ref="AS48">XLOOKUP($A48, Net!$A:$A,Net!AR:AR)/$B48</f>
        <v>54.36739917</v>
      </c>
      <c r="AT48" s="40">
        <f t="array" ref="AT48">XLOOKUP($A48, Net!$A:$A,Net!AS:AS)/$B48</f>
        <v>-120.362508</v>
      </c>
      <c r="AU48" s="40">
        <f t="array" ref="AU48">XLOOKUP($A48, Net!$A:$A,Net!AT:AT)/$B48</f>
        <v>-183.529255</v>
      </c>
      <c r="AV48" s="40">
        <f t="array" ref="AV48">XLOOKUP($A48, Net!$A:$A,Net!AU:AU)/$B48</f>
        <v>-383.0858936</v>
      </c>
      <c r="AW48" s="40">
        <f t="array" ref="AW48">XLOOKUP($A48, Net!$A:$A,Net!AV:AV)/$B48</f>
        <v>-343.1745659</v>
      </c>
      <c r="AX48" s="40">
        <f t="array" ref="AX48">XLOOKUP($A48, Net!$A:$A,Net!AW:AW)/$B48</f>
        <v>-371.7724464</v>
      </c>
      <c r="AY48" s="40">
        <f t="array" ref="AY48">XLOOKUP($A48, Net!$A:$A,Net!AX:AX)/$B48</f>
        <v>-217.4695967</v>
      </c>
      <c r="AZ48" s="40">
        <f t="array" ref="AZ48">XLOOKUP($A48, Net!$A:$A,Net!AY:AY)/$B48</f>
        <v>-170.9587581</v>
      </c>
      <c r="BA48" s="40">
        <f t="array" ref="BA48">XLOOKUP($A48, Net!$A:$A,Net!AZ:AZ)/$B48</f>
        <v>-125.3907068</v>
      </c>
      <c r="BB48" s="40">
        <f t="array" ref="BB48">XLOOKUP($A48, Net!$A:$A,Net!BA:BA)/$B48</f>
        <v>-131.3616928</v>
      </c>
      <c r="BC48" s="40">
        <f t="array" ref="BC48">XLOOKUP($A48, Net!$A:$A,Net!BB:BB)/$B48</f>
        <v>192.9571277</v>
      </c>
      <c r="BD48" s="40">
        <f t="array" ref="BD48">XLOOKUP($A48, Net!$A:$A,Net!BC:BC)/$B48</f>
        <v>-53.4246119</v>
      </c>
      <c r="BE48" s="40">
        <f t="array" ref="BE48">XLOOKUP($A48, Net!$A:$A,Net!BD:BD)/$B48</f>
        <v>-8.799347843</v>
      </c>
      <c r="BF48" s="40">
        <f t="array" ref="BF48">XLOOKUP($A48, Net!$A:$A,Net!BE:BE)/$B48</f>
        <v>-389.0568796</v>
      </c>
      <c r="BG48" s="40">
        <f t="array" ref="BG48">XLOOKUP($A48, Net!$A:$A,Net!BF:BF)/$B48</f>
        <v>-426.4541079</v>
      </c>
      <c r="BH48" s="40">
        <f t="array" ref="BH48">XLOOKUP($A48, Net!$A:$A,Net!BG:BG)/$B48</f>
        <v>-347.5742398</v>
      </c>
      <c r="BI48" s="40">
        <f t="array" ref="BI48">XLOOKUP($A48, Net!$A:$A,Net!BH:BH)/$B48</f>
        <v>-180.3866308</v>
      </c>
      <c r="BJ48" s="40">
        <f t="array" ref="BJ48">XLOOKUP($A48, Net!$A:$A,Net!BI:BI)/$B48</f>
        <v>-163.1021975</v>
      </c>
      <c r="BK48" s="40">
        <f t="array" ref="BK48">XLOOKUP($A48, Net!$A:$A,Net!BJ:BJ)/$B48</f>
        <v>42.4254271</v>
      </c>
      <c r="BL48" s="40">
        <f t="array" ref="BL48">XLOOKUP($A48, Net!$A:$A,Net!BK:BK)/$B48</f>
        <v>-129.1618558</v>
      </c>
      <c r="BM48" s="40">
        <f t="array" ref="BM48">XLOOKUP($A48, Net!$A:$A,Net!BL:BL)/$B48</f>
        <v>292.2640533</v>
      </c>
      <c r="BN48" s="40">
        <f t="array" ref="BN48">XLOOKUP($A48, Net!$A:$A,Net!BM:BM)/$B48</f>
        <v>-32.36902956</v>
      </c>
      <c r="BO48" s="40">
        <f t="array" ref="BO48">XLOOKUP($A48, Net!$A:$A,Net!BN:BN)/$B48</f>
        <v>109.6775856</v>
      </c>
      <c r="BP48" s="40">
        <f t="array" ref="BP48">XLOOKUP($A48, Net!$A:$A,Net!BO:BO)/$B48</f>
        <v>-293.2068406</v>
      </c>
      <c r="BQ48" s="40">
        <f t="array" ref="BQ48">XLOOKUP($A48, Net!$A:$A,Net!BP:BP)/$B48</f>
        <v>-406.6555753</v>
      </c>
      <c r="BR48" s="40">
        <f t="array" ref="BR48">XLOOKUP($A48, Net!$A:$A,Net!BQ:BQ)/$B48</f>
        <v>-121.6195577</v>
      </c>
      <c r="BS48" s="40">
        <f t="array" ref="BS48">XLOOKUP($A48, Net!$A:$A,Net!BR:BR)/$B48</f>
        <v>-180.7008932</v>
      </c>
      <c r="BT48" s="40">
        <f t="array" ref="BT48">XLOOKUP($A48, Net!$A:$A,Net!BS:BS)/$B48</f>
        <v>-331.8611186</v>
      </c>
      <c r="BU48" s="40">
        <f t="array" ref="BU48">XLOOKUP($A48, Net!$A:$A,Net!BT:BT)/$B48</f>
        <v>-220.6122209</v>
      </c>
      <c r="BV48" s="40">
        <f t="array" ref="BV48">XLOOKUP($A48, Net!$A:$A,Net!BU:BU)/$B48</f>
        <v>68.19494578</v>
      </c>
      <c r="BW48" s="40">
        <f t="array" ref="BW48">XLOOKUP($A48, Net!$A:$A,Net!BV:BV)/$B48</f>
        <v>159.6453109</v>
      </c>
      <c r="BX48" s="40">
        <f t="array" ref="BX48">XLOOKUP($A48, Net!$A:$A,Net!BW:BW)/$B48</f>
        <v>173.7871199</v>
      </c>
      <c r="BY48" s="40">
        <f t="array" ref="BY48">XLOOKUP($A48, Net!$A:$A,Net!BX:BX)/$B48</f>
        <v>-195.1569647</v>
      </c>
      <c r="BZ48" s="40">
        <f t="array" ref="BZ48">XLOOKUP($A48, Net!$A:$A,Net!BY:BY)/$B48</f>
        <v>-151.7887503</v>
      </c>
      <c r="CA48" s="40">
        <f t="array" ref="CA48">XLOOKUP($A48, Net!$A:$A,Net!BZ:BZ)/$B48</f>
        <v>-88.9362657</v>
      </c>
      <c r="CB48" s="40">
        <f t="array" ref="CB48">XLOOKUP($A48, Net!$A:$A,Net!CA:CA)/$B48</f>
        <v>-36.76870349</v>
      </c>
      <c r="CC48" s="40">
        <f t="array" ref="CC48">XLOOKUP($A48, Net!$A:$A,Net!CB:CB)/$B48</f>
        <v>-84.8508542</v>
      </c>
      <c r="CD48" s="40">
        <f t="array" ref="CD48">XLOOKUP($A48, Net!$A:$A,Net!CC:CC)/$B48</f>
        <v>-162.4736727</v>
      </c>
      <c r="CE48" s="40">
        <f t="array" ref="CE48">XLOOKUP($A48, Net!$A:$A,Net!CD:CD)/$B48</f>
        <v>-275.9224074</v>
      </c>
      <c r="CF48" s="40">
        <f t="array" ref="CF48">XLOOKUP($A48, Net!$A:$A,Net!CE:CE)/$B48</f>
        <v>-93.02167719</v>
      </c>
      <c r="CG48" s="40">
        <f t="array" ref="CG48">XLOOKUP($A48, Net!$A:$A,Net!CF:CF)/$B48</f>
        <v>104.020862</v>
      </c>
      <c r="CH48" s="40">
        <f t="array" ref="CH48">XLOOKUP($A48, Net!$A:$A,Net!CG:CG)/$B48</f>
        <v>114.0772595</v>
      </c>
    </row>
    <row r="49">
      <c r="A49" s="38" t="s">
        <v>46</v>
      </c>
      <c r="B49" s="39">
        <v>0.509541</v>
      </c>
      <c r="C49" s="40">
        <f t="array" ref="C49">XLOOKUP($A49, Net!$A:$A,Net!B:B)/$B49</f>
        <v>304.6859821</v>
      </c>
      <c r="D49" s="40">
        <f t="array" ref="D49">XLOOKUP($A49, Net!$A:$A,Net!C:C)/$B49</f>
        <v>384.6599194</v>
      </c>
      <c r="E49" s="40">
        <f t="array" ref="E49">XLOOKUP($A49, Net!$A:$A,Net!D:D)/$B49</f>
        <v>194.2925103</v>
      </c>
      <c r="F49" s="40">
        <f t="array" ref="F49">XLOOKUP($A49, Net!$A:$A,Net!E:E)/$B49</f>
        <v>547.55162</v>
      </c>
      <c r="G49" s="40">
        <f t="array" ref="G49">XLOOKUP($A49, Net!$A:$A,Net!F:F)/$B49</f>
        <v>600.5404864</v>
      </c>
      <c r="H49" s="40">
        <f t="array" ref="H49">XLOOKUP($A49, Net!$A:$A,Net!G:G)/$B49</f>
        <v>474.9372474</v>
      </c>
      <c r="I49" s="40">
        <f t="array" ref="I49">XLOOKUP($A49, Net!$A:$A,Net!H:H)/$B49</f>
        <v>524.0010127</v>
      </c>
      <c r="J49" s="40">
        <f t="array" ref="J49">XLOOKUP($A49, Net!$A:$A,Net!I:I)/$B49</f>
        <v>215.880567</v>
      </c>
      <c r="K49" s="40">
        <f t="array" ref="K49">XLOOKUP($A49, Net!$A:$A,Net!J:J)/$B49</f>
        <v>457.274292</v>
      </c>
      <c r="L49" s="40">
        <f t="array" ref="L49">XLOOKUP($A49, Net!$A:$A,Net!K:K)/$B49</f>
        <v>506.3380572</v>
      </c>
      <c r="M49" s="40">
        <f t="array" ref="M49">XLOOKUP($A49, Net!$A:$A,Net!L:L)/$B49</f>
        <v>283.2614713</v>
      </c>
      <c r="N49" s="40">
        <f t="array" ref="N49">XLOOKUP($A49, Net!$A:$A,Net!M:M)/$B49</f>
        <v>578.9524297</v>
      </c>
      <c r="O49" s="40">
        <f t="array" ref="O49">XLOOKUP($A49, Net!$A:$A,Net!N:N)/$B49</f>
        <v>268.8694335</v>
      </c>
      <c r="P49" s="40">
        <f t="array" ref="P49">XLOOKUP($A49, Net!$A:$A,Net!O:O)/$B49</f>
        <v>402.3228749</v>
      </c>
      <c r="Q49" s="40">
        <f t="array" ref="Q49">XLOOKUP($A49, Net!$A:$A,Net!P:P)/$B49</f>
        <v>514.1882596</v>
      </c>
      <c r="R49" s="40">
        <f t="array" ref="R49">XLOOKUP($A49, Net!$A:$A,Net!Q:Q)/$B49</f>
        <v>798.758098</v>
      </c>
      <c r="S49" s="40">
        <f t="array" ref="S49">XLOOKUP($A49, Net!$A:$A,Net!R:R)/$B49</f>
        <v>182.5172067</v>
      </c>
      <c r="T49" s="40">
        <f t="array" ref="T49">XLOOKUP($A49, Net!$A:$A,Net!S:S)/$B49</f>
        <v>-158.9665994</v>
      </c>
      <c r="U49" s="40">
        <f t="array" ref="U49">XLOOKUP($A49, Net!$A:$A,Net!T:T)/$B49</f>
        <v>-58.87651828</v>
      </c>
      <c r="V49" s="40">
        <f t="array" ref="V49">XLOOKUP($A49, Net!$A:$A,Net!U:U)/$B49</f>
        <v>255.1315792</v>
      </c>
      <c r="W49" s="40">
        <f t="array" ref="W49">XLOOKUP($A49, Net!$A:$A,Net!V:V)/$B49</f>
        <v>359.1467615</v>
      </c>
      <c r="X49" s="40">
        <f t="array" ref="X49">XLOOKUP($A49, Net!$A:$A,Net!W:W)/$B49</f>
        <v>168.7793524</v>
      </c>
      <c r="Y49" s="40">
        <f t="array" ref="Y49">XLOOKUP($A49, Net!$A:$A,Net!X:X)/$B49</f>
        <v>345.4089072</v>
      </c>
      <c r="Z49" s="40">
        <f t="array" ref="Z49">XLOOKUP($A49, Net!$A:$A,Net!Y:Y)/$B49</f>
        <v>345.4089072</v>
      </c>
      <c r="AA49" s="40">
        <f t="array" ref="AA49">XLOOKUP($A49, Net!$A:$A,Net!Z:Z)/$B49</f>
        <v>529.8886645</v>
      </c>
      <c r="AB49" s="40">
        <f t="array" ref="AB49">XLOOKUP($A49, Net!$A:$A,Net!AA:AA)/$B49</f>
        <v>180.5546561</v>
      </c>
      <c r="AC49" s="40">
        <f t="array" ref="AC49">XLOOKUP($A49, Net!$A:$A,Net!AB:AB)/$B49</f>
        <v>-25.51315792</v>
      </c>
      <c r="AD49" s="40">
        <f t="array" ref="AD49">XLOOKUP($A49, Net!$A:$A,Net!AC:AC)/$B49</f>
        <v>-1.962550609</v>
      </c>
      <c r="AE49" s="40">
        <f t="array" ref="AE49">XLOOKUP($A49, Net!$A:$A,Net!AD:AD)/$B49</f>
        <v>282.6072877</v>
      </c>
      <c r="AF49" s="40">
        <f t="array" ref="AF49">XLOOKUP($A49, Net!$A:$A,Net!AE:AE)/$B49</f>
        <v>188.4048585</v>
      </c>
      <c r="AG49" s="40">
        <f t="array" ref="AG49">XLOOKUP($A49, Net!$A:$A,Net!AF:AF)/$B49</f>
        <v>104.0151823</v>
      </c>
      <c r="AH49" s="40">
        <f t="array" ref="AH49">XLOOKUP($A49, Net!$A:$A,Net!AG:AG)/$B49</f>
        <v>51.02631584</v>
      </c>
      <c r="AI49" s="40">
        <f t="array" ref="AI49">XLOOKUP($A49, Net!$A:$A,Net!AH:AH)/$B49</f>
        <v>471.0121462</v>
      </c>
      <c r="AJ49" s="40">
        <f t="array" ref="AJ49">XLOOKUP($A49, Net!$A:$A,Net!AI:AI)/$B49</f>
        <v>429.7985834</v>
      </c>
      <c r="AK49" s="40">
        <f t="array" ref="AK49">XLOOKUP($A49, Net!$A:$A,Net!AJ:AJ)/$B49</f>
        <v>832.1214583</v>
      </c>
      <c r="AL49" s="40">
        <f t="array" ref="AL49">XLOOKUP($A49, Net!$A:$A,Net!AK:AK)/$B49</f>
        <v>-160.92915</v>
      </c>
      <c r="AM49" s="40">
        <f t="array" ref="AM49">XLOOKUP($A49, Net!$A:$A,Net!AL:AL)/$B49</f>
        <v>11.77530366</v>
      </c>
      <c r="AN49" s="40">
        <f t="array" ref="AN49">XLOOKUP($A49, Net!$A:$A,Net!AM:AM)/$B49</f>
        <v>-21.5880567</v>
      </c>
      <c r="AO49" s="40">
        <f t="array" ref="AO49">XLOOKUP($A49, Net!$A:$A,Net!AN:AN)/$B49</f>
        <v>141.3036439</v>
      </c>
      <c r="AP49" s="40">
        <f t="array" ref="AP49">XLOOKUP($A49, Net!$A:$A,Net!AO:AO)/$B49</f>
        <v>262.3275981</v>
      </c>
      <c r="AQ49" s="40">
        <f t="array" ref="AQ49">XLOOKUP($A49, Net!$A:$A,Net!AP:AP)/$B49</f>
        <v>398.3977737</v>
      </c>
      <c r="AR49" s="40">
        <f t="array" ref="AR49">XLOOKUP($A49, Net!$A:$A,Net!AQ:AQ)/$B49</f>
        <v>610.3532395</v>
      </c>
      <c r="AS49" s="40">
        <f t="array" ref="AS49">XLOOKUP($A49, Net!$A:$A,Net!AR:AR)/$B49</f>
        <v>1020.526317</v>
      </c>
      <c r="AT49" s="40">
        <f t="array" ref="AT49">XLOOKUP($A49, Net!$A:$A,Net!AS:AS)/$B49</f>
        <v>828.1963571</v>
      </c>
      <c r="AU49" s="40">
        <f t="array" ref="AU49">XLOOKUP($A49, Net!$A:$A,Net!AT:AT)/$B49</f>
        <v>1100.990892</v>
      </c>
      <c r="AV49" s="40">
        <f t="array" ref="AV49">XLOOKUP($A49, Net!$A:$A,Net!AU:AU)/$B49</f>
        <v>302.2327938</v>
      </c>
      <c r="AW49" s="40">
        <f t="array" ref="AW49">XLOOKUP($A49, Net!$A:$A,Net!AV:AV)/$B49</f>
        <v>264.9443323</v>
      </c>
      <c r="AX49" s="40">
        <f t="array" ref="AX49">XLOOKUP($A49, Net!$A:$A,Net!AW:AW)/$B49</f>
        <v>255.1315792</v>
      </c>
      <c r="AY49" s="40">
        <f t="array" ref="AY49">XLOOKUP($A49, Net!$A:$A,Net!AX:AX)/$B49</f>
        <v>80.46457498</v>
      </c>
      <c r="AZ49" s="40">
        <f t="array" ref="AZ49">XLOOKUP($A49, Net!$A:$A,Net!AY:AY)/$B49</f>
        <v>305.5037115</v>
      </c>
      <c r="BA49" s="40">
        <f t="array" ref="BA49">XLOOKUP($A49, Net!$A:$A,Net!AZ:AZ)/$B49</f>
        <v>545.5890694</v>
      </c>
      <c r="BB49" s="40">
        <f t="array" ref="BB49">XLOOKUP($A49, Net!$A:$A,Net!BA:BA)/$B49</f>
        <v>380.7348182</v>
      </c>
      <c r="BC49" s="40">
        <f t="array" ref="BC49">XLOOKUP($A49, Net!$A:$A,Net!BB:BB)/$B49</f>
        <v>1010.713564</v>
      </c>
      <c r="BD49" s="40">
        <f t="array" ref="BD49">XLOOKUP($A49, Net!$A:$A,Net!BC:BC)/$B49</f>
        <v>684.9301626</v>
      </c>
      <c r="BE49" s="40">
        <f t="array" ref="BE49">XLOOKUP($A49, Net!$A:$A,Net!BD:BD)/$B49</f>
        <v>716.3309724</v>
      </c>
      <c r="BF49" s="40">
        <f t="array" ref="BF49">XLOOKUP($A49, Net!$A:$A,Net!BE:BE)/$B49</f>
        <v>317.9331987</v>
      </c>
      <c r="BG49" s="40">
        <f t="array" ref="BG49">XLOOKUP($A49, Net!$A:$A,Net!BF:BF)/$B49</f>
        <v>227.6558707</v>
      </c>
      <c r="BH49" s="40">
        <f t="array" ref="BH49">XLOOKUP($A49, Net!$A:$A,Net!BG:BG)/$B49</f>
        <v>302.2327938</v>
      </c>
      <c r="BI49" s="40">
        <f t="array" ref="BI49">XLOOKUP($A49, Net!$A:$A,Net!BH:BH)/$B49</f>
        <v>624.0910937</v>
      </c>
      <c r="BJ49" s="40">
        <f t="array" ref="BJ49">XLOOKUP($A49, Net!$A:$A,Net!BI:BI)/$B49</f>
        <v>328.4001353</v>
      </c>
      <c r="BK49" s="40">
        <f t="array" ref="BK49">XLOOKUP($A49, Net!$A:$A,Net!BJ:BJ)/$B49</f>
        <v>129.5283402</v>
      </c>
      <c r="BL49" s="40">
        <f t="array" ref="BL49">XLOOKUP($A49, Net!$A:$A,Net!BK:BK)/$B49</f>
        <v>33.36336036</v>
      </c>
      <c r="BM49" s="40">
        <f t="array" ref="BM49">XLOOKUP($A49, Net!$A:$A,Net!BL:BL)/$B49</f>
        <v>867.4473693</v>
      </c>
      <c r="BN49" s="40">
        <f t="array" ref="BN49">XLOOKUP($A49, Net!$A:$A,Net!BM:BM)/$B49</f>
        <v>722.2186242</v>
      </c>
      <c r="BO49" s="40">
        <f t="array" ref="BO49">XLOOKUP($A49, Net!$A:$A,Net!BN:BN)/$B49</f>
        <v>628.016195</v>
      </c>
      <c r="BP49" s="40">
        <f t="array" ref="BP49">XLOOKUP($A49, Net!$A:$A,Net!BO:BO)/$B49</f>
        <v>331.671053</v>
      </c>
      <c r="BQ49" s="40">
        <f t="array" ref="BQ49">XLOOKUP($A49, Net!$A:$A,Net!BP:BP)/$B49</f>
        <v>70.65182193</v>
      </c>
      <c r="BR49" s="40">
        <f t="array" ref="BR49">XLOOKUP($A49, Net!$A:$A,Net!BQ:BQ)/$B49</f>
        <v>318.914474</v>
      </c>
      <c r="BS49" s="40">
        <f t="array" ref="BS49">XLOOKUP($A49, Net!$A:$A,Net!BR:BR)/$B49</f>
        <v>300.2702432</v>
      </c>
      <c r="BT49" s="40">
        <f t="array" ref="BT49">XLOOKUP($A49, Net!$A:$A,Net!BS:BS)/$B49</f>
        <v>353.2591097</v>
      </c>
      <c r="BU49" s="40">
        <f t="array" ref="BU49">XLOOKUP($A49, Net!$A:$A,Net!BT:BT)/$B49</f>
        <v>176.6295548</v>
      </c>
      <c r="BV49" s="40">
        <f t="array" ref="BV49">XLOOKUP($A49, Net!$A:$A,Net!BU:BU)/$B49</f>
        <v>598.5779358</v>
      </c>
      <c r="BW49" s="40">
        <f t="array" ref="BW49">XLOOKUP($A49, Net!$A:$A,Net!BV:BV)/$B49</f>
        <v>812.4959522</v>
      </c>
      <c r="BX49" s="40">
        <f t="array" ref="BX49">XLOOKUP($A49, Net!$A:$A,Net!BW:BW)/$B49</f>
        <v>527.9261139</v>
      </c>
      <c r="BY49" s="40">
        <f t="array" ref="BY49">XLOOKUP($A49, Net!$A:$A,Net!BX:BX)/$B49</f>
        <v>223.7307695</v>
      </c>
      <c r="BZ49" s="40">
        <f t="array" ref="BZ49">XLOOKUP($A49, Net!$A:$A,Net!BY:BY)/$B49</f>
        <v>286.532389</v>
      </c>
      <c r="CA49" s="40">
        <f t="array" ref="CA49">XLOOKUP($A49, Net!$A:$A,Net!BZ:BZ)/$B49</f>
        <v>158.9665994</v>
      </c>
      <c r="CB49" s="40">
        <f t="array" ref="CB49">XLOOKUP($A49, Net!$A:$A,Net!CA:CA)/$B49</f>
        <v>211.9554658</v>
      </c>
      <c r="CC49" s="40">
        <f t="array" ref="CC49">XLOOKUP($A49, Net!$A:$A,Net!CB:CB)/$B49</f>
        <v>240.4124496</v>
      </c>
      <c r="CD49" s="40">
        <f t="array" ref="CD49">XLOOKUP($A49, Net!$A:$A,Net!CC:CC)/$B49</f>
        <v>349.3340085</v>
      </c>
      <c r="CE49" s="40">
        <f t="array" ref="CE49">XLOOKUP($A49, Net!$A:$A,Net!CD:CD)/$B49</f>
        <v>33.36336036</v>
      </c>
      <c r="CF49" s="40">
        <f t="array" ref="CF49">XLOOKUP($A49, Net!$A:$A,Net!CE:CE)/$B49</f>
        <v>33.36336036</v>
      </c>
      <c r="CG49" s="40">
        <f t="array" ref="CG49">XLOOKUP($A49, Net!$A:$A,Net!CF:CF)/$B49</f>
        <v>690.8178145</v>
      </c>
      <c r="CH49" s="40">
        <f t="array" ref="CH49">XLOOKUP($A49, Net!$A:$A,Net!CG:CG)/$B49</f>
        <v>686.8927132</v>
      </c>
    </row>
    <row r="50">
      <c r="A50" s="38" t="s">
        <v>40</v>
      </c>
      <c r="B50" s="39">
        <v>0.26713299999999995</v>
      </c>
      <c r="C50" s="40">
        <f t="array" ref="C50">XLOOKUP($A50, Net!$A:$A,Net!B:B)/$B50</f>
        <v>-620.4774401</v>
      </c>
      <c r="D50" s="40">
        <f t="array" ref="D50">XLOOKUP($A50, Net!$A:$A,Net!C:C)/$B50</f>
        <v>-928.3765016</v>
      </c>
      <c r="E50" s="40">
        <f t="array" ref="E50">XLOOKUP($A50, Net!$A:$A,Net!D:D)/$B50</f>
        <v>-1044.423564</v>
      </c>
      <c r="F50" s="40">
        <f t="array" ref="F50">XLOOKUP($A50, Net!$A:$A,Net!E:E)/$B50</f>
        <v>-131.0208772</v>
      </c>
      <c r="G50" s="40">
        <f t="array" ref="G50">XLOOKUP($A50, Net!$A:$A,Net!F:F)/$B50</f>
        <v>-475.4186117</v>
      </c>
      <c r="H50" s="40">
        <f t="array" ref="H50">XLOOKUP($A50, Net!$A:$A,Net!G:G)/$B50</f>
        <v>-617.6698499</v>
      </c>
      <c r="I50" s="40">
        <f t="array" ref="I50">XLOOKUP($A50, Net!$A:$A,Net!H:H)/$B50</f>
        <v>-613.9263962</v>
      </c>
      <c r="J50" s="40">
        <f t="array" ref="J50">XLOOKUP($A50, Net!$A:$A,Net!I:I)/$B50</f>
        <v>-1388.821299</v>
      </c>
      <c r="K50" s="40">
        <f t="array" ref="K50">XLOOKUP($A50, Net!$A:$A,Net!J:J)/$B50</f>
        <v>-965.8110379</v>
      </c>
      <c r="L50" s="40">
        <f t="array" ref="L50">XLOOKUP($A50, Net!$A:$A,Net!K:K)/$B50</f>
        <v>-1231.596246</v>
      </c>
      <c r="M50" s="40">
        <f t="array" ref="M50">XLOOKUP($A50, Net!$A:$A,Net!L:L)/$B50</f>
        <v>-942.1024983</v>
      </c>
      <c r="N50" s="40">
        <f t="array" ref="N50">XLOOKUP($A50, Net!$A:$A,Net!M:M)/$B50</f>
        <v>-808.5859853</v>
      </c>
      <c r="O50" s="40">
        <f t="array" ref="O50">XLOOKUP($A50, Net!$A:$A,Net!N:N)/$B50</f>
        <v>-954.580677</v>
      </c>
      <c r="P50" s="40">
        <f t="array" ref="P50">XLOOKUP($A50, Net!$A:$A,Net!O:O)/$B50</f>
        <v>78.61252634</v>
      </c>
      <c r="Q50" s="40">
        <f t="array" ref="Q50">XLOOKUP($A50, Net!$A:$A,Net!P:P)/$B50</f>
        <v>-175.9423209</v>
      </c>
      <c r="R50" s="40">
        <f t="array" ref="R50">XLOOKUP($A50, Net!$A:$A,Net!Q:Q)/$B50</f>
        <v>-101.0732482</v>
      </c>
      <c r="S50" s="40">
        <f t="array" ref="S50">XLOOKUP($A50, Net!$A:$A,Net!R:R)/$B50</f>
        <v>-1123.036091</v>
      </c>
      <c r="T50" s="40">
        <f t="array" ref="T50">XLOOKUP($A50, Net!$A:$A,Net!S:S)/$B50</f>
        <v>-1572.250527</v>
      </c>
      <c r="U50" s="40">
        <f t="array" ref="U50">XLOOKUP($A50, Net!$A:$A,Net!T:T)/$B50</f>
        <v>-1662.093414</v>
      </c>
      <c r="V50" s="40">
        <f t="array" ref="V50">XLOOKUP($A50, Net!$A:$A,Net!U:U)/$B50</f>
        <v>-724.9821874</v>
      </c>
      <c r="W50" s="40">
        <f t="array" ref="W50">XLOOKUP($A50, Net!$A:$A,Net!V:V)/$B50</f>
        <v>-655.1043862</v>
      </c>
      <c r="X50" s="40">
        <f t="array" ref="X50">XLOOKUP($A50, Net!$A:$A,Net!W:W)/$B50</f>
        <v>-606.4394889</v>
      </c>
      <c r="Y50" s="40">
        <f t="array" ref="Y50">XLOOKUP($A50, Net!$A:$A,Net!X:X)/$B50</f>
        <v>711.2561907</v>
      </c>
      <c r="Z50" s="40">
        <f t="array" ref="Z50">XLOOKUP($A50, Net!$A:$A,Net!Y:Y)/$B50</f>
        <v>-291.9893836</v>
      </c>
      <c r="AA50" s="40">
        <f t="array" ref="AA50">XLOOKUP($A50, Net!$A:$A,Net!Z:Z)/$B50</f>
        <v>303.2197445</v>
      </c>
      <c r="AB50" s="40">
        <f t="array" ref="AB50">XLOOKUP($A50, Net!$A:$A,Net!AA:AA)/$B50</f>
        <v>-486.6489726</v>
      </c>
      <c r="AC50" s="40">
        <f t="array" ref="AC50">XLOOKUP($A50, Net!$A:$A,Net!AB:AB)/$B50</f>
        <v>-1190.418256</v>
      </c>
      <c r="AD50" s="40">
        <f t="array" ref="AD50">XLOOKUP($A50, Net!$A:$A,Net!AC:AC)/$B50</f>
        <v>-808.5859853</v>
      </c>
      <c r="AE50" s="40">
        <f t="array" ref="AE50">XLOOKUP($A50, Net!$A:$A,Net!AD:AD)/$B50</f>
        <v>-1078.114647</v>
      </c>
      <c r="AF50" s="40">
        <f t="array" ref="AF50">XLOOKUP($A50, Net!$A:$A,Net!AE:AE)/$B50</f>
        <v>-736.2125483</v>
      </c>
      <c r="AG50" s="40">
        <f t="array" ref="AG50">XLOOKUP($A50, Net!$A:$A,Net!AF:AF)/$B50</f>
        <v>-598.9525817</v>
      </c>
      <c r="AH50" s="40">
        <f t="array" ref="AH50">XLOOKUP($A50, Net!$A:$A,Net!AG:AG)/$B50</f>
        <v>-1059.397379</v>
      </c>
      <c r="AI50" s="40">
        <f t="array" ref="AI50">XLOOKUP($A50, Net!$A:$A,Net!AH:AH)/$B50</f>
        <v>269.5286618</v>
      </c>
      <c r="AJ50" s="40">
        <f t="array" ref="AJ50">XLOOKUP($A50, Net!$A:$A,Net!AI:AI)/$B50</f>
        <v>-280.7590227</v>
      </c>
      <c r="AK50" s="40">
        <f t="array" ref="AK50">XLOOKUP($A50, Net!$A:$A,Net!AJ:AJ)/$B50</f>
        <v>-381.8322708</v>
      </c>
      <c r="AL50" s="40">
        <f t="array" ref="AL50">XLOOKUP($A50, Net!$A:$A,Net!AK:AK)/$B50</f>
        <v>-1388.821299</v>
      </c>
      <c r="AM50" s="40">
        <f t="array" ref="AM50">XLOOKUP($A50, Net!$A:$A,Net!AL:AL)/$B50</f>
        <v>-1583.480888</v>
      </c>
      <c r="AN50" s="40">
        <f t="array" ref="AN50">XLOOKUP($A50, Net!$A:$A,Net!AM:AM)/$B50</f>
        <v>-1355.130216</v>
      </c>
      <c r="AO50" s="40">
        <f t="array" ref="AO50">XLOOKUP($A50, Net!$A:$A,Net!AN:AN)/$B50</f>
        <v>-1444.973103</v>
      </c>
      <c r="AP50" s="40">
        <f t="array" ref="AP50">XLOOKUP($A50, Net!$A:$A,Net!AO:AO)/$B50</f>
        <v>-877.2159686</v>
      </c>
      <c r="AQ50" s="40">
        <f t="array" ref="AQ50">XLOOKUP($A50, Net!$A:$A,Net!AP:AP)/$B50</f>
        <v>-1051.910472</v>
      </c>
      <c r="AR50" s="40">
        <f t="array" ref="AR50">XLOOKUP($A50, Net!$A:$A,Net!AQ:AQ)/$B50</f>
        <v>-1078.114647</v>
      </c>
      <c r="AS50" s="40">
        <f t="array" ref="AS50">XLOOKUP($A50, Net!$A:$A,Net!AR:AR)/$B50</f>
        <v>655.1043862</v>
      </c>
      <c r="AT50" s="40">
        <f t="array" ref="AT50">XLOOKUP($A50, Net!$A:$A,Net!AS:AS)/$B50</f>
        <v>-587.7222208</v>
      </c>
      <c r="AU50" s="40">
        <f t="array" ref="AU50">XLOOKUP($A50, Net!$A:$A,Net!AT:AT)/$B50</f>
        <v>-497.8793335</v>
      </c>
      <c r="AV50" s="40">
        <f t="array" ref="AV50">XLOOKUP($A50, Net!$A:$A,Net!AU:AU)/$B50</f>
        <v>-1373.847484</v>
      </c>
      <c r="AW50" s="40">
        <f t="array" ref="AW50">XLOOKUP($A50, Net!$A:$A,Net!AV:AV)/$B50</f>
        <v>-1912.904808</v>
      </c>
      <c r="AX50" s="40">
        <f t="array" ref="AX50">XLOOKUP($A50, Net!$A:$A,Net!AW:AW)/$B50</f>
        <v>-1617.171971</v>
      </c>
      <c r="AY50" s="40">
        <f t="array" ref="AY50">XLOOKUP($A50, Net!$A:$A,Net!AX:AX)/$B50</f>
        <v>-1748.192848</v>
      </c>
      <c r="AZ50" s="40">
        <f t="array" ref="AZ50">XLOOKUP($A50, Net!$A:$A,Net!AY:AY)/$B50</f>
        <v>-569.0049526</v>
      </c>
      <c r="BA50" s="40">
        <f t="array" ref="BA50">XLOOKUP($A50, Net!$A:$A,Net!AZ:AZ)/$B50</f>
        <v>-408.0364463</v>
      </c>
      <c r="BB50" s="40">
        <f t="array" ref="BB50">XLOOKUP($A50, Net!$A:$A,Net!BA:BA)/$B50</f>
        <v>-632.6436644</v>
      </c>
      <c r="BC50" s="40">
        <f t="array" ref="BC50">XLOOKUP($A50, Net!$A:$A,Net!BB:BB)/$B50</f>
        <v>464.1882508</v>
      </c>
      <c r="BD50" s="40">
        <f t="array" ref="BD50">XLOOKUP($A50, Net!$A:$A,Net!BC:BC)/$B50</f>
        <v>-374.3453635</v>
      </c>
      <c r="BE50" s="40">
        <f t="array" ref="BE50">XLOOKUP($A50, Net!$A:$A,Net!BD:BD)/$B50</f>
        <v>-112.3036091</v>
      </c>
      <c r="BF50" s="40">
        <f t="array" ref="BF50">XLOOKUP($A50, Net!$A:$A,Net!BE:BE)/$B50</f>
        <v>-583.9787671</v>
      </c>
      <c r="BG50" s="40">
        <f t="array" ref="BG50">XLOOKUP($A50, Net!$A:$A,Net!BF:BF)/$B50</f>
        <v>-1239.083153</v>
      </c>
      <c r="BH50" s="40">
        <f t="array" ref="BH50">XLOOKUP($A50, Net!$A:$A,Net!BG:BG)/$B50</f>
        <v>-995.758667</v>
      </c>
      <c r="BI50" s="40">
        <f t="array" ref="BI50">XLOOKUP($A50, Net!$A:$A,Net!BH:BH)/$B50</f>
        <v>-1025.706296</v>
      </c>
      <c r="BJ50" s="40">
        <f t="array" ref="BJ50">XLOOKUP($A50, Net!$A:$A,Net!BI:BI)/$B50</f>
        <v>-454.2057078</v>
      </c>
      <c r="BK50" s="40">
        <f t="array" ref="BK50">XLOOKUP($A50, Net!$A:$A,Net!BJ:BJ)/$B50</f>
        <v>101.0732482</v>
      </c>
      <c r="BL50" s="40">
        <f t="array" ref="BL50">XLOOKUP($A50, Net!$A:$A,Net!BK:BK)/$B50</f>
        <v>-14.97381454</v>
      </c>
      <c r="BM50" s="40">
        <f t="array" ref="BM50">XLOOKUP($A50, Net!$A:$A,Net!BL:BL)/$B50</f>
        <v>1059.397379</v>
      </c>
      <c r="BN50" s="40">
        <f t="array" ref="BN50">XLOOKUP($A50, Net!$A:$A,Net!BM:BM)/$B50</f>
        <v>-288.2459299</v>
      </c>
      <c r="BO50" s="40">
        <f t="array" ref="BO50">XLOOKUP($A50, Net!$A:$A,Net!BN:BN)/$B50</f>
        <v>378.0888172</v>
      </c>
      <c r="BP50" s="40">
        <f t="array" ref="BP50">XLOOKUP($A50, Net!$A:$A,Net!BO:BO)/$B50</f>
        <v>-714.9996444</v>
      </c>
      <c r="BQ50" s="40">
        <f t="array" ref="BQ50">XLOOKUP($A50, Net!$A:$A,Net!BP:BP)/$B50</f>
        <v>-819.8163462</v>
      </c>
      <c r="BR50" s="40">
        <f t="array" ref="BR50">XLOOKUP($A50, Net!$A:$A,Net!BQ:BQ)/$B50</f>
        <v>-409.9081731</v>
      </c>
      <c r="BS50" s="40">
        <f t="array" ref="BS50">XLOOKUP($A50, Net!$A:$A,Net!BR:BR)/$B50</f>
        <v>-677.565108</v>
      </c>
      <c r="BT50" s="40">
        <f t="array" ref="BT50">XLOOKUP($A50, Net!$A:$A,Net!BS:BS)/$B50</f>
        <v>-220.8637645</v>
      </c>
      <c r="BU50" s="40">
        <f t="array" ref="BU50">XLOOKUP($A50, Net!$A:$A,Net!BT:BT)/$B50</f>
        <v>-782.3818098</v>
      </c>
      <c r="BV50" s="40">
        <f t="array" ref="BV50">XLOOKUP($A50, Net!$A:$A,Net!BU:BU)/$B50</f>
        <v>175.9423209</v>
      </c>
      <c r="BW50" s="40">
        <f t="array" ref="BW50">XLOOKUP($A50, Net!$A:$A,Net!BV:BV)/$B50</f>
        <v>-18.71726818</v>
      </c>
      <c r="BX50" s="40">
        <f t="array" ref="BX50">XLOOKUP($A50, Net!$A:$A,Net!BW:BW)/$B50</f>
        <v>48.66489726</v>
      </c>
      <c r="BY50" s="40">
        <f t="array" ref="BY50">XLOOKUP($A50, Net!$A:$A,Net!BX:BX)/$B50</f>
        <v>-748.6907271</v>
      </c>
      <c r="BZ50" s="40">
        <f t="array" ref="BZ50">XLOOKUP($A50, Net!$A:$A,Net!BY:BY)/$B50</f>
        <v>-696.2823762</v>
      </c>
      <c r="CA50" s="40">
        <f t="array" ref="CA50">XLOOKUP($A50, Net!$A:$A,Net!BZ:BZ)/$B50</f>
        <v>-471.6751581</v>
      </c>
      <c r="CB50" s="40">
        <f t="array" ref="CB50">XLOOKUP($A50, Net!$A:$A,Net!CA:CA)/$B50</f>
        <v>-344.3977345</v>
      </c>
      <c r="CC50" s="40">
        <f t="array" ref="CC50">XLOOKUP($A50, Net!$A:$A,Net!CB:CB)/$B50</f>
        <v>-318.193559</v>
      </c>
      <c r="CD50" s="40">
        <f t="array" ref="CD50">XLOOKUP($A50, Net!$A:$A,Net!CC:CC)/$B50</f>
        <v>-370.6019099</v>
      </c>
      <c r="CE50" s="40">
        <f t="array" ref="CE50">XLOOKUP($A50, Net!$A:$A,Net!CD:CD)/$B50</f>
        <v>-213.3768572</v>
      </c>
      <c r="CF50" s="40">
        <f t="array" ref="CF50">XLOOKUP($A50, Net!$A:$A,Net!CE:CE)/$B50</f>
        <v>-512.8531481</v>
      </c>
      <c r="CG50" s="40">
        <f t="array" ref="CG50">XLOOKUP($A50, Net!$A:$A,Net!CF:CF)/$B50</f>
        <v>490.3924262</v>
      </c>
      <c r="CH50" s="40">
        <f t="array" ref="CH50">XLOOKUP($A50, Net!$A:$A,Net!CG:CG)/$B50</f>
        <v>-378.0888172</v>
      </c>
    </row>
    <row r="51">
      <c r="A51" s="38" t="s">
        <v>27</v>
      </c>
      <c r="B51" s="39">
        <v>0.533121</v>
      </c>
      <c r="C51" s="40">
        <f t="array" ref="C51">XLOOKUP($A51, Net!$A:$A,Net!B:B)/$B51</f>
        <v>-15.94384764</v>
      </c>
      <c r="D51" s="40">
        <f t="array" ref="D51">XLOOKUP($A51, Net!$A:$A,Net!C:C)/$B51</f>
        <v>-230.7168541</v>
      </c>
      <c r="E51" s="40">
        <f t="array" ref="E51">XLOOKUP($A51, Net!$A:$A,Net!D:D)/$B51</f>
        <v>-60.02389701</v>
      </c>
      <c r="F51" s="40">
        <f t="array" ref="F51">XLOOKUP($A51, Net!$A:$A,Net!E:E)/$B51</f>
        <v>71.2783777</v>
      </c>
      <c r="G51" s="40">
        <f t="array" ref="G51">XLOOKUP($A51, Net!$A:$A,Net!F:F)/$B51</f>
        <v>-196.9534121</v>
      </c>
      <c r="H51" s="40">
        <f t="array" ref="H51">XLOOKUP($A51, Net!$A:$A,Net!G:G)/$B51</f>
        <v>58.14815023</v>
      </c>
      <c r="I51" s="40">
        <f t="array" ref="I51">XLOOKUP($A51, Net!$A:$A,Net!H:H)/$B51</f>
        <v>-28.13620173</v>
      </c>
      <c r="J51" s="40">
        <f t="array" ref="J51">XLOOKUP($A51, Net!$A:$A,Net!I:I)/$B51</f>
        <v>-80.65711161</v>
      </c>
      <c r="K51" s="40">
        <f t="array" ref="K51">XLOOKUP($A51, Net!$A:$A,Net!J:J)/$B51</f>
        <v>-120.047794</v>
      </c>
      <c r="L51" s="40">
        <f t="array" ref="L51">XLOOKUP($A51, Net!$A:$A,Net!K:K)/$B51</f>
        <v>-174.4444507</v>
      </c>
      <c r="M51" s="40">
        <f t="array" ref="M51">XLOOKUP($A51, Net!$A:$A,Net!L:L)/$B51</f>
        <v>-45.64317169</v>
      </c>
      <c r="N51" s="40">
        <f t="array" ref="N51">XLOOKUP($A51, Net!$A:$A,Net!M:M)/$B51</f>
        <v>-196.9534121</v>
      </c>
      <c r="O51" s="40">
        <f t="array" ref="O51">XLOOKUP($A51, Net!$A:$A,Net!N:N)/$B51</f>
        <v>-146.308249</v>
      </c>
      <c r="P51" s="40">
        <f t="array" ref="P51">XLOOKUP($A51, Net!$A:$A,Net!O:O)/$B51</f>
        <v>211.9593863</v>
      </c>
      <c r="Q51" s="40">
        <f t="array" ref="Q51">XLOOKUP($A51, Net!$A:$A,Net!P:P)/$B51</f>
        <v>-110.6690601</v>
      </c>
      <c r="R51" s="40">
        <f t="array" ref="R51">XLOOKUP($A51, Net!$A:$A,Net!Q:Q)/$B51</f>
        <v>24.38470816</v>
      </c>
      <c r="S51" s="40">
        <f t="array" ref="S51">XLOOKUP($A51, Net!$A:$A,Net!R:R)/$B51</f>
        <v>103.166073</v>
      </c>
      <c r="T51" s="40">
        <f t="array" ref="T51">XLOOKUP($A51, Net!$A:$A,Net!S:S)/$B51</f>
        <v>-369.522116</v>
      </c>
      <c r="U51" s="40">
        <f t="array" ref="U51">XLOOKUP($A51, Net!$A:$A,Net!T:T)/$B51</f>
        <v>-598.3632234</v>
      </c>
      <c r="V51" s="40">
        <f t="array" ref="V51">XLOOKUP($A51, Net!$A:$A,Net!U:U)/$B51</f>
        <v>-105.6670687</v>
      </c>
      <c r="W51" s="40">
        <f t="array" ref="W51">XLOOKUP($A51, Net!$A:$A,Net!V:V)/$B51</f>
        <v>82.53285839</v>
      </c>
      <c r="X51" s="40">
        <f t="array" ref="X51">XLOOKUP($A51, Net!$A:$A,Net!W:W)/$B51</f>
        <v>-138.8052618</v>
      </c>
      <c r="Y51" s="40">
        <f t="array" ref="Y51">XLOOKUP($A51, Net!$A:$A,Net!X:X)/$B51</f>
        <v>148.1839958</v>
      </c>
      <c r="Z51" s="40">
        <f t="array" ref="Z51">XLOOKUP($A51, Net!$A:$A,Net!Y:Y)/$B51</f>
        <v>-590.8602362</v>
      </c>
      <c r="AA51" s="40">
        <f t="array" ref="AA51">XLOOKUP($A51, Net!$A:$A,Net!Z:Z)/$B51</f>
        <v>37.51493563</v>
      </c>
      <c r="AB51" s="40">
        <f t="array" ref="AB51">XLOOKUP($A51, Net!$A:$A,Net!AA:AA)/$B51</f>
        <v>78.78136483</v>
      </c>
      <c r="AC51" s="40">
        <f t="array" ref="AC51">XLOOKUP($A51, Net!$A:$A,Net!AB:AB)/$B51</f>
        <v>-347.0131546</v>
      </c>
      <c r="AD51" s="40">
        <f t="array" ref="AD51">XLOOKUP($A51, Net!$A:$A,Net!AC:AC)/$B51</f>
        <v>-243.8470816</v>
      </c>
      <c r="AE51" s="40">
        <f t="array" ref="AE51">XLOOKUP($A51, Net!$A:$A,Net!AD:AD)/$B51</f>
        <v>-600.2389701</v>
      </c>
      <c r="AF51" s="40">
        <f t="array" ref="AF51">XLOOKUP($A51, Net!$A:$A,Net!AE:AE)/$B51</f>
        <v>-194.4524164</v>
      </c>
      <c r="AG51" s="40">
        <f t="array" ref="AG51">XLOOKUP($A51, Net!$A:$A,Net!AF:AF)/$B51</f>
        <v>-347.0131546</v>
      </c>
      <c r="AH51" s="40">
        <f t="array" ref="AH51">XLOOKUP($A51, Net!$A:$A,Net!AG:AG)/$B51</f>
        <v>-320.7526997</v>
      </c>
      <c r="AI51" s="40">
        <f t="array" ref="AI51">XLOOKUP($A51, Net!$A:$A,Net!AH:AH)/$B51</f>
        <v>-285.1135108</v>
      </c>
      <c r="AJ51" s="40">
        <f t="array" ref="AJ51">XLOOKUP($A51, Net!$A:$A,Net!AI:AI)/$B51</f>
        <v>-675.2688414</v>
      </c>
      <c r="AK51" s="40">
        <f t="array" ref="AK51">XLOOKUP($A51, Net!$A:$A,Net!AJ:AJ)/$B51</f>
        <v>-63.77539058</v>
      </c>
      <c r="AL51" s="40">
        <f t="array" ref="AL51">XLOOKUP($A51, Net!$A:$A,Net!AK:AK)/$B51</f>
        <v>-457.6822147</v>
      </c>
      <c r="AM51" s="40">
        <f t="array" ref="AM51">XLOOKUP($A51, Net!$A:$A,Net!AL:AL)/$B51</f>
        <v>-138.8052618</v>
      </c>
      <c r="AN51" s="40">
        <f t="array" ref="AN51">XLOOKUP($A51, Net!$A:$A,Net!AM:AM)/$B51</f>
        <v>-153.8112361</v>
      </c>
      <c r="AO51" s="40">
        <f t="array" ref="AO51">XLOOKUP($A51, Net!$A:$A,Net!AN:AN)/$B51</f>
        <v>-568.3512749</v>
      </c>
      <c r="AP51" s="40">
        <f t="array" ref="AP51">XLOOKUP($A51, Net!$A:$A,Net!AO:AO)/$B51</f>
        <v>-140.0557597</v>
      </c>
      <c r="AQ51" s="40">
        <f t="array" ref="AQ51">XLOOKUP($A51, Net!$A:$A,Net!AP:AP)/$B51</f>
        <v>-253.2258155</v>
      </c>
      <c r="AR51" s="40">
        <f t="array" ref="AR51">XLOOKUP($A51, Net!$A:$A,Net!AQ:AQ)/$B51</f>
        <v>-157.5627297</v>
      </c>
      <c r="AS51" s="40">
        <f t="array" ref="AS51">XLOOKUP($A51, Net!$A:$A,Net!AR:AR)/$B51</f>
        <v>-157.5627297</v>
      </c>
      <c r="AT51" s="40">
        <f t="array" ref="AT51">XLOOKUP($A51, Net!$A:$A,Net!AS:AS)/$B51</f>
        <v>-568.3512749</v>
      </c>
      <c r="AU51" s="40">
        <f t="array" ref="AU51">XLOOKUP($A51, Net!$A:$A,Net!AT:AT)/$B51</f>
        <v>120.047794</v>
      </c>
      <c r="AV51" s="40">
        <f t="array" ref="AV51">XLOOKUP($A51, Net!$A:$A,Net!AU:AU)/$B51</f>
        <v>-80.65711161</v>
      </c>
      <c r="AW51" s="40">
        <f t="array" ref="AW51">XLOOKUP($A51, Net!$A:$A,Net!AV:AV)/$B51</f>
        <v>-249.474322</v>
      </c>
      <c r="AX51" s="40">
        <f t="array" ref="AX51">XLOOKUP($A51, Net!$A:$A,Net!AW:AW)/$B51</f>
        <v>-283.237764</v>
      </c>
      <c r="AY51" s="40">
        <f t="array" ref="AY51">XLOOKUP($A51, Net!$A:$A,Net!AX:AX)/$B51</f>
        <v>-425.7945194</v>
      </c>
      <c r="AZ51" s="40">
        <f t="array" ref="AZ51">XLOOKUP($A51, Net!$A:$A,Net!AY:AY)/$B51</f>
        <v>39.39068242</v>
      </c>
      <c r="BA51" s="40">
        <f t="array" ref="BA51">XLOOKUP($A51, Net!$A:$A,Net!AZ:AZ)/$B51</f>
        <v>-86.28435196</v>
      </c>
      <c r="BB51" s="40">
        <f t="array" ref="BB51">XLOOKUP($A51, Net!$A:$A,Net!BA:BA)/$B51</f>
        <v>-15.00597425</v>
      </c>
      <c r="BC51" s="40">
        <f t="array" ref="BC51">XLOOKUP($A51, Net!$A:$A,Net!BB:BB)/$B51</f>
        <v>-43.14217598</v>
      </c>
      <c r="BD51" s="40">
        <f t="array" ref="BD51">XLOOKUP($A51, Net!$A:$A,Net!BC:BC)/$B51</f>
        <v>-452.0549744</v>
      </c>
      <c r="BE51" s="40">
        <f t="array" ref="BE51">XLOOKUP($A51, Net!$A:$A,Net!BD:BD)/$B51</f>
        <v>71.2783777</v>
      </c>
      <c r="BF51" s="40">
        <f t="array" ref="BF51">XLOOKUP($A51, Net!$A:$A,Net!BE:BE)/$B51</f>
        <v>288.8650044</v>
      </c>
      <c r="BG51" s="40">
        <f t="array" ref="BG51">XLOOKUP($A51, Net!$A:$A,Net!BF:BF)/$B51</f>
        <v>-63.77539058</v>
      </c>
      <c r="BH51" s="40">
        <f t="array" ref="BH51">XLOOKUP($A51, Net!$A:$A,Net!BG:BG)/$B51</f>
        <v>-75.02987127</v>
      </c>
      <c r="BI51" s="40">
        <f t="array" ref="BI51">XLOOKUP($A51, Net!$A:$A,Net!BH:BH)/$B51</f>
        <v>-512.0788714</v>
      </c>
      <c r="BJ51" s="40">
        <f t="array" ref="BJ51">XLOOKUP($A51, Net!$A:$A,Net!BI:BI)/$B51</f>
        <v>-90.66109445</v>
      </c>
      <c r="BK51" s="40">
        <f t="array" ref="BK51">XLOOKUP($A51, Net!$A:$A,Net!BJ:BJ)/$B51</f>
        <v>-108.7933133</v>
      </c>
      <c r="BL51" s="40">
        <f t="array" ref="BL51">XLOOKUP($A51, Net!$A:$A,Net!BK:BK)/$B51</f>
        <v>60.02389701</v>
      </c>
      <c r="BM51" s="40">
        <f t="array" ref="BM51">XLOOKUP($A51, Net!$A:$A,Net!BL:BL)/$B51</f>
        <v>301.9952319</v>
      </c>
      <c r="BN51" s="40">
        <f t="array" ref="BN51">XLOOKUP($A51, Net!$A:$A,Net!BM:BM)/$B51</f>
        <v>-148.1839958</v>
      </c>
      <c r="BO51" s="40">
        <f t="array" ref="BO51">XLOOKUP($A51, Net!$A:$A,Net!BN:BN)/$B51</f>
        <v>401.4098113</v>
      </c>
      <c r="BP51" s="40">
        <f t="array" ref="BP51">XLOOKUP($A51, Net!$A:$A,Net!BO:BO)/$B51</f>
        <v>-33.76344207</v>
      </c>
      <c r="BQ51" s="40">
        <f t="array" ref="BQ51">XLOOKUP($A51, Net!$A:$A,Net!BP:BP)/$B51</f>
        <v>163.18997</v>
      </c>
      <c r="BR51" s="40">
        <f t="array" ref="BR51">XLOOKUP($A51, Net!$A:$A,Net!BQ:BQ)/$B51</f>
        <v>265.4181696</v>
      </c>
      <c r="BS51" s="40">
        <f t="array" ref="BS51">XLOOKUP($A51, Net!$A:$A,Net!BR:BR)/$B51</f>
        <v>-116.2963005</v>
      </c>
      <c r="BT51" s="40">
        <f t="array" ref="BT51">XLOOKUP($A51, Net!$A:$A,Net!BS:BS)/$B51</f>
        <v>63.77539058</v>
      </c>
      <c r="BU51" s="40">
        <f t="array" ref="BU51">XLOOKUP($A51, Net!$A:$A,Net!BT:BT)/$B51</f>
        <v>13.13022747</v>
      </c>
      <c r="BV51" s="40">
        <f t="array" ref="BV51">XLOOKUP($A51, Net!$A:$A,Net!BU:BU)/$B51</f>
        <v>260.7288027</v>
      </c>
      <c r="BW51" s="40">
        <f t="array" ref="BW51">XLOOKUP($A51, Net!$A:$A,Net!BV:BV)/$B51</f>
        <v>-125.6750344</v>
      </c>
      <c r="BX51" s="40">
        <f t="array" ref="BX51">XLOOKUP($A51, Net!$A:$A,Net!BW:BW)/$B51</f>
        <v>452.0549744</v>
      </c>
      <c r="BY51" s="40">
        <f t="array" ref="BY51">XLOOKUP($A51, Net!$A:$A,Net!BX:BX)/$B51</f>
        <v>626.4994251</v>
      </c>
      <c r="BZ51" s="40">
        <f t="array" ref="BZ51">XLOOKUP($A51, Net!$A:$A,Net!BY:BY)/$B51</f>
        <v>437.0490001</v>
      </c>
      <c r="CA51" s="40">
        <f t="array" ref="CA51">XLOOKUP($A51, Net!$A:$A,Net!BZ:BZ)/$B51</f>
        <v>401.4098113</v>
      </c>
      <c r="CB51" s="40">
        <f t="array" ref="CB51">XLOOKUP($A51, Net!$A:$A,Net!CA:CA)/$B51</f>
        <v>18.75746782</v>
      </c>
      <c r="CC51" s="40">
        <f t="array" ref="CC51">XLOOKUP($A51, Net!$A:$A,Net!CB:CB)/$B51</f>
        <v>87.22222535</v>
      </c>
      <c r="CD51" s="40">
        <f t="array" ref="CD51">XLOOKUP($A51, Net!$A:$A,Net!CC:CC)/$B51</f>
        <v>-48.76941632</v>
      </c>
      <c r="CE51" s="40">
        <f t="array" ref="CE51">XLOOKUP($A51, Net!$A:$A,Net!CD:CD)/$B51</f>
        <v>-37.51493563</v>
      </c>
      <c r="CF51" s="40">
        <f t="array" ref="CF51">XLOOKUP($A51, Net!$A:$A,Net!CE:CE)/$B51</f>
        <v>258.8530559</v>
      </c>
      <c r="CG51" s="40">
        <f t="array" ref="CG51">XLOOKUP($A51, Net!$A:$A,Net!CF:CF)/$B51</f>
        <v>138.8052618</v>
      </c>
      <c r="CH51" s="40">
        <f t="array" ref="CH51">XLOOKUP($A51, Net!$A:$A,Net!CG:CG)/$B51</f>
        <v>-135.0537683</v>
      </c>
    </row>
    <row r="52">
      <c r="A52" s="38" t="s">
        <v>28</v>
      </c>
      <c r="B52" s="39">
        <v>0.737853</v>
      </c>
      <c r="C52" s="40">
        <f t="array" ref="C52">XLOOKUP($A52, Net!$A:$A,Net!B:B)/$B52</f>
        <v>-646.4702319</v>
      </c>
      <c r="D52" s="40">
        <f t="array" ref="D52">XLOOKUP($A52, Net!$A:$A,Net!C:C)/$B52</f>
        <v>-829.433505</v>
      </c>
      <c r="E52" s="40">
        <f t="array" ref="E52">XLOOKUP($A52, Net!$A:$A,Net!D:D)/$B52</f>
        <v>-1002.909794</v>
      </c>
      <c r="F52" s="40">
        <f t="array" ref="F52">XLOOKUP($A52, Net!$A:$A,Net!E:E)/$B52</f>
        <v>-833.4993556</v>
      </c>
      <c r="G52" s="40">
        <f t="array" ref="G52">XLOOKUP($A52, Net!$A:$A,Net!F:F)/$B52</f>
        <v>-1169.609665</v>
      </c>
      <c r="H52" s="40">
        <f t="array" ref="H52">XLOOKUP($A52, Net!$A:$A,Net!G:G)/$B52</f>
        <v>-1099.134923</v>
      </c>
      <c r="I52" s="40">
        <f t="array" ref="I52">XLOOKUP($A52, Net!$A:$A,Net!H:H)/$B52</f>
        <v>-1395.94201</v>
      </c>
      <c r="J52" s="40">
        <f t="array" ref="J52">XLOOKUP($A52, Net!$A:$A,Net!I:I)/$B52</f>
        <v>-1320.046134</v>
      </c>
      <c r="K52" s="40">
        <f t="array" ref="K52">XLOOKUP($A52, Net!$A:$A,Net!J:J)/$B52</f>
        <v>-1267.190077</v>
      </c>
      <c r="L52" s="40">
        <f t="array" ref="L52">XLOOKUP($A52, Net!$A:$A,Net!K:K)/$B52</f>
        <v>-1104.556057</v>
      </c>
      <c r="M52" s="40">
        <f t="array" ref="M52">XLOOKUP($A52, Net!$A:$A,Net!L:L)/$B52</f>
        <v>-952.764304</v>
      </c>
      <c r="N52" s="40">
        <f t="array" ref="N52">XLOOKUP($A52, Net!$A:$A,Net!M:M)/$B52</f>
        <v>-955.474871</v>
      </c>
      <c r="O52" s="40">
        <f t="array" ref="O52">XLOOKUP($A52, Net!$A:$A,Net!N:N)/$B52</f>
        <v>-791.4855669</v>
      </c>
      <c r="P52" s="40">
        <f t="array" ref="P52">XLOOKUP($A52, Net!$A:$A,Net!O:O)/$B52</f>
        <v>-775.2221648</v>
      </c>
      <c r="Q52" s="40">
        <f t="array" ref="Q52">XLOOKUP($A52, Net!$A:$A,Net!P:P)/$B52</f>
        <v>-867.3814432</v>
      </c>
      <c r="R52" s="40">
        <f t="array" ref="R52">XLOOKUP($A52, Net!$A:$A,Net!Q:Q)/$B52</f>
        <v>-811.8148195</v>
      </c>
      <c r="S52" s="40">
        <f t="array" ref="S52">XLOOKUP($A52, Net!$A:$A,Net!R:R)/$B52</f>
        <v>-1259.058376</v>
      </c>
      <c r="T52" s="40">
        <f t="array" ref="T52">XLOOKUP($A52, Net!$A:$A,Net!S:S)/$B52</f>
        <v>-1387.810309</v>
      </c>
      <c r="U52" s="40">
        <f t="array" ref="U52">XLOOKUP($A52, Net!$A:$A,Net!T:T)/$B52</f>
        <v>-1254.992526</v>
      </c>
      <c r="V52" s="40">
        <f t="array" ref="V52">XLOOKUP($A52, Net!$A:$A,Net!U:U)/$B52</f>
        <v>-604.0046821</v>
      </c>
      <c r="W52" s="40">
        <f t="array" ref="W52">XLOOKUP($A52, Net!$A:$A,Net!V:V)/$B52</f>
        <v>-634.2726803</v>
      </c>
      <c r="X52" s="40">
        <f t="array" ref="X52">XLOOKUP($A52, Net!$A:$A,Net!W:W)/$B52</f>
        <v>-795.5514174</v>
      </c>
      <c r="Y52" s="40">
        <f t="array" ref="Y52">XLOOKUP($A52, Net!$A:$A,Net!X:X)/$B52</f>
        <v>-346.9525773</v>
      </c>
      <c r="Z52" s="40">
        <f t="array" ref="Z52">XLOOKUP($A52, Net!$A:$A,Net!Y:Y)/$B52</f>
        <v>-780.6432989</v>
      </c>
      <c r="AA52" s="40">
        <f t="array" ref="AA52">XLOOKUP($A52, Net!$A:$A,Net!Z:Z)/$B52</f>
        <v>-582.7719071</v>
      </c>
      <c r="AB52" s="40">
        <f t="array" ref="AB52">XLOOKUP($A52, Net!$A:$A,Net!AA:AA)/$B52</f>
        <v>-1222.465721</v>
      </c>
      <c r="AC52" s="40">
        <f t="array" ref="AC52">XLOOKUP($A52, Net!$A:$A,Net!AB:AB)/$B52</f>
        <v>-1146.569845</v>
      </c>
      <c r="AD52" s="40">
        <f t="array" ref="AD52">XLOOKUP($A52, Net!$A:$A,Net!AC:AC)/$B52</f>
        <v>-1105.91134</v>
      </c>
      <c r="AE52" s="40">
        <f t="array" ref="AE52">XLOOKUP($A52, Net!$A:$A,Net!AD:AD)/$B52</f>
        <v>-967.6724226</v>
      </c>
      <c r="AF52" s="40">
        <f t="array" ref="AF52">XLOOKUP($A52, Net!$A:$A,Net!AE:AE)/$B52</f>
        <v>-824.012371</v>
      </c>
      <c r="AG52" s="40">
        <f t="array" ref="AG52">XLOOKUP($A52, Net!$A:$A,Net!AF:AF)/$B52</f>
        <v>-935.1456184</v>
      </c>
      <c r="AH52" s="40">
        <f t="array" ref="AH52">XLOOKUP($A52, Net!$A:$A,Net!AG:AG)/$B52</f>
        <v>-810.459536</v>
      </c>
      <c r="AI52" s="40">
        <f t="array" ref="AI52">XLOOKUP($A52, Net!$A:$A,Net!AH:AH)/$B52</f>
        <v>-445.8882731</v>
      </c>
      <c r="AJ52" s="40">
        <f t="array" ref="AJ52">XLOOKUP($A52, Net!$A:$A,Net!AI:AI)/$B52</f>
        <v>-1356.638788</v>
      </c>
      <c r="AK52" s="40">
        <f t="array" ref="AK52">XLOOKUP($A52, Net!$A:$A,Net!AJ:AJ)/$B52</f>
        <v>-1077.450386</v>
      </c>
      <c r="AL52" s="40">
        <f t="array" ref="AL52">XLOOKUP($A52, Net!$A:$A,Net!AK:AK)/$B52</f>
        <v>-1348.507087</v>
      </c>
      <c r="AM52" s="40">
        <f t="array" ref="AM52">XLOOKUP($A52, Net!$A:$A,Net!AL:AL)/$B52</f>
        <v>-1780.842526</v>
      </c>
      <c r="AN52" s="40">
        <f t="array" ref="AN52">XLOOKUP($A52, Net!$A:$A,Net!AM:AM)/$B52</f>
        <v>-1420.337113</v>
      </c>
      <c r="AO52" s="40">
        <f t="array" ref="AO52">XLOOKUP($A52, Net!$A:$A,Net!AN:AN)/$B52</f>
        <v>-1187.22835</v>
      </c>
      <c r="AP52" s="40">
        <f t="array" ref="AP52">XLOOKUP($A52, Net!$A:$A,Net!AO:AO)/$B52</f>
        <v>-796.0031786</v>
      </c>
      <c r="AQ52" s="40">
        <f t="array" ref="AQ52">XLOOKUP($A52, Net!$A:$A,Net!AP:AP)/$B52</f>
        <v>-781.9985824</v>
      </c>
      <c r="AR52" s="40">
        <f t="array" ref="AR52">XLOOKUP($A52, Net!$A:$A,Net!AQ:AQ)/$B52</f>
        <v>-1227.886856</v>
      </c>
      <c r="AS52" s="40">
        <f t="array" ref="AS52">XLOOKUP($A52, Net!$A:$A,Net!AR:AR)/$B52</f>
        <v>-391.6769329</v>
      </c>
      <c r="AT52" s="40">
        <f t="array" ref="AT52">XLOOKUP($A52, Net!$A:$A,Net!AS:AS)/$B52</f>
        <v>-1103.200773</v>
      </c>
      <c r="AU52" s="40">
        <f t="array" ref="AU52">XLOOKUP($A52, Net!$A:$A,Net!AT:AT)/$B52</f>
        <v>-948.6984535</v>
      </c>
      <c r="AV52" s="40">
        <f t="array" ref="AV52">XLOOKUP($A52, Net!$A:$A,Net!AU:AU)/$B52</f>
        <v>-1307.848582</v>
      </c>
      <c r="AW52" s="40">
        <f t="array" ref="AW52">XLOOKUP($A52, Net!$A:$A,Net!AV:AV)/$B52</f>
        <v>-1643.958892</v>
      </c>
      <c r="AX52" s="40">
        <f t="array" ref="AX52">XLOOKUP($A52, Net!$A:$A,Net!AW:AW)/$B52</f>
        <v>-1408.139562</v>
      </c>
      <c r="AY52" s="40">
        <f t="array" ref="AY52">XLOOKUP($A52, Net!$A:$A,Net!AX:AX)/$B52</f>
        <v>-1370.191624</v>
      </c>
      <c r="AZ52" s="40">
        <f t="array" ref="AZ52">XLOOKUP($A52, Net!$A:$A,Net!AY:AY)/$B52</f>
        <v>-682.1593642</v>
      </c>
      <c r="BA52" s="40">
        <f t="array" ref="BA52">XLOOKUP($A52, Net!$A:$A,Net!AZ:AZ)/$B52</f>
        <v>-1059.831701</v>
      </c>
      <c r="BB52" s="40">
        <f t="array" ref="BB52">XLOOKUP($A52, Net!$A:$A,Net!BA:BA)/$B52</f>
        <v>-821.301804</v>
      </c>
      <c r="BC52" s="40">
        <f t="array" ref="BC52">XLOOKUP($A52, Net!$A:$A,Net!BB:BB)/$B52</f>
        <v>-184.3185567</v>
      </c>
      <c r="BD52" s="40">
        <f t="array" ref="BD52">XLOOKUP($A52, Net!$A:$A,Net!BC:BC)/$B52</f>
        <v>-1107.266624</v>
      </c>
      <c r="BE52" s="40">
        <f t="array" ref="BE52">XLOOKUP($A52, Net!$A:$A,Net!BD:BD)/$B52</f>
        <v>-689.839304</v>
      </c>
      <c r="BF52" s="40">
        <f t="array" ref="BF52">XLOOKUP($A52, Net!$A:$A,Net!BE:BE)/$B52</f>
        <v>-1264.47951</v>
      </c>
      <c r="BG52" s="40">
        <f t="array" ref="BG52">XLOOKUP($A52, Net!$A:$A,Net!BF:BF)/$B52</f>
        <v>-1471.837886</v>
      </c>
      <c r="BH52" s="40">
        <f t="array" ref="BH52">XLOOKUP($A52, Net!$A:$A,Net!BG:BG)/$B52</f>
        <v>-975.8041236</v>
      </c>
      <c r="BI52" s="40">
        <f t="array" ref="BI52">XLOOKUP($A52, Net!$A:$A,Net!BH:BH)/$B52</f>
        <v>-943.2773195</v>
      </c>
      <c r="BJ52" s="40">
        <f t="array" ref="BJ52">XLOOKUP($A52, Net!$A:$A,Net!BI:BI)/$B52</f>
        <v>-505.9725085</v>
      </c>
      <c r="BK52" s="40">
        <f t="array" ref="BK52">XLOOKUP($A52, Net!$A:$A,Net!BJ:BJ)/$B52</f>
        <v>-51.50077319</v>
      </c>
      <c r="BL52" s="40">
        <f t="array" ref="BL52">XLOOKUP($A52, Net!$A:$A,Net!BK:BK)/$B52</f>
        <v>-82.6722938</v>
      </c>
      <c r="BM52" s="40">
        <f t="array" ref="BM52">XLOOKUP($A52, Net!$A:$A,Net!BL:BL)/$B52</f>
        <v>355.0842783</v>
      </c>
      <c r="BN52" s="40">
        <f t="array" ref="BN52">XLOOKUP($A52, Net!$A:$A,Net!BM:BM)/$B52</f>
        <v>109.7779639</v>
      </c>
      <c r="BO52" s="40">
        <f t="array" ref="BO52">XLOOKUP($A52, Net!$A:$A,Net!BN:BN)/$B52</f>
        <v>-191.0949742</v>
      </c>
      <c r="BP52" s="40">
        <f t="array" ref="BP52">XLOOKUP($A52, Net!$A:$A,Net!BO:BO)/$B52</f>
        <v>-1114.043041</v>
      </c>
      <c r="BQ52" s="40">
        <f t="array" ref="BQ52">XLOOKUP($A52, Net!$A:$A,Net!BP:BP)/$B52</f>
        <v>-928.3692009</v>
      </c>
      <c r="BR52" s="40">
        <f t="array" ref="BR52">XLOOKUP($A52, Net!$A:$A,Net!BQ:BQ)/$B52</f>
        <v>-193.8055412</v>
      </c>
      <c r="BS52" s="40">
        <f t="array" ref="BS52">XLOOKUP($A52, Net!$A:$A,Net!BR:BR)/$B52</f>
        <v>-552.95567</v>
      </c>
      <c r="BT52" s="40">
        <f t="array" ref="BT52">XLOOKUP($A52, Net!$A:$A,Net!BS:BS)/$B52</f>
        <v>-565.1532216</v>
      </c>
      <c r="BU52" s="40">
        <f t="array" ref="BU52">XLOOKUP($A52, Net!$A:$A,Net!BT:BT)/$B52</f>
        <v>-609.8775772</v>
      </c>
      <c r="BV52" s="40">
        <f t="array" ref="BV52">XLOOKUP($A52, Net!$A:$A,Net!BU:BU)/$B52</f>
        <v>-16.26340206</v>
      </c>
      <c r="BW52" s="40">
        <f t="array" ref="BW52">XLOOKUP($A52, Net!$A:$A,Net!BV:BV)/$B52</f>
        <v>-412.0061855</v>
      </c>
      <c r="BX52" s="40">
        <f t="array" ref="BX52">XLOOKUP($A52, Net!$A:$A,Net!BW:BW)/$B52</f>
        <v>-154.5023196</v>
      </c>
      <c r="BY52" s="40">
        <f t="array" ref="BY52">XLOOKUP($A52, Net!$A:$A,Net!BX:BX)/$B52</f>
        <v>-909.3952318</v>
      </c>
      <c r="BZ52" s="40">
        <f t="array" ref="BZ52">XLOOKUP($A52, Net!$A:$A,Net!BY:BY)/$B52</f>
        <v>-905.3293813</v>
      </c>
      <c r="CA52" s="40">
        <f t="array" ref="CA52">XLOOKUP($A52, Net!$A:$A,Net!BZ:BZ)/$B52</f>
        <v>-661.3783504</v>
      </c>
      <c r="CB52" s="40">
        <f t="array" ref="CB52">XLOOKUP($A52, Net!$A:$A,Net!CA:CA)/$B52</f>
        <v>-436.4012886</v>
      </c>
      <c r="CC52" s="40">
        <f t="array" ref="CC52">XLOOKUP($A52, Net!$A:$A,Net!CB:CB)/$B52</f>
        <v>-367.9594716</v>
      </c>
      <c r="CD52" s="40">
        <f t="array" ref="CD52">XLOOKUP($A52, Net!$A:$A,Net!CC:CC)/$B52</f>
        <v>-554.3109535</v>
      </c>
      <c r="CE52" s="40">
        <f t="array" ref="CE52">XLOOKUP($A52, Net!$A:$A,Net!CD:CD)/$B52</f>
        <v>-677.6417525</v>
      </c>
      <c r="CF52" s="40">
        <f t="array" ref="CF52">XLOOKUP($A52, Net!$A:$A,Net!CE:CE)/$B52</f>
        <v>-561.0873711</v>
      </c>
      <c r="CG52" s="40">
        <f t="array" ref="CG52">XLOOKUP($A52, Net!$A:$A,Net!CF:CF)/$B52</f>
        <v>-283.2542525</v>
      </c>
      <c r="CH52" s="40">
        <f t="array" ref="CH52">XLOOKUP($A52, Net!$A:$A,Net!CG:CG)/$B52</f>
        <v>43.36907216</v>
      </c>
    </row>
    <row r="53">
      <c r="A53" s="38" t="s">
        <v>53</v>
      </c>
      <c r="B53" s="39">
        <v>0.677097</v>
      </c>
      <c r="C53" s="40">
        <f t="array" ref="C53">XLOOKUP($A53, Net!$A:$A,Net!B:B)/$B53</f>
        <v>-154.7045697</v>
      </c>
      <c r="D53" s="40">
        <f t="array" ref="D53">XLOOKUP($A53, Net!$A:$A,Net!C:C)/$B53</f>
        <v>-234.8260294</v>
      </c>
      <c r="E53" s="40">
        <f t="array" ref="E53">XLOOKUP($A53, Net!$A:$A,Net!D:D)/$B53</f>
        <v>-320.4858388</v>
      </c>
      <c r="F53" s="40">
        <f t="array" ref="F53">XLOOKUP($A53, Net!$A:$A,Net!E:E)/$B53</f>
        <v>-186.0885516</v>
      </c>
      <c r="G53" s="40">
        <f t="array" ref="G53">XLOOKUP($A53, Net!$A:$A,Net!F:F)/$B53</f>
        <v>-53.16815759</v>
      </c>
      <c r="H53" s="40">
        <f t="array" ref="H53">XLOOKUP($A53, Net!$A:$A,Net!G:G)/$B53</f>
        <v>-4.430679799</v>
      </c>
      <c r="I53" s="40">
        <f t="array" ref="I53">XLOOKUP($A53, Net!$A:$A,Net!H:H)/$B53</f>
        <v>-708.9087679</v>
      </c>
      <c r="J53" s="40">
        <f t="array" ref="J53">XLOOKUP($A53, Net!$A:$A,Net!I:I)/$B53</f>
        <v>-208.2419506</v>
      </c>
      <c r="K53" s="40">
        <f t="array" ref="K53">XLOOKUP($A53, Net!$A:$A,Net!J:J)/$B53</f>
        <v>-252.5487486</v>
      </c>
      <c r="L53" s="40">
        <f t="array" ref="L53">XLOOKUP($A53, Net!$A:$A,Net!K:K)/$B53</f>
        <v>-249.594962</v>
      </c>
      <c r="M53" s="40">
        <f t="array" ref="M53">XLOOKUP($A53, Net!$A:$A,Net!L:L)/$B53</f>
        <v>-211.6880349</v>
      </c>
      <c r="N53" s="40">
        <f t="array" ref="N53">XLOOKUP($A53, Net!$A:$A,Net!M:M)/$B53</f>
        <v>-243.687389</v>
      </c>
      <c r="O53" s="40">
        <f t="array" ref="O53">XLOOKUP($A53, Net!$A:$A,Net!N:N)/$B53</f>
        <v>-246.6411755</v>
      </c>
      <c r="P53" s="40">
        <f t="array" ref="P53">XLOOKUP($A53, Net!$A:$A,Net!O:O)/$B53</f>
        <v>17.7227192</v>
      </c>
      <c r="Q53" s="40">
        <f t="array" ref="Q53">XLOOKUP($A53, Net!$A:$A,Net!P:P)/$B53</f>
        <v>90.09048925</v>
      </c>
      <c r="R53" s="40">
        <f t="array" ref="R53">XLOOKUP($A53, Net!$A:$A,Net!Q:Q)/$B53</f>
        <v>16.24582593</v>
      </c>
      <c r="S53" s="40">
        <f t="array" ref="S53">XLOOKUP($A53, Net!$A:$A,Net!R:R)/$B53</f>
        <v>-432.7297271</v>
      </c>
      <c r="T53" s="40">
        <f t="array" ref="T53">XLOOKUP($A53, Net!$A:$A,Net!S:S)/$B53</f>
        <v>-488.8516712</v>
      </c>
      <c r="U53" s="40">
        <f t="array" ref="U53">XLOOKUP($A53, Net!$A:$A,Net!T:T)/$B53</f>
        <v>-633.5872113</v>
      </c>
      <c r="V53" s="40">
        <f t="array" ref="V53">XLOOKUP($A53, Net!$A:$A,Net!U:U)/$B53</f>
        <v>-193.9653157</v>
      </c>
      <c r="W53" s="40">
        <f t="array" ref="W53">XLOOKUP($A53, Net!$A:$A,Net!V:V)/$B53</f>
        <v>-242.2104957</v>
      </c>
      <c r="X53" s="40">
        <f t="array" ref="X53">XLOOKUP($A53, Net!$A:$A,Net!W:W)/$B53</f>
        <v>-160.981366</v>
      </c>
      <c r="Y53" s="40">
        <f t="array" ref="Y53">XLOOKUP($A53, Net!$A:$A,Net!X:X)/$B53</f>
        <v>-106.3363152</v>
      </c>
      <c r="Z53" s="40">
        <f t="array" ref="Z53">XLOOKUP($A53, Net!$A:$A,Net!Y:Y)/$B53</f>
        <v>-38.39922493</v>
      </c>
      <c r="AA53" s="40">
        <f t="array" ref="AA53">XLOOKUP($A53, Net!$A:$A,Net!Z:Z)/$B53</f>
        <v>72.36777005</v>
      </c>
      <c r="AB53" s="40">
        <f t="array" ref="AB53">XLOOKUP($A53, Net!$A:$A,Net!AA:AA)/$B53</f>
        <v>-516.9126432</v>
      </c>
      <c r="AC53" s="40">
        <f t="array" ref="AC53">XLOOKUP($A53, Net!$A:$A,Net!AB:AB)/$B53</f>
        <v>-348.5468109</v>
      </c>
      <c r="AD53" s="40">
        <f t="array" ref="AD53">XLOOKUP($A53, Net!$A:$A,Net!AC:AC)/$B53</f>
        <v>-103.3825286</v>
      </c>
      <c r="AE53" s="40">
        <f t="array" ref="AE53">XLOOKUP($A53, Net!$A:$A,Net!AD:AD)/$B53</f>
        <v>-444.5448732</v>
      </c>
      <c r="AF53" s="40">
        <f t="array" ref="AF53">XLOOKUP($A53, Net!$A:$A,Net!AE:AE)/$B53</f>
        <v>-204.3035685</v>
      </c>
      <c r="AG53" s="40">
        <f t="array" ref="AG53">XLOOKUP($A53, Net!$A:$A,Net!AF:AF)/$B53</f>
        <v>-310.1475859</v>
      </c>
      <c r="AH53" s="40">
        <f t="array" ref="AH53">XLOOKUP($A53, Net!$A:$A,Net!AG:AG)/$B53</f>
        <v>-276.1790408</v>
      </c>
      <c r="AI53" s="40">
        <f t="array" ref="AI53">XLOOKUP($A53, Net!$A:$A,Net!AH:AH)/$B53</f>
        <v>28.06097206</v>
      </c>
      <c r="AJ53" s="40">
        <f t="array" ref="AJ53">XLOOKUP($A53, Net!$A:$A,Net!AI:AI)/$B53</f>
        <v>26.5840788</v>
      </c>
      <c r="AK53" s="40">
        <f t="array" ref="AK53">XLOOKUP($A53, Net!$A:$A,Net!AJ:AJ)/$B53</f>
        <v>-36.92233166</v>
      </c>
      <c r="AL53" s="40">
        <f t="array" ref="AL53">XLOOKUP($A53, Net!$A:$A,Net!AK:AK)/$B53</f>
        <v>-598.1417729</v>
      </c>
      <c r="AM53" s="40">
        <f t="array" ref="AM53">XLOOKUP($A53, Net!$A:$A,Net!AL:AL)/$B53</f>
        <v>-338.208558</v>
      </c>
      <c r="AN53" s="40">
        <f t="array" ref="AN53">XLOOKUP($A53, Net!$A:$A,Net!AM:AM)/$B53</f>
        <v>-531.6815759</v>
      </c>
      <c r="AO53" s="40">
        <f t="array" ref="AO53">XLOOKUP($A53, Net!$A:$A,Net!AN:AN)/$B53</f>
        <v>-299.8093331</v>
      </c>
      <c r="AP53" s="40">
        <f t="array" ref="AP53">XLOOKUP($A53, Net!$A:$A,Net!AO:AO)/$B53</f>
        <v>-167.8735346</v>
      </c>
      <c r="AQ53" s="40">
        <f t="array" ref="AQ53">XLOOKUP($A53, Net!$A:$A,Net!AP:AP)/$B53</f>
        <v>-217.1033102</v>
      </c>
      <c r="AR53" s="40">
        <f t="array" ref="AR53">XLOOKUP($A53, Net!$A:$A,Net!AQ:AQ)/$B53</f>
        <v>-382.515356</v>
      </c>
      <c r="AS53" s="40">
        <f t="array" ref="AS53">XLOOKUP($A53, Net!$A:$A,Net!AR:AR)/$B53</f>
        <v>-221.53399</v>
      </c>
      <c r="AT53" s="40">
        <f t="array" ref="AT53">XLOOKUP($A53, Net!$A:$A,Net!AS:AS)/$B53</f>
        <v>-23.63029226</v>
      </c>
      <c r="AU53" s="40">
        <f t="array" ref="AU53">XLOOKUP($A53, Net!$A:$A,Net!AT:AT)/$B53</f>
        <v>422.3914742</v>
      </c>
      <c r="AV53" s="40">
        <f t="array" ref="AV53">XLOOKUP($A53, Net!$A:$A,Net!AU:AU)/$B53</f>
        <v>-369.2233166</v>
      </c>
      <c r="AW53" s="40">
        <f t="array" ref="AW53">XLOOKUP($A53, Net!$A:$A,Net!AV:AV)/$B53</f>
        <v>91.56738252</v>
      </c>
      <c r="AX53" s="40">
        <f t="array" ref="AX53">XLOOKUP($A53, Net!$A:$A,Net!AW:AW)/$B53</f>
        <v>327.8703051</v>
      </c>
      <c r="AY53" s="40">
        <f t="array" ref="AY53">XLOOKUP($A53, Net!$A:$A,Net!AX:AX)/$B53</f>
        <v>-156.5506862</v>
      </c>
      <c r="AZ53" s="40">
        <f t="array" ref="AZ53">XLOOKUP($A53, Net!$A:$A,Net!AY:AY)/$B53</f>
        <v>-152.6123042</v>
      </c>
      <c r="BA53" s="40">
        <f t="array" ref="BA53">XLOOKUP($A53, Net!$A:$A,Net!AZ:AZ)/$B53</f>
        <v>156.5506862</v>
      </c>
      <c r="BB53" s="40">
        <f t="array" ref="BB53">XLOOKUP($A53, Net!$A:$A,Net!BA:BA)/$B53</f>
        <v>-314.5782657</v>
      </c>
      <c r="BC53" s="40">
        <f t="array" ref="BC53">XLOOKUP($A53, Net!$A:$A,Net!BB:BB)/$B53</f>
        <v>5.907573066</v>
      </c>
      <c r="BD53" s="40">
        <f t="array" ref="BD53">XLOOKUP($A53, Net!$A:$A,Net!BC:BC)/$B53</f>
        <v>352.9774907</v>
      </c>
      <c r="BE53" s="40">
        <f t="array" ref="BE53">XLOOKUP($A53, Net!$A:$A,Net!BD:BD)/$B53</f>
        <v>84.18291618</v>
      </c>
      <c r="BF53" s="40">
        <f t="array" ref="BF53">XLOOKUP($A53, Net!$A:$A,Net!BE:BE)/$B53</f>
        <v>-132.920394</v>
      </c>
      <c r="BG53" s="40">
        <f t="array" ref="BG53">XLOOKUP($A53, Net!$A:$A,Net!BF:BF)/$B53</f>
        <v>327.8703051</v>
      </c>
      <c r="BH53" s="40">
        <f t="array" ref="BH53">XLOOKUP($A53, Net!$A:$A,Net!BG:BG)/$B53</f>
        <v>407.6225415</v>
      </c>
      <c r="BI53" s="40">
        <f t="array" ref="BI53">XLOOKUP($A53, Net!$A:$A,Net!BH:BH)/$B53</f>
        <v>329.3471984</v>
      </c>
      <c r="BJ53" s="40">
        <f t="array" ref="BJ53">XLOOKUP($A53, Net!$A:$A,Net!BI:BI)/$B53</f>
        <v>-112.2438882</v>
      </c>
      <c r="BK53" s="40">
        <f t="array" ref="BK53">XLOOKUP($A53, Net!$A:$A,Net!BJ:BJ)/$B53</f>
        <v>113.7207815</v>
      </c>
      <c r="BL53" s="40">
        <f t="array" ref="BL53">XLOOKUP($A53, Net!$A:$A,Net!BK:BK)/$B53</f>
        <v>-127.0128209</v>
      </c>
      <c r="BM53" s="40">
        <f t="array" ref="BM53">XLOOKUP($A53, Net!$A:$A,Net!BL:BL)/$B53</f>
        <v>-66.46019699</v>
      </c>
      <c r="BN53" s="40">
        <f t="array" ref="BN53">XLOOKUP($A53, Net!$A:$A,Net!BM:BM)/$B53</f>
        <v>329.3471984</v>
      </c>
      <c r="BO53" s="40">
        <f t="array" ref="BO53">XLOOKUP($A53, Net!$A:$A,Net!BN:BN)/$B53</f>
        <v>-341.1623445</v>
      </c>
      <c r="BP53" s="40">
        <f t="array" ref="BP53">XLOOKUP($A53, Net!$A:$A,Net!BO:BO)/$B53</f>
        <v>-67.93709025</v>
      </c>
      <c r="BQ53" s="40">
        <f t="array" ref="BQ53">XLOOKUP($A53, Net!$A:$A,Net!BP:BP)/$B53</f>
        <v>44.30679799</v>
      </c>
      <c r="BR53" s="40">
        <f t="array" ref="BR53">XLOOKUP($A53, Net!$A:$A,Net!BQ:BQ)/$B53</f>
        <v>-248.1180688</v>
      </c>
      <c r="BS53" s="40">
        <f t="array" ref="BS53">XLOOKUP($A53, Net!$A:$A,Net!BR:BR)/$B53</f>
        <v>-112.2438882</v>
      </c>
      <c r="BT53" s="40">
        <f t="array" ref="BT53">XLOOKUP($A53, Net!$A:$A,Net!BS:BS)/$B53</f>
        <v>-143.2586468</v>
      </c>
      <c r="BU53" s="40">
        <f t="array" ref="BU53">XLOOKUP($A53, Net!$A:$A,Net!BT:BT)/$B53</f>
        <v>-183.134765</v>
      </c>
      <c r="BV53" s="40">
        <f t="array" ref="BV53">XLOOKUP($A53, Net!$A:$A,Net!BU:BU)/$B53</f>
        <v>-214.1495236</v>
      </c>
      <c r="BW53" s="40">
        <f t="array" ref="BW53">XLOOKUP($A53, Net!$A:$A,Net!BV:BV)/$B53</f>
        <v>491.8054577</v>
      </c>
      <c r="BX53" s="40">
        <f t="array" ref="BX53">XLOOKUP($A53, Net!$A:$A,Net!BW:BW)/$B53</f>
        <v>270.2714678</v>
      </c>
      <c r="BY53" s="40">
        <f t="array" ref="BY53">XLOOKUP($A53, Net!$A:$A,Net!BX:BX)/$B53</f>
        <v>378.0846762</v>
      </c>
      <c r="BZ53" s="40">
        <f t="array" ref="BZ53">XLOOKUP($A53, Net!$A:$A,Net!BY:BY)/$B53</f>
        <v>726.6314871</v>
      </c>
      <c r="CA53" s="40">
        <f t="array" ref="CA53">XLOOKUP($A53, Net!$A:$A,Net!BZ:BZ)/$B53</f>
        <v>543.496722</v>
      </c>
      <c r="CB53" s="40">
        <f t="array" ref="CB53">XLOOKUP($A53, Net!$A:$A,Net!CA:CA)/$B53</f>
        <v>267.3176812</v>
      </c>
      <c r="CC53" s="40">
        <f t="array" ref="CC53">XLOOKUP($A53, Net!$A:$A,Net!CB:CB)/$B53</f>
        <v>-490.3285644</v>
      </c>
      <c r="CD53" s="40">
        <f t="array" ref="CD53">XLOOKUP($A53, Net!$A:$A,Net!CC:CC)/$B53</f>
        <v>-87.13670272</v>
      </c>
      <c r="CE53" s="40">
        <f t="array" ref="CE53">XLOOKUP($A53, Net!$A:$A,Net!CD:CD)/$B53</f>
        <v>-214.1495236</v>
      </c>
      <c r="CF53" s="40">
        <f t="array" ref="CF53">XLOOKUP($A53, Net!$A:$A,Net!CE:CE)/$B53</f>
        <v>-441.5910867</v>
      </c>
      <c r="CG53" s="40">
        <f t="array" ref="CG53">XLOOKUP($A53, Net!$A:$A,Net!CF:CF)/$B53</f>
        <v>-708.9087679</v>
      </c>
      <c r="CH53" s="40">
        <f t="array" ref="CH53">XLOOKUP($A53, Net!$A:$A,Net!CG:CG)/$B53</f>
        <v>225.9646698</v>
      </c>
    </row>
    <row r="54">
      <c r="A54" s="38" t="s">
        <v>54</v>
      </c>
      <c r="B54" s="39">
        <v>0.783552</v>
      </c>
      <c r="C54" s="40">
        <f t="array" ref="C54">XLOOKUP($A54, Net!$A:$A,Net!B:B)/$B54</f>
        <v>-24.56761006</v>
      </c>
      <c r="D54" s="40">
        <f t="array" ref="D54">XLOOKUP($A54, Net!$A:$A,Net!C:C)/$B54</f>
        <v>-139.1101037</v>
      </c>
      <c r="E54" s="40">
        <f t="array" ref="E54">XLOOKUP($A54, Net!$A:$A,Net!D:D)/$B54</f>
        <v>-197.81712</v>
      </c>
      <c r="F54" s="40">
        <f t="array" ref="F54">XLOOKUP($A54, Net!$A:$A,Net!E:E)/$B54</f>
        <v>-24.24855019</v>
      </c>
      <c r="G54" s="40">
        <f t="array" ref="G54">XLOOKUP($A54, Net!$A:$A,Net!F:F)/$B54</f>
        <v>-20.41983174</v>
      </c>
      <c r="H54" s="40">
        <f t="array" ref="H54">XLOOKUP($A54, Net!$A:$A,Net!G:G)/$B54</f>
        <v>58.70701625</v>
      </c>
      <c r="I54" s="40">
        <f t="array" ref="I54">XLOOKUP($A54, Net!$A:$A,Net!H:H)/$B54</f>
        <v>305.0212366</v>
      </c>
      <c r="J54" s="40">
        <f t="array" ref="J54">XLOOKUP($A54, Net!$A:$A,Net!I:I)/$B54</f>
        <v>692.9980397</v>
      </c>
      <c r="K54" s="40">
        <f t="array" ref="K54">XLOOKUP($A54, Net!$A:$A,Net!J:J)/$B54</f>
        <v>89.33676387</v>
      </c>
      <c r="L54" s="40">
        <f t="array" ref="L54">XLOOKUP($A54, Net!$A:$A,Net!K:K)/$B54</f>
        <v>-385.4243241</v>
      </c>
      <c r="M54" s="40">
        <f t="array" ref="M54">XLOOKUP($A54, Net!$A:$A,Net!L:L)/$B54</f>
        <v>-372.6619293</v>
      </c>
      <c r="N54" s="40">
        <f t="array" ref="N54">XLOOKUP($A54, Net!$A:$A,Net!M:M)/$B54</f>
        <v>-315.2311525</v>
      </c>
      <c r="O54" s="40">
        <f t="array" ref="O54">XLOOKUP($A54, Net!$A:$A,Net!N:N)/$B54</f>
        <v>-71.46941109</v>
      </c>
      <c r="P54" s="40">
        <f t="array" ref="P54">XLOOKUP($A54, Net!$A:$A,Net!O:O)/$B54</f>
        <v>1471.504125</v>
      </c>
      <c r="Q54" s="40">
        <f t="array" ref="Q54">XLOOKUP($A54, Net!$A:$A,Net!P:P)/$B54</f>
        <v>570.4790493</v>
      </c>
      <c r="R54" s="40">
        <f t="array" ref="R54">XLOOKUP($A54, Net!$A:$A,Net!Q:Q)/$B54</f>
        <v>908.6825125</v>
      </c>
      <c r="S54" s="40">
        <f t="array" ref="S54">XLOOKUP($A54, Net!$A:$A,Net!R:R)/$B54</f>
        <v>760.6387323</v>
      </c>
      <c r="T54" s="40">
        <f t="array" ref="T54">XLOOKUP($A54, Net!$A:$A,Net!S:S)/$B54</f>
        <v>738.9426611</v>
      </c>
      <c r="U54" s="40">
        <f t="array" ref="U54">XLOOKUP($A54, Net!$A:$A,Net!T:T)/$B54</f>
        <v>-47.2208609</v>
      </c>
      <c r="V54" s="40">
        <f t="array" ref="V54">XLOOKUP($A54, Net!$A:$A,Net!U:U)/$B54</f>
        <v>491.7776144</v>
      </c>
      <c r="W54" s="40">
        <f t="array" ref="W54">XLOOKUP($A54, Net!$A:$A,Net!V:V)/$B54</f>
        <v>527.0869068</v>
      </c>
      <c r="X54" s="40">
        <f t="array" ref="X54">XLOOKUP($A54, Net!$A:$A,Net!W:W)/$B54</f>
        <v>534.7443437</v>
      </c>
      <c r="Y54" s="40">
        <f t="array" ref="Y54">XLOOKUP($A54, Net!$A:$A,Net!X:X)/$B54</f>
        <v>631.7385445</v>
      </c>
      <c r="Z54" s="40">
        <f t="array" ref="Z54">XLOOKUP($A54, Net!$A:$A,Net!Y:Y)/$B54</f>
        <v>616.4236707</v>
      </c>
      <c r="AA54" s="40">
        <f t="array" ref="AA54">XLOOKUP($A54, Net!$A:$A,Net!Z:Z)/$B54</f>
        <v>1040.135179</v>
      </c>
      <c r="AB54" s="40">
        <f t="array" ref="AB54">XLOOKUP($A54, Net!$A:$A,Net!AA:AA)/$B54</f>
        <v>962.2845708</v>
      </c>
      <c r="AC54" s="40">
        <f t="array" ref="AC54">XLOOKUP($A54, Net!$A:$A,Net!AB:AB)/$B54</f>
        <v>829.5556645</v>
      </c>
      <c r="AD54" s="40">
        <f t="array" ref="AD54">XLOOKUP($A54, Net!$A:$A,Net!AC:AC)/$B54</f>
        <v>-195.264641</v>
      </c>
      <c r="AE54" s="40">
        <f t="array" ref="AE54">XLOOKUP($A54, Net!$A:$A,Net!AD:AD)/$B54</f>
        <v>-621.5286286</v>
      </c>
      <c r="AF54" s="40">
        <f t="array" ref="AF54">XLOOKUP($A54, Net!$A:$A,Net!AE:AE)/$B54</f>
        <v>-373.0873424</v>
      </c>
      <c r="AG54" s="40">
        <f t="array" ref="AG54">XLOOKUP($A54, Net!$A:$A,Net!AF:AF)/$B54</f>
        <v>-773.4011272</v>
      </c>
      <c r="AH54" s="40">
        <f t="array" ref="AH54">XLOOKUP($A54, Net!$A:$A,Net!AG:AG)/$B54</f>
        <v>-433.9214245</v>
      </c>
      <c r="AI54" s="40">
        <f t="array" ref="AI54">XLOOKUP($A54, Net!$A:$A,Net!AH:AH)/$B54</f>
        <v>-131.4526668</v>
      </c>
      <c r="AJ54" s="40">
        <f t="array" ref="AJ54">XLOOKUP($A54, Net!$A:$A,Net!AI:AI)/$B54</f>
        <v>-543.6780201</v>
      </c>
      <c r="AK54" s="40">
        <f t="array" ref="AK54">XLOOKUP($A54, Net!$A:$A,Net!AJ:AJ)/$B54</f>
        <v>1169.035367</v>
      </c>
      <c r="AL54" s="40">
        <f t="array" ref="AL54">XLOOKUP($A54, Net!$A:$A,Net!AK:AK)/$B54</f>
        <v>689.1693212</v>
      </c>
      <c r="AM54" s="40">
        <f t="array" ref="AM54">XLOOKUP($A54, Net!$A:$A,Net!AL:AL)/$B54</f>
        <v>459.4462142</v>
      </c>
      <c r="AN54" s="40">
        <f t="array" ref="AN54">XLOOKUP($A54, Net!$A:$A,Net!AM:AM)/$B54</f>
        <v>982.7044025</v>
      </c>
      <c r="AO54" s="40">
        <f t="array" ref="AO54">XLOOKUP($A54, Net!$A:$A,Net!AN:AN)/$B54</f>
        <v>368.8332108</v>
      </c>
      <c r="AP54" s="40">
        <f t="array" ref="AP54">XLOOKUP($A54, Net!$A:$A,Net!AO:AO)/$B54</f>
        <v>-52.32581884</v>
      </c>
      <c r="AQ54" s="40">
        <f t="array" ref="AQ54">XLOOKUP($A54, Net!$A:$A,Net!AP:AP)/$B54</f>
        <v>302.4687577</v>
      </c>
      <c r="AR54" s="40">
        <f t="array" ref="AR54">XLOOKUP($A54, Net!$A:$A,Net!AQ:AQ)/$B54</f>
        <v>-613.8711917</v>
      </c>
      <c r="AS54" s="40">
        <f t="array" ref="AS54">XLOOKUP($A54, Net!$A:$A,Net!AR:AR)/$B54</f>
        <v>-1855.652209</v>
      </c>
      <c r="AT54" s="40">
        <f t="array" ref="AT54">XLOOKUP($A54, Net!$A:$A,Net!AS:AS)/$B54</f>
        <v>-703.2079556</v>
      </c>
      <c r="AU54" s="40">
        <f t="array" ref="AU54">XLOOKUP($A54, Net!$A:$A,Net!AT:AT)/$B54</f>
        <v>-1619.547905</v>
      </c>
      <c r="AV54" s="40">
        <f t="array" ref="AV54">XLOOKUP($A54, Net!$A:$A,Net!AU:AU)/$B54</f>
        <v>-1017.162869</v>
      </c>
      <c r="AW54" s="40">
        <f t="array" ref="AW54">XLOOKUP($A54, Net!$A:$A,Net!AV:AV)/$B54</f>
        <v>-867.842849</v>
      </c>
      <c r="AX54" s="40">
        <f t="array" ref="AX54">XLOOKUP($A54, Net!$A:$A,Net!AW:AW)/$B54</f>
        <v>-102.0991587</v>
      </c>
      <c r="AY54" s="40">
        <f t="array" ref="AY54">XLOOKUP($A54, Net!$A:$A,Net!AX:AX)/$B54</f>
        <v>-361.1757739</v>
      </c>
      <c r="AZ54" s="40">
        <f t="array" ref="AZ54">XLOOKUP($A54, Net!$A:$A,Net!AY:AY)/$B54</f>
        <v>64.23738735</v>
      </c>
      <c r="BA54" s="40">
        <f t="array" ref="BA54">XLOOKUP($A54, Net!$A:$A,Net!AZ:AZ)/$B54</f>
        <v>-43.39214245</v>
      </c>
      <c r="BB54" s="40">
        <f t="array" ref="BB54">XLOOKUP($A54, Net!$A:$A,Net!BA:BA)/$B54</f>
        <v>-469.65613</v>
      </c>
      <c r="BC54" s="40">
        <f t="array" ref="BC54">XLOOKUP($A54, Net!$A:$A,Net!BB:BB)/$B54</f>
        <v>153.1487381</v>
      </c>
      <c r="BD54" s="40">
        <f t="array" ref="BD54">XLOOKUP($A54, Net!$A:$A,Net!BC:BC)/$B54</f>
        <v>-703.2079556</v>
      </c>
      <c r="BE54" s="40">
        <f t="array" ref="BE54">XLOOKUP($A54, Net!$A:$A,Net!BD:BD)/$B54</f>
        <v>47.2208609</v>
      </c>
      <c r="BF54" s="40">
        <f t="array" ref="BF54">XLOOKUP($A54, Net!$A:$A,Net!BE:BE)/$B54</f>
        <v>-105.9278772</v>
      </c>
      <c r="BG54" s="40">
        <f t="array" ref="BG54">XLOOKUP($A54, Net!$A:$A,Net!BF:BF)/$B54</f>
        <v>37.01094503</v>
      </c>
      <c r="BH54" s="40">
        <f t="array" ref="BH54">XLOOKUP($A54, Net!$A:$A,Net!BG:BG)/$B54</f>
        <v>500.2858776</v>
      </c>
      <c r="BI54" s="40">
        <f t="array" ref="BI54">XLOOKUP($A54, Net!$A:$A,Net!BH:BH)/$B54</f>
        <v>-190.1596831</v>
      </c>
      <c r="BJ54" s="40">
        <f t="array" ref="BJ54">XLOOKUP($A54, Net!$A:$A,Net!BI:BI)/$B54</f>
        <v>-216.9607122</v>
      </c>
      <c r="BK54" s="40">
        <f t="array" ref="BK54">XLOOKUP($A54, Net!$A:$A,Net!BJ:BJ)/$B54</f>
        <v>-510.4957935</v>
      </c>
      <c r="BL54" s="40">
        <f t="array" ref="BL54">XLOOKUP($A54, Net!$A:$A,Net!BK:BK)/$B54</f>
        <v>-580.6889651</v>
      </c>
      <c r="BM54" s="40">
        <f t="array" ref="BM54">XLOOKUP($A54, Net!$A:$A,Net!BL:BL)/$B54</f>
        <v>-21.69607122</v>
      </c>
      <c r="BN54" s="40">
        <f t="array" ref="BN54">XLOOKUP($A54, Net!$A:$A,Net!BM:BM)/$B54</f>
        <v>-518.1532304</v>
      </c>
      <c r="BO54" s="40">
        <f t="array" ref="BO54">XLOOKUP($A54, Net!$A:$A,Net!BN:BN)/$B54</f>
        <v>-376.4906477</v>
      </c>
      <c r="BP54" s="40">
        <f t="array" ref="BP54">XLOOKUP($A54, Net!$A:$A,Net!BO:BO)/$B54</f>
        <v>-496.4571592</v>
      </c>
      <c r="BQ54" s="40">
        <f t="array" ref="BQ54">XLOOKUP($A54, Net!$A:$A,Net!BP:BP)/$B54</f>
        <v>-615.1474312</v>
      </c>
      <c r="BR54" s="40">
        <f t="array" ref="BR54">XLOOKUP($A54, Net!$A:$A,Net!BQ:BQ)/$B54</f>
        <v>-48.49710038</v>
      </c>
      <c r="BS54" s="40">
        <f t="array" ref="BS54">XLOOKUP($A54, Net!$A:$A,Net!BR:BR)/$B54</f>
        <v>-75.29812954</v>
      </c>
      <c r="BT54" s="40">
        <f t="array" ref="BT54">XLOOKUP($A54, Net!$A:$A,Net!BS:BS)/$B54</f>
        <v>-205.4745569</v>
      </c>
      <c r="BU54" s="40">
        <f t="array" ref="BU54">XLOOKUP($A54, Net!$A:$A,Net!BT:BT)/$B54</f>
        <v>-242.4855019</v>
      </c>
      <c r="BV54" s="40">
        <f t="array" ref="BV54">XLOOKUP($A54, Net!$A:$A,Net!BU:BU)/$B54</f>
        <v>-565.3740913</v>
      </c>
      <c r="BW54" s="40">
        <f t="array" ref="BW54">XLOOKUP($A54, Net!$A:$A,Net!BV:BV)/$B54</f>
        <v>140.3863432</v>
      </c>
      <c r="BX54" s="40">
        <f t="array" ref="BX54">XLOOKUP($A54, Net!$A:$A,Net!BW:BW)/$B54</f>
        <v>274.391489</v>
      </c>
      <c r="BY54" s="40">
        <f t="array" ref="BY54">XLOOKUP($A54, Net!$A:$A,Net!BX:BX)/$B54</f>
        <v>548.782978</v>
      </c>
      <c r="BZ54" s="40">
        <f t="array" ref="BZ54">XLOOKUP($A54, Net!$A:$A,Net!BY:BY)/$B54</f>
        <v>428.8164666</v>
      </c>
      <c r="CA54" s="40">
        <f t="array" ref="CA54">XLOOKUP($A54, Net!$A:$A,Net!BZ:BZ)/$B54</f>
        <v>499.0096382</v>
      </c>
      <c r="CB54" s="40">
        <f t="array" ref="CB54">XLOOKUP($A54, Net!$A:$A,Net!CA:CA)/$B54</f>
        <v>618.9761496</v>
      </c>
      <c r="CC54" s="40">
        <f t="array" ref="CC54">XLOOKUP($A54, Net!$A:$A,Net!CB:CB)/$B54</f>
        <v>-329.9079066</v>
      </c>
      <c r="CD54" s="40">
        <f t="array" ref="CD54">XLOOKUP($A54, Net!$A:$A,Net!CC:CC)/$B54</f>
        <v>-587.0701625</v>
      </c>
      <c r="CE54" s="40">
        <f t="array" ref="CE54">XLOOKUP($A54, Net!$A:$A,Net!CD:CD)/$B54</f>
        <v>-792.5447194</v>
      </c>
      <c r="CF54" s="40">
        <f t="array" ref="CF54">XLOOKUP($A54, Net!$A:$A,Net!CE:CE)/$B54</f>
        <v>-774.6773667</v>
      </c>
      <c r="CG54" s="40">
        <f t="array" ref="CG54">XLOOKUP($A54, Net!$A:$A,Net!CF:CF)/$B54</f>
        <v>-987.8093605</v>
      </c>
      <c r="CH54" s="40">
        <f t="array" ref="CH54">XLOOKUP($A54, Net!$A:$A,Net!CG:CG)/$B54</f>
        <v>20.41983174</v>
      </c>
    </row>
    <row r="55">
      <c r="A55" s="38" t="s">
        <v>85</v>
      </c>
      <c r="B55" s="39">
        <v>0.9956860000000001</v>
      </c>
      <c r="C55" s="40">
        <f t="array" ref="C55">XLOOKUP($A55, Net!$A:$A,Net!B:B)/$B55</f>
        <v>-438.3912197</v>
      </c>
      <c r="D55" s="40">
        <f t="array" ref="D55">XLOOKUP($A55, Net!$A:$A,Net!C:C)/$B55</f>
        <v>-259.1178343</v>
      </c>
      <c r="E55" s="40">
        <f t="array" ref="E55">XLOOKUP($A55, Net!$A:$A,Net!D:D)/$B55</f>
        <v>-261.1264997</v>
      </c>
      <c r="F55" s="40">
        <f t="array" ref="F55">XLOOKUP($A55, Net!$A:$A,Net!E:E)/$B55</f>
        <v>-73.31628646</v>
      </c>
      <c r="G55" s="40">
        <f t="array" ref="G55">XLOOKUP($A55, Net!$A:$A,Net!F:F)/$B55</f>
        <v>-118.5112576</v>
      </c>
      <c r="H55" s="40">
        <f t="array" ref="H55">XLOOKUP($A55, Net!$A:$A,Net!G:G)/$B55</f>
        <v>-639.7599243</v>
      </c>
      <c r="I55" s="40">
        <f t="array" ref="I55">XLOOKUP($A55, Net!$A:$A,Net!H:H)/$B55</f>
        <v>-1267.467856</v>
      </c>
      <c r="J55" s="40">
        <f t="array" ref="J55">XLOOKUP($A55, Net!$A:$A,Net!I:I)/$B55</f>
        <v>-1090.705303</v>
      </c>
      <c r="K55" s="40">
        <f t="array" ref="K55">XLOOKUP($A55, Net!$A:$A,Net!J:J)/$B55</f>
        <v>-738.1845281</v>
      </c>
      <c r="L55" s="40">
        <f t="array" ref="L55">XLOOKUP($A55, Net!$A:$A,Net!K:K)/$B55</f>
        <v>-535.3093244</v>
      </c>
      <c r="M55" s="40">
        <f t="array" ref="M55">XLOOKUP($A55, Net!$A:$A,Net!L:L)/$B55</f>
        <v>-424.1631733</v>
      </c>
      <c r="N55" s="40">
        <f t="array" ref="N55">XLOOKUP($A55, Net!$A:$A,Net!M:M)/$B55</f>
        <v>-441.9063841</v>
      </c>
      <c r="O55" s="40">
        <f t="array" ref="O55">XLOOKUP($A55, Net!$A:$A,Net!N:N)/$B55</f>
        <v>-322.3907939</v>
      </c>
      <c r="P55" s="40">
        <f t="array" ref="P55">XLOOKUP($A55, Net!$A:$A,Net!O:O)/$B55</f>
        <v>415.7937342</v>
      </c>
      <c r="Q55" s="40">
        <f t="array" ref="Q55">XLOOKUP($A55, Net!$A:$A,Net!P:P)/$B55</f>
        <v>-52.22529994</v>
      </c>
      <c r="R55" s="40">
        <f t="array" ref="R55">XLOOKUP($A55, Net!$A:$A,Net!Q:Q)/$B55</f>
        <v>-654.8249147</v>
      </c>
      <c r="S55" s="40">
        <f t="array" ref="S55">XLOOKUP($A55, Net!$A:$A,Net!R:R)/$B55</f>
        <v>-1086.687972</v>
      </c>
      <c r="T55" s="40">
        <f t="array" ref="T55">XLOOKUP($A55, Net!$A:$A,Net!S:S)/$B55</f>
        <v>-841.6307953</v>
      </c>
      <c r="U55" s="40">
        <f t="array" ref="U55">XLOOKUP($A55, Net!$A:$A,Net!T:T)/$B55</f>
        <v>-587.5346244</v>
      </c>
      <c r="V55" s="40">
        <f t="array" ref="V55">XLOOKUP($A55, Net!$A:$A,Net!U:U)/$B55</f>
        <v>-268.1568286</v>
      </c>
      <c r="W55" s="40">
        <f t="array" ref="W55">XLOOKUP($A55, Net!$A:$A,Net!V:V)/$B55</f>
        <v>-196.8492075</v>
      </c>
      <c r="X55" s="40">
        <f t="array" ref="X55">XLOOKUP($A55, Net!$A:$A,Net!W:W)/$B55</f>
        <v>-356.5381054</v>
      </c>
      <c r="Y55" s="40">
        <f t="array" ref="Y55">XLOOKUP($A55, Net!$A:$A,Net!X:X)/$B55</f>
        <v>769.3188415</v>
      </c>
      <c r="Z55" s="40">
        <f t="array" ref="Z55">XLOOKUP($A55, Net!$A:$A,Net!Y:Y)/$B55</f>
        <v>116.5025922</v>
      </c>
      <c r="AA55" s="40">
        <f t="array" ref="AA55">XLOOKUP($A55, Net!$A:$A,Net!Z:Z)/$B55</f>
        <v>-448.936713</v>
      </c>
      <c r="AB55" s="40">
        <f t="array" ref="AB55">XLOOKUP($A55, Net!$A:$A,Net!AA:AA)/$B55</f>
        <v>-1074.63598</v>
      </c>
      <c r="AC55" s="40">
        <f t="array" ref="AC55">XLOOKUP($A55, Net!$A:$A,Net!AB:AB)/$B55</f>
        <v>-1021.406347</v>
      </c>
      <c r="AD55" s="40">
        <f t="array" ref="AD55">XLOOKUP($A55, Net!$A:$A,Net!AC:AC)/$B55</f>
        <v>-773.3361722</v>
      </c>
      <c r="AE55" s="40">
        <f t="array" ref="AE55">XLOOKUP($A55, Net!$A:$A,Net!AD:AD)/$B55</f>
        <v>-380.64209</v>
      </c>
      <c r="AF55" s="40">
        <f t="array" ref="AF55">XLOOKUP($A55, Net!$A:$A,Net!AE:AE)/$B55</f>
        <v>-319.7125734</v>
      </c>
      <c r="AG55" s="40">
        <f t="array" ref="AG55">XLOOKUP($A55, Net!$A:$A,Net!AF:AF)/$B55</f>
        <v>-116.5025922</v>
      </c>
      <c r="AH55" s="40">
        <f t="array" ref="AH55">XLOOKUP($A55, Net!$A:$A,Net!AG:AG)/$B55</f>
        <v>-182.7885498</v>
      </c>
      <c r="AI55" s="40">
        <f t="array" ref="AI55">XLOOKUP($A55, Net!$A:$A,Net!AH:AH)/$B55</f>
        <v>212.9185305</v>
      </c>
      <c r="AJ55" s="40">
        <f t="array" ref="AJ55">XLOOKUP($A55, Net!$A:$A,Net!AI:AI)/$B55</f>
        <v>-136.589246</v>
      </c>
      <c r="AK55" s="40">
        <f t="array" ref="AK55">XLOOKUP($A55, Net!$A:$A,Net!AJ:AJ)/$B55</f>
        <v>-128.5545845</v>
      </c>
      <c r="AL55" s="40">
        <f t="array" ref="AL55">XLOOKUP($A55, Net!$A:$A,Net!AK:AK)/$B55</f>
        <v>-1002.324026</v>
      </c>
      <c r="AM55" s="40">
        <f t="array" ref="AM55">XLOOKUP($A55, Net!$A:$A,Net!AL:AL)/$B55</f>
        <v>-1183.10391</v>
      </c>
      <c r="AN55" s="40">
        <f t="array" ref="AN55">XLOOKUP($A55, Net!$A:$A,Net!AM:AM)/$B55</f>
        <v>-744.2105242</v>
      </c>
      <c r="AO55" s="40">
        <f t="array" ref="AO55">XLOOKUP($A55, Net!$A:$A,Net!AN:AN)/$B55</f>
        <v>-428.8500592</v>
      </c>
      <c r="AP55" s="40">
        <f t="array" ref="AP55">XLOOKUP($A55, Net!$A:$A,Net!AO:AO)/$B55</f>
        <v>-268.8263837</v>
      </c>
      <c r="AQ55" s="40">
        <f t="array" ref="AQ55">XLOOKUP($A55, Net!$A:$A,Net!AP:AP)/$B55</f>
        <v>-489.1100206</v>
      </c>
      <c r="AR55" s="40">
        <f t="array" ref="AR55">XLOOKUP($A55, Net!$A:$A,Net!AQ:AQ)/$B55</f>
        <v>464.0017033</v>
      </c>
      <c r="AS55" s="40">
        <f t="array" ref="AS55">XLOOKUP($A55, Net!$A:$A,Net!AR:AR)/$B55</f>
        <v>1238.342208</v>
      </c>
      <c r="AT55" s="40">
        <f t="array" ref="AT55">XLOOKUP($A55, Net!$A:$A,Net!AS:AS)/$B55</f>
        <v>-147.6369056</v>
      </c>
      <c r="AU55" s="40">
        <f t="array" ref="AU55">XLOOKUP($A55, Net!$A:$A,Net!AT:AT)/$B55</f>
        <v>54.23396533</v>
      </c>
      <c r="AV55" s="40">
        <f t="array" ref="AV55">XLOOKUP($A55, Net!$A:$A,Net!AU:AU)/$B55</f>
        <v>-860.7131164</v>
      </c>
      <c r="AW55" s="40">
        <f t="array" ref="AW55">XLOOKUP($A55, Net!$A:$A,Net!AV:AV)/$B55</f>
        <v>-939.0510663</v>
      </c>
      <c r="AX55" s="40">
        <f t="array" ref="AX55">XLOOKUP($A55, Net!$A:$A,Net!AW:AW)/$B55</f>
        <v>-716.0892088</v>
      </c>
      <c r="AY55" s="40">
        <f t="array" ref="AY55">XLOOKUP($A55, Net!$A:$A,Net!AX:AX)/$B55</f>
        <v>-750.2365203</v>
      </c>
      <c r="AZ55" s="40">
        <f t="array" ref="AZ55">XLOOKUP($A55, Net!$A:$A,Net!AY:AY)/$B55</f>
        <v>-381.6464227</v>
      </c>
      <c r="BA55" s="40">
        <f t="array" ref="BA55">XLOOKUP($A55, Net!$A:$A,Net!AZ:AZ)/$B55</f>
        <v>-99.42893643</v>
      </c>
      <c r="BB55" s="40">
        <f t="array" ref="BB55">XLOOKUP($A55, Net!$A:$A,Net!BA:BA)/$B55</f>
        <v>-233.0051844</v>
      </c>
      <c r="BC55" s="40">
        <f t="array" ref="BC55">XLOOKUP($A55, Net!$A:$A,Net!BB:BB)/$B55</f>
        <v>280.2088209</v>
      </c>
      <c r="BD55" s="40">
        <f t="array" ref="BD55">XLOOKUP($A55, Net!$A:$A,Net!BC:BC)/$B55</f>
        <v>-143.6195748</v>
      </c>
      <c r="BE55" s="40">
        <f t="array" ref="BE55">XLOOKUP($A55, Net!$A:$A,Net!BD:BD)/$B55</f>
        <v>-449.9410457</v>
      </c>
      <c r="BF55" s="40">
        <f t="array" ref="BF55">XLOOKUP($A55, Net!$A:$A,Net!BE:BE)/$B55</f>
        <v>-891.8474298</v>
      </c>
      <c r="BG55" s="40">
        <f t="array" ref="BG55">XLOOKUP($A55, Net!$A:$A,Net!BF:BF)/$B55</f>
        <v>-257.109169</v>
      </c>
      <c r="BH55" s="40">
        <f t="array" ref="BH55">XLOOKUP($A55, Net!$A:$A,Net!BG:BG)/$B55</f>
        <v>1533.61602</v>
      </c>
      <c r="BI55" s="40">
        <f t="array" ref="BI55">XLOOKUP($A55, Net!$A:$A,Net!BH:BH)/$B55</f>
        <v>1087.692305</v>
      </c>
      <c r="BJ55" s="40">
        <f t="array" ref="BJ55">XLOOKUP($A55, Net!$A:$A,Net!BI:BI)/$B55</f>
        <v>1040.823446</v>
      </c>
      <c r="BK55" s="40">
        <f t="array" ref="BK55">XLOOKUP($A55, Net!$A:$A,Net!BJ:BJ)/$B55</f>
        <v>767.3101761</v>
      </c>
      <c r="BL55" s="40">
        <f t="array" ref="BL55">XLOOKUP($A55, Net!$A:$A,Net!BK:BK)/$B55</f>
        <v>292.2608131</v>
      </c>
      <c r="BM55" s="40">
        <f t="array" ref="BM55">XLOOKUP($A55, Net!$A:$A,Net!BL:BL)/$B55</f>
        <v>1648.109946</v>
      </c>
      <c r="BN55" s="40">
        <f t="array" ref="BN55">XLOOKUP($A55, Net!$A:$A,Net!BM:BM)/$B55</f>
        <v>591.5519551</v>
      </c>
      <c r="BO55" s="40">
        <f t="array" ref="BO55">XLOOKUP($A55, Net!$A:$A,Net!BN:BN)/$B55</f>
        <v>564.4349725</v>
      </c>
      <c r="BP55" s="40">
        <f t="array" ref="BP55">XLOOKUP($A55, Net!$A:$A,Net!BO:BO)/$B55</f>
        <v>-420.8153976</v>
      </c>
      <c r="BQ55" s="40">
        <f t="array" ref="BQ55">XLOOKUP($A55, Net!$A:$A,Net!BP:BP)/$B55</f>
        <v>11.0476596</v>
      </c>
      <c r="BR55" s="40">
        <f t="array" ref="BR55">XLOOKUP($A55, Net!$A:$A,Net!BQ:BQ)/$B55</f>
        <v>-49.21230187</v>
      </c>
      <c r="BS55" s="40">
        <f t="array" ref="BS55">XLOOKUP($A55, Net!$A:$A,Net!BR:BR)/$B55</f>
        <v>1239.346541</v>
      </c>
      <c r="BT55" s="40">
        <f t="array" ref="BT55">XLOOKUP($A55, Net!$A:$A,Net!BS:BS)/$B55</f>
        <v>1067.605651</v>
      </c>
      <c r="BU55" s="40">
        <f t="array" ref="BU55">XLOOKUP($A55, Net!$A:$A,Net!BT:BT)/$B55</f>
        <v>416.7980669</v>
      </c>
      <c r="BV55" s="40">
        <f t="array" ref="BV55">XLOOKUP($A55, Net!$A:$A,Net!BU:BU)/$B55</f>
        <v>1173.060583</v>
      </c>
      <c r="BW55" s="40">
        <f t="array" ref="BW55">XLOOKUP($A55, Net!$A:$A,Net!BV:BV)/$B55</f>
        <v>885.8214337</v>
      </c>
      <c r="BX55" s="40">
        <f t="array" ref="BX55">XLOOKUP($A55, Net!$A:$A,Net!BW:BW)/$B55</f>
        <v>813.5094799</v>
      </c>
      <c r="BY55" s="40">
        <f t="array" ref="BY55">XLOOKUP($A55, Net!$A:$A,Net!BX:BX)/$B55</f>
        <v>599.5866167</v>
      </c>
      <c r="BZ55" s="40">
        <f t="array" ref="BZ55">XLOOKUP($A55, Net!$A:$A,Net!BY:BY)/$B55</f>
        <v>882.8084356</v>
      </c>
      <c r="CA55" s="40">
        <f t="array" ref="CA55">XLOOKUP($A55, Net!$A:$A,Net!BZ:BZ)/$B55</f>
        <v>700.0198858</v>
      </c>
      <c r="CB55" s="40">
        <f t="array" ref="CB55">XLOOKUP($A55, Net!$A:$A,Net!CA:CA)/$B55</f>
        <v>925.9947413</v>
      </c>
      <c r="CC55" s="40">
        <f t="array" ref="CC55">XLOOKUP($A55, Net!$A:$A,Net!CB:CB)/$B55</f>
        <v>-731.6563656</v>
      </c>
      <c r="CD55" s="40">
        <f t="array" ref="CD55">XLOOKUP($A55, Net!$A:$A,Net!CC:CC)/$B55</f>
        <v>-678.9288993</v>
      </c>
      <c r="CE55" s="40">
        <f t="array" ref="CE55">XLOOKUP($A55, Net!$A:$A,Net!CD:CD)/$B55</f>
        <v>-456.9713745</v>
      </c>
      <c r="CF55" s="40">
        <f t="array" ref="CF55">XLOOKUP($A55, Net!$A:$A,Net!CE:CE)/$B55</f>
        <v>-558.4089763</v>
      </c>
      <c r="CG55" s="40">
        <f t="array" ref="CG55">XLOOKUP($A55, Net!$A:$A,Net!CF:CF)/$B55</f>
        <v>-1297.597837</v>
      </c>
      <c r="CH55" s="40">
        <f t="array" ref="CH55">XLOOKUP($A55, Net!$A:$A,Net!CG:CG)/$B55</f>
        <v>168.7278921</v>
      </c>
    </row>
    <row r="56">
      <c r="A56" s="38" t="s">
        <v>49</v>
      </c>
      <c r="B56" s="39">
        <v>0.687357</v>
      </c>
      <c r="C56" s="40">
        <f t="array" ref="C56">XLOOKUP($A56, Net!$A:$A,Net!B:B)/$B56</f>
        <v>-181.8560079</v>
      </c>
      <c r="D56" s="40">
        <f t="array" ref="D56">XLOOKUP($A56, Net!$A:$A,Net!C:C)/$B56</f>
        <v>-173.1269195</v>
      </c>
      <c r="E56" s="40">
        <f t="array" ref="E56">XLOOKUP($A56, Net!$A:$A,Net!D:D)/$B56</f>
        <v>-270.6017397</v>
      </c>
      <c r="F56" s="40">
        <f t="array" ref="F56">XLOOKUP($A56, Net!$A:$A,Net!E:E)/$B56</f>
        <v>-84.38118765</v>
      </c>
      <c r="G56" s="40">
        <f t="array" ref="G56">XLOOKUP($A56, Net!$A:$A,Net!F:F)/$B56</f>
        <v>-148.3945024</v>
      </c>
      <c r="H56" s="40">
        <f t="array" ref="H56">XLOOKUP($A56, Net!$A:$A,Net!G:G)/$B56</f>
        <v>-290.9696126</v>
      </c>
      <c r="I56" s="40">
        <f t="array" ref="I56">XLOOKUP($A56, Net!$A:$A,Net!H:H)/$B56</f>
        <v>-29.09696126</v>
      </c>
      <c r="J56" s="40">
        <f t="array" ref="J56">XLOOKUP($A56, Net!$A:$A,Net!I:I)/$B56</f>
        <v>-391.3541289</v>
      </c>
      <c r="K56" s="40">
        <f t="array" ref="K56">XLOOKUP($A56, Net!$A:$A,Net!J:J)/$B56</f>
        <v>-391.3541289</v>
      </c>
      <c r="L56" s="40">
        <f t="array" ref="L56">XLOOKUP($A56, Net!$A:$A,Net!K:K)/$B56</f>
        <v>-331.7053584</v>
      </c>
      <c r="M56" s="40">
        <f t="array" ref="M56">XLOOKUP($A56, Net!$A:$A,Net!L:L)/$B56</f>
        <v>-550.9024665</v>
      </c>
      <c r="N56" s="40">
        <f t="array" ref="N56">XLOOKUP($A56, Net!$A:$A,Net!M:M)/$B56</f>
        <v>-560.1165042</v>
      </c>
      <c r="O56" s="40">
        <f t="array" ref="O56">XLOOKUP($A56, Net!$A:$A,Net!N:N)/$B56</f>
        <v>-398.6283692</v>
      </c>
      <c r="P56" s="40">
        <f t="array" ref="P56">XLOOKUP($A56, Net!$A:$A,Net!O:O)/$B56</f>
        <v>-13.09363257</v>
      </c>
      <c r="Q56" s="40">
        <f t="array" ref="Q56">XLOOKUP($A56, Net!$A:$A,Net!P:P)/$B56</f>
        <v>-161.488135</v>
      </c>
      <c r="R56" s="40">
        <f t="array" ref="R56">XLOOKUP($A56, Net!$A:$A,Net!Q:Q)/$B56</f>
        <v>-455.3674437</v>
      </c>
      <c r="S56" s="40">
        <f t="array" ref="S56">XLOOKUP($A56, Net!$A:$A,Net!R:R)/$B56</f>
        <v>-561.5713523</v>
      </c>
      <c r="T56" s="40">
        <f t="array" ref="T56">XLOOKUP($A56, Net!$A:$A,Net!S:S)/$B56</f>
        <v>-1200.249652</v>
      </c>
      <c r="U56" s="40">
        <f t="array" ref="U56">XLOOKUP($A56, Net!$A:$A,Net!T:T)/$B56</f>
        <v>-724.5143353</v>
      </c>
      <c r="V56" s="40">
        <f t="array" ref="V56">XLOOKUP($A56, Net!$A:$A,Net!U:U)/$B56</f>
        <v>-479.6149114</v>
      </c>
      <c r="W56" s="40">
        <f t="array" ref="W56">XLOOKUP($A56, Net!$A:$A,Net!V:V)/$B56</f>
        <v>-472.8256205</v>
      </c>
      <c r="X56" s="40">
        <f t="array" ref="X56">XLOOKUP($A56, Net!$A:$A,Net!W:W)/$B56</f>
        <v>-366.6217119</v>
      </c>
      <c r="Y56" s="40">
        <f t="array" ref="Y56">XLOOKUP($A56, Net!$A:$A,Net!X:X)/$B56</f>
        <v>-81.47149152</v>
      </c>
      <c r="Z56" s="40">
        <f t="array" ref="Z56">XLOOKUP($A56, Net!$A:$A,Net!Y:Y)/$B56</f>
        <v>-142.5751102</v>
      </c>
      <c r="AA56" s="40">
        <f t="array" ref="AA56">XLOOKUP($A56, Net!$A:$A,Net!Z:Z)/$B56</f>
        <v>-238.5950823</v>
      </c>
      <c r="AB56" s="40">
        <f t="array" ref="AB56">XLOOKUP($A56, Net!$A:$A,Net!AA:AA)/$B56</f>
        <v>-535.3840872</v>
      </c>
      <c r="AC56" s="40">
        <f t="array" ref="AC56">XLOOKUP($A56, Net!$A:$A,Net!AB:AB)/$B56</f>
        <v>-385.5347367</v>
      </c>
      <c r="AD56" s="40">
        <f t="array" ref="AD56">XLOOKUP($A56, Net!$A:$A,Net!AC:AC)/$B56</f>
        <v>-405.9026096</v>
      </c>
      <c r="AE56" s="40">
        <f t="array" ref="AE56">XLOOKUP($A56, Net!$A:$A,Net!AD:AD)/$B56</f>
        <v>-354.9829274</v>
      </c>
      <c r="AF56" s="40">
        <f t="array" ref="AF56">XLOOKUP($A56, Net!$A:$A,Net!AE:AE)/$B56</f>
        <v>-386.9895847</v>
      </c>
      <c r="AG56" s="40">
        <f t="array" ref="AG56">XLOOKUP($A56, Net!$A:$A,Net!AF:AF)/$B56</f>
        <v>-398.6283692</v>
      </c>
      <c r="AH56" s="40">
        <f t="array" ref="AH56">XLOOKUP($A56, Net!$A:$A,Net!AG:AG)/$B56</f>
        <v>-413.1768499</v>
      </c>
      <c r="AI56" s="40">
        <f t="array" ref="AI56">XLOOKUP($A56, Net!$A:$A,Net!AH:AH)/$B56</f>
        <v>-13.09363257</v>
      </c>
      <c r="AJ56" s="40">
        <f t="array" ref="AJ56">XLOOKUP($A56, Net!$A:$A,Net!AI:AI)/$B56</f>
        <v>-264.7823475</v>
      </c>
      <c r="AK56" s="40">
        <f t="array" ref="AK56">XLOOKUP($A56, Net!$A:$A,Net!AJ:AJ)/$B56</f>
        <v>-250.2338668</v>
      </c>
      <c r="AL56" s="40">
        <f t="array" ref="AL56">XLOOKUP($A56, Net!$A:$A,Net!AK:AK)/$B56</f>
        <v>-449.5480514</v>
      </c>
      <c r="AM56" s="40">
        <f t="array" ref="AM56">XLOOKUP($A56, Net!$A:$A,Net!AL:AL)/$B56</f>
        <v>-571.7552887</v>
      </c>
      <c r="AN56" s="40">
        <f t="array" ref="AN56">XLOOKUP($A56, Net!$A:$A,Net!AM:AM)/$B56</f>
        <v>-561.5713523</v>
      </c>
      <c r="AO56" s="40">
        <f t="array" ref="AO56">XLOOKUP($A56, Net!$A:$A,Net!AN:AN)/$B56</f>
        <v>-675.0495012</v>
      </c>
      <c r="AP56" s="40">
        <f t="array" ref="AP56">XLOOKUP($A56, Net!$A:$A,Net!AO:AO)/$B56</f>
        <v>-488.3439998</v>
      </c>
      <c r="AQ56" s="40">
        <f t="array" ref="AQ56">XLOOKUP($A56, Net!$A:$A,Net!AP:AP)/$B56</f>
        <v>-686.6882857</v>
      </c>
      <c r="AR56" s="40">
        <f t="array" ref="AR56">XLOOKUP($A56, Net!$A:$A,Net!AQ:AQ)/$B56</f>
        <v>-707.0561586</v>
      </c>
      <c r="AS56" s="40">
        <f t="array" ref="AS56">XLOOKUP($A56, Net!$A:$A,Net!AR:AR)/$B56</f>
        <v>-165.8526792</v>
      </c>
      <c r="AT56" s="40">
        <f t="array" ref="AT56">XLOOKUP($A56, Net!$A:$A,Net!AS:AS)/$B56</f>
        <v>-529.5646949</v>
      </c>
      <c r="AU56" s="40">
        <f t="array" ref="AU56">XLOOKUP($A56, Net!$A:$A,Net!AT:AT)/$B56</f>
        <v>-414.6316979</v>
      </c>
      <c r="AV56" s="40">
        <f t="array" ref="AV56">XLOOKUP($A56, Net!$A:$A,Net!AU:AU)/$B56</f>
        <v>-635.7686035</v>
      </c>
      <c r="AW56" s="40">
        <f t="array" ref="AW56">XLOOKUP($A56, Net!$A:$A,Net!AV:AV)/$B56</f>
        <v>-707.0561586</v>
      </c>
      <c r="AX56" s="40">
        <f t="array" ref="AX56">XLOOKUP($A56, Net!$A:$A,Net!AW:AW)/$B56</f>
        <v>-664.8655648</v>
      </c>
      <c r="AY56" s="40">
        <f t="array" ref="AY56">XLOOKUP($A56, Net!$A:$A,Net!AX:AX)/$B56</f>
        <v>-587.7586174</v>
      </c>
      <c r="AZ56" s="40">
        <f t="array" ref="AZ56">XLOOKUP($A56, Net!$A:$A,Net!AY:AY)/$B56</f>
        <v>-504.8322778</v>
      </c>
      <c r="BA56" s="40">
        <f t="array" ref="BA56">XLOOKUP($A56, Net!$A:$A,Net!AZ:AZ)/$B56</f>
        <v>-173.1269195</v>
      </c>
      <c r="BB56" s="40">
        <f t="array" ref="BB56">XLOOKUP($A56, Net!$A:$A,Net!BA:BA)/$B56</f>
        <v>-321.5214219</v>
      </c>
      <c r="BC56" s="40">
        <f t="array" ref="BC56">XLOOKUP($A56, Net!$A:$A,Net!BB:BB)/$B56</f>
        <v>-46.55513801</v>
      </c>
      <c r="BD56" s="40">
        <f t="array" ref="BD56">XLOOKUP($A56, Net!$A:$A,Net!BC:BC)/$B56</f>
        <v>-283.6953723</v>
      </c>
      <c r="BE56" s="40">
        <f t="array" ref="BE56">XLOOKUP($A56, Net!$A:$A,Net!BD:BD)/$B56</f>
        <v>-453.9125956</v>
      </c>
      <c r="BF56" s="40">
        <f t="array" ref="BF56">XLOOKUP($A56, Net!$A:$A,Net!BE:BE)/$B56</f>
        <v>-484.464405</v>
      </c>
      <c r="BG56" s="40">
        <f t="array" ref="BG56">XLOOKUP($A56, Net!$A:$A,Net!BF:BF)/$B56</f>
        <v>-782.7082579</v>
      </c>
      <c r="BH56" s="40">
        <f t="array" ref="BH56">XLOOKUP($A56, Net!$A:$A,Net!BG:BG)/$B56</f>
        <v>-657.5913245</v>
      </c>
      <c r="BI56" s="40">
        <f t="array" ref="BI56">XLOOKUP($A56, Net!$A:$A,Net!BH:BH)/$B56</f>
        <v>-672.1398051</v>
      </c>
      <c r="BJ56" s="40">
        <f t="array" ref="BJ56">XLOOKUP($A56, Net!$A:$A,Net!BI:BI)/$B56</f>
        <v>-318.1267764</v>
      </c>
      <c r="BK56" s="40">
        <f t="array" ref="BK56">XLOOKUP($A56, Net!$A:$A,Net!BJ:BJ)/$B56</f>
        <v>-171.6720714</v>
      </c>
      <c r="BL56" s="40">
        <f t="array" ref="BL56">XLOOKUP($A56, Net!$A:$A,Net!BK:BK)/$B56</f>
        <v>-484.464405</v>
      </c>
      <c r="BM56" s="40">
        <f t="array" ref="BM56">XLOOKUP($A56, Net!$A:$A,Net!BL:BL)/$B56</f>
        <v>-142.5751102</v>
      </c>
      <c r="BN56" s="40">
        <f t="array" ref="BN56">XLOOKUP($A56, Net!$A:$A,Net!BM:BM)/$B56</f>
        <v>-343.3441429</v>
      </c>
      <c r="BO56" s="40">
        <f t="array" ref="BO56">XLOOKUP($A56, Net!$A:$A,Net!BN:BN)/$B56</f>
        <v>-280.7856761</v>
      </c>
      <c r="BP56" s="40">
        <f t="array" ref="BP56">XLOOKUP($A56, Net!$A:$A,Net!BO:BO)/$B56</f>
        <v>-593.5780097</v>
      </c>
      <c r="BQ56" s="40">
        <f t="array" ref="BQ56">XLOOKUP($A56, Net!$A:$A,Net!BP:BP)/$B56</f>
        <v>-765.2500811</v>
      </c>
      <c r="BR56" s="40">
        <f t="array" ref="BR56">XLOOKUP($A56, Net!$A:$A,Net!BQ:BQ)/$B56</f>
        <v>-477.1901646</v>
      </c>
      <c r="BS56" s="40">
        <f t="array" ref="BS56">XLOOKUP($A56, Net!$A:$A,Net!BR:BR)/$B56</f>
        <v>-433.5447228</v>
      </c>
      <c r="BT56" s="40">
        <f t="array" ref="BT56">XLOOKUP($A56, Net!$A:$A,Net!BS:BS)/$B56</f>
        <v>-453.9125956</v>
      </c>
      <c r="BU56" s="40">
        <f t="array" ref="BU56">XLOOKUP($A56, Net!$A:$A,Net!BT:BT)/$B56</f>
        <v>-509.196822</v>
      </c>
      <c r="BV56" s="40">
        <f t="array" ref="BV56">XLOOKUP($A56, Net!$A:$A,Net!BU:BU)/$B56</f>
        <v>-289.5147645</v>
      </c>
      <c r="BW56" s="40">
        <f t="array" ref="BW56">XLOOKUP($A56, Net!$A:$A,Net!BV:BV)/$B56</f>
        <v>-452.4577476</v>
      </c>
      <c r="BX56" s="40">
        <f t="array" ref="BX56">XLOOKUP($A56, Net!$A:$A,Net!BW:BW)/$B56</f>
        <v>-269.1468916</v>
      </c>
      <c r="BY56" s="40">
        <f t="array" ref="BY56">XLOOKUP($A56, Net!$A:$A,Net!BX:BX)/$B56</f>
        <v>-490.2837972</v>
      </c>
      <c r="BZ56" s="40">
        <f t="array" ref="BZ56">XLOOKUP($A56, Net!$A:$A,Net!BY:BY)/$B56</f>
        <v>-276.421132</v>
      </c>
      <c r="CA56" s="40">
        <f t="array" ref="CA56">XLOOKUP($A56, Net!$A:$A,Net!BZ:BZ)/$B56</f>
        <v>-353.5280793</v>
      </c>
      <c r="CB56" s="40">
        <f t="array" ref="CB56">XLOOKUP($A56, Net!$A:$A,Net!CA:CA)/$B56</f>
        <v>-104.7490605</v>
      </c>
      <c r="CC56" s="40">
        <f t="array" ref="CC56">XLOOKUP($A56, Net!$A:$A,Net!CB:CB)/$B56</f>
        <v>-289.5147645</v>
      </c>
      <c r="CD56" s="40">
        <f t="array" ref="CD56">XLOOKUP($A56, Net!$A:$A,Net!CC:CC)/$B56</f>
        <v>-449.5480514</v>
      </c>
      <c r="CE56" s="40">
        <f t="array" ref="CE56">XLOOKUP($A56, Net!$A:$A,Net!CD:CD)/$B56</f>
        <v>-605.2167942</v>
      </c>
      <c r="CF56" s="40">
        <f t="array" ref="CF56">XLOOKUP($A56, Net!$A:$A,Net!CE:CE)/$B56</f>
        <v>-373.8959522</v>
      </c>
      <c r="CG56" s="40">
        <f t="array" ref="CG56">XLOOKUP($A56, Net!$A:$A,Net!CF:CF)/$B56</f>
        <v>-613.9458826</v>
      </c>
      <c r="CH56" s="40">
        <f t="array" ref="CH56">XLOOKUP($A56, Net!$A:$A,Net!CG:CG)/$B56</f>
        <v>-411.7220018</v>
      </c>
    </row>
    <row r="57">
      <c r="A57" s="38" t="s">
        <v>55</v>
      </c>
      <c r="B57" s="39">
        <v>4.004809</v>
      </c>
      <c r="C57" s="40">
        <f t="array" ref="C57">XLOOKUP($A57, Net!$A:$A,Net!B:B)/$B57</f>
        <v>95.94714754</v>
      </c>
      <c r="D57" s="40">
        <f t="array" ref="D57">XLOOKUP($A57, Net!$A:$A,Net!C:C)/$B57</f>
        <v>111.8655097</v>
      </c>
      <c r="E57" s="40">
        <f t="array" ref="E57">XLOOKUP($A57, Net!$A:$A,Net!D:D)/$B57</f>
        <v>130.093595</v>
      </c>
      <c r="F57" s="40">
        <f t="array" ref="F57">XLOOKUP($A57, Net!$A:$A,Net!E:E)/$B57</f>
        <v>180.5329543</v>
      </c>
      <c r="G57" s="40">
        <f t="array" ref="G57">XLOOKUP($A57, Net!$A:$A,Net!F:F)/$B57</f>
        <v>147.0731813</v>
      </c>
      <c r="H57" s="40">
        <f t="array" ref="H57">XLOOKUP($A57, Net!$A:$A,Net!G:G)/$B57</f>
        <v>194.2664432</v>
      </c>
      <c r="I57" s="40">
        <f t="array" ref="I57">XLOOKUP($A57, Net!$A:$A,Net!H:H)/$B57</f>
        <v>200.2592383</v>
      </c>
      <c r="J57" s="40">
        <f t="array" ref="J57">XLOOKUP($A57, Net!$A:$A,Net!I:I)/$B57</f>
        <v>236.2160093</v>
      </c>
      <c r="K57" s="40">
        <f t="array" ref="K57">XLOOKUP($A57, Net!$A:$A,Net!J:J)/$B57</f>
        <v>119.1068038</v>
      </c>
      <c r="L57" s="40">
        <f t="array" ref="L57">XLOOKUP($A57, Net!$A:$A,Net!K:K)/$B57</f>
        <v>106.6218139</v>
      </c>
      <c r="M57" s="40">
        <f t="array" ref="M57">XLOOKUP($A57, Net!$A:$A,Net!L:L)/$B57</f>
        <v>55.84952158</v>
      </c>
      <c r="N57" s="40">
        <f t="array" ref="N57">XLOOKUP($A57, Net!$A:$A,Net!M:M)/$B57</f>
        <v>93.13802481</v>
      </c>
      <c r="O57" s="40">
        <f t="array" ref="O57">XLOOKUP($A57, Net!$A:$A,Net!N:N)/$B57</f>
        <v>-22.47298186</v>
      </c>
      <c r="P57" s="40">
        <f t="array" ref="P57">XLOOKUP($A57, Net!$A:$A,Net!O:O)/$B57</f>
        <v>144.3264835</v>
      </c>
      <c r="Q57" s="40">
        <f t="array" ref="Q57">XLOOKUP($A57, Net!$A:$A,Net!P:P)/$B57</f>
        <v>60.42735122</v>
      </c>
      <c r="R57" s="40">
        <f t="array" ref="R57">XLOOKUP($A57, Net!$A:$A,Net!Q:Q)/$B57</f>
        <v>130.093595</v>
      </c>
      <c r="S57" s="40">
        <f t="array" ref="S57">XLOOKUP($A57, Net!$A:$A,Net!R:R)/$B57</f>
        <v>59.67825182</v>
      </c>
      <c r="T57" s="40">
        <f t="array" ref="T57">XLOOKUP($A57, Net!$A:$A,Net!S:S)/$B57</f>
        <v>80.40333509</v>
      </c>
      <c r="U57" s="40">
        <f t="array" ref="U57">XLOOKUP($A57, Net!$A:$A,Net!T:T)/$B57</f>
        <v>38.95316855</v>
      </c>
      <c r="V57" s="40">
        <f t="array" ref="V57">XLOOKUP($A57, Net!$A:$A,Net!U:U)/$B57</f>
        <v>81.23566775</v>
      </c>
      <c r="W57" s="40">
        <f t="array" ref="W57">XLOOKUP($A57, Net!$A:$A,Net!V:V)/$B57</f>
        <v>54.43455605</v>
      </c>
      <c r="X57" s="40">
        <f t="array" ref="X57">XLOOKUP($A57, Net!$A:$A,Net!W:W)/$B57</f>
        <v>66.91954598</v>
      </c>
      <c r="Y57" s="40">
        <f t="array" ref="Y57">XLOOKUP($A57, Net!$A:$A,Net!X:X)/$B57</f>
        <v>236.7154089</v>
      </c>
      <c r="Z57" s="40">
        <f t="array" ref="Z57">XLOOKUP($A57, Net!$A:$A,Net!Y:Y)/$B57</f>
        <v>73.66144053</v>
      </c>
      <c r="AA57" s="40">
        <f t="array" ref="AA57">XLOOKUP($A57, Net!$A:$A,Net!Z:Z)/$B57</f>
        <v>178.5353559</v>
      </c>
      <c r="AB57" s="40">
        <f t="array" ref="AB57">XLOOKUP($A57, Net!$A:$A,Net!AA:AA)/$B57</f>
        <v>369.3060019</v>
      </c>
      <c r="AC57" s="40">
        <f t="array" ref="AC57">XLOOKUP($A57, Net!$A:$A,Net!AB:AB)/$B57</f>
        <v>208.2496319</v>
      </c>
      <c r="AD57" s="40">
        <f t="array" ref="AD57">XLOOKUP($A57, Net!$A:$A,Net!AC:AC)/$B57</f>
        <v>25.21967964</v>
      </c>
      <c r="AE57" s="40">
        <f t="array" ref="AE57">XLOOKUP($A57, Net!$A:$A,Net!AD:AD)/$B57</f>
        <v>11.48619073</v>
      </c>
      <c r="AF57" s="40">
        <f t="array" ref="AF57">XLOOKUP($A57, Net!$A:$A,Net!AE:AE)/$B57</f>
        <v>56.01598811</v>
      </c>
      <c r="AG57" s="40">
        <f t="array" ref="AG57">XLOOKUP($A57, Net!$A:$A,Net!AF:AF)/$B57</f>
        <v>128.5953962</v>
      </c>
      <c r="AH57" s="40">
        <f t="array" ref="AH57">XLOOKUP($A57, Net!$A:$A,Net!AG:AG)/$B57</f>
        <v>33.95917258</v>
      </c>
      <c r="AI57" s="40">
        <f t="array" ref="AI57">XLOOKUP($A57, Net!$A:$A,Net!AH:AH)/$B57</f>
        <v>92.13922562</v>
      </c>
      <c r="AJ57" s="40">
        <f t="array" ref="AJ57">XLOOKUP($A57, Net!$A:$A,Net!AI:AI)/$B57</f>
        <v>-36.45617057</v>
      </c>
      <c r="AK57" s="40">
        <f t="array" ref="AK57">XLOOKUP($A57, Net!$A:$A,Net!AJ:AJ)/$B57</f>
        <v>240.7106057</v>
      </c>
      <c r="AL57" s="40">
        <f t="array" ref="AL57">XLOOKUP($A57, Net!$A:$A,Net!AK:AK)/$B57</f>
        <v>147.5725809</v>
      </c>
      <c r="AM57" s="40">
        <f t="array" ref="AM57">XLOOKUP($A57, Net!$A:$A,Net!AL:AL)/$B57</f>
        <v>242.7082041</v>
      </c>
      <c r="AN57" s="40">
        <f t="array" ref="AN57">XLOOKUP($A57, Net!$A:$A,Net!AM:AM)/$B57</f>
        <v>84.14883207</v>
      </c>
      <c r="AO57" s="40">
        <f t="array" ref="AO57">XLOOKUP($A57, Net!$A:$A,Net!AN:AN)/$B57</f>
        <v>94.8859234</v>
      </c>
      <c r="AP57" s="40">
        <f t="array" ref="AP57">XLOOKUP($A57, Net!$A:$A,Net!AO:AO)/$B57</f>
        <v>82.48416674</v>
      </c>
      <c r="AQ57" s="40">
        <f t="array" ref="AQ57">XLOOKUP($A57, Net!$A:$A,Net!AP:AP)/$B57</f>
        <v>76.90753791</v>
      </c>
      <c r="AR57" s="40">
        <f t="array" ref="AR57">XLOOKUP($A57, Net!$A:$A,Net!AQ:AQ)/$B57</f>
        <v>59.92795162</v>
      </c>
      <c r="AS57" s="40">
        <f t="array" ref="AS57">XLOOKUP($A57, Net!$A:$A,Net!AR:AR)/$B57</f>
        <v>36.45617057</v>
      </c>
      <c r="AT57" s="40">
        <f t="array" ref="AT57">XLOOKUP($A57, Net!$A:$A,Net!AS:AS)/$B57</f>
        <v>-16.2304869</v>
      </c>
      <c r="AU57" s="40">
        <f t="array" ref="AU57">XLOOKUP($A57, Net!$A:$A,Net!AT:AT)/$B57</f>
        <v>61.17645061</v>
      </c>
      <c r="AV57" s="40">
        <f t="array" ref="AV57">XLOOKUP($A57, Net!$A:$A,Net!AU:AU)/$B57</f>
        <v>62.9243492</v>
      </c>
      <c r="AW57" s="40">
        <f t="array" ref="AW57">XLOOKUP($A57, Net!$A:$A,Net!AV:AV)/$B57</f>
        <v>167.7982645</v>
      </c>
      <c r="AX57" s="40">
        <f t="array" ref="AX57">XLOOKUP($A57, Net!$A:$A,Net!AW:AW)/$B57</f>
        <v>-47.9423613</v>
      </c>
      <c r="AY57" s="40">
        <f t="array" ref="AY57">XLOOKUP($A57, Net!$A:$A,Net!AX:AX)/$B57</f>
        <v>34.95797178</v>
      </c>
      <c r="AZ57" s="40">
        <f t="array" ref="AZ57">XLOOKUP($A57, Net!$A:$A,Net!AY:AY)/$B57</f>
        <v>71.33090908</v>
      </c>
      <c r="BA57" s="40">
        <f t="array" ref="BA57">XLOOKUP($A57, Net!$A:$A,Net!AZ:AZ)/$B57</f>
        <v>155.5629744</v>
      </c>
      <c r="BB57" s="40">
        <f t="array" ref="BB57">XLOOKUP($A57, Net!$A:$A,Net!BA:BA)/$B57</f>
        <v>69.91594356</v>
      </c>
      <c r="BC57" s="40">
        <f t="array" ref="BC57">XLOOKUP($A57, Net!$A:$A,Net!BB:BB)/$B57</f>
        <v>104.6242155</v>
      </c>
      <c r="BD57" s="40">
        <f t="array" ref="BD57">XLOOKUP($A57, Net!$A:$A,Net!BC:BC)/$B57</f>
        <v>138.0839885</v>
      </c>
      <c r="BE57" s="40">
        <f t="array" ref="BE57">XLOOKUP($A57, Net!$A:$A,Net!BD:BD)/$B57</f>
        <v>75.15963932</v>
      </c>
      <c r="BF57" s="40">
        <f t="array" ref="BF57">XLOOKUP($A57, Net!$A:$A,Net!BE:BE)/$B57</f>
        <v>1.747898589</v>
      </c>
      <c r="BG57" s="40">
        <f t="array" ref="BG57">XLOOKUP($A57, Net!$A:$A,Net!BF:BF)/$B57</f>
        <v>172.5425607</v>
      </c>
      <c r="BH57" s="40">
        <f t="array" ref="BH57">XLOOKUP($A57, Net!$A:$A,Net!BG:BG)/$B57</f>
        <v>24.72028004</v>
      </c>
      <c r="BI57" s="40">
        <f t="array" ref="BI57">XLOOKUP($A57, Net!$A:$A,Net!BH:BH)/$B57</f>
        <v>77.90633711</v>
      </c>
      <c r="BJ57" s="40">
        <f t="array" ref="BJ57">XLOOKUP($A57, Net!$A:$A,Net!BI:BI)/$B57</f>
        <v>177.4533234</v>
      </c>
      <c r="BK57" s="40">
        <f t="array" ref="BK57">XLOOKUP($A57, Net!$A:$A,Net!BJ:BJ)/$B57</f>
        <v>-39.95196775</v>
      </c>
      <c r="BL57" s="40">
        <f t="array" ref="BL57">XLOOKUP($A57, Net!$A:$A,Net!BK:BK)/$B57</f>
        <v>14.98198791</v>
      </c>
      <c r="BM57" s="40">
        <f t="array" ref="BM57">XLOOKUP($A57, Net!$A:$A,Net!BL:BL)/$B57</f>
        <v>268.4272833</v>
      </c>
      <c r="BN57" s="40">
        <f t="array" ref="BN57">XLOOKUP($A57, Net!$A:$A,Net!BM:BM)/$B57</f>
        <v>31.4621746</v>
      </c>
      <c r="BO57" s="40">
        <f t="array" ref="BO57">XLOOKUP($A57, Net!$A:$A,Net!BN:BN)/$B57</f>
        <v>148.8210799</v>
      </c>
      <c r="BP57" s="40">
        <f t="array" ref="BP57">XLOOKUP($A57, Net!$A:$A,Net!BO:BO)/$B57</f>
        <v>91.14042642</v>
      </c>
      <c r="BQ57" s="40">
        <f t="array" ref="BQ57">XLOOKUP($A57, Net!$A:$A,Net!BP:BP)/$B57</f>
        <v>56.18245464</v>
      </c>
      <c r="BR57" s="40">
        <f t="array" ref="BR57">XLOOKUP($A57, Net!$A:$A,Net!BQ:BQ)/$B57</f>
        <v>115.1116071</v>
      </c>
      <c r="BS57" s="40">
        <f t="array" ref="BS57">XLOOKUP($A57, Net!$A:$A,Net!BR:BR)/$B57</f>
        <v>131.342094</v>
      </c>
      <c r="BT57" s="40">
        <f t="array" ref="BT57">XLOOKUP($A57, Net!$A:$A,Net!BS:BS)/$B57</f>
        <v>151.068378</v>
      </c>
      <c r="BU57" s="40">
        <f t="array" ref="BU57">XLOOKUP($A57, Net!$A:$A,Net!BT:BT)/$B57</f>
        <v>60.42735122</v>
      </c>
      <c r="BV57" s="40">
        <f t="array" ref="BV57">XLOOKUP($A57, Net!$A:$A,Net!BU:BU)/$B57</f>
        <v>285.9062692</v>
      </c>
      <c r="BW57" s="40">
        <f t="array" ref="BW57">XLOOKUP($A57, Net!$A:$A,Net!BV:BV)/$B57</f>
        <v>380.292793</v>
      </c>
      <c r="BX57" s="40">
        <f t="array" ref="BX57">XLOOKUP($A57, Net!$A:$A,Net!BW:BW)/$B57</f>
        <v>471.6829192</v>
      </c>
      <c r="BY57" s="40">
        <f t="array" ref="BY57">XLOOKUP($A57, Net!$A:$A,Net!BX:BX)/$B57</f>
        <v>278.4152752</v>
      </c>
      <c r="BZ57" s="40">
        <f t="array" ref="BZ57">XLOOKUP($A57, Net!$A:$A,Net!BY:BY)/$B57</f>
        <v>381.0418924</v>
      </c>
      <c r="CA57" s="40">
        <f t="array" ref="CA57">XLOOKUP($A57, Net!$A:$A,Net!BZ:BZ)/$B57</f>
        <v>284.90747</v>
      </c>
      <c r="CB57" s="40">
        <f t="array" ref="CB57">XLOOKUP($A57, Net!$A:$A,Net!CA:CA)/$B57</f>
        <v>274.6697783</v>
      </c>
      <c r="CC57" s="40">
        <f t="array" ref="CC57">XLOOKUP($A57, Net!$A:$A,Net!CB:CB)/$B57</f>
        <v>104.8739153</v>
      </c>
      <c r="CD57" s="40">
        <f t="array" ref="CD57">XLOOKUP($A57, Net!$A:$A,Net!CC:CC)/$B57</f>
        <v>101.8775178</v>
      </c>
      <c r="CE57" s="40">
        <f t="array" ref="CE57">XLOOKUP($A57, Net!$A:$A,Net!CD:CD)/$B57</f>
        <v>164.801867</v>
      </c>
      <c r="CF57" s="40">
        <f t="array" ref="CF57">XLOOKUP($A57, Net!$A:$A,Net!CE:CE)/$B57</f>
        <v>118.1080047</v>
      </c>
      <c r="CG57" s="40">
        <f t="array" ref="CG57">XLOOKUP($A57, Net!$A:$A,Net!CF:CF)/$B57</f>
        <v>348.8306184</v>
      </c>
      <c r="CH57" s="40">
        <f t="array" ref="CH57">XLOOKUP($A57, Net!$A:$A,Net!CG:CG)/$B57</f>
        <v>316.3696446</v>
      </c>
    </row>
    <row r="58">
      <c r="A58" s="38" t="s">
        <v>75</v>
      </c>
      <c r="B58" s="39">
        <v>0.33665100000000003</v>
      </c>
      <c r="C58" s="40">
        <f t="array" ref="C58">XLOOKUP($A58, Net!$A:$A,Net!B:B)/$B58</f>
        <v>-325.2626607</v>
      </c>
      <c r="D58" s="40">
        <f t="array" ref="D58">XLOOKUP($A58, Net!$A:$A,Net!C:C)/$B58</f>
        <v>-62.37914042</v>
      </c>
      <c r="E58" s="40">
        <f t="array" ref="E58">XLOOKUP($A58, Net!$A:$A,Net!D:D)/$B58</f>
        <v>-282.1913495</v>
      </c>
      <c r="F58" s="40">
        <f t="array" ref="F58">XLOOKUP($A58, Net!$A:$A,Net!E:E)/$B58</f>
        <v>1378.28196</v>
      </c>
      <c r="G58" s="40">
        <f t="array" ref="G58">XLOOKUP($A58, Net!$A:$A,Net!F:F)/$B58</f>
        <v>1006.977552</v>
      </c>
      <c r="H58" s="40">
        <f t="array" ref="H58">XLOOKUP($A58, Net!$A:$A,Net!G:G)/$B58</f>
        <v>282.1913495</v>
      </c>
      <c r="I58" s="40">
        <f t="array" ref="I58">XLOOKUP($A58, Net!$A:$A,Net!H:H)/$B58</f>
        <v>-2780.327401</v>
      </c>
      <c r="J58" s="40">
        <f t="array" ref="J58">XLOOKUP($A58, Net!$A:$A,Net!I:I)/$B58</f>
        <v>-3127.868327</v>
      </c>
      <c r="K58" s="40">
        <f t="array" ref="K58">XLOOKUP($A58, Net!$A:$A,Net!J:J)/$B58</f>
        <v>-1618.887216</v>
      </c>
      <c r="L58" s="40">
        <f t="array" ref="L58">XLOOKUP($A58, Net!$A:$A,Net!K:K)/$B58</f>
        <v>-879.2488363</v>
      </c>
      <c r="M58" s="40">
        <f t="array" ref="M58">XLOOKUP($A58, Net!$A:$A,Net!L:L)/$B58</f>
        <v>-861.4262248</v>
      </c>
      <c r="N58" s="40">
        <f t="array" ref="N58">XLOOKUP($A58, Net!$A:$A,Net!M:M)/$B58</f>
        <v>-549.5305227</v>
      </c>
      <c r="O58" s="40">
        <f t="array" ref="O58">XLOOKUP($A58, Net!$A:$A,Net!N:N)/$B58</f>
        <v>-442.5948534</v>
      </c>
      <c r="P58" s="40">
        <f t="array" ref="P58">XLOOKUP($A58, Net!$A:$A,Net!O:O)/$B58</f>
        <v>2810.031754</v>
      </c>
      <c r="Q58" s="40">
        <f t="array" ref="Q58">XLOOKUP($A58, Net!$A:$A,Net!P:P)/$B58</f>
        <v>2120.890774</v>
      </c>
      <c r="R58" s="40">
        <f t="array" ref="R58">XLOOKUP($A58, Net!$A:$A,Net!Q:Q)/$B58</f>
        <v>668.347933</v>
      </c>
      <c r="S58" s="40">
        <f t="array" ref="S58">XLOOKUP($A58, Net!$A:$A,Net!R:R)/$B58</f>
        <v>-3653.635367</v>
      </c>
      <c r="T58" s="40">
        <f t="array" ref="T58">XLOOKUP($A58, Net!$A:$A,Net!S:S)/$B58</f>
        <v>-3309.064877</v>
      </c>
      <c r="U58" s="40">
        <f t="array" ref="U58">XLOOKUP($A58, Net!$A:$A,Net!T:T)/$B58</f>
        <v>-1479.276758</v>
      </c>
      <c r="V58" s="40">
        <f t="array" ref="V58">XLOOKUP($A58, Net!$A:$A,Net!U:U)/$B58</f>
        <v>-424.7722419</v>
      </c>
      <c r="W58" s="40">
        <f t="array" ref="W58">XLOOKUP($A58, Net!$A:$A,Net!V:V)/$B58</f>
        <v>-398.0383246</v>
      </c>
      <c r="X58" s="40">
        <f t="array" ref="X58">XLOOKUP($A58, Net!$A:$A,Net!W:W)/$B58</f>
        <v>-213.8713386</v>
      </c>
      <c r="Y58" s="40">
        <f t="array" ref="Y58">XLOOKUP($A58, Net!$A:$A,Net!X:X)/$B58</f>
        <v>3727.896249</v>
      </c>
      <c r="Z58" s="40">
        <f t="array" ref="Z58">XLOOKUP($A58, Net!$A:$A,Net!Y:Y)/$B58</f>
        <v>1666.41418</v>
      </c>
      <c r="AA58" s="40">
        <f t="array" ref="AA58">XLOOKUP($A58, Net!$A:$A,Net!Z:Z)/$B58</f>
        <v>671.3183683</v>
      </c>
      <c r="AB58" s="40">
        <f t="array" ref="AB58">XLOOKUP($A58, Net!$A:$A,Net!AA:AA)/$B58</f>
        <v>-3023.903093</v>
      </c>
      <c r="AC58" s="40">
        <f t="array" ref="AC58">XLOOKUP($A58, Net!$A:$A,Net!AB:AB)/$B58</f>
        <v>-2352.584724</v>
      </c>
      <c r="AD58" s="40">
        <f t="array" ref="AD58">XLOOKUP($A58, Net!$A:$A,Net!AC:AC)/$B58</f>
        <v>-1942.664659</v>
      </c>
      <c r="AE58" s="40">
        <f t="array" ref="AE58">XLOOKUP($A58, Net!$A:$A,Net!AD:AD)/$B58</f>
        <v>-849.5444838</v>
      </c>
      <c r="AF58" s="40">
        <f t="array" ref="AF58">XLOOKUP($A58, Net!$A:$A,Net!AE:AE)/$B58</f>
        <v>-391.107309</v>
      </c>
      <c r="AG58" s="40">
        <f t="array" ref="AG58">XLOOKUP($A58, Net!$A:$A,Net!AF:AF)/$B58</f>
        <v>-323.7774431</v>
      </c>
      <c r="AH58" s="40">
        <f t="array" ref="AH58">XLOOKUP($A58, Net!$A:$A,Net!AG:AG)/$B58</f>
        <v>-228.7235149</v>
      </c>
      <c r="AI58" s="40">
        <f t="array" ref="AI58">XLOOKUP($A58, Net!$A:$A,Net!AH:AH)/$B58</f>
        <v>3273.419654</v>
      </c>
      <c r="AJ58" s="40">
        <f t="array" ref="AJ58">XLOOKUP($A58, Net!$A:$A,Net!AI:AI)/$B58</f>
        <v>1702.059403</v>
      </c>
      <c r="AK58" s="40">
        <f t="array" ref="AK58">XLOOKUP($A58, Net!$A:$A,Net!AJ:AJ)/$B58</f>
        <v>992.1253761</v>
      </c>
      <c r="AL58" s="40">
        <f t="array" ref="AL58">XLOOKUP($A58, Net!$A:$A,Net!AK:AK)/$B58</f>
        <v>-2411.993429</v>
      </c>
      <c r="AM58" s="40">
        <f t="array" ref="AM58">XLOOKUP($A58, Net!$A:$A,Net!AL:AL)/$B58</f>
        <v>-2813.002189</v>
      </c>
      <c r="AN58" s="40">
        <f t="array" ref="AN58">XLOOKUP($A58, Net!$A:$A,Net!AM:AM)/$B58</f>
        <v>-1413.927183</v>
      </c>
      <c r="AO58" s="40">
        <f t="array" ref="AO58">XLOOKUP($A58, Net!$A:$A,Net!AN:AN)/$B58</f>
        <v>-736.667944</v>
      </c>
      <c r="AP58" s="40">
        <f t="array" ref="AP58">XLOOKUP($A58, Net!$A:$A,Net!AO:AO)/$B58</f>
        <v>-387.1467286</v>
      </c>
      <c r="AQ58" s="40">
        <f t="array" ref="AQ58">XLOOKUP($A58, Net!$A:$A,Net!AP:AP)/$B58</f>
        <v>-213.8713386</v>
      </c>
      <c r="AR58" s="40">
        <f t="array" ref="AR58">XLOOKUP($A58, Net!$A:$A,Net!AQ:AQ)/$B58</f>
        <v>-267.3391732</v>
      </c>
      <c r="AS58" s="40">
        <f t="array" ref="AS58">XLOOKUP($A58, Net!$A:$A,Net!AR:AR)/$B58</f>
        <v>4057.614562</v>
      </c>
      <c r="AT58" s="40">
        <f t="array" ref="AT58">XLOOKUP($A58, Net!$A:$A,Net!AS:AS)/$B58</f>
        <v>1669.384615</v>
      </c>
      <c r="AU58" s="40">
        <f t="array" ref="AU58">XLOOKUP($A58, Net!$A:$A,Net!AT:AT)/$B58</f>
        <v>810.9288254</v>
      </c>
      <c r="AV58" s="40">
        <f t="array" ref="AV58">XLOOKUP($A58, Net!$A:$A,Net!AU:AU)/$B58</f>
        <v>-2406.052559</v>
      </c>
      <c r="AW58" s="40">
        <f t="array" ref="AW58">XLOOKUP($A58, Net!$A:$A,Net!AV:AV)/$B58</f>
        <v>-2836.765671</v>
      </c>
      <c r="AX58" s="40">
        <f t="array" ref="AX58">XLOOKUP($A58, Net!$A:$A,Net!AW:AW)/$B58</f>
        <v>-1761.468108</v>
      </c>
      <c r="AY58" s="40">
        <f t="array" ref="AY58">XLOOKUP($A58, Net!$A:$A,Net!AX:AX)/$B58</f>
        <v>-802.0175196</v>
      </c>
      <c r="AZ58" s="40">
        <f t="array" ref="AZ58">XLOOKUP($A58, Net!$A:$A,Net!AY:AY)/$B58</f>
        <v>-343.5803448</v>
      </c>
      <c r="BA58" s="40">
        <f t="array" ref="BA58">XLOOKUP($A58, Net!$A:$A,Net!AZ:AZ)/$B58</f>
        <v>-204.9600328</v>
      </c>
      <c r="BB58" s="40">
        <f t="array" ref="BB58">XLOOKUP($A58, Net!$A:$A,Net!BA:BA)/$B58</f>
        <v>-225.7530796</v>
      </c>
      <c r="BC58" s="40">
        <f t="array" ref="BC58">XLOOKUP($A58, Net!$A:$A,Net!BB:BB)/$B58</f>
        <v>4366.539829</v>
      </c>
      <c r="BD58" s="40">
        <f t="array" ref="BD58">XLOOKUP($A58, Net!$A:$A,Net!BC:BC)/$B58</f>
        <v>1615.91678</v>
      </c>
      <c r="BE58" s="40">
        <f t="array" ref="BE58">XLOOKUP($A58, Net!$A:$A,Net!BD:BD)/$B58</f>
        <v>591.1166163</v>
      </c>
      <c r="BF58" s="40">
        <f t="array" ref="BF58">XLOOKUP($A58, Net!$A:$A,Net!BE:BE)/$B58</f>
        <v>-2456.549958</v>
      </c>
      <c r="BG58" s="40">
        <f t="array" ref="BG58">XLOOKUP($A58, Net!$A:$A,Net!BF:BF)/$B58</f>
        <v>-2417.9343</v>
      </c>
      <c r="BH58" s="40">
        <f t="array" ref="BH58">XLOOKUP($A58, Net!$A:$A,Net!BG:BG)/$B58</f>
        <v>-855.4853543</v>
      </c>
      <c r="BI58" s="40">
        <f t="array" ref="BI58">XLOOKUP($A58, Net!$A:$A,Net!BH:BH)/$B58</f>
        <v>-519.8261701</v>
      </c>
      <c r="BJ58" s="40">
        <f t="array" ref="BJ58">XLOOKUP($A58, Net!$A:$A,Net!BI:BI)/$B58</f>
        <v>-402.98905</v>
      </c>
      <c r="BK58" s="40">
        <f t="array" ref="BK58">XLOOKUP($A58, Net!$A:$A,Net!BJ:BJ)/$B58</f>
        <v>-29.70435258</v>
      </c>
      <c r="BL58" s="40">
        <f t="array" ref="BL58">XLOOKUP($A58, Net!$A:$A,Net!BK:BK)/$B58</f>
        <v>-160.4035039</v>
      </c>
      <c r="BM58" s="40">
        <f t="array" ref="BM58">XLOOKUP($A58, Net!$A:$A,Net!BL:BL)/$B58</f>
        <v>4619.026826</v>
      </c>
      <c r="BN58" s="40">
        <f t="array" ref="BN58">XLOOKUP($A58, Net!$A:$A,Net!BM:BM)/$B58</f>
        <v>751.5201202</v>
      </c>
      <c r="BO58" s="40">
        <f t="array" ref="BO58">XLOOKUP($A58, Net!$A:$A,Net!BN:BN)/$B58</f>
        <v>14.85217629</v>
      </c>
      <c r="BP58" s="40">
        <f t="array" ref="BP58">XLOOKUP($A58, Net!$A:$A,Net!BO:BO)/$B58</f>
        <v>-2019.895975</v>
      </c>
      <c r="BQ58" s="40">
        <f t="array" ref="BQ58">XLOOKUP($A58, Net!$A:$A,Net!BP:BP)/$B58</f>
        <v>-1984.250752</v>
      </c>
      <c r="BR58" s="40">
        <f t="array" ref="BR58">XLOOKUP($A58, Net!$A:$A,Net!BQ:BQ)/$B58</f>
        <v>-500.518341</v>
      </c>
      <c r="BS58" s="40">
        <f t="array" ref="BS58">XLOOKUP($A58, Net!$A:$A,Net!BR:BR)/$B58</f>
        <v>-709.9340266</v>
      </c>
      <c r="BT58" s="40">
        <f t="array" ref="BT58">XLOOKUP($A58, Net!$A:$A,Net!BS:BS)/$B58</f>
        <v>-409.9200656</v>
      </c>
      <c r="BU58" s="40">
        <f t="array" ref="BU58">XLOOKUP($A58, Net!$A:$A,Net!BT:BT)/$B58</f>
        <v>-510.9148644</v>
      </c>
      <c r="BV58" s="40">
        <f t="array" ref="BV58">XLOOKUP($A58, Net!$A:$A,Net!BU:BU)/$B58</f>
        <v>3615.019709</v>
      </c>
      <c r="BW58" s="40">
        <f t="array" ref="BW58">XLOOKUP($A58, Net!$A:$A,Net!BV:BV)/$B58</f>
        <v>528.7374759</v>
      </c>
      <c r="BX58" s="40">
        <f t="array" ref="BX58">XLOOKUP($A58, Net!$A:$A,Net!BW:BW)/$B58</f>
        <v>59.40870516</v>
      </c>
      <c r="BY58" s="40">
        <f t="array" ref="BY58">XLOOKUP($A58, Net!$A:$A,Net!BX:BX)/$B58</f>
        <v>-2070.393375</v>
      </c>
      <c r="BZ58" s="40">
        <f t="array" ref="BZ58">XLOOKUP($A58, Net!$A:$A,Net!BY:BY)/$B58</f>
        <v>-2037.718587</v>
      </c>
      <c r="CA58" s="40">
        <f t="array" ref="CA58">XLOOKUP($A58, Net!$A:$A,Net!BZ:BZ)/$B58</f>
        <v>-802.0175196</v>
      </c>
      <c r="CB58" s="40">
        <f t="array" ref="CB58">XLOOKUP($A58, Net!$A:$A,Net!CA:CA)/$B58</f>
        <v>-653.4957567</v>
      </c>
      <c r="CC58" s="40">
        <f t="array" ref="CC58">XLOOKUP($A58, Net!$A:$A,Net!CB:CB)/$B58</f>
        <v>-395.0678893</v>
      </c>
      <c r="CD58" s="40">
        <f t="array" ref="CD58">XLOOKUP($A58, Net!$A:$A,Net!CC:CC)/$B58</f>
        <v>-671.3183683</v>
      </c>
      <c r="CE58" s="40">
        <f t="array" ref="CE58">XLOOKUP($A58, Net!$A:$A,Net!CD:CD)/$B58</f>
        <v>-712.9044619</v>
      </c>
      <c r="CF58" s="40">
        <f t="array" ref="CF58">XLOOKUP($A58, Net!$A:$A,Net!CE:CE)/$B58</f>
        <v>-594.0870516</v>
      </c>
      <c r="CG58" s="40">
        <f t="array" ref="CG58">XLOOKUP($A58, Net!$A:$A,Net!CF:CF)/$B58</f>
        <v>2554.574322</v>
      </c>
      <c r="CH58" s="40">
        <f t="array" ref="CH58">XLOOKUP($A58, Net!$A:$A,Net!CG:CG)/$B58</f>
        <v>754.4905555</v>
      </c>
    </row>
    <row r="59">
      <c r="A59" s="38" t="s">
        <v>76</v>
      </c>
      <c r="B59" s="39">
        <v>0.5347949999999999</v>
      </c>
      <c r="C59" s="40">
        <f t="array" ref="C59">XLOOKUP($A59, Net!$A:$A,Net!B:B)/$B59</f>
        <v>-2.337344216</v>
      </c>
      <c r="D59" s="40">
        <f t="array" ref="D59">XLOOKUP($A59, Net!$A:$A,Net!C:C)/$B59</f>
        <v>125.28165</v>
      </c>
      <c r="E59" s="40">
        <f t="array" ref="E59">XLOOKUP($A59, Net!$A:$A,Net!D:D)/$B59</f>
        <v>-72.92513954</v>
      </c>
      <c r="F59" s="40">
        <f t="array" ref="F59">XLOOKUP($A59, Net!$A:$A,Net!E:E)/$B59</f>
        <v>676.894885</v>
      </c>
      <c r="G59" s="40">
        <f t="array" ref="G59">XLOOKUP($A59, Net!$A:$A,Net!F:F)/$B59</f>
        <v>553.4831104</v>
      </c>
      <c r="H59" s="40">
        <f t="array" ref="H59">XLOOKUP($A59, Net!$A:$A,Net!G:G)/$B59</f>
        <v>185.1176619</v>
      </c>
      <c r="I59" s="40">
        <f t="array" ref="I59">XLOOKUP($A59, Net!$A:$A,Net!H:H)/$B59</f>
        <v>-215.0356679</v>
      </c>
      <c r="J59" s="40">
        <f t="array" ref="J59">XLOOKUP($A59, Net!$A:$A,Net!I:I)/$B59</f>
        <v>-54.22638581</v>
      </c>
      <c r="K59" s="40">
        <f t="array" ref="K59">XLOOKUP($A59, Net!$A:$A,Net!J:J)/$B59</f>
        <v>-172.0285343</v>
      </c>
      <c r="L59" s="40">
        <f t="array" ref="L59">XLOOKUP($A59, Net!$A:$A,Net!K:K)/$B59</f>
        <v>50.48663507</v>
      </c>
      <c r="M59" s="40">
        <f t="array" ref="M59">XLOOKUP($A59, Net!$A:$A,Net!L:L)/$B59</f>
        <v>57.96613656</v>
      </c>
      <c r="N59" s="40">
        <f t="array" ref="N59">XLOOKUP($A59, Net!$A:$A,Net!M:M)/$B59</f>
        <v>-246.8235492</v>
      </c>
      <c r="O59" s="40">
        <f t="array" ref="O59">XLOOKUP($A59, Net!$A:$A,Net!N:N)/$B59</f>
        <v>-16.82887836</v>
      </c>
      <c r="P59" s="40">
        <f t="array" ref="P59">XLOOKUP($A59, Net!$A:$A,Net!O:O)/$B59</f>
        <v>1211.679242</v>
      </c>
      <c r="Q59" s="40">
        <f t="array" ref="Q59">XLOOKUP($A59, Net!$A:$A,Net!P:P)/$B59</f>
        <v>759.1694014</v>
      </c>
      <c r="R59" s="40">
        <f t="array" ref="R59">XLOOKUP($A59, Net!$A:$A,Net!Q:Q)/$B59</f>
        <v>265.5223029</v>
      </c>
      <c r="S59" s="40">
        <f t="array" ref="S59">XLOOKUP($A59, Net!$A:$A,Net!R:R)/$B59</f>
        <v>-1035.910957</v>
      </c>
      <c r="T59" s="40">
        <f t="array" ref="T59">XLOOKUP($A59, Net!$A:$A,Net!S:S)/$B59</f>
        <v>-476.8182201</v>
      </c>
      <c r="U59" s="40">
        <f t="array" ref="U59">XLOOKUP($A59, Net!$A:$A,Net!T:T)/$B59</f>
        <v>-74.79501491</v>
      </c>
      <c r="V59" s="40">
        <f t="array" ref="V59">XLOOKUP($A59, Net!$A:$A,Net!U:U)/$B59</f>
        <v>3.116458955</v>
      </c>
      <c r="W59" s="40">
        <f t="array" ref="W59">XLOOKUP($A59, Net!$A:$A,Net!V:V)/$B59</f>
        <v>-127.1515254</v>
      </c>
      <c r="X59" s="40">
        <f t="array" ref="X59">XLOOKUP($A59, Net!$A:$A,Net!W:W)/$B59</f>
        <v>-170.1586589</v>
      </c>
      <c r="Y59" s="40">
        <f t="array" ref="Y59">XLOOKUP($A59, Net!$A:$A,Net!X:X)/$B59</f>
        <v>1118.185473</v>
      </c>
      <c r="Z59" s="40">
        <f t="array" ref="Z59">XLOOKUP($A59, Net!$A:$A,Net!Y:Y)/$B59</f>
        <v>329.0980656</v>
      </c>
      <c r="AA59" s="40">
        <f t="array" ref="AA59">XLOOKUP($A59, Net!$A:$A,Net!Z:Z)/$B59</f>
        <v>551.613235</v>
      </c>
      <c r="AB59" s="40">
        <f t="array" ref="AB59">XLOOKUP($A59, Net!$A:$A,Net!AA:AA)/$B59</f>
        <v>-645.1070036</v>
      </c>
      <c r="AC59" s="40">
        <f t="array" ref="AC59">XLOOKUP($A59, Net!$A:$A,Net!AB:AB)/$B59</f>
        <v>-351.5365701</v>
      </c>
      <c r="AD59" s="40">
        <f t="array" ref="AD59">XLOOKUP($A59, Net!$A:$A,Net!AC:AC)/$B59</f>
        <v>-188.8574127</v>
      </c>
      <c r="AE59" s="40">
        <f t="array" ref="AE59">XLOOKUP($A59, Net!$A:$A,Net!AD:AD)/$B59</f>
        <v>-170.1586589</v>
      </c>
      <c r="AF59" s="40">
        <f t="array" ref="AF59">XLOOKUP($A59, Net!$A:$A,Net!AE:AE)/$B59</f>
        <v>-26.17825522</v>
      </c>
      <c r="AG59" s="40">
        <f t="array" ref="AG59">XLOOKUP($A59, Net!$A:$A,Net!AF:AF)/$B59</f>
        <v>-80.40464103</v>
      </c>
      <c r="AH59" s="40">
        <f t="array" ref="AH59">XLOOKUP($A59, Net!$A:$A,Net!AG:AG)/$B59</f>
        <v>-119.6720239</v>
      </c>
      <c r="AI59" s="40">
        <f t="array" ref="AI59">XLOOKUP($A59, Net!$A:$A,Net!AH:AH)/$B59</f>
        <v>1340.700642</v>
      </c>
      <c r="AJ59" s="40">
        <f t="array" ref="AJ59">XLOOKUP($A59, Net!$A:$A,Net!AI:AI)/$B59</f>
        <v>179.5080358</v>
      </c>
      <c r="AK59" s="40">
        <f t="array" ref="AK59">XLOOKUP($A59, Net!$A:$A,Net!AJ:AJ)/$B59</f>
        <v>387.0642022</v>
      </c>
      <c r="AL59" s="40">
        <f t="array" ref="AL59">XLOOKUP($A59, Net!$A:$A,Net!AK:AK)/$B59</f>
        <v>-1058.349461</v>
      </c>
      <c r="AM59" s="40">
        <f t="array" ref="AM59">XLOOKUP($A59, Net!$A:$A,Net!AL:AL)/$B59</f>
        <v>-353.4064455</v>
      </c>
      <c r="AN59" s="40">
        <f t="array" ref="AN59">XLOOKUP($A59, Net!$A:$A,Net!AM:AM)/$B59</f>
        <v>-226.2549201</v>
      </c>
      <c r="AO59" s="40">
        <f t="array" ref="AO59">XLOOKUP($A59, Net!$A:$A,Net!AN:AN)/$B59</f>
        <v>-115.9322731</v>
      </c>
      <c r="AP59" s="40">
        <f t="array" ref="AP59">XLOOKUP($A59, Net!$A:$A,Net!AO:AO)/$B59</f>
        <v>-223.1384612</v>
      </c>
      <c r="AQ59" s="40">
        <f t="array" ref="AQ59">XLOOKUP($A59, Net!$A:$A,Net!AP:AP)/$B59</f>
        <v>-132.7611515</v>
      </c>
      <c r="AR59" s="40">
        <f t="array" ref="AR59">XLOOKUP($A59, Net!$A:$A,Net!AQ:AQ)/$B59</f>
        <v>-211.2959171</v>
      </c>
      <c r="AS59" s="40">
        <f t="array" ref="AS59">XLOOKUP($A59, Net!$A:$A,Net!AR:AR)/$B59</f>
        <v>1542.647183</v>
      </c>
      <c r="AT59" s="40">
        <f t="array" ref="AT59">XLOOKUP($A59, Net!$A:$A,Net!AS:AS)/$B59</f>
        <v>-130.8912761</v>
      </c>
      <c r="AU59" s="40">
        <f t="array" ref="AU59">XLOOKUP($A59, Net!$A:$A,Net!AT:AT)/$B59</f>
        <v>332.8378164</v>
      </c>
      <c r="AV59" s="40">
        <f t="array" ref="AV59">XLOOKUP($A59, Net!$A:$A,Net!AU:AU)/$B59</f>
        <v>-1329.48139</v>
      </c>
      <c r="AW59" s="40">
        <f t="array" ref="AW59">XLOOKUP($A59, Net!$A:$A,Net!AV:AV)/$B59</f>
        <v>-783.4777812</v>
      </c>
      <c r="AX59" s="40">
        <f t="array" ref="AX59">XLOOKUP($A59, Net!$A:$A,Net!AW:AW)/$B59</f>
        <v>-87.88414252</v>
      </c>
      <c r="AY59" s="40">
        <f t="array" ref="AY59">XLOOKUP($A59, Net!$A:$A,Net!AX:AX)/$B59</f>
        <v>-205.686291</v>
      </c>
      <c r="AZ59" s="40">
        <f t="array" ref="AZ59">XLOOKUP($A59, Net!$A:$A,Net!AY:AY)/$B59</f>
        <v>-127.1515254</v>
      </c>
      <c r="BA59" s="40">
        <f t="array" ref="BA59">XLOOKUP($A59, Net!$A:$A,Net!AZ:AZ)/$B59</f>
        <v>130.8912761</v>
      </c>
      <c r="BB59" s="40">
        <f t="array" ref="BB59">XLOOKUP($A59, Net!$A:$A,Net!BA:BA)/$B59</f>
        <v>-334.7076917</v>
      </c>
      <c r="BC59" s="40">
        <f t="array" ref="BC59">XLOOKUP($A59, Net!$A:$A,Net!BB:BB)/$B59</f>
        <v>1224.768369</v>
      </c>
      <c r="BD59" s="40">
        <f t="array" ref="BD59">XLOOKUP($A59, Net!$A:$A,Net!BC:BC)/$B59</f>
        <v>-50.48663507</v>
      </c>
      <c r="BE59" s="40">
        <f t="array" ref="BE59">XLOOKUP($A59, Net!$A:$A,Net!BD:BD)/$B59</f>
        <v>207.5561664</v>
      </c>
      <c r="BF59" s="40">
        <f t="array" ref="BF59">XLOOKUP($A59, Net!$A:$A,Net!BE:BE)/$B59</f>
        <v>-1114.445722</v>
      </c>
      <c r="BG59" s="40">
        <f t="array" ref="BG59">XLOOKUP($A59, Net!$A:$A,Net!BF:BF)/$B59</f>
        <v>-775.9982797</v>
      </c>
      <c r="BH59" s="40">
        <f t="array" ref="BH59">XLOOKUP($A59, Net!$A:$A,Net!BG:BG)/$B59</f>
        <v>-316.008938</v>
      </c>
      <c r="BI59" s="40">
        <f t="array" ref="BI59">XLOOKUP($A59, Net!$A:$A,Net!BH:BH)/$B59</f>
        <v>-44.87700895</v>
      </c>
      <c r="BJ59" s="40">
        <f t="array" ref="BJ59">XLOOKUP($A59, Net!$A:$A,Net!BI:BI)/$B59</f>
        <v>-89.1307261</v>
      </c>
      <c r="BK59" s="40">
        <f t="array" ref="BK59">XLOOKUP($A59, Net!$A:$A,Net!BJ:BJ)/$B59</f>
        <v>46.74688432</v>
      </c>
      <c r="BL59" s="40">
        <f t="array" ref="BL59">XLOOKUP($A59, Net!$A:$A,Net!BK:BK)/$B59</f>
        <v>-228.1247955</v>
      </c>
      <c r="BM59" s="40">
        <f t="array" ref="BM59">XLOOKUP($A59, Net!$A:$A,Net!BL:BL)/$B59</f>
        <v>1267.775503</v>
      </c>
      <c r="BN59" s="40">
        <f t="array" ref="BN59">XLOOKUP($A59, Net!$A:$A,Net!BM:BM)/$B59</f>
        <v>544.1337335</v>
      </c>
      <c r="BO59" s="40">
        <f t="array" ref="BO59">XLOOKUP($A59, Net!$A:$A,Net!BN:BN)/$B59</f>
        <v>297.3101843</v>
      </c>
      <c r="BP59" s="40">
        <f t="array" ref="BP59">XLOOKUP($A59, Net!$A:$A,Net!BO:BO)/$B59</f>
        <v>-912.4991819</v>
      </c>
      <c r="BQ59" s="40">
        <f t="array" ref="BQ59">XLOOKUP($A59, Net!$A:$A,Net!BP:BP)/$B59</f>
        <v>-734.8610215</v>
      </c>
      <c r="BR59" s="40">
        <f t="array" ref="BR59">XLOOKUP($A59, Net!$A:$A,Net!BQ:BQ)/$B59</f>
        <v>-115.9322731</v>
      </c>
      <c r="BS59" s="40">
        <f t="array" ref="BS59">XLOOKUP($A59, Net!$A:$A,Net!BR:BR)/$B59</f>
        <v>-198.2067895</v>
      </c>
      <c r="BT59" s="40">
        <f t="array" ref="BT59">XLOOKUP($A59, Net!$A:$A,Net!BS:BS)/$B59</f>
        <v>-91.62389327</v>
      </c>
      <c r="BU59" s="40">
        <f t="array" ref="BU59">XLOOKUP($A59, Net!$A:$A,Net!BT:BT)/$B59</f>
        <v>-216.9055432</v>
      </c>
      <c r="BV59" s="40">
        <f t="array" ref="BV59">XLOOKUP($A59, Net!$A:$A,Net!BU:BU)/$B59</f>
        <v>1030.30133</v>
      </c>
      <c r="BW59" s="40">
        <f t="array" ref="BW59">XLOOKUP($A59, Net!$A:$A,Net!BV:BV)/$B59</f>
        <v>237.4741723</v>
      </c>
      <c r="BX59" s="40">
        <f t="array" ref="BX59">XLOOKUP($A59, Net!$A:$A,Net!BW:BW)/$B59</f>
        <v>461.8592171</v>
      </c>
      <c r="BY59" s="40">
        <f t="array" ref="BY59">XLOOKUP($A59, Net!$A:$A,Net!BX:BX)/$B59</f>
        <v>-1058.349461</v>
      </c>
      <c r="BZ59" s="40">
        <f t="array" ref="BZ59">XLOOKUP($A59, Net!$A:$A,Net!BY:BY)/$B59</f>
        <v>-474.9483447</v>
      </c>
      <c r="CA59" s="40">
        <f t="array" ref="CA59">XLOOKUP($A59, Net!$A:$A,Net!BZ:BZ)/$B59</f>
        <v>-28.04813059</v>
      </c>
      <c r="CB59" s="40">
        <f t="array" ref="CB59">XLOOKUP($A59, Net!$A:$A,Net!CA:CA)/$B59</f>
        <v>-170.1586589</v>
      </c>
      <c r="CC59" s="40">
        <f t="array" ref="CC59">XLOOKUP($A59, Net!$A:$A,Net!CB:CB)/$B59</f>
        <v>-258.9777391</v>
      </c>
      <c r="CD59" s="40">
        <f t="array" ref="CD59">XLOOKUP($A59, Net!$A:$A,Net!CC:CC)/$B59</f>
        <v>-560.9626118</v>
      </c>
      <c r="CE59" s="40">
        <f t="array" ref="CE59">XLOOKUP($A59, Net!$A:$A,Net!CD:CD)/$B59</f>
        <v>-194.4670388</v>
      </c>
      <c r="CF59" s="40">
        <f t="array" ref="CF59">XLOOKUP($A59, Net!$A:$A,Net!CE:CE)/$B59</f>
        <v>-334.7076917</v>
      </c>
      <c r="CG59" s="40">
        <f t="array" ref="CG59">XLOOKUP($A59, Net!$A:$A,Net!CF:CF)/$B59</f>
        <v>833.9644163</v>
      </c>
      <c r="CH59" s="40">
        <f t="array" ref="CH59">XLOOKUP($A59, Net!$A:$A,Net!CG:CG)/$B59</f>
        <v>489.9073477</v>
      </c>
    </row>
    <row r="60">
      <c r="A60" s="38" t="s">
        <v>8</v>
      </c>
      <c r="B60" s="39">
        <v>147.182123</v>
      </c>
      <c r="C60" s="40">
        <f t="array" ref="C60">XLOOKUP($A60, Net!$A:$A,Net!B:B)/$B60</f>
        <v>92.11490085</v>
      </c>
      <c r="D60" s="40">
        <f t="array" ref="D60">XLOOKUP($A60, Net!$A:$A,Net!C:C)/$B60</f>
        <v>182.3862807</v>
      </c>
      <c r="E60" s="40">
        <f t="array" ref="E60">XLOOKUP($A60, Net!$A:$A,Net!D:D)/$B60</f>
        <v>178.0854866</v>
      </c>
      <c r="F60" s="40">
        <f t="array" ref="F60">XLOOKUP($A60, Net!$A:$A,Net!E:E)/$B60</f>
        <v>155.8952917</v>
      </c>
      <c r="G60" s="40">
        <f t="array" ref="G60">XLOOKUP($A60, Net!$A:$A,Net!F:F)/$B60</f>
        <v>197.3881026</v>
      </c>
      <c r="H60" s="40">
        <f t="array" ref="H60">XLOOKUP($A60, Net!$A:$A,Net!G:G)/$B60</f>
        <v>125.8984422</v>
      </c>
      <c r="I60" s="40">
        <f t="array" ref="I60">XLOOKUP($A60, Net!$A:$A,Net!H:H)/$B60</f>
        <v>215.848225</v>
      </c>
      <c r="J60" s="40">
        <f t="array" ref="J60">XLOOKUP($A60, Net!$A:$A,Net!I:I)/$B60</f>
        <v>212.2268613</v>
      </c>
      <c r="K60" s="40">
        <f t="array" ref="K60">XLOOKUP($A60, Net!$A:$A,Net!J:J)/$B60</f>
        <v>244.1261158</v>
      </c>
      <c r="L60" s="40">
        <f t="array" ref="L60">XLOOKUP($A60, Net!$A:$A,Net!K:K)/$B60</f>
        <v>249.976011</v>
      </c>
      <c r="M60" s="40">
        <f t="array" ref="M60">XLOOKUP($A60, Net!$A:$A,Net!L:L)/$B60</f>
        <v>96.29113268</v>
      </c>
      <c r="N60" s="40">
        <f t="array" ref="N60">XLOOKUP($A60, Net!$A:$A,Net!M:M)/$B60</f>
        <v>133.9496917</v>
      </c>
      <c r="O60" s="40">
        <f t="array" ref="O60">XLOOKUP($A60, Net!$A:$A,Net!N:N)/$B60</f>
        <v>117.2221167</v>
      </c>
      <c r="P60" s="40">
        <f t="array" ref="P60">XLOOKUP($A60, Net!$A:$A,Net!O:O)/$B60</f>
        <v>193.3386978</v>
      </c>
      <c r="Q60" s="40">
        <f t="array" ref="Q60">XLOOKUP($A60, Net!$A:$A,Net!P:P)/$B60</f>
        <v>159.462301</v>
      </c>
      <c r="R60" s="40">
        <f t="array" ref="R60">XLOOKUP($A60, Net!$A:$A,Net!Q:Q)/$B60</f>
        <v>104.129494</v>
      </c>
      <c r="S60" s="40">
        <f t="array" ref="S60">XLOOKUP($A60, Net!$A:$A,Net!R:R)/$B60</f>
        <v>151.8798584</v>
      </c>
      <c r="T60" s="40">
        <f t="array" ref="T60">XLOOKUP($A60, Net!$A:$A,Net!S:S)/$B60</f>
        <v>152.2603394</v>
      </c>
      <c r="U60" s="40">
        <f t="array" ref="U60">XLOOKUP($A60, Net!$A:$A,Net!T:T)/$B60</f>
        <v>159.0410542</v>
      </c>
      <c r="V60" s="40">
        <f t="array" ref="V60">XLOOKUP($A60, Net!$A:$A,Net!U:U)/$B60</f>
        <v>161.2582619</v>
      </c>
      <c r="W60" s="40">
        <f t="array" ref="W60">XLOOKUP($A60, Net!$A:$A,Net!V:V)/$B60</f>
        <v>142.5308969</v>
      </c>
      <c r="X60" s="40">
        <f t="array" ref="X60">XLOOKUP($A60, Net!$A:$A,Net!W:W)/$B60</f>
        <v>159.3875637</v>
      </c>
      <c r="Y60" s="40">
        <f t="array" ref="Y60">XLOOKUP($A60, Net!$A:$A,Net!X:X)/$B60</f>
        <v>178.1126639</v>
      </c>
      <c r="Z60" s="40">
        <f t="array" ref="Z60">XLOOKUP($A60, Net!$A:$A,Net!Y:Y)/$B60</f>
        <v>123.5272303</v>
      </c>
      <c r="AA60" s="40">
        <f t="array" ref="AA60">XLOOKUP($A60, Net!$A:$A,Net!Z:Z)/$B60</f>
        <v>98.55816525</v>
      </c>
      <c r="AB60" s="40">
        <f t="array" ref="AB60">XLOOKUP($A60, Net!$A:$A,Net!AA:AA)/$B60</f>
        <v>148.869982</v>
      </c>
      <c r="AC60" s="40">
        <f t="array" ref="AC60">XLOOKUP($A60, Net!$A:$A,Net!AB:AB)/$B60</f>
        <v>146.6346562</v>
      </c>
      <c r="AD60" s="40">
        <f t="array" ref="AD60">XLOOKUP($A60, Net!$A:$A,Net!AC:AC)/$B60</f>
        <v>156.1670638</v>
      </c>
      <c r="AE60" s="40">
        <f t="array" ref="AE60">XLOOKUP($A60, Net!$A:$A,Net!AD:AD)/$B60</f>
        <v>142.1911817</v>
      </c>
      <c r="AF60" s="40">
        <f t="array" ref="AF60">XLOOKUP($A60, Net!$A:$A,Net!AE:AE)/$B60</f>
        <v>118.0510217</v>
      </c>
      <c r="AG60" s="40">
        <f t="array" ref="AG60">XLOOKUP($A60, Net!$A:$A,Net!AF:AF)/$B60</f>
        <v>86.83799187</v>
      </c>
      <c r="AH60" s="40">
        <f t="array" ref="AH60">XLOOKUP($A60, Net!$A:$A,Net!AG:AG)/$B60</f>
        <v>107.4451141</v>
      </c>
      <c r="AI60" s="40">
        <f t="array" ref="AI60">XLOOKUP($A60, Net!$A:$A,Net!AH:AH)/$B60</f>
        <v>146.5599188</v>
      </c>
      <c r="AJ60" s="40">
        <f t="array" ref="AJ60">XLOOKUP($A60, Net!$A:$A,Net!AI:AI)/$B60</f>
        <v>118.2072907</v>
      </c>
      <c r="AK60" s="40">
        <f t="array" ref="AK60">XLOOKUP($A60, Net!$A:$A,Net!AJ:AJ)/$B60</f>
        <v>120.9725722</v>
      </c>
      <c r="AL60" s="40">
        <f t="array" ref="AL60">XLOOKUP($A60, Net!$A:$A,Net!AK:AK)/$B60</f>
        <v>127.2505085</v>
      </c>
      <c r="AM60" s="40">
        <f t="array" ref="AM60">XLOOKUP($A60, Net!$A:$A,Net!AL:AL)/$B60</f>
        <v>150.6636781</v>
      </c>
      <c r="AN60" s="40">
        <f t="array" ref="AN60">XLOOKUP($A60, Net!$A:$A,Net!AM:AM)/$B60</f>
        <v>152.9805356</v>
      </c>
      <c r="AO60" s="40">
        <f t="array" ref="AO60">XLOOKUP($A60, Net!$A:$A,Net!AN:AN)/$B60</f>
        <v>74.50633118</v>
      </c>
      <c r="AP60" s="40">
        <f t="array" ref="AP60">XLOOKUP($A60, Net!$A:$A,Net!AO:AO)/$B60</f>
        <v>105.8507176</v>
      </c>
      <c r="AQ60" s="40">
        <f t="array" ref="AQ60">XLOOKUP($A60, Net!$A:$A,Net!AP:AP)/$B60</f>
        <v>70.45692635</v>
      </c>
      <c r="AR60" s="40">
        <f t="array" ref="AR60">XLOOKUP($A60, Net!$A:$A,Net!AQ:AQ)/$B60</f>
        <v>83.9164414</v>
      </c>
      <c r="AS60" s="40">
        <f t="array" ref="AS60">XLOOKUP($A60, Net!$A:$A,Net!AR:AR)/$B60</f>
        <v>40.69108311</v>
      </c>
      <c r="AT60" s="40">
        <f t="array" ref="AT60">XLOOKUP($A60, Net!$A:$A,Net!AS:AS)/$B60</f>
        <v>21.75535951</v>
      </c>
      <c r="AU60" s="40">
        <f t="array" ref="AU60">XLOOKUP($A60, Net!$A:$A,Net!AT:AT)/$B60</f>
        <v>39.0672446</v>
      </c>
      <c r="AV60" s="40">
        <f t="array" ref="AV60">XLOOKUP($A60, Net!$A:$A,Net!AU:AU)/$B60</f>
        <v>37.24637129</v>
      </c>
      <c r="AW60" s="40">
        <f t="array" ref="AW60">XLOOKUP($A60, Net!$A:$A,Net!AV:AV)/$B60</f>
        <v>80.75709032</v>
      </c>
      <c r="AX60" s="40">
        <f t="array" ref="AX60">XLOOKUP($A60, Net!$A:$A,Net!AW:AW)/$B60</f>
        <v>117.541449</v>
      </c>
      <c r="AY60" s="40">
        <f t="array" ref="AY60">XLOOKUP($A60, Net!$A:$A,Net!AX:AX)/$B60</f>
        <v>39.51566863</v>
      </c>
      <c r="AZ60" s="40">
        <f t="array" ref="AZ60">XLOOKUP($A60, Net!$A:$A,Net!AY:AY)/$B60</f>
        <v>167.060597</v>
      </c>
      <c r="BA60" s="40">
        <f t="array" ref="BA60">XLOOKUP($A60, Net!$A:$A,Net!AZ:AZ)/$B60</f>
        <v>164.5852058</v>
      </c>
      <c r="BB60" s="40">
        <f t="array" ref="BB60">XLOOKUP($A60, Net!$A:$A,Net!BA:BA)/$B60</f>
        <v>118.9886356</v>
      </c>
      <c r="BC60" s="40">
        <f t="array" ref="BC60">XLOOKUP($A60, Net!$A:$A,Net!BB:BB)/$B60</f>
        <v>126.1294485</v>
      </c>
      <c r="BD60" s="40">
        <f t="array" ref="BD60">XLOOKUP($A60, Net!$A:$A,Net!BC:BC)/$B60</f>
        <v>134.8397454</v>
      </c>
      <c r="BE60" s="40">
        <f t="array" ref="BE60">XLOOKUP($A60, Net!$A:$A,Net!BD:BD)/$B60</f>
        <v>86.60019125</v>
      </c>
      <c r="BF60" s="40">
        <f t="array" ref="BF60">XLOOKUP($A60, Net!$A:$A,Net!BE:BE)/$B60</f>
        <v>180.2800466</v>
      </c>
      <c r="BG60" s="40">
        <f t="array" ref="BG60">XLOOKUP($A60, Net!$A:$A,Net!BF:BF)/$B60</f>
        <v>200.2485044</v>
      </c>
      <c r="BH60" s="40">
        <f t="array" ref="BH60">XLOOKUP($A60, Net!$A:$A,Net!BG:BG)/$B60</f>
        <v>249.7585933</v>
      </c>
      <c r="BI60" s="40">
        <f t="array" ref="BI60">XLOOKUP($A60, Net!$A:$A,Net!BH:BH)/$B60</f>
        <v>179.145398</v>
      </c>
      <c r="BJ60" s="40">
        <f t="array" ref="BJ60">XLOOKUP($A60, Net!$A:$A,Net!BI:BI)/$B60</f>
        <v>103.6448337</v>
      </c>
      <c r="BK60" s="40">
        <f t="array" ref="BK60">XLOOKUP($A60, Net!$A:$A,Net!BJ:BJ)/$B60</f>
        <v>-43.57186776</v>
      </c>
      <c r="BL60" s="40">
        <f t="array" ref="BL60">XLOOKUP($A60, Net!$A:$A,Net!BK:BK)/$B60</f>
        <v>-6.29831926</v>
      </c>
      <c r="BM60" s="40">
        <f t="array" ref="BM60">XLOOKUP($A60, Net!$A:$A,Net!BL:BL)/$B60</f>
        <v>70.85099595</v>
      </c>
      <c r="BN60" s="40">
        <f t="array" ref="BN60">XLOOKUP($A60, Net!$A:$A,Net!BM:BM)/$B60</f>
        <v>111.5352848</v>
      </c>
      <c r="BO60" s="40">
        <f t="array" ref="BO60">XLOOKUP($A60, Net!$A:$A,Net!BN:BN)/$B60</f>
        <v>26.06974218</v>
      </c>
      <c r="BP60" s="40">
        <f t="array" ref="BP60">XLOOKUP($A60, Net!$A:$A,Net!BO:BO)/$B60</f>
        <v>85.25491917</v>
      </c>
      <c r="BQ60" s="40">
        <f t="array" ref="BQ60">XLOOKUP($A60, Net!$A:$A,Net!BP:BP)/$B60</f>
        <v>30.27541599</v>
      </c>
      <c r="BR60" s="40">
        <f t="array" ref="BR60">XLOOKUP($A60, Net!$A:$A,Net!BQ:BQ)/$B60</f>
        <v>91.16596314</v>
      </c>
      <c r="BS60" s="40">
        <f t="array" ref="BS60">XLOOKUP($A60, Net!$A:$A,Net!BR:BR)/$B60</f>
        <v>188.5079481</v>
      </c>
      <c r="BT60" s="40">
        <f t="array" ref="BT60">XLOOKUP($A60, Net!$A:$A,Net!BS:BS)/$B60</f>
        <v>185.8513754</v>
      </c>
      <c r="BU60" s="40">
        <f t="array" ref="BU60">XLOOKUP($A60, Net!$A:$A,Net!BT:BT)/$B60</f>
        <v>95.24933949</v>
      </c>
      <c r="BV60" s="40">
        <f t="array" ref="BV60">XLOOKUP($A60, Net!$A:$A,Net!BU:BU)/$B60</f>
        <v>124.0775688</v>
      </c>
      <c r="BW60" s="40">
        <f t="array" ref="BW60">XLOOKUP($A60, Net!$A:$A,Net!BV:BV)/$B60</f>
        <v>317.9190451</v>
      </c>
      <c r="BX60" s="40">
        <f t="array" ref="BX60">XLOOKUP($A60, Net!$A:$A,Net!BW:BW)/$B60</f>
        <v>348.751594</v>
      </c>
      <c r="BY60" s="40">
        <f t="array" ref="BY60">XLOOKUP($A60, Net!$A:$A,Net!BX:BX)/$B60</f>
        <v>379.6452916</v>
      </c>
      <c r="BZ60" s="40">
        <f t="array" ref="BZ60">XLOOKUP($A60, Net!$A:$A,Net!BY:BY)/$B60</f>
        <v>354.5199576</v>
      </c>
      <c r="CA60" s="40">
        <f t="array" ref="CA60">XLOOKUP($A60, Net!$A:$A,Net!BZ:BZ)/$B60</f>
        <v>346.7133029</v>
      </c>
      <c r="CB60" s="40">
        <f t="array" ref="CB60">XLOOKUP($A60, Net!$A:$A,Net!CA:CA)/$B60</f>
        <v>397.3512463</v>
      </c>
      <c r="CC60" s="40">
        <f t="array" ref="CC60">XLOOKUP($A60, Net!$A:$A,Net!CB:CB)/$B60</f>
        <v>-141.905821</v>
      </c>
      <c r="CD60" s="40">
        <f t="array" ref="CD60">XLOOKUP($A60, Net!$A:$A,Net!CC:CC)/$B60</f>
        <v>-60.48968325</v>
      </c>
      <c r="CE60" s="40">
        <f t="array" ref="CE60">XLOOKUP($A60, Net!$A:$A,Net!CD:CD)/$B60</f>
        <v>-91.92692512</v>
      </c>
      <c r="CF60" s="40">
        <f t="array" ref="CF60">XLOOKUP($A60, Net!$A:$A,Net!CE:CE)/$B60</f>
        <v>-75.17896722</v>
      </c>
      <c r="CG60" s="40">
        <f t="array" ref="CG60">XLOOKUP($A60, Net!$A:$A,Net!CF:CF)/$B60</f>
        <v>-145.8533113</v>
      </c>
      <c r="CH60" s="40">
        <f t="array" ref="CH60">XLOOKUP($A60, Net!$A:$A,Net!CG:CG)/$B60</f>
        <v>155.4672506</v>
      </c>
    </row>
    <row r="61">
      <c r="A61" s="38" t="s">
        <v>44</v>
      </c>
      <c r="B61" s="39">
        <v>4.200729</v>
      </c>
      <c r="C61" s="40">
        <f t="array" ref="C61">XLOOKUP($A61, Net!$A:$A,Net!B:B)/$B61</f>
        <v>24.34101319</v>
      </c>
      <c r="D61" s="40">
        <f t="array" ref="D61">XLOOKUP($A61, Net!$A:$A,Net!C:C)/$B61</f>
        <v>186.1581645</v>
      </c>
      <c r="E61" s="40">
        <f t="array" ref="E61">XLOOKUP($A61, Net!$A:$A,Net!D:D)/$B61</f>
        <v>59.27542577</v>
      </c>
      <c r="F61" s="40">
        <f t="array" ref="F61">XLOOKUP($A61, Net!$A:$A,Net!E:E)/$B61</f>
        <v>129.5013318</v>
      </c>
      <c r="G61" s="40">
        <f t="array" ref="G61">XLOOKUP($A61, Net!$A:$A,Net!F:F)/$B61</f>
        <v>135.4526798</v>
      </c>
      <c r="H61" s="40">
        <f t="array" ref="H61">XLOOKUP($A61, Net!$A:$A,Net!G:G)/$B61</f>
        <v>-71.65422954</v>
      </c>
      <c r="I61" s="40">
        <f t="array" ref="I61">XLOOKUP($A61, Net!$A:$A,Net!H:H)/$B61</f>
        <v>99.50653803</v>
      </c>
      <c r="J61" s="40">
        <f t="array" ref="J61">XLOOKUP($A61, Net!$A:$A,Net!I:I)/$B61</f>
        <v>322.325006</v>
      </c>
      <c r="K61" s="40">
        <f t="array" ref="K61">XLOOKUP($A61, Net!$A:$A,Net!J:J)/$B61</f>
        <v>88.79411169</v>
      </c>
      <c r="L61" s="40">
        <f t="array" ref="L61">XLOOKUP($A61, Net!$A:$A,Net!K:K)/$B61</f>
        <v>118.7889054</v>
      </c>
      <c r="M61" s="40">
        <f t="array" ref="M61">XLOOKUP($A61, Net!$A:$A,Net!L:L)/$B61</f>
        <v>77.5262262</v>
      </c>
      <c r="N61" s="40">
        <f t="array" ref="N61">XLOOKUP($A61, Net!$A:$A,Net!M:M)/$B61</f>
        <v>71.65422954</v>
      </c>
      <c r="O61" s="40">
        <f t="array" ref="O61">XLOOKUP($A61, Net!$A:$A,Net!N:N)/$B61</f>
        <v>-47.61078375</v>
      </c>
      <c r="P61" s="40">
        <f t="array" ref="P61">XLOOKUP($A61, Net!$A:$A,Net!O:O)/$B61</f>
        <v>-27.13814674</v>
      </c>
      <c r="Q61" s="40">
        <f t="array" ref="Q61">XLOOKUP($A61, Net!$A:$A,Net!P:P)/$B61</f>
        <v>-27.13814674</v>
      </c>
      <c r="R61" s="40">
        <f t="array" ref="R61">XLOOKUP($A61, Net!$A:$A,Net!Q:Q)/$B61</f>
        <v>-265.6681733</v>
      </c>
      <c r="S61" s="40">
        <f t="array" ref="S61">XLOOKUP($A61, Net!$A:$A,Net!R:R)/$B61</f>
        <v>274.9522761</v>
      </c>
      <c r="T61" s="40">
        <f t="array" ref="T61">XLOOKUP($A61, Net!$A:$A,Net!S:S)/$B61</f>
        <v>133.5482484</v>
      </c>
      <c r="U61" s="40">
        <f t="array" ref="U61">XLOOKUP($A61, Net!$A:$A,Net!T:T)/$B61</f>
        <v>-32.61338687</v>
      </c>
      <c r="V61" s="40">
        <f t="array" ref="V61">XLOOKUP($A61, Net!$A:$A,Net!U:U)/$B61</f>
        <v>127.4381978</v>
      </c>
      <c r="W61" s="40">
        <f t="array" ref="W61">XLOOKUP($A61, Net!$A:$A,Net!V:V)/$B61</f>
        <v>262.8115263</v>
      </c>
      <c r="X61" s="40">
        <f t="array" ref="X61">XLOOKUP($A61, Net!$A:$A,Net!W:W)/$B61</f>
        <v>12.14074986</v>
      </c>
      <c r="Y61" s="40">
        <f t="array" ref="Y61">XLOOKUP($A61, Net!$A:$A,Net!X:X)/$B61</f>
        <v>73.08255305</v>
      </c>
      <c r="Z61" s="40">
        <f t="array" ref="Z61">XLOOKUP($A61, Net!$A:$A,Net!Y:Y)/$B61</f>
        <v>-26.6620389</v>
      </c>
      <c r="AA61" s="40">
        <f t="array" ref="AA61">XLOOKUP($A61, Net!$A:$A,Net!Z:Z)/$B61</f>
        <v>-75.70114616</v>
      </c>
      <c r="AB61" s="40">
        <f t="array" ref="AB61">XLOOKUP($A61, Net!$A:$A,Net!AA:AA)/$B61</f>
        <v>260.1929332</v>
      </c>
      <c r="AC61" s="40">
        <f t="array" ref="AC61">XLOOKUP($A61, Net!$A:$A,Net!AB:AB)/$B61</f>
        <v>203.0599927</v>
      </c>
      <c r="AD61" s="40">
        <f t="array" ref="AD61">XLOOKUP($A61, Net!$A:$A,Net!AC:AC)/$B61</f>
        <v>110.4570183</v>
      </c>
      <c r="AE61" s="40">
        <f t="array" ref="AE61">XLOOKUP($A61, Net!$A:$A,Net!AD:AD)/$B61</f>
        <v>-3.094700944</v>
      </c>
      <c r="AF61" s="40">
        <f t="array" ref="AF61">XLOOKUP($A61, Net!$A:$A,Net!AE:AE)/$B61</f>
        <v>37.21576263</v>
      </c>
      <c r="AG61" s="40">
        <f t="array" ref="AG61">XLOOKUP($A61, Net!$A:$A,Net!AF:AF)/$B61</f>
        <v>142.1181895</v>
      </c>
      <c r="AH61" s="40">
        <f t="array" ref="AH61">XLOOKUP($A61, Net!$A:$A,Net!AG:AG)/$B61</f>
        <v>-93.07908223</v>
      </c>
      <c r="AI61" s="40">
        <f t="array" ref="AI61">XLOOKUP($A61, Net!$A:$A,Net!AH:AH)/$B61</f>
        <v>15.71155864</v>
      </c>
      <c r="AJ61" s="40">
        <f t="array" ref="AJ61">XLOOKUP($A61, Net!$A:$A,Net!AI:AI)/$B61</f>
        <v>-22.13901444</v>
      </c>
      <c r="AK61" s="40">
        <f t="array" ref="AK61">XLOOKUP($A61, Net!$A:$A,Net!AJ:AJ)/$B61</f>
        <v>18.33015174</v>
      </c>
      <c r="AL61" s="40">
        <f t="array" ref="AL61">XLOOKUP($A61, Net!$A:$A,Net!AK:AK)/$B61</f>
        <v>232.3406247</v>
      </c>
      <c r="AM61" s="40">
        <f t="array" ref="AM61">XLOOKUP($A61, Net!$A:$A,Net!AL:AL)/$B61</f>
        <v>80.93833237</v>
      </c>
      <c r="AN61" s="40">
        <f t="array" ref="AN61">XLOOKUP($A61, Net!$A:$A,Net!AM:AM)/$B61</f>
        <v>7.6177254</v>
      </c>
      <c r="AO61" s="40">
        <f t="array" ref="AO61">XLOOKUP($A61, Net!$A:$A,Net!AN:AN)/$B61</f>
        <v>-39.51695051</v>
      </c>
      <c r="AP61" s="40">
        <f t="array" ref="AP61">XLOOKUP($A61, Net!$A:$A,Net!AO:AO)/$B61</f>
        <v>-77.60557751</v>
      </c>
      <c r="AQ61" s="40">
        <f t="array" ref="AQ61">XLOOKUP($A61, Net!$A:$A,Net!AP:AP)/$B61</f>
        <v>18.56820566</v>
      </c>
      <c r="AR61" s="40">
        <f t="array" ref="AR61">XLOOKUP($A61, Net!$A:$A,Net!AQ:AQ)/$B61</f>
        <v>-49.27716118</v>
      </c>
      <c r="AS61" s="40">
        <f t="array" ref="AS61">XLOOKUP($A61, Net!$A:$A,Net!AR:AR)/$B61</f>
        <v>-90.69854304</v>
      </c>
      <c r="AT61" s="40">
        <f t="array" ref="AT61">XLOOKUP($A61, Net!$A:$A,Net!AS:AS)/$B61</f>
        <v>-55.70461698</v>
      </c>
      <c r="AU61" s="40">
        <f t="array" ref="AU61">XLOOKUP($A61, Net!$A:$A,Net!AT:AT)/$B61</f>
        <v>-269.7150899</v>
      </c>
      <c r="AV61" s="40">
        <f t="array" ref="AV61">XLOOKUP($A61, Net!$A:$A,Net!AU:AU)/$B61</f>
        <v>211.1538259</v>
      </c>
      <c r="AW61" s="40">
        <f t="array" ref="AW61">XLOOKUP($A61, Net!$A:$A,Net!AV:AV)/$B61</f>
        <v>143.7845669</v>
      </c>
      <c r="AX61" s="40">
        <f t="array" ref="AX61">XLOOKUP($A61, Net!$A:$A,Net!AW:AW)/$B61</f>
        <v>-68.79758251</v>
      </c>
      <c r="AY61" s="40">
        <f t="array" ref="AY61">XLOOKUP($A61, Net!$A:$A,Net!AX:AX)/$B61</f>
        <v>-175.4457381</v>
      </c>
      <c r="AZ61" s="40">
        <f t="array" ref="AZ61">XLOOKUP($A61, Net!$A:$A,Net!AY:AY)/$B61</f>
        <v>24.44020232</v>
      </c>
      <c r="BA61" s="40">
        <f t="array" ref="BA61">XLOOKUP($A61, Net!$A:$A,Net!AZ:AZ)/$B61</f>
        <v>158.5439099</v>
      </c>
      <c r="BB61" s="40">
        <f t="array" ref="BB61">XLOOKUP($A61, Net!$A:$A,Net!BA:BA)/$B61</f>
        <v>148.5456453</v>
      </c>
      <c r="BC61" s="40">
        <f t="array" ref="BC61">XLOOKUP($A61, Net!$A:$A,Net!BB:BB)/$B61</f>
        <v>15.47350472</v>
      </c>
      <c r="BD61" s="40">
        <f t="array" ref="BD61">XLOOKUP($A61, Net!$A:$A,Net!BC:BC)/$B61</f>
        <v>204.7263701</v>
      </c>
      <c r="BE61" s="40">
        <f t="array" ref="BE61">XLOOKUP($A61, Net!$A:$A,Net!BD:BD)/$B61</f>
        <v>40.46916619</v>
      </c>
      <c r="BF61" s="40">
        <f t="array" ref="BF61">XLOOKUP($A61, Net!$A:$A,Net!BE:BE)/$B61</f>
        <v>701.5448985</v>
      </c>
      <c r="BG61" s="40">
        <f t="array" ref="BG61">XLOOKUP($A61, Net!$A:$A,Net!BF:BF)/$B61</f>
        <v>678.2156145</v>
      </c>
      <c r="BH61" s="40">
        <f t="array" ref="BH61">XLOOKUP($A61, Net!$A:$A,Net!BG:BG)/$B61</f>
        <v>620.8446201</v>
      </c>
      <c r="BI61" s="40">
        <f t="array" ref="BI61">XLOOKUP($A61, Net!$A:$A,Net!BH:BH)/$B61</f>
        <v>528.7177535</v>
      </c>
      <c r="BJ61" s="40">
        <f t="array" ref="BJ61">XLOOKUP($A61, Net!$A:$A,Net!BI:BI)/$B61</f>
        <v>374.3794629</v>
      </c>
      <c r="BK61" s="40">
        <f t="array" ref="BK61">XLOOKUP($A61, Net!$A:$A,Net!BJ:BJ)/$B61</f>
        <v>91.17465088</v>
      </c>
      <c r="BL61" s="40">
        <f t="array" ref="BL61">XLOOKUP($A61, Net!$A:$A,Net!BK:BK)/$B61</f>
        <v>2.142485269</v>
      </c>
      <c r="BM61" s="40">
        <f t="array" ref="BM61">XLOOKUP($A61, Net!$A:$A,Net!BL:BL)/$B61</f>
        <v>24.75760755</v>
      </c>
      <c r="BN61" s="40">
        <f t="array" ref="BN61">XLOOKUP($A61, Net!$A:$A,Net!BM:BM)/$B61</f>
        <v>523.4805673</v>
      </c>
      <c r="BO61" s="40">
        <f t="array" ref="BO61">XLOOKUP($A61, Net!$A:$A,Net!BN:BN)/$B61</f>
        <v>173.0651989</v>
      </c>
      <c r="BP61" s="40">
        <f t="array" ref="BP61">XLOOKUP($A61, Net!$A:$A,Net!BO:BO)/$B61</f>
        <v>615.131326</v>
      </c>
      <c r="BQ61" s="40">
        <f t="array" ref="BQ61">XLOOKUP($A61, Net!$A:$A,Net!BP:BP)/$B61</f>
        <v>333.0374323</v>
      </c>
      <c r="BR61" s="40">
        <f t="array" ref="BR61">XLOOKUP($A61, Net!$A:$A,Net!BQ:BQ)/$B61</f>
        <v>185.3249757</v>
      </c>
      <c r="BS61" s="40">
        <f t="array" ref="BS61">XLOOKUP($A61, Net!$A:$A,Net!BR:BR)/$B61</f>
        <v>263.2876341</v>
      </c>
      <c r="BT61" s="40">
        <f t="array" ref="BT61">XLOOKUP($A61, Net!$A:$A,Net!BS:BS)/$B61</f>
        <v>244.2433206</v>
      </c>
      <c r="BU61" s="40">
        <f t="array" ref="BU61">XLOOKUP($A61, Net!$A:$A,Net!BT:BT)/$B61</f>
        <v>137.1190572</v>
      </c>
      <c r="BV61" s="40">
        <f t="array" ref="BV61">XLOOKUP($A61, Net!$A:$A,Net!BU:BU)/$B61</f>
        <v>-34.51781822</v>
      </c>
      <c r="BW61" s="40">
        <f t="array" ref="BW61">XLOOKUP($A61, Net!$A:$A,Net!BV:BV)/$B61</f>
        <v>351.605638</v>
      </c>
      <c r="BX61" s="40">
        <f t="array" ref="BX61">XLOOKUP($A61, Net!$A:$A,Net!BW:BW)/$B61</f>
        <v>76.41530791</v>
      </c>
      <c r="BY61" s="40">
        <f t="array" ref="BY61">XLOOKUP($A61, Net!$A:$A,Net!BX:BX)/$B61</f>
        <v>512.530087</v>
      </c>
      <c r="BZ61" s="40">
        <f t="array" ref="BZ61">XLOOKUP($A61, Net!$A:$A,Net!BY:BY)/$B61</f>
        <v>619.1782426</v>
      </c>
      <c r="CA61" s="40">
        <f t="array" ref="CA61">XLOOKUP($A61, Net!$A:$A,Net!BZ:BZ)/$B61</f>
        <v>399.9305835</v>
      </c>
      <c r="CB61" s="40">
        <f t="array" ref="CB61">XLOOKUP($A61, Net!$A:$A,Net!CA:CA)/$B61</f>
        <v>731.3016384</v>
      </c>
      <c r="CC61" s="40">
        <f t="array" ref="CC61">XLOOKUP($A61, Net!$A:$A,Net!CB:CB)/$B61</f>
        <v>-152.354508</v>
      </c>
      <c r="CD61" s="40">
        <f t="array" ref="CD61">XLOOKUP($A61, Net!$A:$A,Net!CC:CC)/$B61</f>
        <v>-196.8705908</v>
      </c>
      <c r="CE61" s="40">
        <f t="array" ref="CE61">XLOOKUP($A61, Net!$A:$A,Net!CD:CD)/$B61</f>
        <v>-49.75326902</v>
      </c>
      <c r="CF61" s="40">
        <f t="array" ref="CF61">XLOOKUP($A61, Net!$A:$A,Net!CE:CE)/$B61</f>
        <v>-169.2563362</v>
      </c>
      <c r="CG61" s="40">
        <f t="array" ref="CG61">XLOOKUP($A61, Net!$A:$A,Net!CF:CF)/$B61</f>
        <v>-391.3606424</v>
      </c>
      <c r="CH61" s="40">
        <f t="array" ref="CH61">XLOOKUP($A61, Net!$A:$A,Net!CG:CG)/$B61</f>
        <v>366.6030349</v>
      </c>
    </row>
    <row r="62">
      <c r="A62" s="38" t="s">
        <v>20</v>
      </c>
      <c r="B62" s="39">
        <v>1.1028099999999998</v>
      </c>
      <c r="C62" s="40">
        <f t="array" ref="C62">XLOOKUP($A62, Net!$A:$A,Net!B:B)/$B62</f>
        <v>17.00202211</v>
      </c>
      <c r="D62" s="40">
        <f t="array" ref="D62">XLOOKUP($A62, Net!$A:$A,Net!C:C)/$B62</f>
        <v>82.51648063</v>
      </c>
      <c r="E62" s="40">
        <f t="array" ref="E62">XLOOKUP($A62, Net!$A:$A,Net!D:D)/$B62</f>
        <v>-99.74519636</v>
      </c>
      <c r="F62" s="40">
        <f t="array" ref="F62">XLOOKUP($A62, Net!$A:$A,Net!E:E)/$B62</f>
        <v>0</v>
      </c>
      <c r="G62" s="40">
        <f t="array" ref="G62">XLOOKUP($A62, Net!$A:$A,Net!F:F)/$B62</f>
        <v>25.38968635</v>
      </c>
      <c r="H62" s="40">
        <f t="array" ref="H62">XLOOKUP($A62, Net!$A:$A,Net!G:G)/$B62</f>
        <v>-272.9391282</v>
      </c>
      <c r="I62" s="40">
        <f t="array" ref="I62">XLOOKUP($A62, Net!$A:$A,Net!H:H)/$B62</f>
        <v>391.7265893</v>
      </c>
      <c r="J62" s="40">
        <f t="array" ref="J62">XLOOKUP($A62, Net!$A:$A,Net!I:I)/$B62</f>
        <v>435.2517659</v>
      </c>
      <c r="K62" s="40">
        <f t="array" ref="K62">XLOOKUP($A62, Net!$A:$A,Net!J:J)/$B62</f>
        <v>71.63518648</v>
      </c>
      <c r="L62" s="40">
        <f t="array" ref="L62">XLOOKUP($A62, Net!$A:$A,Net!K:K)/$B62</f>
        <v>-290.167844</v>
      </c>
      <c r="M62" s="40">
        <f t="array" ref="M62">XLOOKUP($A62, Net!$A:$A,Net!L:L)/$B62</f>
        <v>-241.8065366</v>
      </c>
      <c r="N62" s="40">
        <f t="array" ref="N62">XLOOKUP($A62, Net!$A:$A,Net!M:M)/$B62</f>
        <v>-70.72841197</v>
      </c>
      <c r="O62" s="40">
        <f t="array" ref="O62">XLOOKUP($A62, Net!$A:$A,Net!N:N)/$B62</f>
        <v>9.974519636</v>
      </c>
      <c r="P62" s="40">
        <f t="array" ref="P62">XLOOKUP($A62, Net!$A:$A,Net!O:O)/$B62</f>
        <v>88.86390221</v>
      </c>
      <c r="Q62" s="40">
        <f t="array" ref="Q62">XLOOKUP($A62, Net!$A:$A,Net!P:P)/$B62</f>
        <v>242.1087948</v>
      </c>
      <c r="R62" s="40">
        <f t="array" ref="R62">XLOOKUP($A62, Net!$A:$A,Net!Q:Q)/$B62</f>
        <v>42.61840208</v>
      </c>
      <c r="S62" s="40">
        <f t="array" ref="S62">XLOOKUP($A62, Net!$A:$A,Net!R:R)/$B62</f>
        <v>464.2685503</v>
      </c>
      <c r="T62" s="40">
        <f t="array" ref="T62">XLOOKUP($A62, Net!$A:$A,Net!S:S)/$B62</f>
        <v>68.91486294</v>
      </c>
      <c r="U62" s="40">
        <f t="array" ref="U62">XLOOKUP($A62, Net!$A:$A,Net!T:T)/$B62</f>
        <v>0.9067745124</v>
      </c>
      <c r="V62" s="40">
        <f t="array" ref="V62">XLOOKUP($A62, Net!$A:$A,Net!U:U)/$B62</f>
        <v>61.66066684</v>
      </c>
      <c r="W62" s="40">
        <f t="array" ref="W62">XLOOKUP($A62, Net!$A:$A,Net!V:V)/$B62</f>
        <v>63.47421587</v>
      </c>
      <c r="X62" s="40">
        <f t="array" ref="X62">XLOOKUP($A62, Net!$A:$A,Net!W:W)/$B62</f>
        <v>-12.69484317</v>
      </c>
      <c r="Y62" s="40">
        <f t="array" ref="Y62">XLOOKUP($A62, Net!$A:$A,Net!X:X)/$B62</f>
        <v>30.83033342</v>
      </c>
      <c r="Z62" s="40">
        <f t="array" ref="Z62">XLOOKUP($A62, Net!$A:$A,Net!Y:Y)/$B62</f>
        <v>38.99130403</v>
      </c>
      <c r="AA62" s="40">
        <f t="array" ref="AA62">XLOOKUP($A62, Net!$A:$A,Net!Z:Z)/$B62</f>
        <v>95.2113238</v>
      </c>
      <c r="AB62" s="40">
        <f t="array" ref="AB62">XLOOKUP($A62, Net!$A:$A,Net!AA:AA)/$B62</f>
        <v>823.3512572</v>
      </c>
      <c r="AC62" s="40">
        <f t="array" ref="AC62">XLOOKUP($A62, Net!$A:$A,Net!AB:AB)/$B62</f>
        <v>441.5991875</v>
      </c>
      <c r="AD62" s="40">
        <f t="array" ref="AD62">XLOOKUP($A62, Net!$A:$A,Net!AC:AC)/$B62</f>
        <v>81.60970611</v>
      </c>
      <c r="AE62" s="40">
        <f t="array" ref="AE62">XLOOKUP($A62, Net!$A:$A,Net!AD:AD)/$B62</f>
        <v>-57.12679428</v>
      </c>
      <c r="AF62" s="40">
        <f t="array" ref="AF62">XLOOKUP($A62, Net!$A:$A,Net!AE:AE)/$B62</f>
        <v>166.8465103</v>
      </c>
      <c r="AG62" s="40">
        <f t="array" ref="AG62">XLOOKUP($A62, Net!$A:$A,Net!AF:AF)/$B62</f>
        <v>-118.7874611</v>
      </c>
      <c r="AH62" s="40">
        <f t="array" ref="AH62">XLOOKUP($A62, Net!$A:$A,Net!AG:AG)/$B62</f>
        <v>-109.719716</v>
      </c>
      <c r="AI62" s="40">
        <f t="array" ref="AI62">XLOOKUP($A62, Net!$A:$A,Net!AH:AH)/$B62</f>
        <v>343.6675402</v>
      </c>
      <c r="AJ62" s="40">
        <f t="array" ref="AJ62">XLOOKUP($A62, Net!$A:$A,Net!AI:AI)/$B62</f>
        <v>-487.8446877</v>
      </c>
      <c r="AK62" s="40">
        <f t="array" ref="AK62">XLOOKUP($A62, Net!$A:$A,Net!AJ:AJ)/$B62</f>
        <v>-307.3965597</v>
      </c>
      <c r="AL62" s="40">
        <f t="array" ref="AL62">XLOOKUP($A62, Net!$A:$A,Net!AK:AK)/$B62</f>
        <v>696.4028255</v>
      </c>
      <c r="AM62" s="40">
        <f t="array" ref="AM62">XLOOKUP($A62, Net!$A:$A,Net!AL:AL)/$B62</f>
        <v>168.6600593</v>
      </c>
      <c r="AN62" s="40">
        <f t="array" ref="AN62">XLOOKUP($A62, Net!$A:$A,Net!AM:AM)/$B62</f>
        <v>149.6177945</v>
      </c>
      <c r="AO62" s="40">
        <f t="array" ref="AO62">XLOOKUP($A62, Net!$A:$A,Net!AN:AN)/$B62</f>
        <v>-14.5083922</v>
      </c>
      <c r="AP62" s="40">
        <f t="array" ref="AP62">XLOOKUP($A62, Net!$A:$A,Net!AO:AO)/$B62</f>
        <v>123.92585</v>
      </c>
      <c r="AQ62" s="40">
        <f t="array" ref="AQ62">XLOOKUP($A62, Net!$A:$A,Net!AP:AP)/$B62</f>
        <v>-90.67745124</v>
      </c>
      <c r="AR62" s="40">
        <f t="array" ref="AR62">XLOOKUP($A62, Net!$A:$A,Net!AQ:AQ)/$B62</f>
        <v>-94.30454929</v>
      </c>
      <c r="AS62" s="40">
        <f t="array" ref="AS62">XLOOKUP($A62, Net!$A:$A,Net!AR:AR)/$B62</f>
        <v>-33.55065696</v>
      </c>
      <c r="AT62" s="40">
        <f t="array" ref="AT62">XLOOKUP($A62, Net!$A:$A,Net!AS:AS)/$B62</f>
        <v>-348.2014128</v>
      </c>
      <c r="AU62" s="40">
        <f t="array" ref="AU62">XLOOKUP($A62, Net!$A:$A,Net!AT:AT)/$B62</f>
        <v>-437.9720895</v>
      </c>
      <c r="AV62" s="40">
        <f t="array" ref="AV62">XLOOKUP($A62, Net!$A:$A,Net!AU:AU)/$B62</f>
        <v>166.8465103</v>
      </c>
      <c r="AW62" s="40">
        <f t="array" ref="AW62">XLOOKUP($A62, Net!$A:$A,Net!AV:AV)/$B62</f>
        <v>497.8192073</v>
      </c>
      <c r="AX62" s="40">
        <f t="array" ref="AX62">XLOOKUP($A62, Net!$A:$A,Net!AW:AW)/$B62</f>
        <v>-227.6004026</v>
      </c>
      <c r="AY62" s="40">
        <f t="array" ref="AY62">XLOOKUP($A62, Net!$A:$A,Net!AX:AX)/$B62</f>
        <v>-189.5158731</v>
      </c>
      <c r="AZ62" s="40">
        <f t="array" ref="AZ62">XLOOKUP($A62, Net!$A:$A,Net!AY:AY)/$B62</f>
        <v>330.6704388</v>
      </c>
      <c r="BA62" s="40">
        <f t="array" ref="BA62">XLOOKUP($A62, Net!$A:$A,Net!AZ:AZ)/$B62</f>
        <v>210.3716869</v>
      </c>
      <c r="BB62" s="40">
        <f t="array" ref="BB62">XLOOKUP($A62, Net!$A:$A,Net!BA:BA)/$B62</f>
        <v>123.3213337</v>
      </c>
      <c r="BC62" s="40">
        <f t="array" ref="BC62">XLOOKUP($A62, Net!$A:$A,Net!BB:BB)/$B62</f>
        <v>117.8806866</v>
      </c>
      <c r="BD62" s="40">
        <f t="array" ref="BD62">XLOOKUP($A62, Net!$A:$A,Net!BC:BC)/$B62</f>
        <v>155.9652161</v>
      </c>
      <c r="BE62" s="40">
        <f t="array" ref="BE62">XLOOKUP($A62, Net!$A:$A,Net!BD:BD)/$B62</f>
        <v>38.99130403</v>
      </c>
      <c r="BF62" s="40">
        <f t="array" ref="BF62">XLOOKUP($A62, Net!$A:$A,Net!BE:BE)/$B62</f>
        <v>85.23680416</v>
      </c>
      <c r="BG62" s="40">
        <f t="array" ref="BG62">XLOOKUP($A62, Net!$A:$A,Net!BF:BF)/$B62</f>
        <v>501.4463053</v>
      </c>
      <c r="BH62" s="40">
        <f t="array" ref="BH62">XLOOKUP($A62, Net!$A:$A,Net!BG:BG)/$B62</f>
        <v>45.33872562</v>
      </c>
      <c r="BI62" s="40">
        <f t="array" ref="BI62">XLOOKUP($A62, Net!$A:$A,Net!BH:BH)/$B62</f>
        <v>-171.3803828</v>
      </c>
      <c r="BJ62" s="40">
        <f t="array" ref="BJ62">XLOOKUP($A62, Net!$A:$A,Net!BI:BI)/$B62</f>
        <v>130.5755298</v>
      </c>
      <c r="BK62" s="40">
        <f t="array" ref="BK62">XLOOKUP($A62, Net!$A:$A,Net!BJ:BJ)/$B62</f>
        <v>-325.5320499</v>
      </c>
      <c r="BL62" s="40">
        <f t="array" ref="BL62">XLOOKUP($A62, Net!$A:$A,Net!BK:BK)/$B62</f>
        <v>-413.4891776</v>
      </c>
      <c r="BM62" s="40">
        <f t="array" ref="BM62">XLOOKUP($A62, Net!$A:$A,Net!BL:BL)/$B62</f>
        <v>28.11000988</v>
      </c>
      <c r="BN62" s="40">
        <f t="array" ref="BN62">XLOOKUP($A62, Net!$A:$A,Net!BM:BM)/$B62</f>
        <v>11.78806866</v>
      </c>
      <c r="BO62" s="40">
        <f t="array" ref="BO62">XLOOKUP($A62, Net!$A:$A,Net!BN:BN)/$B62</f>
        <v>129.6687553</v>
      </c>
      <c r="BP62" s="40">
        <f t="array" ref="BP62">XLOOKUP($A62, Net!$A:$A,Net!BO:BO)/$B62</f>
        <v>782.5464042</v>
      </c>
      <c r="BQ62" s="40">
        <f t="array" ref="BQ62">XLOOKUP($A62, Net!$A:$A,Net!BP:BP)/$B62</f>
        <v>224.8800791</v>
      </c>
      <c r="BR62" s="40">
        <f t="array" ref="BR62">XLOOKUP($A62, Net!$A:$A,Net!BQ:BQ)/$B62</f>
        <v>37.17775501</v>
      </c>
      <c r="BS62" s="40">
        <f t="array" ref="BS62">XLOOKUP($A62, Net!$A:$A,Net!BR:BR)/$B62</f>
        <v>225.7868536</v>
      </c>
      <c r="BT62" s="40">
        <f t="array" ref="BT62">XLOOKUP($A62, Net!$A:$A,Net!BS:BS)/$B62</f>
        <v>16.32194122</v>
      </c>
      <c r="BU62" s="40">
        <f t="array" ref="BU62">XLOOKUP($A62, Net!$A:$A,Net!BT:BT)/$B62</f>
        <v>-164.1261867</v>
      </c>
      <c r="BV62" s="40">
        <f t="array" ref="BV62">XLOOKUP($A62, Net!$A:$A,Net!BU:BU)/$B62</f>
        <v>175.9142554</v>
      </c>
      <c r="BW62" s="40">
        <f t="array" ref="BW62">XLOOKUP($A62, Net!$A:$A,Net!BV:BV)/$B62</f>
        <v>213.0920104</v>
      </c>
      <c r="BX62" s="40">
        <f t="array" ref="BX62">XLOOKUP($A62, Net!$A:$A,Net!BW:BW)/$B62</f>
        <v>188.6090986</v>
      </c>
      <c r="BY62" s="40">
        <f t="array" ref="BY62">XLOOKUP($A62, Net!$A:$A,Net!BX:BX)/$B62</f>
        <v>584.8695605</v>
      </c>
      <c r="BZ62" s="40">
        <f t="array" ref="BZ62">XLOOKUP($A62, Net!$A:$A,Net!BY:BY)/$B62</f>
        <v>690.0554039</v>
      </c>
      <c r="CA62" s="40">
        <f t="array" ref="CA62">XLOOKUP($A62, Net!$A:$A,Net!BZ:BZ)/$B62</f>
        <v>246.6426674</v>
      </c>
      <c r="CB62" s="40">
        <f t="array" ref="CB62">XLOOKUP($A62, Net!$A:$A,Net!CA:CA)/$B62</f>
        <v>500.5395308</v>
      </c>
      <c r="CC62" s="40">
        <f t="array" ref="CC62">XLOOKUP($A62, Net!$A:$A,Net!CB:CB)/$B62</f>
        <v>-92.03761301</v>
      </c>
      <c r="CD62" s="40">
        <f t="array" ref="CD62">XLOOKUP($A62, Net!$A:$A,Net!CC:CC)/$B62</f>
        <v>166.8465103</v>
      </c>
      <c r="CE62" s="40">
        <f t="array" ref="CE62">XLOOKUP($A62, Net!$A:$A,Net!CD:CD)/$B62</f>
        <v>286.5407459</v>
      </c>
      <c r="CF62" s="40">
        <f t="array" ref="CF62">XLOOKUP($A62, Net!$A:$A,Net!CE:CE)/$B62</f>
        <v>68.91486294</v>
      </c>
      <c r="CG62" s="40">
        <f t="array" ref="CG62">XLOOKUP($A62, Net!$A:$A,Net!CF:CF)/$B62</f>
        <v>38.08452952</v>
      </c>
      <c r="CH62" s="40">
        <f t="array" ref="CH62">XLOOKUP($A62, Net!$A:$A,Net!CG:CG)/$B62</f>
        <v>110.6264905</v>
      </c>
    </row>
    <row r="63">
      <c r="A63" s="38" t="s">
        <v>63</v>
      </c>
      <c r="B63" s="39">
        <v>3.172925</v>
      </c>
      <c r="C63" s="40">
        <f t="array" ref="C63">XLOOKUP($A63, Net!$A:$A,Net!B:B)/$B63</f>
        <v>154.0376782</v>
      </c>
      <c r="D63" s="40">
        <f t="array" ref="D63">XLOOKUP($A63, Net!$A:$A,Net!C:C)/$B63</f>
        <v>85.72531655</v>
      </c>
      <c r="E63" s="40">
        <f t="array" ref="E63">XLOOKUP($A63, Net!$A:$A,Net!D:D)/$B63</f>
        <v>57.67548871</v>
      </c>
      <c r="F63" s="40">
        <f t="array" ref="F63">XLOOKUP($A63, Net!$A:$A,Net!E:E)/$B63</f>
        <v>211.7919585</v>
      </c>
      <c r="G63" s="40">
        <f t="array" ref="G63">XLOOKUP($A63, Net!$A:$A,Net!F:F)/$B63</f>
        <v>188.1544632</v>
      </c>
      <c r="H63" s="40">
        <f t="array" ref="H63">XLOOKUP($A63, Net!$A:$A,Net!G:G)/$B63</f>
        <v>216.5194576</v>
      </c>
      <c r="I63" s="40">
        <f t="array" ref="I63">XLOOKUP($A63, Net!$A:$A,Net!H:H)/$B63</f>
        <v>109.6779785</v>
      </c>
      <c r="J63" s="40">
        <f t="array" ref="J63">XLOOKUP($A63, Net!$A:$A,Net!I:I)/$B63</f>
        <v>202.9672936</v>
      </c>
      <c r="K63" s="40">
        <f t="array" ref="K63">XLOOKUP($A63, Net!$A:$A,Net!J:J)/$B63</f>
        <v>32.77732691</v>
      </c>
      <c r="L63" s="40">
        <f t="array" ref="L63">XLOOKUP($A63, Net!$A:$A,Net!K:K)/$B63</f>
        <v>498.9087356</v>
      </c>
      <c r="M63" s="40">
        <f t="array" ref="M63">XLOOKUP($A63, Net!$A:$A,Net!L:L)/$B63</f>
        <v>4.832554609</v>
      </c>
      <c r="N63" s="40">
        <f t="array" ref="N63">XLOOKUP($A63, Net!$A:$A,Net!M:M)/$B63</f>
        <v>-166.723134</v>
      </c>
      <c r="O63" s="40">
        <f t="array" ref="O63">XLOOKUP($A63, Net!$A:$A,Net!N:N)/$B63</f>
        <v>-132.3699741</v>
      </c>
      <c r="P63" s="40">
        <f t="array" ref="P63">XLOOKUP($A63, Net!$A:$A,Net!O:O)/$B63</f>
        <v>-185.9482969</v>
      </c>
      <c r="Q63" s="40">
        <f t="array" ref="Q63">XLOOKUP($A63, Net!$A:$A,Net!P:P)/$B63</f>
        <v>-40.97165864</v>
      </c>
      <c r="R63" s="40">
        <f t="array" ref="R63">XLOOKUP($A63, Net!$A:$A,Net!Q:Q)/$B63</f>
        <v>32.46216031</v>
      </c>
      <c r="S63" s="40">
        <f t="array" ref="S63">XLOOKUP($A63, Net!$A:$A,Net!R:R)/$B63</f>
        <v>-110.6234783</v>
      </c>
      <c r="T63" s="40">
        <f t="array" ref="T63">XLOOKUP($A63, Net!$A:$A,Net!S:S)/$B63</f>
        <v>-41.28682525</v>
      </c>
      <c r="U63" s="40">
        <f t="array" ref="U63">XLOOKUP($A63, Net!$A:$A,Net!T:T)/$B63</f>
        <v>-53.57832284</v>
      </c>
      <c r="V63" s="40">
        <f t="array" ref="V63">XLOOKUP($A63, Net!$A:$A,Net!U:U)/$B63</f>
        <v>118.1874769</v>
      </c>
      <c r="W63" s="40">
        <f t="array" ref="W63">XLOOKUP($A63, Net!$A:$A,Net!V:V)/$B63</f>
        <v>97.07131432</v>
      </c>
      <c r="X63" s="40">
        <f t="array" ref="X63">XLOOKUP($A63, Net!$A:$A,Net!W:W)/$B63</f>
        <v>41.28682525</v>
      </c>
      <c r="Y63" s="40">
        <f t="array" ref="Y63">XLOOKUP($A63, Net!$A:$A,Net!X:X)/$B63</f>
        <v>-50.11149019</v>
      </c>
      <c r="Z63" s="40">
        <f t="array" ref="Z63">XLOOKUP($A63, Net!$A:$A,Net!Y:Y)/$B63</f>
        <v>-98.96231395</v>
      </c>
      <c r="AA63" s="40">
        <f t="array" ref="AA63">XLOOKUP($A63, Net!$A:$A,Net!Z:Z)/$B63</f>
        <v>129.8486412</v>
      </c>
      <c r="AB63" s="40">
        <f t="array" ref="AB63">XLOOKUP($A63, Net!$A:$A,Net!AA:AA)/$B63</f>
        <v>92.97414846</v>
      </c>
      <c r="AC63" s="40">
        <f t="array" ref="AC63">XLOOKUP($A63, Net!$A:$A,Net!AB:AB)/$B63</f>
        <v>-24.58299519</v>
      </c>
      <c r="AD63" s="40">
        <f t="array" ref="AD63">XLOOKUP($A63, Net!$A:$A,Net!AC:AC)/$B63</f>
        <v>72.17315253</v>
      </c>
      <c r="AE63" s="40">
        <f t="array" ref="AE63">XLOOKUP($A63, Net!$A:$A,Net!AD:AD)/$B63</f>
        <v>10.08533136</v>
      </c>
      <c r="AF63" s="40">
        <f t="array" ref="AF63">XLOOKUP($A63, Net!$A:$A,Net!AE:AE)/$B63</f>
        <v>63.24343206</v>
      </c>
      <c r="AG63" s="40">
        <f t="array" ref="AG63">XLOOKUP($A63, Net!$A:$A,Net!AF:AF)/$B63</f>
        <v>25.528495</v>
      </c>
      <c r="AH63" s="40">
        <f t="array" ref="AH63">XLOOKUP($A63, Net!$A:$A,Net!AG:AG)/$B63</f>
        <v>-76.90065161</v>
      </c>
      <c r="AI63" s="40">
        <f t="array" ref="AI63">XLOOKUP($A63, Net!$A:$A,Net!AH:AH)/$B63</f>
        <v>-10.08533136</v>
      </c>
      <c r="AJ63" s="40">
        <f t="array" ref="AJ63">XLOOKUP($A63, Net!$A:$A,Net!AI:AI)/$B63</f>
        <v>42.54749167</v>
      </c>
      <c r="AK63" s="40">
        <f t="array" ref="AK63">XLOOKUP($A63, Net!$A:$A,Net!AJ:AJ)/$B63</f>
        <v>16.38866346</v>
      </c>
      <c r="AL63" s="40">
        <f t="array" ref="AL63">XLOOKUP($A63, Net!$A:$A,Net!AK:AK)/$B63</f>
        <v>-121.6543095</v>
      </c>
      <c r="AM63" s="40">
        <f t="array" ref="AM63">XLOOKUP($A63, Net!$A:$A,Net!AL:AL)/$B63</f>
        <v>-204.5431266</v>
      </c>
      <c r="AN63" s="40">
        <f t="array" ref="AN63">XLOOKUP($A63, Net!$A:$A,Net!AM:AM)/$B63</f>
        <v>-49.16599037</v>
      </c>
      <c r="AO63" s="40">
        <f t="array" ref="AO63">XLOOKUP($A63, Net!$A:$A,Net!AN:AN)/$B63</f>
        <v>-89.5073158</v>
      </c>
      <c r="AP63" s="40">
        <f t="array" ref="AP63">XLOOKUP($A63, Net!$A:$A,Net!AO:AO)/$B63</f>
        <v>33.40766012</v>
      </c>
      <c r="AQ63" s="40">
        <f t="array" ref="AQ63">XLOOKUP($A63, Net!$A:$A,Net!AP:AP)/$B63</f>
        <v>73.43381895</v>
      </c>
      <c r="AR63" s="40">
        <f t="array" ref="AR63">XLOOKUP($A63, Net!$A:$A,Net!AQ:AQ)/$B63</f>
        <v>57.67548871</v>
      </c>
      <c r="AS63" s="40">
        <f t="array" ref="AS63">XLOOKUP($A63, Net!$A:$A,Net!AR:AR)/$B63</f>
        <v>-72.48831914</v>
      </c>
      <c r="AT63" s="40">
        <f t="array" ref="AT63">XLOOKUP($A63, Net!$A:$A,Net!AS:AS)/$B63</f>
        <v>43.17782488</v>
      </c>
      <c r="AU63" s="40">
        <f t="array" ref="AU63">XLOOKUP($A63, Net!$A:$A,Net!AT:AT)/$B63</f>
        <v>104.3201462</v>
      </c>
      <c r="AV63" s="40">
        <f t="array" ref="AV63">XLOOKUP($A63, Net!$A:$A,Net!AU:AU)/$B63</f>
        <v>14.81283043</v>
      </c>
      <c r="AW63" s="40">
        <f t="array" ref="AW63">XLOOKUP($A63, Net!$A:$A,Net!AV:AV)/$B63</f>
        <v>-48.53565716</v>
      </c>
      <c r="AX63" s="40">
        <f t="array" ref="AX63">XLOOKUP($A63, Net!$A:$A,Net!AW:AW)/$B63</f>
        <v>-220.3014569</v>
      </c>
      <c r="AY63" s="40">
        <f t="array" ref="AY63">XLOOKUP($A63, Net!$A:$A,Net!AX:AX)/$B63</f>
        <v>-180.5904646</v>
      </c>
      <c r="AZ63" s="40">
        <f t="array" ref="AZ63">XLOOKUP($A63, Net!$A:$A,Net!AY:AY)/$B63</f>
        <v>217.2548463</v>
      </c>
      <c r="BA63" s="40">
        <f t="array" ref="BA63">XLOOKUP($A63, Net!$A:$A,Net!AZ:AZ)/$B63</f>
        <v>293.7352758</v>
      </c>
      <c r="BB63" s="40">
        <f t="array" ref="BB63">XLOOKUP($A63, Net!$A:$A,Net!BA:BA)/$B63</f>
        <v>182.7966309</v>
      </c>
      <c r="BC63" s="40">
        <f t="array" ref="BC63">XLOOKUP($A63, Net!$A:$A,Net!BB:BB)/$B63</f>
        <v>184.6876305</v>
      </c>
      <c r="BD63" s="40">
        <f t="array" ref="BD63">XLOOKUP($A63, Net!$A:$A,Net!BC:BC)/$B63</f>
        <v>268.2067808</v>
      </c>
      <c r="BE63" s="40">
        <f t="array" ref="BE63">XLOOKUP($A63, Net!$A:$A,Net!BD:BD)/$B63</f>
        <v>270.0977804</v>
      </c>
      <c r="BF63" s="40">
        <f t="array" ref="BF63">XLOOKUP($A63, Net!$A:$A,Net!BE:BE)/$B63</f>
        <v>275.1404461</v>
      </c>
      <c r="BG63" s="40">
        <f t="array" ref="BG63">XLOOKUP($A63, Net!$A:$A,Net!BF:BF)/$B63</f>
        <v>372.2117604</v>
      </c>
      <c r="BH63" s="40">
        <f t="array" ref="BH63">XLOOKUP($A63, Net!$A:$A,Net!BG:BG)/$B63</f>
        <v>187.2089633</v>
      </c>
      <c r="BI63" s="40">
        <f t="array" ref="BI63">XLOOKUP($A63, Net!$A:$A,Net!BH:BH)/$B63</f>
        <v>118.5026435</v>
      </c>
      <c r="BJ63" s="40">
        <f t="array" ref="BJ63">XLOOKUP($A63, Net!$A:$A,Net!BI:BI)/$B63</f>
        <v>-1.89099963</v>
      </c>
      <c r="BK63" s="40">
        <f t="array" ref="BK63">XLOOKUP($A63, Net!$A:$A,Net!BJ:BJ)/$B63</f>
        <v>-41.60199185</v>
      </c>
      <c r="BL63" s="40">
        <f t="array" ref="BL63">XLOOKUP($A63, Net!$A:$A,Net!BK:BK)/$B63</f>
        <v>113.4599778</v>
      </c>
      <c r="BM63" s="40">
        <f t="array" ref="BM63">XLOOKUP($A63, Net!$A:$A,Net!BL:BL)/$B63</f>
        <v>-69.65181969</v>
      </c>
      <c r="BN63" s="40">
        <f t="array" ref="BN63">XLOOKUP($A63, Net!$A:$A,Net!BM:BM)/$B63</f>
        <v>86.67081636</v>
      </c>
      <c r="BO63" s="40">
        <f t="array" ref="BO63">XLOOKUP($A63, Net!$A:$A,Net!BN:BN)/$B63</f>
        <v>90.76798222</v>
      </c>
      <c r="BP63" s="40">
        <f t="array" ref="BP63">XLOOKUP($A63, Net!$A:$A,Net!BO:BO)/$B63</f>
        <v>28.04982784</v>
      </c>
      <c r="BQ63" s="40">
        <f t="array" ref="BQ63">XLOOKUP($A63, Net!$A:$A,Net!BP:BP)/$B63</f>
        <v>-82.5736505</v>
      </c>
      <c r="BR63" s="40">
        <f t="array" ref="BR63">XLOOKUP($A63, Net!$A:$A,Net!BQ:BQ)/$B63</f>
        <v>115.1933941</v>
      </c>
      <c r="BS63" s="40">
        <f t="array" ref="BS63">XLOOKUP($A63, Net!$A:$A,Net!BR:BR)/$B63</f>
        <v>69.9669863</v>
      </c>
      <c r="BT63" s="40">
        <f t="array" ref="BT63">XLOOKUP($A63, Net!$A:$A,Net!BS:BS)/$B63</f>
        <v>134.5761403</v>
      </c>
      <c r="BU63" s="40">
        <f t="array" ref="BU63">XLOOKUP($A63, Net!$A:$A,Net!BT:BT)/$B63</f>
        <v>42.23232506</v>
      </c>
      <c r="BV63" s="40">
        <f t="array" ref="BV63">XLOOKUP($A63, Net!$A:$A,Net!BU:BU)/$B63</f>
        <v>120.7088097</v>
      </c>
      <c r="BW63" s="40">
        <f t="array" ref="BW63">XLOOKUP($A63, Net!$A:$A,Net!BV:BV)/$B63</f>
        <v>377.5695927</v>
      </c>
      <c r="BX63" s="40">
        <f t="array" ref="BX63">XLOOKUP($A63, Net!$A:$A,Net!BW:BW)/$B63</f>
        <v>323.9912699</v>
      </c>
      <c r="BY63" s="40">
        <f t="array" ref="BY63">XLOOKUP($A63, Net!$A:$A,Net!BX:BX)/$B63</f>
        <v>297.8324417</v>
      </c>
      <c r="BZ63" s="40">
        <f t="array" ref="BZ63">XLOOKUP($A63, Net!$A:$A,Net!BY:BY)/$B63</f>
        <v>283.6499445</v>
      </c>
      <c r="CA63" s="40">
        <f t="array" ref="CA63">XLOOKUP($A63, Net!$A:$A,Net!BZ:BZ)/$B63</f>
        <v>362.1264291</v>
      </c>
      <c r="CB63" s="40">
        <f t="array" ref="CB63">XLOOKUP($A63, Net!$A:$A,Net!CA:CA)/$B63</f>
        <v>286.8016105</v>
      </c>
      <c r="CC63" s="40">
        <f t="array" ref="CC63">XLOOKUP($A63, Net!$A:$A,Net!CB:CB)/$B63</f>
        <v>-94.23481488</v>
      </c>
      <c r="CD63" s="40">
        <f t="array" ref="CD63">XLOOKUP($A63, Net!$A:$A,Net!CC:CC)/$B63</f>
        <v>-212.4222917</v>
      </c>
      <c r="CE63" s="40">
        <f t="array" ref="CE63">XLOOKUP($A63, Net!$A:$A,Net!CD:CD)/$B63</f>
        <v>-52.00248982</v>
      </c>
      <c r="CF63" s="40">
        <f t="array" ref="CF63">XLOOKUP($A63, Net!$A:$A,Net!CE:CE)/$B63</f>
        <v>-102.11398</v>
      </c>
      <c r="CG63" s="40">
        <f t="array" ref="CG63">XLOOKUP($A63, Net!$A:$A,Net!CF:CF)/$B63</f>
        <v>-216.204291</v>
      </c>
      <c r="CH63" s="40">
        <f t="array" ref="CH63">XLOOKUP($A63, Net!$A:$A,Net!CG:CG)/$B63</f>
        <v>170.5051333</v>
      </c>
    </row>
    <row r="64">
      <c r="A64" s="38" t="s">
        <v>64</v>
      </c>
      <c r="B64" s="39">
        <v>2.4425749999999997</v>
      </c>
      <c r="C64" s="40">
        <f t="array" ref="C64">XLOOKUP($A64, Net!$A:$A,Net!B:B)/$B64</f>
        <v>84.23487508</v>
      </c>
      <c r="D64" s="40">
        <f t="array" ref="D64">XLOOKUP($A64, Net!$A:$A,Net!C:C)/$B64</f>
        <v>130.5998792</v>
      </c>
      <c r="E64" s="40">
        <f t="array" ref="E64">XLOOKUP($A64, Net!$A:$A,Net!D:D)/$B64</f>
        <v>101.1227905</v>
      </c>
      <c r="F64" s="40">
        <f t="array" ref="F64">XLOOKUP($A64, Net!$A:$A,Net!E:E)/$B64</f>
        <v>266.1126066</v>
      </c>
      <c r="G64" s="40">
        <f t="array" ref="G64">XLOOKUP($A64, Net!$A:$A,Net!F:F)/$B64</f>
        <v>274.3006868</v>
      </c>
      <c r="H64" s="40">
        <f t="array" ref="H64">XLOOKUP($A64, Net!$A:$A,Net!G:G)/$B64</f>
        <v>-112.1766988</v>
      </c>
      <c r="I64" s="40">
        <f t="array" ref="I64">XLOOKUP($A64, Net!$A:$A,Net!H:H)/$B64</f>
        <v>-53.63192532</v>
      </c>
      <c r="J64" s="40">
        <f t="array" ref="J64">XLOOKUP($A64, Net!$A:$A,Net!I:I)/$B64</f>
        <v>160.486372</v>
      </c>
      <c r="K64" s="40">
        <f t="array" ref="K64">XLOOKUP($A64, Net!$A:$A,Net!J:J)/$B64</f>
        <v>108.4920627</v>
      </c>
      <c r="L64" s="40">
        <f t="array" ref="L64">XLOOKUP($A64, Net!$A:$A,Net!K:K)/$B64</f>
        <v>-11.05390827</v>
      </c>
      <c r="M64" s="40">
        <f t="array" ref="M64">XLOOKUP($A64, Net!$A:$A,Net!L:L)/$B64</f>
        <v>-89.2500742</v>
      </c>
      <c r="N64" s="40">
        <f t="array" ref="N64">XLOOKUP($A64, Net!$A:$A,Net!M:M)/$B64</f>
        <v>161.714584</v>
      </c>
      <c r="O64" s="40">
        <f t="array" ref="O64">XLOOKUP($A64, Net!$A:$A,Net!N:N)/$B64</f>
        <v>37.25576492</v>
      </c>
      <c r="P64" s="40">
        <f t="array" ref="P64">XLOOKUP($A64, Net!$A:$A,Net!O:O)/$B64</f>
        <v>188.3258447</v>
      </c>
      <c r="Q64" s="40">
        <f t="array" ref="Q64">XLOOKUP($A64, Net!$A:$A,Net!P:P)/$B64</f>
        <v>294.3614833</v>
      </c>
      <c r="R64" s="40">
        <f t="array" ref="R64">XLOOKUP($A64, Net!$A:$A,Net!Q:Q)/$B64</f>
        <v>110.1296787</v>
      </c>
      <c r="S64" s="40">
        <f t="array" ref="S64">XLOOKUP($A64, Net!$A:$A,Net!R:R)/$B64</f>
        <v>-21.69841254</v>
      </c>
      <c r="T64" s="40">
        <f t="array" ref="T64">XLOOKUP($A64, Net!$A:$A,Net!S:S)/$B64</f>
        <v>54.04132933</v>
      </c>
      <c r="U64" s="40">
        <f t="array" ref="U64">XLOOKUP($A64, Net!$A:$A,Net!T:T)/$B64</f>
        <v>-191.1916727</v>
      </c>
      <c r="V64" s="40">
        <f t="array" ref="V64">XLOOKUP($A64, Net!$A:$A,Net!U:U)/$B64</f>
        <v>82.42667404</v>
      </c>
      <c r="W64" s="40">
        <f t="array" ref="W64">XLOOKUP($A64, Net!$A:$A,Net!V:V)/$B64</f>
        <v>70.00808573</v>
      </c>
      <c r="X64" s="40">
        <f t="array" ref="X64">XLOOKUP($A64, Net!$A:$A,Net!W:W)/$B64</f>
        <v>-30.29589675</v>
      </c>
      <c r="Y64" s="40">
        <f t="array" ref="Y64">XLOOKUP($A64, Net!$A:$A,Net!X:X)/$B64</f>
        <v>59.36358147</v>
      </c>
      <c r="Z64" s="40">
        <f t="array" ref="Z64">XLOOKUP($A64, Net!$A:$A,Net!Y:Y)/$B64</f>
        <v>-18.83258447</v>
      </c>
      <c r="AA64" s="40">
        <f t="array" ref="AA64">XLOOKUP($A64, Net!$A:$A,Net!Z:Z)/$B64</f>
        <v>102.7604065</v>
      </c>
      <c r="AB64" s="40">
        <f t="array" ref="AB64">XLOOKUP($A64, Net!$A:$A,Net!AA:AA)/$B64</f>
        <v>-217.8029334</v>
      </c>
      <c r="AC64" s="40">
        <f t="array" ref="AC64">XLOOKUP($A64, Net!$A:$A,Net!AB:AB)/$B64</f>
        <v>-141.2443835</v>
      </c>
      <c r="AD64" s="40">
        <f t="array" ref="AD64">XLOOKUP($A64, Net!$A:$A,Net!AC:AC)/$B64</f>
        <v>-179.7283604</v>
      </c>
      <c r="AE64" s="40">
        <f t="array" ref="AE64">XLOOKUP($A64, Net!$A:$A,Net!AD:AD)/$B64</f>
        <v>-122.411799</v>
      </c>
      <c r="AF64" s="40">
        <f t="array" ref="AF64">XLOOKUP($A64, Net!$A:$A,Net!AE:AE)/$B64</f>
        <v>-121.047119</v>
      </c>
      <c r="AG64" s="40">
        <f t="array" ref="AG64">XLOOKUP($A64, Net!$A:$A,Net!AF:AF)/$B64</f>
        <v>-201.426773</v>
      </c>
      <c r="AH64" s="40">
        <f t="array" ref="AH64">XLOOKUP($A64, Net!$A:$A,Net!AG:AG)/$B64</f>
        <v>-325.066784</v>
      </c>
      <c r="AI64" s="40">
        <f t="array" ref="AI64">XLOOKUP($A64, Net!$A:$A,Net!AH:AH)/$B64</f>
        <v>33.57112883</v>
      </c>
      <c r="AJ64" s="40">
        <f t="array" ref="AJ64">XLOOKUP($A64, Net!$A:$A,Net!AI:AI)/$B64</f>
        <v>-225.9910136</v>
      </c>
      <c r="AK64" s="40">
        <f t="array" ref="AK64">XLOOKUP($A64, Net!$A:$A,Net!AJ:AJ)/$B64</f>
        <v>-83.51841806</v>
      </c>
      <c r="AL64" s="40">
        <f t="array" ref="AL64">XLOOKUP($A64, Net!$A:$A,Net!AK:AK)/$B64</f>
        <v>-323.019764</v>
      </c>
      <c r="AM64" s="40">
        <f t="array" ref="AM64">XLOOKUP($A64, Net!$A:$A,Net!AL:AL)/$B64</f>
        <v>-124.8682231</v>
      </c>
      <c r="AN64" s="40">
        <f t="array" ref="AN64">XLOOKUP($A64, Net!$A:$A,Net!AM:AM)/$B64</f>
        <v>-395.4842738</v>
      </c>
      <c r="AO64" s="40">
        <f t="array" ref="AO64">XLOOKUP($A64, Net!$A:$A,Net!AN:AN)/$B64</f>
        <v>-512.9832247</v>
      </c>
      <c r="AP64" s="40">
        <f t="array" ref="AP64">XLOOKUP($A64, Net!$A:$A,Net!AO:AO)/$B64</f>
        <v>-299.6837354</v>
      </c>
      <c r="AQ64" s="40">
        <f t="array" ref="AQ64">XLOOKUP($A64, Net!$A:$A,Net!AP:AP)/$B64</f>
        <v>-286.5828071</v>
      </c>
      <c r="AR64" s="40">
        <f t="array" ref="AR64">XLOOKUP($A64, Net!$A:$A,Net!AQ:AQ)/$B64</f>
        <v>-350.0404286</v>
      </c>
      <c r="AS64" s="40">
        <f t="array" ref="AS64">XLOOKUP($A64, Net!$A:$A,Net!AR:AR)/$B64</f>
        <v>-352.4968527</v>
      </c>
      <c r="AT64" s="40">
        <f t="array" ref="AT64">XLOOKUP($A64, Net!$A:$A,Net!AS:AS)/$B64</f>
        <v>-212.4806812</v>
      </c>
      <c r="AU64" s="40">
        <f t="array" ref="AU64">XLOOKUP($A64, Net!$A:$A,Net!AT:AT)/$B64</f>
        <v>-380.7457294</v>
      </c>
      <c r="AV64" s="40">
        <f t="array" ref="AV64">XLOOKUP($A64, Net!$A:$A,Net!AU:AU)/$B64</f>
        <v>-345.5369845</v>
      </c>
      <c r="AW64" s="40">
        <f t="array" ref="AW64">XLOOKUP($A64, Net!$A:$A,Net!AV:AV)/$B64</f>
        <v>-456.8948753</v>
      </c>
      <c r="AX64" s="40">
        <f t="array" ref="AX64">XLOOKUP($A64, Net!$A:$A,Net!AW:AW)/$B64</f>
        <v>-420.4579184</v>
      </c>
      <c r="AY64" s="40">
        <f t="array" ref="AY64">XLOOKUP($A64, Net!$A:$A,Net!AX:AX)/$B64</f>
        <v>-532.2252131</v>
      </c>
      <c r="AZ64" s="40">
        <f t="array" ref="AZ64">XLOOKUP($A64, Net!$A:$A,Net!AY:AY)/$B64</f>
        <v>-150.5242077</v>
      </c>
      <c r="BA64" s="40">
        <f t="array" ref="BA64">XLOOKUP($A64, Net!$A:$A,Net!AZ:AZ)/$B64</f>
        <v>-154.7547158</v>
      </c>
      <c r="BB64" s="40">
        <f t="array" ref="BB64">XLOOKUP($A64, Net!$A:$A,Net!BA:BA)/$B64</f>
        <v>-60.5917935</v>
      </c>
      <c r="BC64" s="40">
        <f t="array" ref="BC64">XLOOKUP($A64, Net!$A:$A,Net!BB:BB)/$B64</f>
        <v>-27.02066467</v>
      </c>
      <c r="BD64" s="40">
        <f t="array" ref="BD64">XLOOKUP($A64, Net!$A:$A,Net!BC:BC)/$B64</f>
        <v>-289.0392311</v>
      </c>
      <c r="BE64" s="40">
        <f t="array" ref="BE64">XLOOKUP($A64, Net!$A:$A,Net!BD:BD)/$B64</f>
        <v>-175.6343203</v>
      </c>
      <c r="BF64" s="40">
        <f t="array" ref="BF64">XLOOKUP($A64, Net!$A:$A,Net!BE:BE)/$B64</f>
        <v>-289.0392311</v>
      </c>
      <c r="BG64" s="40">
        <f t="array" ref="BG64">XLOOKUP($A64, Net!$A:$A,Net!BF:BF)/$B64</f>
        <v>-140.0161715</v>
      </c>
      <c r="BH64" s="40">
        <f t="array" ref="BH64">XLOOKUP($A64, Net!$A:$A,Net!BG:BG)/$B64</f>
        <v>-338.5771164</v>
      </c>
      <c r="BI64" s="40">
        <f t="array" ref="BI64">XLOOKUP($A64, Net!$A:$A,Net!BH:BH)/$B64</f>
        <v>-422.0955344</v>
      </c>
      <c r="BJ64" s="40">
        <f t="array" ref="BJ64">XLOOKUP($A64, Net!$A:$A,Net!BI:BI)/$B64</f>
        <v>-156.1193959</v>
      </c>
      <c r="BK64" s="40">
        <f t="array" ref="BK64">XLOOKUP($A64, Net!$A:$A,Net!BJ:BJ)/$B64</f>
        <v>94.16292233</v>
      </c>
      <c r="BL64" s="40">
        <f t="array" ref="BL64">XLOOKUP($A64, Net!$A:$A,Net!BK:BK)/$B64</f>
        <v>59.77298548</v>
      </c>
      <c r="BM64" s="40">
        <f t="array" ref="BM64">XLOOKUP($A64, Net!$A:$A,Net!BL:BL)/$B64</f>
        <v>50.35669324</v>
      </c>
      <c r="BN64" s="40">
        <f t="array" ref="BN64">XLOOKUP($A64, Net!$A:$A,Net!BM:BM)/$B64</f>
        <v>-128.9622632</v>
      </c>
      <c r="BO64" s="40">
        <f t="array" ref="BO64">XLOOKUP($A64, Net!$A:$A,Net!BN:BN)/$B64</f>
        <v>-14.32914035</v>
      </c>
      <c r="BP64" s="40">
        <f t="array" ref="BP64">XLOOKUP($A64, Net!$A:$A,Net!BO:BO)/$B64</f>
        <v>-357.0002968</v>
      </c>
      <c r="BQ64" s="40">
        <f t="array" ref="BQ64">XLOOKUP($A64, Net!$A:$A,Net!BP:BP)/$B64</f>
        <v>-437.2434828</v>
      </c>
      <c r="BR64" s="40">
        <f t="array" ref="BR64">XLOOKUP($A64, Net!$A:$A,Net!BQ:BQ)/$B64</f>
        <v>-221.2828675</v>
      </c>
      <c r="BS64" s="40">
        <f t="array" ref="BS64">XLOOKUP($A64, Net!$A:$A,Net!BR:BR)/$B64</f>
        <v>-353.7250647</v>
      </c>
      <c r="BT64" s="40">
        <f t="array" ref="BT64">XLOOKUP($A64, Net!$A:$A,Net!BS:BS)/$B64</f>
        <v>-306.2341996</v>
      </c>
      <c r="BU64" s="40">
        <f t="array" ref="BU64">XLOOKUP($A64, Net!$A:$A,Net!BT:BT)/$B64</f>
        <v>-421.6861304</v>
      </c>
      <c r="BV64" s="40">
        <f t="array" ref="BV64">XLOOKUP($A64, Net!$A:$A,Net!BU:BU)/$B64</f>
        <v>-192.4198848</v>
      </c>
      <c r="BW64" s="40">
        <f t="array" ref="BW64">XLOOKUP($A64, Net!$A:$A,Net!BV:BV)/$B64</f>
        <v>123.230607</v>
      </c>
      <c r="BX64" s="40">
        <f t="array" ref="BX64">XLOOKUP($A64, Net!$A:$A,Net!BW:BW)/$B64</f>
        <v>127.3246471</v>
      </c>
      <c r="BY64" s="40">
        <f t="array" ref="BY64">XLOOKUP($A64, Net!$A:$A,Net!BX:BX)/$B64</f>
        <v>-105.6262346</v>
      </c>
      <c r="BZ64" s="40">
        <f t="array" ref="BZ64">XLOOKUP($A64, Net!$A:$A,Net!BY:BY)/$B64</f>
        <v>-14.73854436</v>
      </c>
      <c r="CA64" s="40">
        <f t="array" ref="CA64">XLOOKUP($A64, Net!$A:$A,Net!BZ:BZ)/$B64</f>
        <v>-16.3761604</v>
      </c>
      <c r="CB64" s="40">
        <f t="array" ref="CB64">XLOOKUP($A64, Net!$A:$A,Net!CA:CA)/$B64</f>
        <v>33.16172482</v>
      </c>
      <c r="CC64" s="40">
        <f t="array" ref="CC64">XLOOKUP($A64, Net!$A:$A,Net!CB:CB)/$B64</f>
        <v>-292.9285692</v>
      </c>
      <c r="CD64" s="40">
        <f t="array" ref="CD64">XLOOKUP($A64, Net!$A:$A,Net!CC:CC)/$B64</f>
        <v>-385.2491735</v>
      </c>
      <c r="CE64" s="40">
        <f t="array" ref="CE64">XLOOKUP($A64, Net!$A:$A,Net!CD:CD)/$B64</f>
        <v>-445.022159</v>
      </c>
      <c r="CF64" s="40">
        <f t="array" ref="CF64">XLOOKUP($A64, Net!$A:$A,Net!CE:CE)/$B64</f>
        <v>-404.900566</v>
      </c>
      <c r="CG64" s="40">
        <f t="array" ref="CG64">XLOOKUP($A64, Net!$A:$A,Net!CF:CF)/$B64</f>
        <v>-272.2536667</v>
      </c>
      <c r="CH64" s="40">
        <f t="array" ref="CH64">XLOOKUP($A64, Net!$A:$A,Net!CG:CG)/$B64</f>
        <v>-50.35669324</v>
      </c>
    </row>
    <row r="65">
      <c r="A65" s="38" t="s">
        <v>91</v>
      </c>
      <c r="B65" s="39">
        <v>0.466609</v>
      </c>
      <c r="C65" s="40">
        <f t="array" ref="C65">XLOOKUP($A65, Net!$A:$A,Net!B:B)/$B65</f>
        <v>-328.9692226</v>
      </c>
      <c r="D65" s="40">
        <f t="array" ref="D65">XLOOKUP($A65, Net!$A:$A,Net!C:C)/$B65</f>
        <v>-632.2209816</v>
      </c>
      <c r="E65" s="40">
        <f t="array" ref="E65">XLOOKUP($A65, Net!$A:$A,Net!D:D)/$B65</f>
        <v>-167.1635138</v>
      </c>
      <c r="F65" s="40">
        <f t="array" ref="F65">XLOOKUP($A65, Net!$A:$A,Net!E:E)/$B65</f>
        <v>-38.57619549</v>
      </c>
      <c r="G65" s="40">
        <f t="array" ref="G65">XLOOKUP($A65, Net!$A:$A,Net!F:F)/$B65</f>
        <v>432.9106382</v>
      </c>
      <c r="H65" s="40">
        <f t="array" ref="H65">XLOOKUP($A65, Net!$A:$A,Net!G:G)/$B65</f>
        <v>-349.3288814</v>
      </c>
      <c r="I65" s="40">
        <f t="array" ref="I65">XLOOKUP($A65, Net!$A:$A,Net!H:H)/$B65</f>
        <v>-1806.651822</v>
      </c>
      <c r="J65" s="40">
        <f t="array" ref="J65">XLOOKUP($A65, Net!$A:$A,Net!I:I)/$B65</f>
        <v>-923.6855697</v>
      </c>
      <c r="K65" s="40">
        <f t="array" ref="K65">XLOOKUP($A65, Net!$A:$A,Net!J:J)/$B65</f>
        <v>-906.5405939</v>
      </c>
      <c r="L65" s="40">
        <f t="array" ref="L65">XLOOKUP($A65, Net!$A:$A,Net!K:K)/$B65</f>
        <v>-531.4942489</v>
      </c>
      <c r="M65" s="40">
        <f t="array" ref="M65">XLOOKUP($A65, Net!$A:$A,Net!L:L)/$B65</f>
        <v>-431.4818903</v>
      </c>
      <c r="N65" s="40">
        <f t="array" ref="N65">XLOOKUP($A65, Net!$A:$A,Net!M:M)/$B65</f>
        <v>-154.3047819</v>
      </c>
      <c r="O65" s="40">
        <f t="array" ref="O65">XLOOKUP($A65, Net!$A:$A,Net!N:N)/$B65</f>
        <v>124.3010743</v>
      </c>
      <c r="P65" s="40">
        <f t="array" ref="P65">XLOOKUP($A65, Net!$A:$A,Net!O:O)/$B65</f>
        <v>1135.854645</v>
      </c>
      <c r="Q65" s="40">
        <f t="array" ref="Q65">XLOOKUP($A65, Net!$A:$A,Net!P:P)/$B65</f>
        <v>420.0519064</v>
      </c>
      <c r="R65" s="40">
        <f t="array" ref="R65">XLOOKUP($A65, Net!$A:$A,Net!Q:Q)/$B65</f>
        <v>-66.43678112</v>
      </c>
      <c r="S65" s="40">
        <f t="array" ref="S65">XLOOKUP($A65, Net!$A:$A,Net!R:R)/$B65</f>
        <v>-1107.994059</v>
      </c>
      <c r="T65" s="40">
        <f t="array" ref="T65">XLOOKUP($A65, Net!$A:$A,Net!S:S)/$B65</f>
        <v>-690.0852748</v>
      </c>
      <c r="U65" s="40">
        <f t="array" ref="U65">XLOOKUP($A65, Net!$A:$A,Net!T:T)/$B65</f>
        <v>-503.6336633</v>
      </c>
      <c r="V65" s="40">
        <f t="array" ref="V65">XLOOKUP($A65, Net!$A:$A,Net!U:U)/$B65</f>
        <v>-225.742181</v>
      </c>
      <c r="W65" s="40">
        <f t="array" ref="W65">XLOOKUP($A65, Net!$A:$A,Net!V:V)/$B65</f>
        <v>465.0574678</v>
      </c>
      <c r="X65" s="40">
        <f t="array" ref="X65">XLOOKUP($A65, Net!$A:$A,Net!W:W)/$B65</f>
        <v>42.86243943</v>
      </c>
      <c r="Y65" s="40">
        <f t="array" ref="Y65">XLOOKUP($A65, Net!$A:$A,Net!X:X)/$B65</f>
        <v>407.1931746</v>
      </c>
      <c r="Z65" s="40">
        <f t="array" ref="Z65">XLOOKUP($A65, Net!$A:$A,Net!Y:Y)/$B65</f>
        <v>240.0296608</v>
      </c>
      <c r="AA65" s="40">
        <f t="array" ref="AA65">XLOOKUP($A65, Net!$A:$A,Net!Z:Z)/$B65</f>
        <v>278.6058563</v>
      </c>
      <c r="AB65" s="40">
        <f t="array" ref="AB65">XLOOKUP($A65, Net!$A:$A,Net!AA:AA)/$B65</f>
        <v>-775.8101537</v>
      </c>
      <c r="AC65" s="40">
        <f t="array" ref="AC65">XLOOKUP($A65, Net!$A:$A,Net!AB:AB)/$B65</f>
        <v>-1234.438256</v>
      </c>
      <c r="AD65" s="40">
        <f t="array" ref="AD65">XLOOKUP($A65, Net!$A:$A,Net!AC:AC)/$B65</f>
        <v>-132.8735622</v>
      </c>
      <c r="AE65" s="40">
        <f t="array" ref="AE65">XLOOKUP($A65, Net!$A:$A,Net!AD:AD)/$B65</f>
        <v>342.8995154</v>
      </c>
      <c r="AF65" s="40">
        <f t="array" ref="AF65">XLOOKUP($A65, Net!$A:$A,Net!AE:AE)/$B65</f>
        <v>-195.0240994</v>
      </c>
      <c r="AG65" s="40">
        <f t="array" ref="AG65">XLOOKUP($A65, Net!$A:$A,Net!AF:AF)/$B65</f>
        <v>-126.4441963</v>
      </c>
      <c r="AH65" s="40">
        <f t="array" ref="AH65">XLOOKUP($A65, Net!$A:$A,Net!AG:AG)/$B65</f>
        <v>953.6892773</v>
      </c>
      <c r="AI65" s="40">
        <f t="array" ref="AI65">XLOOKUP($A65, Net!$A:$A,Net!AH:AH)/$B65</f>
        <v>1414.460501</v>
      </c>
      <c r="AJ65" s="40">
        <f t="array" ref="AJ65">XLOOKUP($A65, Net!$A:$A,Net!AI:AI)/$B65</f>
        <v>1603.055235</v>
      </c>
      <c r="AK65" s="40">
        <f t="array" ref="AK65">XLOOKUP($A65, Net!$A:$A,Net!AJ:AJ)/$B65</f>
        <v>327.8976616</v>
      </c>
      <c r="AL65" s="40">
        <f t="array" ref="AL65">XLOOKUP($A65, Net!$A:$A,Net!AK:AK)/$B65</f>
        <v>285.0352222</v>
      </c>
      <c r="AM65" s="40">
        <f t="array" ref="AM65">XLOOKUP($A65, Net!$A:$A,Net!AL:AL)/$B65</f>
        <v>636.5072255</v>
      </c>
      <c r="AN65" s="40">
        <f t="array" ref="AN65">XLOOKUP($A65, Net!$A:$A,Net!AM:AM)/$B65</f>
        <v>552.9254686</v>
      </c>
      <c r="AO65" s="40">
        <f t="array" ref="AO65">XLOOKUP($A65, Net!$A:$A,Net!AN:AN)/$B65</f>
        <v>23.57434169</v>
      </c>
      <c r="AP65" s="40">
        <f t="array" ref="AP65">XLOOKUP($A65, Net!$A:$A,Net!AO:AO)/$B65</f>
        <v>-333.6126536</v>
      </c>
      <c r="AQ65" s="40">
        <f t="array" ref="AQ65">XLOOKUP($A65, Net!$A:$A,Net!AP:AP)/$B65</f>
        <v>-212.1690752</v>
      </c>
      <c r="AR65" s="40">
        <f t="array" ref="AR65">XLOOKUP($A65, Net!$A:$A,Net!AQ:AQ)/$B65</f>
        <v>-66.43678112</v>
      </c>
      <c r="AS65" s="40">
        <f t="array" ref="AS65">XLOOKUP($A65, Net!$A:$A,Net!AR:AR)/$B65</f>
        <v>-400.7638087</v>
      </c>
      <c r="AT65" s="40">
        <f t="array" ref="AT65">XLOOKUP($A65, Net!$A:$A,Net!AS:AS)/$B65</f>
        <v>175.7360017</v>
      </c>
      <c r="AU65" s="40">
        <f t="array" ref="AU65">XLOOKUP($A65, Net!$A:$A,Net!AT:AT)/$B65</f>
        <v>265.7471245</v>
      </c>
      <c r="AV65" s="40">
        <f t="array" ref="AV65">XLOOKUP($A65, Net!$A:$A,Net!AU:AU)/$B65</f>
        <v>-96.44048872</v>
      </c>
      <c r="AW65" s="40">
        <f t="array" ref="AW65">XLOOKUP($A65, Net!$A:$A,Net!AV:AV)/$B65</f>
        <v>420.0519064</v>
      </c>
      <c r="AX65" s="40">
        <f t="array" ref="AX65">XLOOKUP($A65, Net!$A:$A,Net!AW:AW)/$B65</f>
        <v>8.572487886</v>
      </c>
      <c r="AY65" s="40">
        <f t="array" ref="AY65">XLOOKUP($A65, Net!$A:$A,Net!AX:AX)/$B65</f>
        <v>212.1690752</v>
      </c>
      <c r="AZ65" s="40">
        <f t="array" ref="AZ65">XLOOKUP($A65, Net!$A:$A,Net!AY:AY)/$B65</f>
        <v>-130.7304403</v>
      </c>
      <c r="BA65" s="40">
        <f t="array" ref="BA65">XLOOKUP($A65, Net!$A:$A,Net!AZ:AZ)/$B65</f>
        <v>439.3400042</v>
      </c>
      <c r="BB65" s="40">
        <f t="array" ref="BB65">XLOOKUP($A65, Net!$A:$A,Net!BA:BA)/$B65</f>
        <v>390.0481988</v>
      </c>
      <c r="BC65" s="40">
        <f t="array" ref="BC65">XLOOKUP($A65, Net!$A:$A,Net!BB:BB)/$B65</f>
        <v>400.7638087</v>
      </c>
      <c r="BD65" s="40">
        <f t="array" ref="BD65">XLOOKUP($A65, Net!$A:$A,Net!BC:BC)/$B65</f>
        <v>-542.2098588</v>
      </c>
      <c r="BE65" s="40">
        <f t="array" ref="BE65">XLOOKUP($A65, Net!$A:$A,Net!BD:BD)/$B65</f>
        <v>51.43492732</v>
      </c>
      <c r="BF65" s="40">
        <f t="array" ref="BF65">XLOOKUP($A65, Net!$A:$A,Net!BE:BE)/$B65</f>
        <v>-345.0426374</v>
      </c>
      <c r="BG65" s="40">
        <f t="array" ref="BG65">XLOOKUP($A65, Net!$A:$A,Net!BF:BF)/$B65</f>
        <v>-1465.895429</v>
      </c>
      <c r="BH65" s="40">
        <f t="array" ref="BH65">XLOOKUP($A65, Net!$A:$A,Net!BG:BG)/$B65</f>
        <v>-250.7452707</v>
      </c>
      <c r="BI65" s="40">
        <f t="array" ref="BI65">XLOOKUP($A65, Net!$A:$A,Net!BH:BH)/$B65</f>
        <v>-578.6429323</v>
      </c>
      <c r="BJ65" s="40">
        <f t="array" ref="BJ65">XLOOKUP($A65, Net!$A:$A,Net!BI:BI)/$B65</f>
        <v>-31.43245558</v>
      </c>
      <c r="BK65" s="40">
        <f t="array" ref="BK65">XLOOKUP($A65, Net!$A:$A,Net!BJ:BJ)/$B65</f>
        <v>17.14497577</v>
      </c>
      <c r="BL65" s="40">
        <f t="array" ref="BL65">XLOOKUP($A65, Net!$A:$A,Net!BK:BK)/$B65</f>
        <v>-1251.583231</v>
      </c>
      <c r="BM65" s="40">
        <f t="array" ref="BM65">XLOOKUP($A65, Net!$A:$A,Net!BL:BL)/$B65</f>
        <v>552.9254686</v>
      </c>
      <c r="BN65" s="40">
        <f t="array" ref="BN65">XLOOKUP($A65, Net!$A:$A,Net!BM:BM)/$B65</f>
        <v>212.1690752</v>
      </c>
      <c r="BO65" s="40">
        <f t="array" ref="BO65">XLOOKUP($A65, Net!$A:$A,Net!BN:BN)/$B65</f>
        <v>-158.5910259</v>
      </c>
      <c r="BP65" s="40">
        <f t="array" ref="BP65">XLOOKUP($A65, Net!$A:$A,Net!BO:BO)/$B65</f>
        <v>-617.2191278</v>
      </c>
      <c r="BQ65" s="40">
        <f t="array" ref="BQ65">XLOOKUP($A65, Net!$A:$A,Net!BP:BP)/$B65</f>
        <v>-880.8231303</v>
      </c>
      <c r="BR65" s="40">
        <f t="array" ref="BR65">XLOOKUP($A65, Net!$A:$A,Net!BQ:BQ)/$B65</f>
        <v>-120.0148304</v>
      </c>
      <c r="BS65" s="40">
        <f t="array" ref="BS65">XLOOKUP($A65, Net!$A:$A,Net!BR:BR)/$B65</f>
        <v>675.083421</v>
      </c>
      <c r="BT65" s="40">
        <f t="array" ref="BT65">XLOOKUP($A65, Net!$A:$A,Net!BS:BS)/$B65</f>
        <v>520.7786391</v>
      </c>
      <c r="BU65" s="40">
        <f t="array" ref="BU65">XLOOKUP($A65, Net!$A:$A,Net!BT:BT)/$B65</f>
        <v>-319.3251738</v>
      </c>
      <c r="BV65" s="40">
        <f t="array" ref="BV65">XLOOKUP($A65, Net!$A:$A,Net!BU:BU)/$B65</f>
        <v>220.7415631</v>
      </c>
      <c r="BW65" s="40">
        <f t="array" ref="BW65">XLOOKUP($A65, Net!$A:$A,Net!BV:BV)/$B65</f>
        <v>143.5891721</v>
      </c>
      <c r="BX65" s="40">
        <f t="array" ref="BX65">XLOOKUP($A65, Net!$A:$A,Net!BW:BW)/$B65</f>
        <v>488.6318095</v>
      </c>
      <c r="BY65" s="40">
        <f t="array" ref="BY65">XLOOKUP($A65, Net!$A:$A,Net!BX:BX)/$B65</f>
        <v>-55.72117126</v>
      </c>
      <c r="BZ65" s="40">
        <f t="array" ref="BZ65">XLOOKUP($A65, Net!$A:$A,Net!BY:BY)/$B65</f>
        <v>64.29365915</v>
      </c>
      <c r="CA65" s="40">
        <f t="array" ref="CA65">XLOOKUP($A65, Net!$A:$A,Net!BZ:BZ)/$B65</f>
        <v>291.4645881</v>
      </c>
      <c r="CB65" s="40">
        <f t="array" ref="CB65">XLOOKUP($A65, Net!$A:$A,Net!CA:CA)/$B65</f>
        <v>-205.7397093</v>
      </c>
      <c r="CC65" s="40">
        <f t="array" ref="CC65">XLOOKUP($A65, Net!$A:$A,Net!CB:CB)/$B65</f>
        <v>-1233.366695</v>
      </c>
      <c r="CD65" s="40">
        <f t="array" ref="CD65">XLOOKUP($A65, Net!$A:$A,Net!CC:CC)/$B65</f>
        <v>-2059.540215</v>
      </c>
      <c r="CE65" s="40">
        <f t="array" ref="CE65">XLOOKUP($A65, Net!$A:$A,Net!CD:CD)/$B65</f>
        <v>-803.6707393</v>
      </c>
      <c r="CF65" s="40">
        <f t="array" ref="CF65">XLOOKUP($A65, Net!$A:$A,Net!CE:CE)/$B65</f>
        <v>-1217.29328</v>
      </c>
      <c r="CG65" s="40">
        <f t="array" ref="CG65">XLOOKUP($A65, Net!$A:$A,Net!CF:CF)/$B65</f>
        <v>-955.8323993</v>
      </c>
      <c r="CH65" s="40">
        <f t="array" ref="CH65">XLOOKUP($A65, Net!$A:$A,Net!CG:CG)/$B65</f>
        <v>47.14868337</v>
      </c>
    </row>
    <row r="66">
      <c r="A66" s="38" t="s">
        <v>67</v>
      </c>
      <c r="B66" s="39">
        <v>4.268998</v>
      </c>
      <c r="C66" s="40">
        <f t="array" ref="C66">XLOOKUP($A66, Net!$A:$A,Net!B:B)/$B66</f>
        <v>51.12440905</v>
      </c>
      <c r="D66" s="40">
        <f t="array" ref="D66">XLOOKUP($A66, Net!$A:$A,Net!C:C)/$B66</f>
        <v>97.21250748</v>
      </c>
      <c r="E66" s="40">
        <f t="array" ref="E66">XLOOKUP($A66, Net!$A:$A,Net!D:D)/$B66</f>
        <v>29.51512275</v>
      </c>
      <c r="F66" s="40">
        <f t="array" ref="F66">XLOOKUP($A66, Net!$A:$A,Net!E:E)/$B66</f>
        <v>35.3712979</v>
      </c>
      <c r="G66" s="40">
        <f t="array" ref="G66">XLOOKUP($A66, Net!$A:$A,Net!F:F)/$B66</f>
        <v>-286.9525823</v>
      </c>
      <c r="H66" s="40">
        <f t="array" ref="H66">XLOOKUP($A66, Net!$A:$A,Net!G:G)/$B66</f>
        <v>103.7714236</v>
      </c>
      <c r="I66" s="40">
        <f t="array" ref="I66">XLOOKUP($A66, Net!$A:$A,Net!H:H)/$B66</f>
        <v>370.8130105</v>
      </c>
      <c r="J66" s="40">
        <f t="array" ref="J66">XLOOKUP($A66, Net!$A:$A,Net!I:I)/$B66</f>
        <v>365.8938233</v>
      </c>
      <c r="K66" s="40">
        <f t="array" ref="K66">XLOOKUP($A66, Net!$A:$A,Net!J:J)/$B66</f>
        <v>72.85081886</v>
      </c>
      <c r="L66" s="40">
        <f t="array" ref="L66">XLOOKUP($A66, Net!$A:$A,Net!K:K)/$B66</f>
        <v>80.11247604</v>
      </c>
      <c r="M66" s="40">
        <f t="array" ref="M66">XLOOKUP($A66, Net!$A:$A,Net!L:L)/$B66</f>
        <v>42.32062575</v>
      </c>
      <c r="N66" s="40">
        <f t="array" ref="N66">XLOOKUP($A66, Net!$A:$A,Net!M:M)/$B66</f>
        <v>25.06442964</v>
      </c>
      <c r="O66" s="40">
        <f t="array" ref="O66">XLOOKUP($A66, Net!$A:$A,Net!N:N)/$B66</f>
        <v>-21.08223054</v>
      </c>
      <c r="P66" s="40">
        <f t="array" ref="P66">XLOOKUP($A66, Net!$A:$A,Net!O:O)/$B66</f>
        <v>-239.4004401</v>
      </c>
      <c r="Q66" s="40">
        <f t="array" ref="Q66">XLOOKUP($A66, Net!$A:$A,Net!P:P)/$B66</f>
        <v>-324.6663503</v>
      </c>
      <c r="R66" s="40">
        <f t="array" ref="R66">XLOOKUP($A66, Net!$A:$A,Net!Q:Q)/$B66</f>
        <v>46.14666018</v>
      </c>
      <c r="S66" s="40">
        <f t="array" ref="S66">XLOOKUP($A66, Net!$A:$A,Net!R:R)/$B66</f>
        <v>358.8664131</v>
      </c>
      <c r="T66" s="40">
        <f t="array" ref="T66">XLOOKUP($A66, Net!$A:$A,Net!S:S)/$B66</f>
        <v>206.3716123</v>
      </c>
      <c r="U66" s="40">
        <f t="array" ref="U66">XLOOKUP($A66, Net!$A:$A,Net!T:T)/$B66</f>
        <v>45.44391916</v>
      </c>
      <c r="V66" s="40">
        <f t="array" ref="V66">XLOOKUP($A66, Net!$A:$A,Net!U:U)/$B66</f>
        <v>75.27137125</v>
      </c>
      <c r="W66" s="40">
        <f t="array" ref="W66">XLOOKUP($A66, Net!$A:$A,Net!V:V)/$B66</f>
        <v>44.74117814</v>
      </c>
      <c r="X66" s="40">
        <f t="array" ref="X66">XLOOKUP($A66, Net!$A:$A,Net!W:W)/$B66</f>
        <v>16.16304341</v>
      </c>
      <c r="Y66" s="40">
        <f t="array" ref="Y66">XLOOKUP($A66, Net!$A:$A,Net!X:X)/$B66</f>
        <v>-233.3100179</v>
      </c>
      <c r="Z66" s="40">
        <f t="array" ref="Z66">XLOOKUP($A66, Net!$A:$A,Net!Y:Y)/$B66</f>
        <v>-379.7143967</v>
      </c>
      <c r="AA66" s="40">
        <f t="array" ref="AA66">XLOOKUP($A66, Net!$A:$A,Net!Z:Z)/$B66</f>
        <v>81.04946407</v>
      </c>
      <c r="AB66" s="40">
        <f t="array" ref="AB66">XLOOKUP($A66, Net!$A:$A,Net!AA:AA)/$B66</f>
        <v>142.8906736</v>
      </c>
      <c r="AC66" s="40">
        <f t="array" ref="AC66">XLOOKUP($A66, Net!$A:$A,Net!AB:AB)/$B66</f>
        <v>88.77961526</v>
      </c>
      <c r="AD66" s="40">
        <f t="array" ref="AD66">XLOOKUP($A66, Net!$A:$A,Net!AC:AC)/$B66</f>
        <v>67.69738473</v>
      </c>
      <c r="AE66" s="40">
        <f t="array" ref="AE66">XLOOKUP($A66, Net!$A:$A,Net!AD:AD)/$B66</f>
        <v>22.25346557</v>
      </c>
      <c r="AF66" s="40">
        <f t="array" ref="AF66">XLOOKUP($A66, Net!$A:$A,Net!AE:AE)/$B66</f>
        <v>44.03843712</v>
      </c>
      <c r="AG66" s="40">
        <f t="array" ref="AG66">XLOOKUP($A66, Net!$A:$A,Net!AF:AF)/$B66</f>
        <v>5.856175149</v>
      </c>
      <c r="AH66" s="40">
        <f t="array" ref="AH66">XLOOKUP($A66, Net!$A:$A,Net!AG:AG)/$B66</f>
        <v>26.23566467</v>
      </c>
      <c r="AI66" s="40">
        <f t="array" ref="AI66">XLOOKUP($A66, Net!$A:$A,Net!AH:AH)/$B66</f>
        <v>-274.537491</v>
      </c>
      <c r="AJ66" s="40">
        <f t="array" ref="AJ66">XLOOKUP($A66, Net!$A:$A,Net!AI:AI)/$B66</f>
        <v>-259.5456826</v>
      </c>
      <c r="AK66" s="40">
        <f t="array" ref="AK66">XLOOKUP($A66, Net!$A:$A,Net!AJ:AJ)/$B66</f>
        <v>92.29332035</v>
      </c>
      <c r="AL66" s="40">
        <f t="array" ref="AL66">XLOOKUP($A66, Net!$A:$A,Net!AK:AK)/$B66</f>
        <v>96.50976646</v>
      </c>
      <c r="AM66" s="40">
        <f t="array" ref="AM66">XLOOKUP($A66, Net!$A:$A,Net!AL:AL)/$B66</f>
        <v>165.1441392</v>
      </c>
      <c r="AN66" s="40">
        <f t="array" ref="AN66">XLOOKUP($A66, Net!$A:$A,Net!AM:AM)/$B66</f>
        <v>148.7468488</v>
      </c>
      <c r="AO66" s="40">
        <f t="array" ref="AO66">XLOOKUP($A66, Net!$A:$A,Net!AN:AN)/$B66</f>
        <v>-82.68919311</v>
      </c>
      <c r="AP66" s="40">
        <f t="array" ref="AP66">XLOOKUP($A66, Net!$A:$A,Net!AO:AO)/$B66</f>
        <v>72.69465419</v>
      </c>
      <c r="AQ66" s="40">
        <f t="array" ref="AQ66">XLOOKUP($A66, Net!$A:$A,Net!AP:AP)/$B66</f>
        <v>122.7454311</v>
      </c>
      <c r="AR66" s="40">
        <f t="array" ref="AR66">XLOOKUP($A66, Net!$A:$A,Net!AQ:AQ)/$B66</f>
        <v>-78.472747</v>
      </c>
      <c r="AS66" s="40">
        <f t="array" ref="AS66">XLOOKUP($A66, Net!$A:$A,Net!AR:AR)/$B66</f>
        <v>-231.2017949</v>
      </c>
      <c r="AT66" s="40">
        <f t="array" ref="AT66">XLOOKUP($A66, Net!$A:$A,Net!AS:AS)/$B66</f>
        <v>-304.2868608</v>
      </c>
      <c r="AU66" s="40">
        <f t="array" ref="AU66">XLOOKUP($A66, Net!$A:$A,Net!AT:AT)/$B66</f>
        <v>-44.97542515</v>
      </c>
      <c r="AV66" s="40">
        <f t="array" ref="AV66">XLOOKUP($A66, Net!$A:$A,Net!AU:AU)/$B66</f>
        <v>18.03701946</v>
      </c>
      <c r="AW66" s="40">
        <f t="array" ref="AW66">XLOOKUP($A66, Net!$A:$A,Net!AV:AV)/$B66</f>
        <v>144.5304027</v>
      </c>
      <c r="AX66" s="40">
        <f t="array" ref="AX66">XLOOKUP($A66, Net!$A:$A,Net!AW:AW)/$B66</f>
        <v>-34.90280389</v>
      </c>
      <c r="AY66" s="40">
        <f t="array" ref="AY66">XLOOKUP($A66, Net!$A:$A,Net!AX:AX)/$B66</f>
        <v>-114.0782919</v>
      </c>
      <c r="AZ66" s="40">
        <f t="array" ref="AZ66">XLOOKUP($A66, Net!$A:$A,Net!AY:AY)/$B66</f>
        <v>143.3591677</v>
      </c>
      <c r="BA66" s="40">
        <f t="array" ref="BA66">XLOOKUP($A66, Net!$A:$A,Net!AZ:AZ)/$B66</f>
        <v>316.7019521</v>
      </c>
      <c r="BB66" s="40">
        <f t="array" ref="BB66">XLOOKUP($A66, Net!$A:$A,Net!BA:BA)/$B66</f>
        <v>138.9084745</v>
      </c>
      <c r="BC66" s="40">
        <f t="array" ref="BC66">XLOOKUP($A66, Net!$A:$A,Net!BB:BB)/$B66</f>
        <v>-63.71518562</v>
      </c>
      <c r="BD66" s="40">
        <f t="array" ref="BD66">XLOOKUP($A66, Net!$A:$A,Net!BC:BC)/$B66</f>
        <v>-31.85759281</v>
      </c>
      <c r="BE66" s="40">
        <f t="array" ref="BE66">XLOOKUP($A66, Net!$A:$A,Net!BD:BD)/$B66</f>
        <v>237.7607111</v>
      </c>
      <c r="BF66" s="40">
        <f t="array" ref="BF66">XLOOKUP($A66, Net!$A:$A,Net!BE:BE)/$B66</f>
        <v>67.46313772</v>
      </c>
      <c r="BG66" s="40">
        <f t="array" ref="BG66">XLOOKUP($A66, Net!$A:$A,Net!BF:BF)/$B66</f>
        <v>236.355229</v>
      </c>
      <c r="BH66" s="40">
        <f t="array" ref="BH66">XLOOKUP($A66, Net!$A:$A,Net!BG:BG)/$B66</f>
        <v>184.1181467</v>
      </c>
      <c r="BI66" s="40">
        <f t="array" ref="BI66">XLOOKUP($A66, Net!$A:$A,Net!BH:BH)/$B66</f>
        <v>-156.008506</v>
      </c>
      <c r="BJ66" s="40">
        <f t="array" ref="BJ66">XLOOKUP($A66, Net!$A:$A,Net!BI:BI)/$B66</f>
        <v>107.5193757</v>
      </c>
      <c r="BK66" s="40">
        <f t="array" ref="BK66">XLOOKUP($A66, Net!$A:$A,Net!BJ:BJ)/$B66</f>
        <v>89.24810928</v>
      </c>
      <c r="BL66" s="40">
        <f t="array" ref="BL66">XLOOKUP($A66, Net!$A:$A,Net!BK:BK)/$B66</f>
        <v>99.08648353</v>
      </c>
      <c r="BM66" s="40">
        <f t="array" ref="BM66">XLOOKUP($A66, Net!$A:$A,Net!BL:BL)/$B66</f>
        <v>118.060491</v>
      </c>
      <c r="BN66" s="40">
        <f t="array" ref="BN66">XLOOKUP($A66, Net!$A:$A,Net!BM:BM)/$B66</f>
        <v>29.74936976</v>
      </c>
      <c r="BO66" s="40">
        <f t="array" ref="BO66">XLOOKUP($A66, Net!$A:$A,Net!BN:BN)/$B66</f>
        <v>-66.05765568</v>
      </c>
      <c r="BP66" s="40">
        <f t="array" ref="BP66">XLOOKUP($A66, Net!$A:$A,Net!BO:BO)/$B66</f>
        <v>256.2662245</v>
      </c>
      <c r="BQ66" s="40">
        <f t="array" ref="BQ66">XLOOKUP($A66, Net!$A:$A,Net!BP:BP)/$B66</f>
        <v>-115.2495269</v>
      </c>
      <c r="BR66" s="40">
        <f t="array" ref="BR66">XLOOKUP($A66, Net!$A:$A,Net!BQ:BQ)/$B66</f>
        <v>128.9529768</v>
      </c>
      <c r="BS66" s="40">
        <f t="array" ref="BS66">XLOOKUP($A66, Net!$A:$A,Net!BR:BR)/$B66</f>
        <v>268.4470688</v>
      </c>
      <c r="BT66" s="40">
        <f t="array" ref="BT66">XLOOKUP($A66, Net!$A:$A,Net!BS:BS)/$B66</f>
        <v>142.8906736</v>
      </c>
      <c r="BU66" s="40">
        <f t="array" ref="BU66">XLOOKUP($A66, Net!$A:$A,Net!BT:BT)/$B66</f>
        <v>3.747952096</v>
      </c>
      <c r="BV66" s="40">
        <f t="array" ref="BV66">XLOOKUP($A66, Net!$A:$A,Net!BU:BU)/$B66</f>
        <v>-35.83979191</v>
      </c>
      <c r="BW66" s="40">
        <f t="array" ref="BW66">XLOOKUP($A66, Net!$A:$A,Net!BV:BV)/$B66</f>
        <v>149.2153428</v>
      </c>
      <c r="BX66" s="40">
        <f t="array" ref="BX66">XLOOKUP($A66, Net!$A:$A,Net!BW:BW)/$B66</f>
        <v>257.6717066</v>
      </c>
      <c r="BY66" s="40">
        <f t="array" ref="BY66">XLOOKUP($A66, Net!$A:$A,Net!BX:BX)/$B66</f>
        <v>163.7386572</v>
      </c>
      <c r="BZ66" s="40">
        <f t="array" ref="BZ66">XLOOKUP($A66, Net!$A:$A,Net!BY:BY)/$B66</f>
        <v>127.6646183</v>
      </c>
      <c r="CA66" s="40">
        <f t="array" ref="CA66">XLOOKUP($A66, Net!$A:$A,Net!BZ:BZ)/$B66</f>
        <v>320.6841512</v>
      </c>
      <c r="CB66" s="40">
        <f t="array" ref="CB66">XLOOKUP($A66, Net!$A:$A,Net!CA:CA)/$B66</f>
        <v>298.1964386</v>
      </c>
      <c r="CC66" s="40">
        <f t="array" ref="CC66">XLOOKUP($A66, Net!$A:$A,Net!CB:CB)/$B66</f>
        <v>-244.5538742</v>
      </c>
      <c r="CD66" s="40">
        <f t="array" ref="CD66">XLOOKUP($A66, Net!$A:$A,Net!CC:CC)/$B66</f>
        <v>153.6660359</v>
      </c>
      <c r="CE66" s="40">
        <f t="array" ref="CE66">XLOOKUP($A66, Net!$A:$A,Net!CD:CD)/$B66</f>
        <v>-104.7084117</v>
      </c>
      <c r="CF66" s="40">
        <f t="array" ref="CF66">XLOOKUP($A66, Net!$A:$A,Net!CE:CE)/$B66</f>
        <v>-136.0975105</v>
      </c>
      <c r="CG66" s="40">
        <f t="array" ref="CG66">XLOOKUP($A66, Net!$A:$A,Net!CF:CF)/$B66</f>
        <v>-232.8415239</v>
      </c>
      <c r="CH66" s="40">
        <f t="array" ref="CH66">XLOOKUP($A66, Net!$A:$A,Net!CG:CG)/$B66</f>
        <v>-75.19328892</v>
      </c>
    </row>
    <row r="67">
      <c r="A67" s="38" t="s">
        <v>21</v>
      </c>
      <c r="B67" s="39">
        <v>0.888421</v>
      </c>
      <c r="C67" s="40">
        <f t="array" ref="C67">XLOOKUP($A67, Net!$A:$A,Net!B:B)/$B67</f>
        <v>248.4745408</v>
      </c>
      <c r="D67" s="40">
        <f t="array" ref="D67">XLOOKUP($A67, Net!$A:$A,Net!C:C)/$B67</f>
        <v>328.6730053</v>
      </c>
      <c r="E67" s="40">
        <f t="array" ref="E67">XLOOKUP($A67, Net!$A:$A,Net!D:D)/$B67</f>
        <v>88.92180622</v>
      </c>
      <c r="F67" s="40">
        <f t="array" ref="F67">XLOOKUP($A67, Net!$A:$A,Net!E:E)/$B67</f>
        <v>-45.02369935</v>
      </c>
      <c r="G67" s="40">
        <f t="array" ref="G67">XLOOKUP($A67, Net!$A:$A,Net!F:F)/$B67</f>
        <v>99.05213857</v>
      </c>
      <c r="H67" s="40">
        <f t="array" ref="H67">XLOOKUP($A67, Net!$A:$A,Net!G:G)/$B67</f>
        <v>73.16351144</v>
      </c>
      <c r="I67" s="40">
        <f t="array" ref="I67">XLOOKUP($A67, Net!$A:$A,Net!H:H)/$B67</f>
        <v>138.4478755</v>
      </c>
      <c r="J67" s="40">
        <f t="array" ref="J67">XLOOKUP($A67, Net!$A:$A,Net!I:I)/$B67</f>
        <v>319.6682654</v>
      </c>
      <c r="K67" s="40">
        <f t="array" ref="K67">XLOOKUP($A67, Net!$A:$A,Net!J:J)/$B67</f>
        <v>-185.7227598</v>
      </c>
      <c r="L67" s="40">
        <f t="array" ref="L67">XLOOKUP($A67, Net!$A:$A,Net!K:K)/$B67</f>
        <v>494.1351004</v>
      </c>
      <c r="M67" s="40">
        <f t="array" ref="M67">XLOOKUP($A67, Net!$A:$A,Net!L:L)/$B67</f>
        <v>-447.610611</v>
      </c>
      <c r="N67" s="40">
        <f t="array" ref="N67">XLOOKUP($A67, Net!$A:$A,Net!M:M)/$B67</f>
        <v>315.1658954</v>
      </c>
      <c r="O67" s="40">
        <f t="array" ref="O67">XLOOKUP($A67, Net!$A:$A,Net!N:N)/$B67</f>
        <v>-117.0616183</v>
      </c>
      <c r="P67" s="40">
        <f t="array" ref="P67">XLOOKUP($A67, Net!$A:$A,Net!O:O)/$B67</f>
        <v>511.0189876</v>
      </c>
      <c r="Q67" s="40">
        <f t="array" ref="Q67">XLOOKUP($A67, Net!$A:$A,Net!P:P)/$B67</f>
        <v>487.3815455</v>
      </c>
      <c r="R67" s="40">
        <f t="array" ref="R67">XLOOKUP($A67, Net!$A:$A,Net!Q:Q)/$B67</f>
        <v>261.1374562</v>
      </c>
      <c r="S67" s="40">
        <f t="array" ref="S67">XLOOKUP($A67, Net!$A:$A,Net!R:R)/$B67</f>
        <v>344.4313</v>
      </c>
      <c r="T67" s="40">
        <f t="array" ref="T67">XLOOKUP($A67, Net!$A:$A,Net!S:S)/$B67</f>
        <v>-174.466835</v>
      </c>
      <c r="U67" s="40">
        <f t="array" ref="U67">XLOOKUP($A67, Net!$A:$A,Net!T:T)/$B67</f>
        <v>-721.5047821</v>
      </c>
      <c r="V67" s="40">
        <f t="array" ref="V67">XLOOKUP($A67, Net!$A:$A,Net!U:U)/$B67</f>
        <v>-31.51658954</v>
      </c>
      <c r="W67" s="40">
        <f t="array" ref="W67">XLOOKUP($A67, Net!$A:$A,Net!V:V)/$B67</f>
        <v>-513.2701726</v>
      </c>
      <c r="X67" s="40">
        <f t="array" ref="X67">XLOOKUP($A67, Net!$A:$A,Net!W:W)/$B67</f>
        <v>-21.38625719</v>
      </c>
      <c r="Y67" s="40">
        <f t="array" ref="Y67">XLOOKUP($A67, Net!$A:$A,Net!X:X)/$B67</f>
        <v>-150.8293928</v>
      </c>
      <c r="Z67" s="40">
        <f t="array" ref="Z67">XLOOKUP($A67, Net!$A:$A,Net!Y:Y)/$B67</f>
        <v>-392.8317768</v>
      </c>
      <c r="AA67" s="40">
        <f t="array" ref="AA67">XLOOKUP($A67, Net!$A:$A,Net!Z:Z)/$B67</f>
        <v>671.9787128</v>
      </c>
      <c r="AB67" s="40">
        <f t="array" ref="AB67">XLOOKUP($A67, Net!$A:$A,Net!AA:AA)/$B67</f>
        <v>536.9076147</v>
      </c>
      <c r="AC67" s="40">
        <f t="array" ref="AC67">XLOOKUP($A67, Net!$A:$A,Net!AB:AB)/$B67</f>
        <v>1390.106717</v>
      </c>
      <c r="AD67" s="40">
        <f t="array" ref="AD67">XLOOKUP($A67, Net!$A:$A,Net!AC:AC)/$B67</f>
        <v>-1262.914767</v>
      </c>
      <c r="AE67" s="40">
        <f t="array" ref="AE67">XLOOKUP($A67, Net!$A:$A,Net!AD:AD)/$B67</f>
        <v>56.27962419</v>
      </c>
      <c r="AF67" s="40">
        <f t="array" ref="AF67">XLOOKUP($A67, Net!$A:$A,Net!AE:AE)/$B67</f>
        <v>481.753583</v>
      </c>
      <c r="AG67" s="40">
        <f t="array" ref="AG67">XLOOKUP($A67, Net!$A:$A,Net!AF:AF)/$B67</f>
        <v>163.2109101</v>
      </c>
      <c r="AH67" s="40">
        <f t="array" ref="AH67">XLOOKUP($A67, Net!$A:$A,Net!AG:AG)/$B67</f>
        <v>-158.7085402</v>
      </c>
      <c r="AI67" s="40">
        <f t="array" ref="AI67">XLOOKUP($A67, Net!$A:$A,Net!AH:AH)/$B67</f>
        <v>-63.03317909</v>
      </c>
      <c r="AJ67" s="40">
        <f t="array" ref="AJ67">XLOOKUP($A67, Net!$A:$A,Net!AI:AI)/$B67</f>
        <v>-202.6066471</v>
      </c>
      <c r="AK67" s="40">
        <f t="array" ref="AK67">XLOOKUP($A67, Net!$A:$A,Net!AJ:AJ)/$B67</f>
        <v>307.2867481</v>
      </c>
      <c r="AL67" s="40">
        <f t="array" ref="AL67">XLOOKUP($A67, Net!$A:$A,Net!AK:AK)/$B67</f>
        <v>83.2938438</v>
      </c>
      <c r="AM67" s="40">
        <f t="array" ref="AM67">XLOOKUP($A67, Net!$A:$A,Net!AL:AL)/$B67</f>
        <v>2327.725256</v>
      </c>
      <c r="AN67" s="40">
        <f t="array" ref="AN67">XLOOKUP($A67, Net!$A:$A,Net!AM:AM)/$B67</f>
        <v>-1563.44796</v>
      </c>
      <c r="AO67" s="40">
        <f t="array" ref="AO67">XLOOKUP($A67, Net!$A:$A,Net!AN:AN)/$B67</f>
        <v>196.9786847</v>
      </c>
      <c r="AP67" s="40">
        <f t="array" ref="AP67">XLOOKUP($A67, Net!$A:$A,Net!AO:AO)/$B67</f>
        <v>371.8207171</v>
      </c>
      <c r="AQ67" s="40">
        <f t="array" ref="AQ67">XLOOKUP($A67, Net!$A:$A,Net!AP:AP)/$B67</f>
        <v>51.77725425</v>
      </c>
      <c r="AR67" s="40">
        <f t="array" ref="AR67">XLOOKUP($A67, Net!$A:$A,Net!AQ:AQ)/$B67</f>
        <v>-99.05213857</v>
      </c>
      <c r="AS67" s="40">
        <f t="array" ref="AS67">XLOOKUP($A67, Net!$A:$A,Net!AR:AR)/$B67</f>
        <v>104.680101</v>
      </c>
      <c r="AT67" s="40">
        <f t="array" ref="AT67">XLOOKUP($A67, Net!$A:$A,Net!AS:AS)/$B67</f>
        <v>-393.9573693</v>
      </c>
      <c r="AU67" s="40">
        <f t="array" ref="AU67">XLOOKUP($A67, Net!$A:$A,Net!AT:AT)/$B67</f>
        <v>20.26066471</v>
      </c>
      <c r="AV67" s="40">
        <f t="array" ref="AV67">XLOOKUP($A67, Net!$A:$A,Net!AU:AU)/$B67</f>
        <v>-144.0758379</v>
      </c>
      <c r="AW67" s="40">
        <f t="array" ref="AW67">XLOOKUP($A67, Net!$A:$A,Net!AV:AV)/$B67</f>
        <v>-1726.65887</v>
      </c>
      <c r="AX67" s="40">
        <f t="array" ref="AX67">XLOOKUP($A67, Net!$A:$A,Net!AW:AW)/$B67</f>
        <v>1144.727556</v>
      </c>
      <c r="AY67" s="40">
        <f t="array" ref="AY67">XLOOKUP($A67, Net!$A:$A,Net!AX:AX)/$B67</f>
        <v>-238.6256066</v>
      </c>
      <c r="AZ67" s="40">
        <f t="array" ref="AZ67">XLOOKUP($A67, Net!$A:$A,Net!AY:AY)/$B67</f>
        <v>153.4557753</v>
      </c>
      <c r="BA67" s="40">
        <f t="array" ref="BA67">XLOOKUP($A67, Net!$A:$A,Net!AZ:AZ)/$B67</f>
        <v>120.4383958</v>
      </c>
      <c r="BB67" s="40">
        <f t="array" ref="BB67">XLOOKUP($A67, Net!$A:$A,Net!BA:BA)/$B67</f>
        <v>-131.6943206</v>
      </c>
      <c r="BC67" s="40">
        <f t="array" ref="BC67">XLOOKUP($A67, Net!$A:$A,Net!BB:BB)/$B67</f>
        <v>-384.9526294</v>
      </c>
      <c r="BD67" s="40">
        <f t="array" ref="BD67">XLOOKUP($A67, Net!$A:$A,Net!BC:BC)/$B67</f>
        <v>-575.1777592</v>
      </c>
      <c r="BE67" s="40">
        <f t="array" ref="BE67">XLOOKUP($A67, Net!$A:$A,Net!BD:BD)/$B67</f>
        <v>-122.6895807</v>
      </c>
      <c r="BF67" s="40">
        <f t="array" ref="BF67">XLOOKUP($A67, Net!$A:$A,Net!BE:BE)/$B67</f>
        <v>182.3459824</v>
      </c>
      <c r="BG67" s="40">
        <f t="array" ref="BG67">XLOOKUP($A67, Net!$A:$A,Net!BF:BF)/$B67</f>
        <v>-1035.545085</v>
      </c>
      <c r="BH67" s="40">
        <f t="array" ref="BH67">XLOOKUP($A67, Net!$A:$A,Net!BG:BG)/$B67</f>
        <v>1082.819969</v>
      </c>
      <c r="BI67" s="40">
        <f t="array" ref="BI67">XLOOKUP($A67, Net!$A:$A,Net!BH:BH)/$B67</f>
        <v>-15.75829477</v>
      </c>
      <c r="BJ67" s="40">
        <f t="array" ref="BJ67">XLOOKUP($A67, Net!$A:$A,Net!BI:BI)/$B67</f>
        <v>-144.0758379</v>
      </c>
      <c r="BK67" s="40">
        <f t="array" ref="BK67">XLOOKUP($A67, Net!$A:$A,Net!BJ:BJ)/$B67</f>
        <v>-266.7654186</v>
      </c>
      <c r="BL67" s="40">
        <f t="array" ref="BL67">XLOOKUP($A67, Net!$A:$A,Net!BK:BK)/$B67</f>
        <v>-327.5474128</v>
      </c>
      <c r="BM67" s="40">
        <f t="array" ref="BM67">XLOOKUP($A67, Net!$A:$A,Net!BL:BL)/$B67</f>
        <v>-274.644566</v>
      </c>
      <c r="BN67" s="40">
        <f t="array" ref="BN67">XLOOKUP($A67, Net!$A:$A,Net!BM:BM)/$B67</f>
        <v>-630.3317909</v>
      </c>
      <c r="BO67" s="40">
        <f t="array" ref="BO67">XLOOKUP($A67, Net!$A:$A,Net!BN:BN)/$B67</f>
        <v>-128.3175431</v>
      </c>
      <c r="BP67" s="40">
        <f t="array" ref="BP67">XLOOKUP($A67, Net!$A:$A,Net!BO:BO)/$B67</f>
        <v>-25.88862713</v>
      </c>
      <c r="BQ67" s="40">
        <f t="array" ref="BQ67">XLOOKUP($A67, Net!$A:$A,Net!BP:BP)/$B67</f>
        <v>-2100.355575</v>
      </c>
      <c r="BR67" s="40">
        <f t="array" ref="BR67">XLOOKUP($A67, Net!$A:$A,Net!BQ:BQ)/$B67</f>
        <v>-415.3436265</v>
      </c>
      <c r="BS67" s="40">
        <f t="array" ref="BS67">XLOOKUP($A67, Net!$A:$A,Net!BR:BR)/$B67</f>
        <v>-422.0971814</v>
      </c>
      <c r="BT67" s="40">
        <f t="array" ref="BT67">XLOOKUP($A67, Net!$A:$A,Net!BS:BS)/$B67</f>
        <v>-432.2275138</v>
      </c>
      <c r="BU67" s="40">
        <f t="array" ref="BU67">XLOOKUP($A67, Net!$A:$A,Net!BT:BT)/$B67</f>
        <v>-877.9621373</v>
      </c>
      <c r="BV67" s="40">
        <f t="array" ref="BV67">XLOOKUP($A67, Net!$A:$A,Net!BU:BU)/$B67</f>
        <v>-296.0308232</v>
      </c>
      <c r="BW67" s="40">
        <f t="array" ref="BW67">XLOOKUP($A67, Net!$A:$A,Net!BV:BV)/$B67</f>
        <v>229.6208667</v>
      </c>
      <c r="BX67" s="40">
        <f t="array" ref="BX67">XLOOKUP($A67, Net!$A:$A,Net!BW:BW)/$B67</f>
        <v>337.6777451</v>
      </c>
      <c r="BY67" s="40">
        <f t="array" ref="BY67">XLOOKUP($A67, Net!$A:$A,Net!BX:BX)/$B67</f>
        <v>723.755967</v>
      </c>
      <c r="BZ67" s="40">
        <f t="array" ref="BZ67">XLOOKUP($A67, Net!$A:$A,Net!BY:BY)/$B67</f>
        <v>747.3934092</v>
      </c>
      <c r="CA67" s="40">
        <f t="array" ref="CA67">XLOOKUP($A67, Net!$A:$A,Net!BZ:BZ)/$B67</f>
        <v>1547.689665</v>
      </c>
      <c r="CB67" s="40">
        <f t="array" ref="CB67">XLOOKUP($A67, Net!$A:$A,Net!CA:CA)/$B67</f>
        <v>1060.30812</v>
      </c>
      <c r="CC67" s="40">
        <f t="array" ref="CC67">XLOOKUP($A67, Net!$A:$A,Net!CB:CB)/$B67</f>
        <v>-451.362586</v>
      </c>
      <c r="CD67" s="40">
        <f t="array" ref="CD67">XLOOKUP($A67, Net!$A:$A,Net!CC:CC)/$B67</f>
        <v>-586.433684</v>
      </c>
      <c r="CE67" s="40">
        <f t="array" ref="CE67">XLOOKUP($A67, Net!$A:$A,Net!CD:CD)/$B67</f>
        <v>-651.7180481</v>
      </c>
      <c r="CF67" s="40">
        <f t="array" ref="CF67">XLOOKUP($A67, Net!$A:$A,Net!CE:CE)/$B67</f>
        <v>-706.8720798</v>
      </c>
      <c r="CG67" s="40">
        <f t="array" ref="CG67">XLOOKUP($A67, Net!$A:$A,Net!CF:CF)/$B67</f>
        <v>-814.9289582</v>
      </c>
      <c r="CH67" s="40">
        <f t="array" ref="CH67">XLOOKUP($A67, Net!$A:$A,Net!CG:CG)/$B67</f>
        <v>-337.6777451</v>
      </c>
    </row>
    <row r="68">
      <c r="A68" s="38" t="s">
        <v>51</v>
      </c>
      <c r="B68" s="39">
        <v>2.907593</v>
      </c>
      <c r="C68" s="40">
        <f t="array" ref="C68">XLOOKUP($A68, Net!$A:$A,Net!B:B)/$B68</f>
        <v>30.43754748</v>
      </c>
      <c r="D68" s="40">
        <f t="array" ref="D68">XLOOKUP($A68, Net!$A:$A,Net!C:C)/$B68</f>
        <v>70.50505349</v>
      </c>
      <c r="E68" s="40">
        <f t="array" ref="E68">XLOOKUP($A68, Net!$A:$A,Net!D:D)/$B68</f>
        <v>0.3439270902</v>
      </c>
      <c r="F68" s="40">
        <f t="array" ref="F68">XLOOKUP($A68, Net!$A:$A,Net!E:E)/$B68</f>
        <v>-34.04878193</v>
      </c>
      <c r="G68" s="40">
        <f t="array" ref="G68">XLOOKUP($A68, Net!$A:$A,Net!F:F)/$B68</f>
        <v>387.2619036</v>
      </c>
      <c r="H68" s="40">
        <f t="array" ref="H68">XLOOKUP($A68, Net!$A:$A,Net!G:G)/$B68</f>
        <v>119.6866274</v>
      </c>
      <c r="I68" s="40">
        <f t="array" ref="I68">XLOOKUP($A68, Net!$A:$A,Net!H:H)/$B68</f>
        <v>-17.88420869</v>
      </c>
      <c r="J68" s="40">
        <f t="array" ref="J68">XLOOKUP($A68, Net!$A:$A,Net!I:I)/$B68</f>
        <v>25.79453177</v>
      </c>
      <c r="K68" s="40">
        <f t="array" ref="K68">XLOOKUP($A68, Net!$A:$A,Net!J:J)/$B68</f>
        <v>-13.41315652</v>
      </c>
      <c r="L68" s="40">
        <f t="array" ref="L68">XLOOKUP($A68, Net!$A:$A,Net!K:K)/$B68</f>
        <v>-167.1485658</v>
      </c>
      <c r="M68" s="40">
        <f t="array" ref="M68">XLOOKUP($A68, Net!$A:$A,Net!L:L)/$B68</f>
        <v>-92.4017449</v>
      </c>
      <c r="N68" s="40">
        <f t="array" ref="N68">XLOOKUP($A68, Net!$A:$A,Net!M:M)/$B68</f>
        <v>-63.62651169</v>
      </c>
      <c r="O68" s="40">
        <f t="array" ref="O68">XLOOKUP($A68, Net!$A:$A,Net!N:N)/$B68</f>
        <v>-50.90120935</v>
      </c>
      <c r="P68" s="40">
        <f t="array" ref="P68">XLOOKUP($A68, Net!$A:$A,Net!O:O)/$B68</f>
        <v>-28.2020214</v>
      </c>
      <c r="Q68" s="40">
        <f t="array" ref="Q68">XLOOKUP($A68, Net!$A:$A,Net!P:P)/$B68</f>
        <v>255.537828</v>
      </c>
      <c r="R68" s="40">
        <f t="array" ref="R68">XLOOKUP($A68, Net!$A:$A,Net!Q:Q)/$B68</f>
        <v>62.25080333</v>
      </c>
      <c r="S68" s="40">
        <f t="array" ref="S68">XLOOKUP($A68, Net!$A:$A,Net!R:R)/$B68</f>
        <v>-59.49938661</v>
      </c>
      <c r="T68" s="40">
        <f t="array" ref="T68">XLOOKUP($A68, Net!$A:$A,Net!S:S)/$B68</f>
        <v>-95.95565817</v>
      </c>
      <c r="U68" s="40">
        <f t="array" ref="U68">XLOOKUP($A68, Net!$A:$A,Net!T:T)/$B68</f>
        <v>-320.196121</v>
      </c>
      <c r="V68" s="40">
        <f t="array" ref="V68">XLOOKUP($A68, Net!$A:$A,Net!U:U)/$B68</f>
        <v>-29.57772976</v>
      </c>
      <c r="W68" s="40">
        <f t="array" ref="W68">XLOOKUP($A68, Net!$A:$A,Net!V:V)/$B68</f>
        <v>16.16457324</v>
      </c>
      <c r="X68" s="40">
        <f t="array" ref="X68">XLOOKUP($A68, Net!$A:$A,Net!W:W)/$B68</f>
        <v>11.69352107</v>
      </c>
      <c r="Y68" s="40">
        <f t="array" ref="Y68">XLOOKUP($A68, Net!$A:$A,Net!X:X)/$B68</f>
        <v>150.9839926</v>
      </c>
      <c r="Z68" s="40">
        <f t="array" ref="Z68">XLOOKUP($A68, Net!$A:$A,Net!Y:Y)/$B68</f>
        <v>208.7637438</v>
      </c>
      <c r="AA68" s="40">
        <f t="array" ref="AA68">XLOOKUP($A68, Net!$A:$A,Net!Z:Z)/$B68</f>
        <v>103.1781271</v>
      </c>
      <c r="AB68" s="40">
        <f t="array" ref="AB68">XLOOKUP($A68, Net!$A:$A,Net!AA:AA)/$B68</f>
        <v>-255.1939009</v>
      </c>
      <c r="AC68" s="40">
        <f t="array" ref="AC68">XLOOKUP($A68, Net!$A:$A,Net!AB:AB)/$B68</f>
        <v>-46.08623009</v>
      </c>
      <c r="AD68" s="40">
        <f t="array" ref="AD68">XLOOKUP($A68, Net!$A:$A,Net!AC:AC)/$B68</f>
        <v>-120.3744816</v>
      </c>
      <c r="AE68" s="40">
        <f t="array" ref="AE68">XLOOKUP($A68, Net!$A:$A,Net!AD:AD)/$B68</f>
        <v>-233.8704213</v>
      </c>
      <c r="AF68" s="40">
        <f t="array" ref="AF68">XLOOKUP($A68, Net!$A:$A,Net!AE:AE)/$B68</f>
        <v>-69.81719931</v>
      </c>
      <c r="AG68" s="40">
        <f t="array" ref="AG68">XLOOKUP($A68, Net!$A:$A,Net!AF:AF)/$B68</f>
        <v>-118.6548461</v>
      </c>
      <c r="AH68" s="40">
        <f t="array" ref="AH68">XLOOKUP($A68, Net!$A:$A,Net!AG:AG)/$B68</f>
        <v>-223.2086815</v>
      </c>
      <c r="AI68" s="40">
        <f t="array" ref="AI68">XLOOKUP($A68, Net!$A:$A,Net!AH:AH)/$B68</f>
        <v>-41.27125082</v>
      </c>
      <c r="AJ68" s="40">
        <f t="array" ref="AJ68">XLOOKUP($A68, Net!$A:$A,Net!AI:AI)/$B68</f>
        <v>-38.86376119</v>
      </c>
      <c r="AK68" s="40">
        <f t="array" ref="AK68">XLOOKUP($A68, Net!$A:$A,Net!AJ:AJ)/$B68</f>
        <v>207.0441083</v>
      </c>
      <c r="AL68" s="40">
        <f t="array" ref="AL68">XLOOKUP($A68, Net!$A:$A,Net!AK:AK)/$B68</f>
        <v>-274.453818</v>
      </c>
      <c r="AM68" s="40">
        <f t="array" ref="AM68">XLOOKUP($A68, Net!$A:$A,Net!AL:AL)/$B68</f>
        <v>-338.0803297</v>
      </c>
      <c r="AN68" s="40">
        <f t="array" ref="AN68">XLOOKUP($A68, Net!$A:$A,Net!AM:AM)/$B68</f>
        <v>-267.9192033</v>
      </c>
      <c r="AO68" s="40">
        <f t="array" ref="AO68">XLOOKUP($A68, Net!$A:$A,Net!AN:AN)/$B68</f>
        <v>-236.6218381</v>
      </c>
      <c r="AP68" s="40">
        <f t="array" ref="AP68">XLOOKUP($A68, Net!$A:$A,Net!AO:AO)/$B68</f>
        <v>-148.9204301</v>
      </c>
      <c r="AQ68" s="40">
        <f t="array" ref="AQ68">XLOOKUP($A68, Net!$A:$A,Net!AP:AP)/$B68</f>
        <v>-236.9657652</v>
      </c>
      <c r="AR68" s="40">
        <f t="array" ref="AR68">XLOOKUP($A68, Net!$A:$A,Net!AQ:AQ)/$B68</f>
        <v>-170.2439097</v>
      </c>
      <c r="AS68" s="40">
        <f t="array" ref="AS68">XLOOKUP($A68, Net!$A:$A,Net!AR:AR)/$B68</f>
        <v>-13.06922943</v>
      </c>
      <c r="AT68" s="40">
        <f t="array" ref="AT68">XLOOKUP($A68, Net!$A:$A,Net!AS:AS)/$B68</f>
        <v>75.66395985</v>
      </c>
      <c r="AU68" s="40">
        <f t="array" ref="AU68">XLOOKUP($A68, Net!$A:$A,Net!AT:AT)/$B68</f>
        <v>52.96477189</v>
      </c>
      <c r="AV68" s="40">
        <f t="array" ref="AV68">XLOOKUP($A68, Net!$A:$A,Net!AU:AU)/$B68</f>
        <v>-76.35181403</v>
      </c>
      <c r="AW68" s="40">
        <f t="array" ref="AW68">XLOOKUP($A68, Net!$A:$A,Net!AV:AV)/$B68</f>
        <v>-208.4198167</v>
      </c>
      <c r="AX68" s="40">
        <f t="array" ref="AX68">XLOOKUP($A68, Net!$A:$A,Net!AW:AW)/$B68</f>
        <v>-196.7262956</v>
      </c>
      <c r="AY68" s="40">
        <f t="array" ref="AY68">XLOOKUP($A68, Net!$A:$A,Net!AX:AX)/$B68</f>
        <v>-166.4607117</v>
      </c>
      <c r="AZ68" s="40">
        <f t="array" ref="AZ68">XLOOKUP($A68, Net!$A:$A,Net!AY:AY)/$B68</f>
        <v>317.1007772</v>
      </c>
      <c r="BA68" s="40">
        <f t="array" ref="BA68">XLOOKUP($A68, Net!$A:$A,Net!AZ:AZ)/$B68</f>
        <v>187.0963371</v>
      </c>
      <c r="BB68" s="40">
        <f t="array" ref="BB68">XLOOKUP($A68, Net!$A:$A,Net!BA:BA)/$B68</f>
        <v>271.3584742</v>
      </c>
      <c r="BC68" s="40">
        <f t="array" ref="BC68">XLOOKUP($A68, Net!$A:$A,Net!BB:BB)/$B68</f>
        <v>632.4819189</v>
      </c>
      <c r="BD68" s="40">
        <f t="array" ref="BD68">XLOOKUP($A68, Net!$A:$A,Net!BC:BC)/$B68</f>
        <v>479.7782908</v>
      </c>
      <c r="BE68" s="40">
        <f t="array" ref="BE68">XLOOKUP($A68, Net!$A:$A,Net!BD:BD)/$B68</f>
        <v>714.3365664</v>
      </c>
      <c r="BF68" s="40">
        <f t="array" ref="BF68">XLOOKUP($A68, Net!$A:$A,Net!BE:BE)/$B68</f>
        <v>219.4254836</v>
      </c>
      <c r="BG68" s="40">
        <f t="array" ref="BG68">XLOOKUP($A68, Net!$A:$A,Net!BF:BF)/$B68</f>
        <v>290.9623183</v>
      </c>
      <c r="BH68" s="40">
        <f t="array" ref="BH68">XLOOKUP($A68, Net!$A:$A,Net!BG:BG)/$B68</f>
        <v>222.8647545</v>
      </c>
      <c r="BI68" s="40">
        <f t="array" ref="BI68">XLOOKUP($A68, Net!$A:$A,Net!BH:BH)/$B68</f>
        <v>150.2961384</v>
      </c>
      <c r="BJ68" s="40">
        <f t="array" ref="BJ68">XLOOKUP($A68, Net!$A:$A,Net!BI:BI)/$B68</f>
        <v>206.7001812</v>
      </c>
      <c r="BK68" s="40">
        <f t="array" ref="BK68">XLOOKUP($A68, Net!$A:$A,Net!BJ:BJ)/$B68</f>
        <v>-209.4515979</v>
      </c>
      <c r="BL68" s="40">
        <f t="array" ref="BL68">XLOOKUP($A68, Net!$A:$A,Net!BK:BK)/$B68</f>
        <v>-121.4062628</v>
      </c>
      <c r="BM68" s="40">
        <f t="array" ref="BM68">XLOOKUP($A68, Net!$A:$A,Net!BL:BL)/$B68</f>
        <v>266.1995678</v>
      </c>
      <c r="BN68" s="40">
        <f t="array" ref="BN68">XLOOKUP($A68, Net!$A:$A,Net!BM:BM)/$B68</f>
        <v>271.0145471</v>
      </c>
      <c r="BO68" s="40">
        <f t="array" ref="BO68">XLOOKUP($A68, Net!$A:$A,Net!BN:BN)/$B68</f>
        <v>-44.02266755</v>
      </c>
      <c r="BP68" s="40">
        <f t="array" ref="BP68">XLOOKUP($A68, Net!$A:$A,Net!BO:BO)/$B68</f>
        <v>-132.4119297</v>
      </c>
      <c r="BQ68" s="40">
        <f t="array" ref="BQ68">XLOOKUP($A68, Net!$A:$A,Net!BP:BP)/$B68</f>
        <v>-371.0973303</v>
      </c>
      <c r="BR68" s="40">
        <f t="array" ref="BR68">XLOOKUP($A68, Net!$A:$A,Net!BQ:BQ)/$B68</f>
        <v>-55.37226152</v>
      </c>
      <c r="BS68" s="40">
        <f t="array" ref="BS68">XLOOKUP($A68, Net!$A:$A,Net!BR:BR)/$B68</f>
        <v>-22.69918795</v>
      </c>
      <c r="BT68" s="40">
        <f t="array" ref="BT68">XLOOKUP($A68, Net!$A:$A,Net!BS:BS)/$B68</f>
        <v>-95.61173108</v>
      </c>
      <c r="BU68" s="40">
        <f t="array" ref="BU68">XLOOKUP($A68, Net!$A:$A,Net!BT:BT)/$B68</f>
        <v>-372.4730387</v>
      </c>
      <c r="BV68" s="40">
        <f t="array" ref="BV68">XLOOKUP($A68, Net!$A:$A,Net!BU:BU)/$B68</f>
        <v>175.402816</v>
      </c>
      <c r="BW68" s="40">
        <f t="array" ref="BW68">XLOOKUP($A68, Net!$A:$A,Net!BV:BV)/$B68</f>
        <v>298.8726414</v>
      </c>
      <c r="BX68" s="40">
        <f t="array" ref="BX68">XLOOKUP($A68, Net!$A:$A,Net!BW:BW)/$B68</f>
        <v>411.680727</v>
      </c>
      <c r="BY68" s="40">
        <f t="array" ref="BY68">XLOOKUP($A68, Net!$A:$A,Net!BX:BX)/$B68</f>
        <v>287.5230474</v>
      </c>
      <c r="BZ68" s="40">
        <f t="array" ref="BZ68">XLOOKUP($A68, Net!$A:$A,Net!BY:BY)/$B68</f>
        <v>172.9953264</v>
      </c>
      <c r="CA68" s="40">
        <f t="array" ref="CA68">XLOOKUP($A68, Net!$A:$A,Net!BZ:BZ)/$B68</f>
        <v>106.2734709</v>
      </c>
      <c r="CB68" s="40">
        <f t="array" ref="CB68">XLOOKUP($A68, Net!$A:$A,Net!CA:CA)/$B68</f>
        <v>249.0032133</v>
      </c>
      <c r="CC68" s="40">
        <f t="array" ref="CC68">XLOOKUP($A68, Net!$A:$A,Net!CB:CB)/$B68</f>
        <v>-219.25352</v>
      </c>
      <c r="CD68" s="40">
        <f t="array" ref="CD68">XLOOKUP($A68, Net!$A:$A,Net!CC:CC)/$B68</f>
        <v>-95.95565817</v>
      </c>
      <c r="CE68" s="40">
        <f t="array" ref="CE68">XLOOKUP($A68, Net!$A:$A,Net!CD:CD)/$B68</f>
        <v>-117.2791378</v>
      </c>
      <c r="CF68" s="40">
        <f t="array" ref="CF68">XLOOKUP($A68, Net!$A:$A,Net!CE:CE)/$B68</f>
        <v>-258.2892447</v>
      </c>
      <c r="CG68" s="40">
        <f t="array" ref="CG68">XLOOKUP($A68, Net!$A:$A,Net!CF:CF)/$B68</f>
        <v>-79.44715784</v>
      </c>
      <c r="CH68" s="40">
        <f t="array" ref="CH68">XLOOKUP($A68, Net!$A:$A,Net!CG:CG)/$B68</f>
        <v>170.9317638</v>
      </c>
    </row>
    <row r="69">
      <c r="A69" s="38" t="s">
        <v>22</v>
      </c>
      <c r="B69" s="39">
        <v>0.982991</v>
      </c>
      <c r="C69" s="40">
        <f t="array" ref="C69">XLOOKUP($A69, Net!$A:$A,Net!B:B)/$B69</f>
        <v>92.82892722</v>
      </c>
      <c r="D69" s="40">
        <f t="array" ref="D69">XLOOKUP($A69, Net!$A:$A,Net!C:C)/$B69</f>
        <v>109.8687577</v>
      </c>
      <c r="E69" s="40">
        <f t="array" ref="E69">XLOOKUP($A69, Net!$A:$A,Net!D:D)/$B69</f>
        <v>144.4570703</v>
      </c>
      <c r="F69" s="40">
        <f t="array" ref="F69">XLOOKUP($A69, Net!$A:$A,Net!E:E)/$B69</f>
        <v>-450.6653672</v>
      </c>
      <c r="G69" s="40">
        <f t="array" ref="G69">XLOOKUP($A69, Net!$A:$A,Net!F:F)/$B69</f>
        <v>-247.2047048</v>
      </c>
      <c r="H69" s="40">
        <f t="array" ref="H69">XLOOKUP($A69, Net!$A:$A,Net!G:G)/$B69</f>
        <v>-1662.273612</v>
      </c>
      <c r="I69" s="40">
        <f t="array" ref="I69">XLOOKUP($A69, Net!$A:$A,Net!H:H)/$B69</f>
        <v>1804.696076</v>
      </c>
      <c r="J69" s="40">
        <f t="array" ref="J69">XLOOKUP($A69, Net!$A:$A,Net!I:I)/$B69</f>
        <v>78.33235503</v>
      </c>
      <c r="K69" s="40">
        <f t="array" ref="K69">XLOOKUP($A69, Net!$A:$A,Net!J:J)/$B69</f>
        <v>201.4260558</v>
      </c>
      <c r="L69" s="40">
        <f t="array" ref="L69">XLOOKUP($A69, Net!$A:$A,Net!K:K)/$B69</f>
        <v>-17.2941563</v>
      </c>
      <c r="M69" s="40">
        <f t="array" ref="M69">XLOOKUP($A69, Net!$A:$A,Net!L:L)/$B69</f>
        <v>-759.9255741</v>
      </c>
      <c r="N69" s="40">
        <f t="array" ref="N69">XLOOKUP($A69, Net!$A:$A,Net!M:M)/$B69</f>
        <v>-783.3235503</v>
      </c>
      <c r="O69" s="40">
        <f t="array" ref="O69">XLOOKUP($A69, Net!$A:$A,Net!N:N)/$B69</f>
        <v>1140.397013</v>
      </c>
      <c r="P69" s="40">
        <f t="array" ref="P69">XLOOKUP($A69, Net!$A:$A,Net!O:O)/$B69</f>
        <v>614.4512005</v>
      </c>
      <c r="Q69" s="40">
        <f t="array" ref="Q69">XLOOKUP($A69, Net!$A:$A,Net!P:P)/$B69</f>
        <v>1036.632075</v>
      </c>
      <c r="R69" s="40">
        <f t="array" ref="R69">XLOOKUP($A69, Net!$A:$A,Net!Q:Q)/$B69</f>
        <v>-154.6301034</v>
      </c>
      <c r="S69" s="40">
        <f t="array" ref="S69">XLOOKUP($A69, Net!$A:$A,Net!R:R)/$B69</f>
        <v>-1270.611837</v>
      </c>
      <c r="T69" s="40">
        <f t="array" ref="T69">XLOOKUP($A69, Net!$A:$A,Net!S:S)/$B69</f>
        <v>-1654.135185</v>
      </c>
      <c r="U69" s="40">
        <f t="array" ref="U69">XLOOKUP($A69, Net!$A:$A,Net!T:T)/$B69</f>
        <v>-1619.546873</v>
      </c>
      <c r="V69" s="40">
        <f t="array" ref="V69">XLOOKUP($A69, Net!$A:$A,Net!U:U)/$B69</f>
        <v>-495.426713</v>
      </c>
      <c r="W69" s="40">
        <f t="array" ref="W69">XLOOKUP($A69, Net!$A:$A,Net!V:V)/$B69</f>
        <v>-1442.536096</v>
      </c>
      <c r="X69" s="40">
        <f t="array" ref="X69">XLOOKUP($A69, Net!$A:$A,Net!W:W)/$B69</f>
        <v>-684.645129</v>
      </c>
      <c r="Y69" s="40">
        <f t="array" ref="Y69">XLOOKUP($A69, Net!$A:$A,Net!X:X)/$B69</f>
        <v>203.4606624</v>
      </c>
      <c r="Z69" s="40">
        <f t="array" ref="Z69">XLOOKUP($A69, Net!$A:$A,Net!Y:Y)/$B69</f>
        <v>-155.6474067</v>
      </c>
      <c r="AA69" s="40">
        <f t="array" ref="AA69">XLOOKUP($A69, Net!$A:$A,Net!Z:Z)/$B69</f>
        <v>-404.8867182</v>
      </c>
      <c r="AB69" s="40">
        <f t="array" ref="AB69">XLOOKUP($A69, Net!$A:$A,Net!AA:AA)/$B69</f>
        <v>-779.254337</v>
      </c>
      <c r="AC69" s="40">
        <f t="array" ref="AC69">XLOOKUP($A69, Net!$A:$A,Net!AB:AB)/$B69</f>
        <v>-574.7763713</v>
      </c>
      <c r="AD69" s="40">
        <f t="array" ref="AD69">XLOOKUP($A69, Net!$A:$A,Net!AC:AC)/$B69</f>
        <v>1332.667339</v>
      </c>
      <c r="AE69" s="40">
        <f t="array" ref="AE69">XLOOKUP($A69, Net!$A:$A,Net!AD:AD)/$B69</f>
        <v>511.703566</v>
      </c>
      <c r="AF69" s="40">
        <f t="array" ref="AF69">XLOOKUP($A69, Net!$A:$A,Net!AE:AE)/$B69</f>
        <v>-18.98966182</v>
      </c>
      <c r="AG69" s="40">
        <f t="array" ref="AG69">XLOOKUP($A69, Net!$A:$A,Net!AF:AF)/$B69</f>
        <v>177.0107763</v>
      </c>
      <c r="AH69" s="40">
        <f t="array" ref="AH69">XLOOKUP($A69, Net!$A:$A,Net!AG:AG)/$B69</f>
        <v>-88.50538815</v>
      </c>
      <c r="AI69" s="40">
        <f t="array" ref="AI69">XLOOKUP($A69, Net!$A:$A,Net!AH:AH)/$B69</f>
        <v>275.6891976</v>
      </c>
      <c r="AJ69" s="40">
        <f t="array" ref="AJ69">XLOOKUP($A69, Net!$A:$A,Net!AI:AI)/$B69</f>
        <v>-70.19392853</v>
      </c>
      <c r="AK69" s="40">
        <f t="array" ref="AK69">XLOOKUP($A69, Net!$A:$A,Net!AJ:AJ)/$B69</f>
        <v>131.2321273</v>
      </c>
      <c r="AL69" s="40">
        <f t="array" ref="AL69">XLOOKUP($A69, Net!$A:$A,Net!AK:AK)/$B69</f>
        <v>-1624.633389</v>
      </c>
      <c r="AM69" s="40">
        <f t="array" ref="AM69">XLOOKUP($A69, Net!$A:$A,Net!AL:AL)/$B69</f>
        <v>-443.544244</v>
      </c>
      <c r="AN69" s="40">
        <f t="array" ref="AN69">XLOOKUP($A69, Net!$A:$A,Net!AM:AM)/$B69</f>
        <v>1708.052261</v>
      </c>
      <c r="AO69" s="40">
        <f t="array" ref="AO69">XLOOKUP($A69, Net!$A:$A,Net!AN:AN)/$B69</f>
        <v>11.19033643</v>
      </c>
      <c r="AP69" s="40">
        <f t="array" ref="AP69">XLOOKUP($A69, Net!$A:$A,Net!AO:AO)/$B69</f>
        <v>-380.8105398</v>
      </c>
      <c r="AQ69" s="40">
        <f t="array" ref="AQ69">XLOOKUP($A69, Net!$A:$A,Net!AP:AP)/$B69</f>
        <v>-628.6934468</v>
      </c>
      <c r="AR69" s="40">
        <f t="array" ref="AR69">XLOOKUP($A69, Net!$A:$A,Net!AQ:AQ)/$B69</f>
        <v>-95.62651133</v>
      </c>
      <c r="AS69" s="40">
        <f t="array" ref="AS69">XLOOKUP($A69, Net!$A:$A,Net!AR:AR)/$B69</f>
        <v>-128.1802173</v>
      </c>
      <c r="AT69" s="40">
        <f t="array" ref="AT69">XLOOKUP($A69, Net!$A:$A,Net!AS:AS)/$B69</f>
        <v>-1921.685956</v>
      </c>
      <c r="AU69" s="40">
        <f t="array" ref="AU69">XLOOKUP($A69, Net!$A:$A,Net!AT:AT)/$B69</f>
        <v>-307.2256002</v>
      </c>
      <c r="AV69" s="40">
        <f t="array" ref="AV69">XLOOKUP($A69, Net!$A:$A,Net!AU:AU)/$B69</f>
        <v>-3898.306292</v>
      </c>
      <c r="AW69" s="40">
        <f t="array" ref="AW69">XLOOKUP($A69, Net!$A:$A,Net!AV:AV)/$B69</f>
        <v>-748.7352377</v>
      </c>
      <c r="AX69" s="40">
        <f t="array" ref="AX69">XLOOKUP($A69, Net!$A:$A,Net!AW:AW)/$B69</f>
        <v>-900.3134312</v>
      </c>
      <c r="AY69" s="40">
        <f t="array" ref="AY69">XLOOKUP($A69, Net!$A:$A,Net!AX:AX)/$B69</f>
        <v>-317.3986334</v>
      </c>
      <c r="AZ69" s="40">
        <f t="array" ref="AZ69">XLOOKUP($A69, Net!$A:$A,Net!AY:AY)/$B69</f>
        <v>-93.2528036</v>
      </c>
      <c r="BA69" s="40">
        <f t="array" ref="BA69">XLOOKUP($A69, Net!$A:$A,Net!AZ:AZ)/$B69</f>
        <v>-250.2566148</v>
      </c>
      <c r="BB69" s="40">
        <f t="array" ref="BB69">XLOOKUP($A69, Net!$A:$A,Net!BA:BA)/$B69</f>
        <v>175.993473</v>
      </c>
      <c r="BC69" s="40">
        <f t="array" ref="BC69">XLOOKUP($A69, Net!$A:$A,Net!BB:BB)/$B69</f>
        <v>-98.67842127</v>
      </c>
      <c r="BD69" s="40">
        <f t="array" ref="BD69">XLOOKUP($A69, Net!$A:$A,Net!BC:BC)/$B69</f>
        <v>164.8031365</v>
      </c>
      <c r="BE69" s="40">
        <f t="array" ref="BE69">XLOOKUP($A69, Net!$A:$A,Net!BD:BD)/$B69</f>
        <v>-92.5746014</v>
      </c>
      <c r="BF69" s="40">
        <f t="array" ref="BF69">XLOOKUP($A69, Net!$A:$A,Net!BE:BE)/$B69</f>
        <v>-386.5752586</v>
      </c>
      <c r="BG69" s="40">
        <f t="array" ref="BG69">XLOOKUP($A69, Net!$A:$A,Net!BF:BF)/$B69</f>
        <v>-629.7107501</v>
      </c>
      <c r="BH69" s="40">
        <f t="array" ref="BH69">XLOOKUP($A69, Net!$A:$A,Net!BG:BG)/$B69</f>
        <v>-461.8557037</v>
      </c>
      <c r="BI69" s="40">
        <f t="array" ref="BI69">XLOOKUP($A69, Net!$A:$A,Net!BH:BH)/$B69</f>
        <v>36.62291923</v>
      </c>
      <c r="BJ69" s="40">
        <f t="array" ref="BJ69">XLOOKUP($A69, Net!$A:$A,Net!BI:BI)/$B69</f>
        <v>6.103819872</v>
      </c>
      <c r="BK69" s="40">
        <f t="array" ref="BK69">XLOOKUP($A69, Net!$A:$A,Net!BJ:BJ)/$B69</f>
        <v>-413.0251447</v>
      </c>
      <c r="BL69" s="40">
        <f t="array" ref="BL69">XLOOKUP($A69, Net!$A:$A,Net!BK:BK)/$B69</f>
        <v>-201.4260558</v>
      </c>
      <c r="BM69" s="40">
        <f t="array" ref="BM69">XLOOKUP($A69, Net!$A:$A,Net!BL:BL)/$B69</f>
        <v>302.1390837</v>
      </c>
      <c r="BN69" s="40">
        <f t="array" ref="BN69">XLOOKUP($A69, Net!$A:$A,Net!BM:BM)/$B69</f>
        <v>259.4123446</v>
      </c>
      <c r="BO69" s="40">
        <f t="array" ref="BO69">XLOOKUP($A69, Net!$A:$A,Net!BN:BN)/$B69</f>
        <v>231.9451551</v>
      </c>
      <c r="BP69" s="40">
        <f t="array" ref="BP69">XLOOKUP($A69, Net!$A:$A,Net!BO:BO)/$B69</f>
        <v>-424.2154811</v>
      </c>
      <c r="BQ69" s="40">
        <f t="array" ref="BQ69">XLOOKUP($A69, Net!$A:$A,Net!BP:BP)/$B69</f>
        <v>-586.984011</v>
      </c>
      <c r="BR69" s="40">
        <f t="array" ref="BR69">XLOOKUP($A69, Net!$A:$A,Net!BQ:BQ)/$B69</f>
        <v>-84.94482655</v>
      </c>
      <c r="BS69" s="40">
        <f t="array" ref="BS69">XLOOKUP($A69, Net!$A:$A,Net!BR:BR)/$B69</f>
        <v>-166.8377432</v>
      </c>
      <c r="BT69" s="40">
        <f t="array" ref="BT69">XLOOKUP($A69, Net!$A:$A,Net!BS:BS)/$B69</f>
        <v>-390.6444718</v>
      </c>
      <c r="BU69" s="40">
        <f t="array" ref="BU69">XLOOKUP($A69, Net!$A:$A,Net!BT:BT)/$B69</f>
        <v>-611.3992905</v>
      </c>
      <c r="BV69" s="40">
        <f t="array" ref="BV69">XLOOKUP($A69, Net!$A:$A,Net!BU:BU)/$B69</f>
        <v>-374.3676188</v>
      </c>
      <c r="BW69" s="40">
        <f t="array" ref="BW69">XLOOKUP($A69, Net!$A:$A,Net!BV:BV)/$B69</f>
        <v>443.544244</v>
      </c>
      <c r="BX69" s="40">
        <f t="array" ref="BX69">XLOOKUP($A69, Net!$A:$A,Net!BW:BW)/$B69</f>
        <v>413.0251447</v>
      </c>
      <c r="BY69" s="40">
        <f t="array" ref="BY69">XLOOKUP($A69, Net!$A:$A,Net!BX:BX)/$B69</f>
        <v>161.7512266</v>
      </c>
      <c r="BZ69" s="40">
        <f t="array" ref="BZ69">XLOOKUP($A69, Net!$A:$A,Net!BY:BY)/$B69</f>
        <v>267.5507711</v>
      </c>
      <c r="CA69" s="40">
        <f t="array" ref="CA69">XLOOKUP($A69, Net!$A:$A,Net!BZ:BZ)/$B69</f>
        <v>129.1975206</v>
      </c>
      <c r="CB69" s="40">
        <f t="array" ref="CB69">XLOOKUP($A69, Net!$A:$A,Net!CA:CA)/$B69</f>
        <v>471.0114335</v>
      </c>
      <c r="CC69" s="40">
        <f t="array" ref="CC69">XLOOKUP($A69, Net!$A:$A,Net!CB:CB)/$B69</f>
        <v>-154.1214518</v>
      </c>
      <c r="CD69" s="40">
        <f t="array" ref="CD69">XLOOKUP($A69, Net!$A:$A,Net!CC:CC)/$B69</f>
        <v>-369.2811023</v>
      </c>
      <c r="CE69" s="40">
        <f t="array" ref="CE69">XLOOKUP($A69, Net!$A:$A,Net!CD:CD)/$B69</f>
        <v>-493.3921063</v>
      </c>
      <c r="CF69" s="40">
        <f t="array" ref="CF69">XLOOKUP($A69, Net!$A:$A,Net!CE:CE)/$B69</f>
        <v>-332.658183</v>
      </c>
      <c r="CG69" s="40">
        <f t="array" ref="CG69">XLOOKUP($A69, Net!$A:$A,Net!CF:CF)/$B69</f>
        <v>-484.2363765</v>
      </c>
      <c r="CH69" s="40">
        <f t="array" ref="CH69">XLOOKUP($A69, Net!$A:$A,Net!CG:CG)/$B69</f>
        <v>265.5161644</v>
      </c>
    </row>
    <row r="70">
      <c r="A70" s="38" t="s">
        <v>23</v>
      </c>
      <c r="B70" s="39">
        <v>1.2301710000000001</v>
      </c>
      <c r="C70" s="40">
        <f t="array" ref="C70">XLOOKUP($A70, Net!$A:$A,Net!B:B)/$B70</f>
        <v>-61.3735814</v>
      </c>
      <c r="D70" s="40">
        <f t="array" ref="D70">XLOOKUP($A70, Net!$A:$A,Net!C:C)/$B70</f>
        <v>43.89633636</v>
      </c>
      <c r="E70" s="40">
        <f t="array" ref="E70">XLOOKUP($A70, Net!$A:$A,Net!D:D)/$B70</f>
        <v>-273.9456547</v>
      </c>
      <c r="F70" s="40">
        <f t="array" ref="F70">XLOOKUP($A70, Net!$A:$A,Net!E:E)/$B70</f>
        <v>105.6763653</v>
      </c>
      <c r="G70" s="40">
        <f t="array" ref="G70">XLOOKUP($A70, Net!$A:$A,Net!F:F)/$B70</f>
        <v>365.802803</v>
      </c>
      <c r="H70" s="40">
        <f t="array" ref="H70">XLOOKUP($A70, Net!$A:$A,Net!G:G)/$B70</f>
        <v>51.21239242</v>
      </c>
      <c r="I70" s="40">
        <f t="array" ref="I70">XLOOKUP($A70, Net!$A:$A,Net!H:H)/$B70</f>
        <v>-186.152982</v>
      </c>
      <c r="J70" s="40">
        <f t="array" ref="J70">XLOOKUP($A70, Net!$A:$A,Net!I:I)/$B70</f>
        <v>-360.9254323</v>
      </c>
      <c r="K70" s="40">
        <f t="array" ref="K70">XLOOKUP($A70, Net!$A:$A,Net!J:J)/$B70</f>
        <v>-330.0354178</v>
      </c>
      <c r="L70" s="40">
        <f t="array" ref="L70">XLOOKUP($A70, Net!$A:$A,Net!K:K)/$B70</f>
        <v>-456.0341611</v>
      </c>
      <c r="M70" s="40">
        <f t="array" ref="M70">XLOOKUP($A70, Net!$A:$A,Net!L:L)/$B70</f>
        <v>-260.9393328</v>
      </c>
      <c r="N70" s="40">
        <f t="array" ref="N70">XLOOKUP($A70, Net!$A:$A,Net!M:M)/$B70</f>
        <v>-93.48293855</v>
      </c>
      <c r="O70" s="40">
        <f t="array" ref="O70">XLOOKUP($A70, Net!$A:$A,Net!N:N)/$B70</f>
        <v>-387.7509712</v>
      </c>
      <c r="P70" s="40">
        <f t="array" ref="P70">XLOOKUP($A70, Net!$A:$A,Net!O:O)/$B70</f>
        <v>391.8154468</v>
      </c>
      <c r="Q70" s="40">
        <f t="array" ref="Q70">XLOOKUP($A70, Net!$A:$A,Net!P:P)/$B70</f>
        <v>173.9595552</v>
      </c>
      <c r="R70" s="40">
        <f t="array" ref="R70">XLOOKUP($A70, Net!$A:$A,Net!Q:Q)/$B70</f>
        <v>-79.66372155</v>
      </c>
      <c r="S70" s="40">
        <f t="array" ref="S70">XLOOKUP($A70, Net!$A:$A,Net!R:R)/$B70</f>
        <v>-42.27054613</v>
      </c>
      <c r="T70" s="40">
        <f t="array" ref="T70">XLOOKUP($A70, Net!$A:$A,Net!S:S)/$B70</f>
        <v>-207.288255</v>
      </c>
      <c r="U70" s="40">
        <f t="array" ref="U70">XLOOKUP($A70, Net!$A:$A,Net!T:T)/$B70</f>
        <v>-470.6662732</v>
      </c>
      <c r="V70" s="40">
        <f t="array" ref="V70">XLOOKUP($A70, Net!$A:$A,Net!U:U)/$B70</f>
        <v>52.56721762</v>
      </c>
      <c r="W70" s="40">
        <f t="array" ref="W70">XLOOKUP($A70, Net!$A:$A,Net!V:V)/$B70</f>
        <v>46.33502172</v>
      </c>
      <c r="X70" s="40">
        <f t="array" ref="X70">XLOOKUP($A70, Net!$A:$A,Net!W:W)/$B70</f>
        <v>-60.96713384</v>
      </c>
      <c r="Y70" s="40">
        <f t="array" ref="Y70">XLOOKUP($A70, Net!$A:$A,Net!X:X)/$B70</f>
        <v>434.0859929</v>
      </c>
      <c r="Z70" s="40">
        <f t="array" ref="Z70">XLOOKUP($A70, Net!$A:$A,Net!Y:Y)/$B70</f>
        <v>155.2629675</v>
      </c>
      <c r="AA70" s="40">
        <f t="array" ref="AA70">XLOOKUP($A70, Net!$A:$A,Net!Z:Z)/$B70</f>
        <v>259.3135426</v>
      </c>
      <c r="AB70" s="40">
        <f t="array" ref="AB70">XLOOKUP($A70, Net!$A:$A,Net!AA:AA)/$B70</f>
        <v>121.1213726</v>
      </c>
      <c r="AC70" s="40">
        <f t="array" ref="AC70">XLOOKUP($A70, Net!$A:$A,Net!AB:AB)/$B70</f>
        <v>-182.0885064</v>
      </c>
      <c r="AD70" s="40">
        <f t="array" ref="AD70">XLOOKUP($A70, Net!$A:$A,Net!AC:AC)/$B70</f>
        <v>-196.7206185</v>
      </c>
      <c r="AE70" s="40">
        <f t="array" ref="AE70">XLOOKUP($A70, Net!$A:$A,Net!AD:AD)/$B70</f>
        <v>-290.2035571</v>
      </c>
      <c r="AF70" s="40">
        <f t="array" ref="AF70">XLOOKUP($A70, Net!$A:$A,Net!AE:AE)/$B70</f>
        <v>-98.6312743</v>
      </c>
      <c r="AG70" s="40">
        <f t="array" ref="AG70">XLOOKUP($A70, Net!$A:$A,Net!AF:AF)/$B70</f>
        <v>-248.7459061</v>
      </c>
      <c r="AH70" s="40">
        <f t="array" ref="AH70">XLOOKUP($A70, Net!$A:$A,Net!AG:AG)/$B70</f>
        <v>-388.5638663</v>
      </c>
      <c r="AI70" s="40">
        <f t="array" ref="AI70">XLOOKUP($A70, Net!$A:$A,Net!AH:AH)/$B70</f>
        <v>174.7724503</v>
      </c>
      <c r="AJ70" s="40">
        <f t="array" ref="AJ70">XLOOKUP($A70, Net!$A:$A,Net!AI:AI)/$B70</f>
        <v>-465.7889025</v>
      </c>
      <c r="AK70" s="40">
        <f t="array" ref="AK70">XLOOKUP($A70, Net!$A:$A,Net!AJ:AJ)/$B70</f>
        <v>-49.58660219</v>
      </c>
      <c r="AL70" s="40">
        <f t="array" ref="AL70">XLOOKUP($A70, Net!$A:$A,Net!AK:AK)/$B70</f>
        <v>-256.8748572</v>
      </c>
      <c r="AM70" s="40">
        <f t="array" ref="AM70">XLOOKUP($A70, Net!$A:$A,Net!AL:AL)/$B70</f>
        <v>-533.2591973</v>
      </c>
      <c r="AN70" s="40">
        <f t="array" ref="AN70">XLOOKUP($A70, Net!$A:$A,Net!AM:AM)/$B70</f>
        <v>-534.8849875</v>
      </c>
      <c r="AO70" s="40">
        <f t="array" ref="AO70">XLOOKUP($A70, Net!$A:$A,Net!AN:AN)/$B70</f>
        <v>-577.9684288</v>
      </c>
      <c r="AP70" s="40">
        <f t="array" ref="AP70">XLOOKUP($A70, Net!$A:$A,Net!AO:AO)/$B70</f>
        <v>-335.7256837</v>
      </c>
      <c r="AQ70" s="40">
        <f t="array" ref="AQ70">XLOOKUP($A70, Net!$A:$A,Net!AP:AP)/$B70</f>
        <v>-195.9077234</v>
      </c>
      <c r="AR70" s="40">
        <f t="array" ref="AR70">XLOOKUP($A70, Net!$A:$A,Net!AQ:AQ)/$B70</f>
        <v>-363.3641177</v>
      </c>
      <c r="AS70" s="40">
        <f t="array" ref="AS70">XLOOKUP($A70, Net!$A:$A,Net!AR:AR)/$B70</f>
        <v>255.249067</v>
      </c>
      <c r="AT70" s="40">
        <f t="array" ref="AT70">XLOOKUP($A70, Net!$A:$A,Net!AS:AS)/$B70</f>
        <v>-6.503160943</v>
      </c>
      <c r="AU70" s="40">
        <f t="array" ref="AU70">XLOOKUP($A70, Net!$A:$A,Net!AT:AT)/$B70</f>
        <v>-217.0429965</v>
      </c>
      <c r="AV70" s="40">
        <f t="array" ref="AV70">XLOOKUP($A70, Net!$A:$A,Net!AU:AU)/$B70</f>
        <v>-450.3438953</v>
      </c>
      <c r="AW70" s="40">
        <f t="array" ref="AW70">XLOOKUP($A70, Net!$A:$A,Net!AV:AV)/$B70</f>
        <v>-435.7117832</v>
      </c>
      <c r="AX70" s="40">
        <f t="array" ref="AX70">XLOOKUP($A70, Net!$A:$A,Net!AW:AW)/$B70</f>
        <v>-622.6776603</v>
      </c>
      <c r="AY70" s="40">
        <f t="array" ref="AY70">XLOOKUP($A70, Net!$A:$A,Net!AX:AX)/$B70</f>
        <v>-490.9886512</v>
      </c>
      <c r="AZ70" s="40">
        <f t="array" ref="AZ70">XLOOKUP($A70, Net!$A:$A,Net!AY:AY)/$B70</f>
        <v>118.1407571</v>
      </c>
      <c r="BA70" s="40">
        <f t="array" ref="BA70">XLOOKUP($A70, Net!$A:$A,Net!AZ:AZ)/$B70</f>
        <v>218.6687867</v>
      </c>
      <c r="BB70" s="40">
        <f t="array" ref="BB70">XLOOKUP($A70, Net!$A:$A,Net!BA:BA)/$B70</f>
        <v>-192.6561429</v>
      </c>
      <c r="BC70" s="40">
        <f t="array" ref="BC70">XLOOKUP($A70, Net!$A:$A,Net!BB:BB)/$B70</f>
        <v>717.786389</v>
      </c>
      <c r="BD70" s="40">
        <f t="array" ref="BD70">XLOOKUP($A70, Net!$A:$A,Net!BC:BC)/$B70</f>
        <v>-184.5271917</v>
      </c>
      <c r="BE70" s="40">
        <f t="array" ref="BE70">XLOOKUP($A70, Net!$A:$A,Net!BD:BD)/$B70</f>
        <v>207.288255</v>
      </c>
      <c r="BF70" s="40">
        <f t="array" ref="BF70">XLOOKUP($A70, Net!$A:$A,Net!BE:BE)/$B70</f>
        <v>-188.5916673</v>
      </c>
      <c r="BG70" s="40">
        <f t="array" ref="BG70">XLOOKUP($A70, Net!$A:$A,Net!BF:BF)/$B70</f>
        <v>-316.2162008</v>
      </c>
      <c r="BH70" s="40">
        <f t="array" ref="BH70">XLOOKUP($A70, Net!$A:$A,Net!BG:BG)/$B70</f>
        <v>-140.6308554</v>
      </c>
      <c r="BI70" s="40">
        <f t="array" ref="BI70">XLOOKUP($A70, Net!$A:$A,Net!BH:BH)/$B70</f>
        <v>-80.47661667</v>
      </c>
      <c r="BJ70" s="40">
        <f t="array" ref="BJ70">XLOOKUP($A70, Net!$A:$A,Net!BI:BI)/$B70</f>
        <v>-9.483776375</v>
      </c>
      <c r="BK70" s="40">
        <f t="array" ref="BK70">XLOOKUP($A70, Net!$A:$A,Net!BJ:BJ)/$B70</f>
        <v>-85.35398737</v>
      </c>
      <c r="BL70" s="40">
        <f t="array" ref="BL70">XLOOKUP($A70, Net!$A:$A,Net!BK:BK)/$B70</f>
        <v>53.65107778</v>
      </c>
      <c r="BM70" s="40">
        <f t="array" ref="BM70">XLOOKUP($A70, Net!$A:$A,Net!BL:BL)/$B70</f>
        <v>678.7674234</v>
      </c>
      <c r="BN70" s="40">
        <f t="array" ref="BN70">XLOOKUP($A70, Net!$A:$A,Net!BM:BM)/$B70</f>
        <v>-165.0177089</v>
      </c>
      <c r="BO70" s="40">
        <f t="array" ref="BO70">XLOOKUP($A70, Net!$A:$A,Net!BN:BN)/$B70</f>
        <v>72.34766549</v>
      </c>
      <c r="BP70" s="40">
        <f t="array" ref="BP70">XLOOKUP($A70, Net!$A:$A,Net!BO:BO)/$B70</f>
        <v>-86.16688249</v>
      </c>
      <c r="BQ70" s="40">
        <f t="array" ref="BQ70">XLOOKUP($A70, Net!$A:$A,Net!BP:BP)/$B70</f>
        <v>-499.1176023</v>
      </c>
      <c r="BR70" s="40">
        <f t="array" ref="BR70">XLOOKUP($A70, Net!$A:$A,Net!BQ:BQ)/$B70</f>
        <v>-89.41846296</v>
      </c>
      <c r="BS70" s="40">
        <f t="array" ref="BS70">XLOOKUP($A70, Net!$A:$A,Net!BR:BR)/$B70</f>
        <v>-47.96081195</v>
      </c>
      <c r="BT70" s="40">
        <f t="array" ref="BT70">XLOOKUP($A70, Net!$A:$A,Net!BS:BS)/$B70</f>
        <v>-262.5651231</v>
      </c>
      <c r="BU70" s="40">
        <f t="array" ref="BU70">XLOOKUP($A70, Net!$A:$A,Net!BT:BT)/$B70</f>
        <v>-302.3969838</v>
      </c>
      <c r="BV70" s="40">
        <f t="array" ref="BV70">XLOOKUP($A70, Net!$A:$A,Net!BU:BU)/$B70</f>
        <v>315.4033057</v>
      </c>
      <c r="BW70" s="40">
        <f t="array" ref="BW70">XLOOKUP($A70, Net!$A:$A,Net!BV:BV)/$B70</f>
        <v>400.7572931</v>
      </c>
      <c r="BX70" s="40">
        <f t="array" ref="BX70">XLOOKUP($A70, Net!$A:$A,Net!BW:BW)/$B70</f>
        <v>429.2086222</v>
      </c>
      <c r="BY70" s="40">
        <f t="array" ref="BY70">XLOOKUP($A70, Net!$A:$A,Net!BX:BX)/$B70</f>
        <v>273.1327596</v>
      </c>
      <c r="BZ70" s="40">
        <f t="array" ref="BZ70">XLOOKUP($A70, Net!$A:$A,Net!BY:BY)/$B70</f>
        <v>79.66372155</v>
      </c>
      <c r="CA70" s="40">
        <f t="array" ref="CA70">XLOOKUP($A70, Net!$A:$A,Net!BZ:BZ)/$B70</f>
        <v>431.6473076</v>
      </c>
      <c r="CB70" s="40">
        <f t="array" ref="CB70">XLOOKUP($A70, Net!$A:$A,Net!CA:CA)/$B70</f>
        <v>400.7572931</v>
      </c>
      <c r="CC70" s="40">
        <f t="array" ref="CC70">XLOOKUP($A70, Net!$A:$A,Net!CB:CB)/$B70</f>
        <v>-189.4045625</v>
      </c>
      <c r="CD70" s="40">
        <f t="array" ref="CD70">XLOOKUP($A70, Net!$A:$A,Net!CC:CC)/$B70</f>
        <v>4.877370707</v>
      </c>
      <c r="CE70" s="40">
        <f t="array" ref="CE70">XLOOKUP($A70, Net!$A:$A,Net!CD:CD)/$B70</f>
        <v>-89.41846296</v>
      </c>
      <c r="CF70" s="40">
        <f t="array" ref="CF70">XLOOKUP($A70, Net!$A:$A,Net!CE:CE)/$B70</f>
        <v>-255.249067</v>
      </c>
      <c r="CG70" s="40">
        <f t="array" ref="CG70">XLOOKUP($A70, Net!$A:$A,Net!CF:CF)/$B70</f>
        <v>337.3514739</v>
      </c>
      <c r="CH70" s="40">
        <f t="array" ref="CH70">XLOOKUP($A70, Net!$A:$A,Net!CG:CG)/$B70</f>
        <v>118.6826872</v>
      </c>
    </row>
    <row r="71">
      <c r="A71" s="38" t="s">
        <v>84</v>
      </c>
      <c r="B71" s="39">
        <v>1.0626659999999999</v>
      </c>
      <c r="C71" s="40">
        <f t="array" ref="C71">XLOOKUP($A71, Net!$A:$A,Net!B:B)/$B71</f>
        <v>84.69265037</v>
      </c>
      <c r="D71" s="40">
        <f t="array" ref="D71">XLOOKUP($A71, Net!$A:$A,Net!C:C)/$B71</f>
        <v>332.1833953</v>
      </c>
      <c r="E71" s="40">
        <f t="array" ref="E71">XLOOKUP($A71, Net!$A:$A,Net!D:D)/$B71</f>
        <v>74.34132644</v>
      </c>
      <c r="F71" s="40">
        <f t="array" ref="F71">XLOOKUP($A71, Net!$A:$A,Net!E:E)/$B71</f>
        <v>-274.780599</v>
      </c>
      <c r="G71" s="40">
        <f t="array" ref="G71">XLOOKUP($A71, Net!$A:$A,Net!F:F)/$B71</f>
        <v>-498.7456077</v>
      </c>
      <c r="H71" s="40">
        <f t="array" ref="H71">XLOOKUP($A71, Net!$A:$A,Net!G:G)/$B71</f>
        <v>-1021.957981</v>
      </c>
      <c r="I71" s="40">
        <f t="array" ref="I71">XLOOKUP($A71, Net!$A:$A,Net!H:H)/$B71</f>
        <v>1515.057412</v>
      </c>
      <c r="J71" s="40">
        <f t="array" ref="J71">XLOOKUP($A71, Net!$A:$A,Net!I:I)/$B71</f>
        <v>1506.588147</v>
      </c>
      <c r="K71" s="40">
        <f t="array" ref="K71">XLOOKUP($A71, Net!$A:$A,Net!J:J)/$B71</f>
        <v>14.11544173</v>
      </c>
      <c r="L71" s="40">
        <f t="array" ref="L71">XLOOKUP($A71, Net!$A:$A,Net!K:K)/$B71</f>
        <v>143.9775056</v>
      </c>
      <c r="M71" s="40">
        <f t="array" ref="M71">XLOOKUP($A71, Net!$A:$A,Net!L:L)/$B71</f>
        <v>-69.32250271</v>
      </c>
      <c r="N71" s="40">
        <f t="array" ref="N71">XLOOKUP($A71, Net!$A:$A,Net!M:M)/$B71</f>
        <v>-174.090448</v>
      </c>
      <c r="O71" s="40">
        <f t="array" ref="O71">XLOOKUP($A71, Net!$A:$A,Net!N:N)/$B71</f>
        <v>20.70264787</v>
      </c>
      <c r="P71" s="40">
        <f t="array" ref="P71">XLOOKUP($A71, Net!$A:$A,Net!O:O)/$B71</f>
        <v>-997.4912155</v>
      </c>
      <c r="Q71" s="40">
        <f t="array" ref="Q71">XLOOKUP($A71, Net!$A:$A,Net!P:P)/$B71</f>
        <v>-628.6076716</v>
      </c>
      <c r="R71" s="40">
        <f t="array" ref="R71">XLOOKUP($A71, Net!$A:$A,Net!Q:Q)/$B71</f>
        <v>-1100.063425</v>
      </c>
      <c r="S71" s="40">
        <f t="array" ref="S71">XLOOKUP($A71, Net!$A:$A,Net!R:R)/$B71</f>
        <v>3158.094829</v>
      </c>
      <c r="T71" s="40">
        <f t="array" ref="T71">XLOOKUP($A71, Net!$A:$A,Net!S:S)/$B71</f>
        <v>274.780599</v>
      </c>
      <c r="U71" s="40">
        <f t="array" ref="U71">XLOOKUP($A71, Net!$A:$A,Net!T:T)/$B71</f>
        <v>-31.99500125</v>
      </c>
      <c r="V71" s="40">
        <f t="array" ref="V71">XLOOKUP($A71, Net!$A:$A,Net!U:U)/$B71</f>
        <v>72.77294402</v>
      </c>
      <c r="W71" s="40">
        <f t="array" ref="W71">XLOOKUP($A71, Net!$A:$A,Net!V:V)/$B71</f>
        <v>360.4142788</v>
      </c>
      <c r="X71" s="40">
        <f t="array" ref="X71">XLOOKUP($A71, Net!$A:$A,Net!W:W)/$B71</f>
        <v>-35.75911905</v>
      </c>
      <c r="Y71" s="40">
        <f t="array" ref="Y71">XLOOKUP($A71, Net!$A:$A,Net!X:X)/$B71</f>
        <v>-1148.996957</v>
      </c>
      <c r="Z71" s="40">
        <f t="array" ref="Z71">XLOOKUP($A71, Net!$A:$A,Net!Y:Y)/$B71</f>
        <v>-1150.879016</v>
      </c>
      <c r="AA71" s="40">
        <f t="array" ref="AA71">XLOOKUP($A71, Net!$A:$A,Net!Z:Z)/$B71</f>
        <v>-456.3992826</v>
      </c>
      <c r="AB71" s="40">
        <f t="array" ref="AB71">XLOOKUP($A71, Net!$A:$A,Net!AA:AA)/$B71</f>
        <v>2028.859491</v>
      </c>
      <c r="AC71" s="40">
        <f t="array" ref="AC71">XLOOKUP($A71, Net!$A:$A,Net!AB:AB)/$B71</f>
        <v>-87.51573872</v>
      </c>
      <c r="AD71" s="40">
        <f t="array" ref="AD71">XLOOKUP($A71, Net!$A:$A,Net!AC:AC)/$B71</f>
        <v>477.1019304</v>
      </c>
      <c r="AE71" s="40">
        <f t="array" ref="AE71">XLOOKUP($A71, Net!$A:$A,Net!AD:AD)/$B71</f>
        <v>-20.70264787</v>
      </c>
      <c r="AF71" s="40">
        <f t="array" ref="AF71">XLOOKUP($A71, Net!$A:$A,Net!AE:AE)/$B71</f>
        <v>31.68132477</v>
      </c>
      <c r="AG71" s="40">
        <f t="array" ref="AG71">XLOOKUP($A71, Net!$A:$A,Net!AF:AF)/$B71</f>
        <v>-89.39779761</v>
      </c>
      <c r="AH71" s="40">
        <f t="array" ref="AH71">XLOOKUP($A71, Net!$A:$A,Net!AG:AG)/$B71</f>
        <v>-224.9060382</v>
      </c>
      <c r="AI71" s="40">
        <f t="array" ref="AI71">XLOOKUP($A71, Net!$A:$A,Net!AH:AH)/$B71</f>
        <v>-2215.183322</v>
      </c>
      <c r="AJ71" s="40">
        <f t="array" ref="AJ71">XLOOKUP($A71, Net!$A:$A,Net!AI:AI)/$B71</f>
        <v>-277.6036873</v>
      </c>
      <c r="AK71" s="40">
        <f t="array" ref="AK71">XLOOKUP($A71, Net!$A:$A,Net!AJ:AJ)/$B71</f>
        <v>-936.3243013</v>
      </c>
      <c r="AL71" s="40">
        <f t="array" ref="AL71">XLOOKUP($A71, Net!$A:$A,Net!AK:AK)/$B71</f>
        <v>1987.454195</v>
      </c>
      <c r="AM71" s="40">
        <f t="array" ref="AM71">XLOOKUP($A71, Net!$A:$A,Net!AL:AL)/$B71</f>
        <v>243.7266272</v>
      </c>
      <c r="AN71" s="40">
        <f t="array" ref="AN71">XLOOKUP($A71, Net!$A:$A,Net!AM:AM)/$B71</f>
        <v>330.3013365</v>
      </c>
      <c r="AO71" s="40">
        <f t="array" ref="AO71">XLOOKUP($A71, Net!$A:$A,Net!AN:AN)/$B71</f>
        <v>18.82058897</v>
      </c>
      <c r="AP71" s="40">
        <f t="array" ref="AP71">XLOOKUP($A71, Net!$A:$A,Net!AO:AO)/$B71</f>
        <v>99.12176858</v>
      </c>
      <c r="AQ71" s="40">
        <f t="array" ref="AQ71">XLOOKUP($A71, Net!$A:$A,Net!AP:AP)/$B71</f>
        <v>160.9160357</v>
      </c>
      <c r="AR71" s="40">
        <f t="array" ref="AR71">XLOOKUP($A71, Net!$A:$A,Net!AQ:AQ)/$B71</f>
        <v>-25.40779511</v>
      </c>
      <c r="AS71" s="40">
        <f t="array" ref="AS71">XLOOKUP($A71, Net!$A:$A,Net!AR:AR)/$B71</f>
        <v>-1482.121382</v>
      </c>
      <c r="AT71" s="40">
        <f t="array" ref="AT71">XLOOKUP($A71, Net!$A:$A,Net!AS:AS)/$B71</f>
        <v>-1081.242836</v>
      </c>
      <c r="AU71" s="40">
        <f t="array" ref="AU71">XLOOKUP($A71, Net!$A:$A,Net!AT:AT)/$B71</f>
        <v>-979.611656</v>
      </c>
      <c r="AV71" s="40">
        <f t="array" ref="AV71">XLOOKUP($A71, Net!$A:$A,Net!AU:AU)/$B71</f>
        <v>1790.779041</v>
      </c>
      <c r="AW71" s="40">
        <f t="array" ref="AW71">XLOOKUP($A71, Net!$A:$A,Net!AV:AV)/$B71</f>
        <v>616.3742888</v>
      </c>
      <c r="AX71" s="40">
        <f t="array" ref="AX71">XLOOKUP($A71, Net!$A:$A,Net!AW:AW)/$B71</f>
        <v>191.0289781</v>
      </c>
      <c r="AY71" s="40">
        <f t="array" ref="AY71">XLOOKUP($A71, Net!$A:$A,Net!AX:AX)/$B71</f>
        <v>-111.9825044</v>
      </c>
      <c r="AZ71" s="40">
        <f t="array" ref="AZ71">XLOOKUP($A71, Net!$A:$A,Net!AY:AY)/$B71</f>
        <v>295.1695704</v>
      </c>
      <c r="BA71" s="40">
        <f t="array" ref="BA71">XLOOKUP($A71, Net!$A:$A,Net!AZ:AZ)/$B71</f>
        <v>379.2348678</v>
      </c>
      <c r="BB71" s="40">
        <f t="array" ref="BB71">XLOOKUP($A71, Net!$A:$A,Net!BA:BA)/$B71</f>
        <v>237.139421</v>
      </c>
      <c r="BC71" s="40">
        <f t="array" ref="BC71">XLOOKUP($A71, Net!$A:$A,Net!BB:BB)/$B71</f>
        <v>-1250.628137</v>
      </c>
      <c r="BD71" s="40">
        <f t="array" ref="BD71">XLOOKUP($A71, Net!$A:$A,Net!BC:BC)/$B71</f>
        <v>-1177.22784</v>
      </c>
      <c r="BE71" s="40">
        <f t="array" ref="BE71">XLOOKUP($A71, Net!$A:$A,Net!BD:BD)/$B71</f>
        <v>-366.0604555</v>
      </c>
      <c r="BF71" s="40">
        <f t="array" ref="BF71">XLOOKUP($A71, Net!$A:$A,Net!BE:BE)/$B71</f>
        <v>2929.424673</v>
      </c>
      <c r="BG71" s="40">
        <f t="array" ref="BG71">XLOOKUP($A71, Net!$A:$A,Net!BF:BF)/$B71</f>
        <v>1183.815046</v>
      </c>
      <c r="BH71" s="40">
        <f t="array" ref="BH71">XLOOKUP($A71, Net!$A:$A,Net!BG:BG)/$B71</f>
        <v>128.9210345</v>
      </c>
      <c r="BI71" s="40">
        <f t="array" ref="BI71">XLOOKUP($A71, Net!$A:$A,Net!BH:BH)/$B71</f>
        <v>109.159416</v>
      </c>
      <c r="BJ71" s="40">
        <f t="array" ref="BJ71">XLOOKUP($A71, Net!$A:$A,Net!BI:BI)/$B71</f>
        <v>-255.96001</v>
      </c>
      <c r="BK71" s="40">
        <f t="array" ref="BK71">XLOOKUP($A71, Net!$A:$A,Net!BJ:BJ)/$B71</f>
        <v>-286.0729524</v>
      </c>
      <c r="BL71" s="40">
        <f t="array" ref="BL71">XLOOKUP($A71, Net!$A:$A,Net!BK:BK)/$B71</f>
        <v>62.10794361</v>
      </c>
      <c r="BM71" s="40">
        <f t="array" ref="BM71">XLOOKUP($A71, Net!$A:$A,Net!BL:BL)/$B71</f>
        <v>-2024.154344</v>
      </c>
      <c r="BN71" s="40">
        <f t="array" ref="BN71">XLOOKUP($A71, Net!$A:$A,Net!BM:BM)/$B71</f>
        <v>-1437.892997</v>
      </c>
      <c r="BO71" s="40">
        <f t="array" ref="BO71">XLOOKUP($A71, Net!$A:$A,Net!BN:BN)/$B71</f>
        <v>-1368.256818</v>
      </c>
      <c r="BP71" s="40">
        <f t="array" ref="BP71">XLOOKUP($A71, Net!$A:$A,Net!BO:BO)/$B71</f>
        <v>1331.55667</v>
      </c>
      <c r="BQ71" s="40">
        <f t="array" ref="BQ71">XLOOKUP($A71, Net!$A:$A,Net!BP:BP)/$B71</f>
        <v>145.8595645</v>
      </c>
      <c r="BR71" s="40">
        <f t="array" ref="BR71">XLOOKUP($A71, Net!$A:$A,Net!BQ:BQ)/$B71</f>
        <v>-142.0954467</v>
      </c>
      <c r="BS71" s="40">
        <f t="array" ref="BS71">XLOOKUP($A71, Net!$A:$A,Net!BR:BR)/$B71</f>
        <v>-397.1144273</v>
      </c>
      <c r="BT71" s="40">
        <f t="array" ref="BT71">XLOOKUP($A71, Net!$A:$A,Net!BS:BS)/$B71</f>
        <v>-137.3902995</v>
      </c>
      <c r="BU71" s="40">
        <f t="array" ref="BU71">XLOOKUP($A71, Net!$A:$A,Net!BT:BT)/$B71</f>
        <v>-134.5672111</v>
      </c>
      <c r="BV71" s="40">
        <f t="array" ref="BV71">XLOOKUP($A71, Net!$A:$A,Net!BU:BU)/$B71</f>
        <v>-1969.574636</v>
      </c>
      <c r="BW71" s="40">
        <f t="array" ref="BW71">XLOOKUP($A71, Net!$A:$A,Net!BV:BV)/$B71</f>
        <v>-349.1219254</v>
      </c>
      <c r="BX71" s="40">
        <f t="array" ref="BX71">XLOOKUP($A71, Net!$A:$A,Net!BW:BW)/$B71</f>
        <v>988.080921</v>
      </c>
      <c r="BY71" s="40">
        <f t="array" ref="BY71">XLOOKUP($A71, Net!$A:$A,Net!BX:BX)/$B71</f>
        <v>4489.651499</v>
      </c>
      <c r="BZ71" s="40">
        <f t="array" ref="BZ71">XLOOKUP($A71, Net!$A:$A,Net!BY:BY)/$B71</f>
        <v>1696.676096</v>
      </c>
      <c r="CA71" s="40">
        <f t="array" ref="CA71">XLOOKUP($A71, Net!$A:$A,Net!BZ:BZ)/$B71</f>
        <v>446.0479586</v>
      </c>
      <c r="CB71" s="40">
        <f t="array" ref="CB71">XLOOKUP($A71, Net!$A:$A,Net!CA:CA)/$B71</f>
        <v>507.2148728</v>
      </c>
      <c r="CC71" s="40">
        <f t="array" ref="CC71">XLOOKUP($A71, Net!$A:$A,Net!CB:CB)/$B71</f>
        <v>-832.811062</v>
      </c>
      <c r="CD71" s="40">
        <f t="array" ref="CD71">XLOOKUP($A71, Net!$A:$A,Net!CC:CC)/$B71</f>
        <v>-669.0719379</v>
      </c>
      <c r="CE71" s="40">
        <f t="array" ref="CE71">XLOOKUP($A71, Net!$A:$A,Net!CD:CD)/$B71</f>
        <v>-638.0179661</v>
      </c>
      <c r="CF71" s="40">
        <f t="array" ref="CF71">XLOOKUP($A71, Net!$A:$A,Net!CE:CE)/$B71</f>
        <v>-613.5512005</v>
      </c>
      <c r="CG71" s="40">
        <f t="array" ref="CG71">XLOOKUP($A71, Net!$A:$A,Net!CF:CF)/$B71</f>
        <v>-2809.913933</v>
      </c>
      <c r="CH71" s="40">
        <f t="array" ref="CH71">XLOOKUP($A71, Net!$A:$A,Net!CG:CG)/$B71</f>
        <v>-1292.033433</v>
      </c>
    </row>
    <row r="72">
      <c r="A72" s="38" t="s">
        <v>24</v>
      </c>
      <c r="B72" s="39">
        <v>1.501214</v>
      </c>
      <c r="C72" s="40">
        <f t="array" ref="C72">XLOOKUP($A72, Net!$A:$A,Net!B:B)/$B72</f>
        <v>91.59253777</v>
      </c>
      <c r="D72" s="40">
        <f t="array" ref="D72">XLOOKUP($A72, Net!$A:$A,Net!C:C)/$B72</f>
        <v>191.1786061</v>
      </c>
      <c r="E72" s="40">
        <f t="array" ref="E72">XLOOKUP($A72, Net!$A:$A,Net!D:D)/$B72</f>
        <v>179.1883103</v>
      </c>
      <c r="F72" s="40">
        <f t="array" ref="F72">XLOOKUP($A72, Net!$A:$A,Net!E:E)/$B72</f>
        <v>286.4348454</v>
      </c>
      <c r="G72" s="40">
        <f t="array" ref="G72">XLOOKUP($A72, Net!$A:$A,Net!F:F)/$B72</f>
        <v>480.2779617</v>
      </c>
      <c r="H72" s="40">
        <f t="array" ref="H72">XLOOKUP($A72, Net!$A:$A,Net!G:G)/$B72</f>
        <v>121.9013412</v>
      </c>
      <c r="I72" s="40">
        <f t="array" ref="I72">XLOOKUP($A72, Net!$A:$A,Net!H:H)/$B72</f>
        <v>50.62569361</v>
      </c>
      <c r="J72" s="40">
        <f t="array" ref="J72">XLOOKUP($A72, Net!$A:$A,Net!I:I)/$B72</f>
        <v>133.2255095</v>
      </c>
      <c r="K72" s="40">
        <f t="array" ref="K72">XLOOKUP($A72, Net!$A:$A,Net!J:J)/$B72</f>
        <v>-91.92560155</v>
      </c>
      <c r="L72" s="40">
        <f t="array" ref="L72">XLOOKUP($A72, Net!$A:$A,Net!K:K)/$B72</f>
        <v>213.1608152</v>
      </c>
      <c r="M72" s="40">
        <f t="array" ref="M72">XLOOKUP($A72, Net!$A:$A,Net!L:L)/$B72</f>
        <v>-241.8042997</v>
      </c>
      <c r="N72" s="40">
        <f t="array" ref="N72">XLOOKUP($A72, Net!$A:$A,Net!M:M)/$B72</f>
        <v>91.259474</v>
      </c>
      <c r="O72" s="40">
        <f t="array" ref="O72">XLOOKUP($A72, Net!$A:$A,Net!N:N)/$B72</f>
        <v>303.7541616</v>
      </c>
      <c r="P72" s="40">
        <f t="array" ref="P72">XLOOKUP($A72, Net!$A:$A,Net!O:O)/$B72</f>
        <v>668.1259301</v>
      </c>
      <c r="Q72" s="40">
        <f t="array" ref="Q72">XLOOKUP($A72, Net!$A:$A,Net!P:P)/$B72</f>
        <v>714.7548584</v>
      </c>
      <c r="R72" s="40">
        <f t="array" ref="R72">XLOOKUP($A72, Net!$A:$A,Net!Q:Q)/$B72</f>
        <v>508.9214462</v>
      </c>
      <c r="S72" s="40">
        <f t="array" ref="S72">XLOOKUP($A72, Net!$A:$A,Net!R:R)/$B72</f>
        <v>257.7913609</v>
      </c>
      <c r="T72" s="40">
        <f t="array" ref="T72">XLOOKUP($A72, Net!$A:$A,Net!S:S)/$B72</f>
        <v>107.2465351</v>
      </c>
      <c r="U72" s="40">
        <f t="array" ref="U72">XLOOKUP($A72, Net!$A:$A,Net!T:T)/$B72</f>
        <v>-188.5140959</v>
      </c>
      <c r="V72" s="40">
        <f t="array" ref="V72">XLOOKUP($A72, Net!$A:$A,Net!U:U)/$B72</f>
        <v>337.9487091</v>
      </c>
      <c r="W72" s="40">
        <f t="array" ref="W72">XLOOKUP($A72, Net!$A:$A,Net!V:V)/$B72</f>
        <v>217.1575805</v>
      </c>
      <c r="X72" s="40">
        <f t="array" ref="X72">XLOOKUP($A72, Net!$A:$A,Net!W:W)/$B72</f>
        <v>35.97088756</v>
      </c>
      <c r="Y72" s="40">
        <f t="array" ref="Y72">XLOOKUP($A72, Net!$A:$A,Net!X:X)/$B72</f>
        <v>239.8059171</v>
      </c>
      <c r="Z72" s="40">
        <f t="array" ref="Z72">XLOOKUP($A72, Net!$A:$A,Net!Y:Y)/$B72</f>
        <v>281.7719526</v>
      </c>
      <c r="AA72" s="40">
        <f t="array" ref="AA72">XLOOKUP($A72, Net!$A:$A,Net!Z:Z)/$B72</f>
        <v>168.5302695</v>
      </c>
      <c r="AB72" s="40">
        <f t="array" ref="AB72">XLOOKUP($A72, Net!$A:$A,Net!AA:AA)/$B72</f>
        <v>159.8706114</v>
      </c>
      <c r="AC72" s="40">
        <f t="array" ref="AC72">XLOOKUP($A72, Net!$A:$A,Net!AB:AB)/$B72</f>
        <v>75.93854041</v>
      </c>
      <c r="AD72" s="40">
        <f t="array" ref="AD72">XLOOKUP($A72, Net!$A:$A,Net!AC:AC)/$B72</f>
        <v>-209.8301774</v>
      </c>
      <c r="AE72" s="40">
        <f t="array" ref="AE72">XLOOKUP($A72, Net!$A:$A,Net!AD:AD)/$B72</f>
        <v>163.2012491</v>
      </c>
      <c r="AF72" s="40">
        <f t="array" ref="AF72">XLOOKUP($A72, Net!$A:$A,Net!AE:AE)/$B72</f>
        <v>154.097506</v>
      </c>
      <c r="AG72" s="40">
        <f t="array" ref="AG72">XLOOKUP($A72, Net!$A:$A,Net!AF:AF)/$B72</f>
        <v>249.7978303</v>
      </c>
      <c r="AH72" s="40">
        <f t="array" ref="AH72">XLOOKUP($A72, Net!$A:$A,Net!AG:AG)/$B72</f>
        <v>-7.993530569</v>
      </c>
      <c r="AI72" s="40">
        <f t="array" ref="AI72">XLOOKUP($A72, Net!$A:$A,Net!AH:AH)/$B72</f>
        <v>554.884247</v>
      </c>
      <c r="AJ72" s="40">
        <f t="array" ref="AJ72">XLOOKUP($A72, Net!$A:$A,Net!AI:AI)/$B72</f>
        <v>359.7088756</v>
      </c>
      <c r="AK72" s="40">
        <f t="array" ref="AK72">XLOOKUP($A72, Net!$A:$A,Net!AJ:AJ)/$B72</f>
        <v>191.1786061</v>
      </c>
      <c r="AL72" s="40">
        <f t="array" ref="AL72">XLOOKUP($A72, Net!$A:$A,Net!AK:AK)/$B72</f>
        <v>170.5286521</v>
      </c>
      <c r="AM72" s="40">
        <f t="array" ref="AM72">XLOOKUP($A72, Net!$A:$A,Net!AL:AL)/$B72</f>
        <v>246.4671926</v>
      </c>
      <c r="AN72" s="40">
        <f t="array" ref="AN72">XLOOKUP($A72, Net!$A:$A,Net!AM:AM)/$B72</f>
        <v>147.8803155</v>
      </c>
      <c r="AO72" s="40">
        <f t="array" ref="AO72">XLOOKUP($A72, Net!$A:$A,Net!AN:AN)/$B72</f>
        <v>152.5432084</v>
      </c>
      <c r="AP72" s="40">
        <f t="array" ref="AP72">XLOOKUP($A72, Net!$A:$A,Net!AO:AO)/$B72</f>
        <v>192.5108612</v>
      </c>
      <c r="AQ72" s="40">
        <f t="array" ref="AQ72">XLOOKUP($A72, Net!$A:$A,Net!AP:AP)/$B72</f>
        <v>-350.38309</v>
      </c>
      <c r="AR72" s="40">
        <f t="array" ref="AR72">XLOOKUP($A72, Net!$A:$A,Net!AQ:AQ)/$B72</f>
        <v>-452.3006047</v>
      </c>
      <c r="AS72" s="40">
        <f t="array" ref="AS72">XLOOKUP($A72, Net!$A:$A,Net!AR:AR)/$B72</f>
        <v>150.5448257</v>
      </c>
      <c r="AT72" s="40">
        <f t="array" ref="AT72">XLOOKUP($A72, Net!$A:$A,Net!AS:AS)/$B72</f>
        <v>94.59011174</v>
      </c>
      <c r="AU72" s="40">
        <f t="array" ref="AU72">XLOOKUP($A72, Net!$A:$A,Net!AT:AT)/$B72</f>
        <v>-161.868994</v>
      </c>
      <c r="AV72" s="40">
        <f t="array" ref="AV72">XLOOKUP($A72, Net!$A:$A,Net!AU:AU)/$B72</f>
        <v>134.5577646</v>
      </c>
      <c r="AW72" s="40">
        <f t="array" ref="AW72">XLOOKUP($A72, Net!$A:$A,Net!AV:AV)/$B72</f>
        <v>-464.9570281</v>
      </c>
      <c r="AX72" s="40">
        <f t="array" ref="AX72">XLOOKUP($A72, Net!$A:$A,Net!AW:AW)/$B72</f>
        <v>-229.1478763</v>
      </c>
      <c r="AY72" s="40">
        <f t="array" ref="AY72">XLOOKUP($A72, Net!$A:$A,Net!AX:AX)/$B72</f>
        <v>-168.5302695</v>
      </c>
      <c r="AZ72" s="40">
        <f t="array" ref="AZ72">XLOOKUP($A72, Net!$A:$A,Net!AY:AY)/$B72</f>
        <v>71.27564758</v>
      </c>
      <c r="BA72" s="40">
        <f t="array" ref="BA72">XLOOKUP($A72, Net!$A:$A,Net!AZ:AZ)/$B72</f>
        <v>275.7768046</v>
      </c>
      <c r="BB72" s="40">
        <f t="array" ref="BB72">XLOOKUP($A72, Net!$A:$A,Net!BA:BA)/$B72</f>
        <v>-81.26756079</v>
      </c>
      <c r="BC72" s="40">
        <f t="array" ref="BC72">XLOOKUP($A72, Net!$A:$A,Net!BB:BB)/$B72</f>
        <v>137.2222748</v>
      </c>
      <c r="BD72" s="40">
        <f t="array" ref="BD72">XLOOKUP($A72, Net!$A:$A,Net!BC:BC)/$B72</f>
        <v>175.191545</v>
      </c>
      <c r="BE72" s="40">
        <f t="array" ref="BE72">XLOOKUP($A72, Net!$A:$A,Net!BD:BD)/$B72</f>
        <v>-351.0492175</v>
      </c>
      <c r="BF72" s="40">
        <f t="array" ref="BF72">XLOOKUP($A72, Net!$A:$A,Net!BE:BE)/$B72</f>
        <v>-405.6716764</v>
      </c>
      <c r="BG72" s="40">
        <f t="array" ref="BG72">XLOOKUP($A72, Net!$A:$A,Net!BF:BF)/$B72</f>
        <v>-94.59011174</v>
      </c>
      <c r="BH72" s="40">
        <f t="array" ref="BH72">XLOOKUP($A72, Net!$A:$A,Net!BG:BG)/$B72</f>
        <v>-184.5173306</v>
      </c>
      <c r="BI72" s="40">
        <f t="array" ref="BI72">XLOOKUP($A72, Net!$A:$A,Net!BH:BH)/$B72</f>
        <v>-77.2707955</v>
      </c>
      <c r="BJ72" s="40">
        <f t="array" ref="BJ72">XLOOKUP($A72, Net!$A:$A,Net!BI:BI)/$B72</f>
        <v>125.0099364</v>
      </c>
      <c r="BK72" s="40">
        <f t="array" ref="BK72">XLOOKUP($A72, Net!$A:$A,Net!BJ:BJ)/$B72</f>
        <v>-332.3976462</v>
      </c>
      <c r="BL72" s="40">
        <f t="array" ref="BL72">XLOOKUP($A72, Net!$A:$A,Net!BK:BK)/$B72</f>
        <v>-185.8495857</v>
      </c>
      <c r="BM72" s="40">
        <f t="array" ref="BM72">XLOOKUP($A72, Net!$A:$A,Net!BL:BL)/$B72</f>
        <v>621.4970018</v>
      </c>
      <c r="BN72" s="40">
        <f t="array" ref="BN72">XLOOKUP($A72, Net!$A:$A,Net!BM:BM)/$B72</f>
        <v>249.1317027</v>
      </c>
      <c r="BO72" s="40">
        <f t="array" ref="BO72">XLOOKUP($A72, Net!$A:$A,Net!BN:BN)/$B72</f>
        <v>15.32093359</v>
      </c>
      <c r="BP72" s="40">
        <f t="array" ref="BP72">XLOOKUP($A72, Net!$A:$A,Net!BO:BO)/$B72</f>
        <v>-164.5335042</v>
      </c>
      <c r="BQ72" s="40">
        <f t="array" ref="BQ72">XLOOKUP($A72, Net!$A:$A,Net!BP:BP)/$B72</f>
        <v>-229.8140039</v>
      </c>
      <c r="BR72" s="40">
        <f t="array" ref="BR72">XLOOKUP($A72, Net!$A:$A,Net!BQ:BQ)/$B72</f>
        <v>-88.26190004</v>
      </c>
      <c r="BS72" s="40">
        <f t="array" ref="BS72">XLOOKUP($A72, Net!$A:$A,Net!BR:BR)/$B72</f>
        <v>25.97897435</v>
      </c>
      <c r="BT72" s="40">
        <f t="array" ref="BT72">XLOOKUP($A72, Net!$A:$A,Net!BS:BS)/$B72</f>
        <v>-41.96603549</v>
      </c>
      <c r="BU72" s="40">
        <f t="array" ref="BU72">XLOOKUP($A72, Net!$A:$A,Net!BT:BT)/$B72</f>
        <v>-328.4008809</v>
      </c>
      <c r="BV72" s="40">
        <f t="array" ref="BV72">XLOOKUP($A72, Net!$A:$A,Net!BU:BU)/$B72</f>
        <v>193.1769888</v>
      </c>
      <c r="BW72" s="40">
        <f t="array" ref="BW72">XLOOKUP($A72, Net!$A:$A,Net!BV:BV)/$B72</f>
        <v>506.9230636</v>
      </c>
      <c r="BX72" s="40">
        <f t="array" ref="BX72">XLOOKUP($A72, Net!$A:$A,Net!BW:BW)/$B72</f>
        <v>480.9440893</v>
      </c>
      <c r="BY72" s="40">
        <f t="array" ref="BY72">XLOOKUP($A72, Net!$A:$A,Net!BX:BX)/$B72</f>
        <v>624.8276395</v>
      </c>
      <c r="BZ72" s="40">
        <f t="array" ref="BZ72">XLOOKUP($A72, Net!$A:$A,Net!BY:BY)/$B72</f>
        <v>584.1938591</v>
      </c>
      <c r="CA72" s="40">
        <f t="array" ref="CA72">XLOOKUP($A72, Net!$A:$A,Net!BZ:BZ)/$B72</f>
        <v>354.3798552</v>
      </c>
      <c r="CB72" s="40">
        <f t="array" ref="CB72">XLOOKUP($A72, Net!$A:$A,Net!CA:CA)/$B72</f>
        <v>605.5099406</v>
      </c>
      <c r="CC72" s="40">
        <f t="array" ref="CC72">XLOOKUP($A72, Net!$A:$A,Net!CB:CB)/$B72</f>
        <v>-286.4348454</v>
      </c>
      <c r="CD72" s="40">
        <f t="array" ref="CD72">XLOOKUP($A72, Net!$A:$A,Net!CC:CC)/$B72</f>
        <v>-335.7282839</v>
      </c>
      <c r="CE72" s="40">
        <f t="array" ref="CE72">XLOOKUP($A72, Net!$A:$A,Net!CD:CD)/$B72</f>
        <v>-129.2287442</v>
      </c>
      <c r="CF72" s="40">
        <f t="array" ref="CF72">XLOOKUP($A72, Net!$A:$A,Net!CE:CE)/$B72</f>
        <v>-456.9634975</v>
      </c>
      <c r="CG72" s="40">
        <f t="array" ref="CG72">XLOOKUP($A72, Net!$A:$A,Net!CF:CF)/$B72</f>
        <v>54.62245889</v>
      </c>
      <c r="CH72" s="40">
        <f t="array" ref="CH72">XLOOKUP($A72, Net!$A:$A,Net!CG:CG)/$B72</f>
        <v>583.5277316</v>
      </c>
    </row>
    <row r="73">
      <c r="A73" s="38" t="s">
        <v>68</v>
      </c>
      <c r="B73" s="39">
        <v>3.8239099999999997</v>
      </c>
      <c r="C73" s="40">
        <f t="array" ref="C73">XLOOKUP($A73, Net!$A:$A,Net!B:B)/$B73</f>
        <v>-66.94718233</v>
      </c>
      <c r="D73" s="40">
        <f t="array" ref="D73">XLOOKUP($A73, Net!$A:$A,Net!C:C)/$B73</f>
        <v>114.5424448</v>
      </c>
      <c r="E73" s="40">
        <f t="array" ref="E73">XLOOKUP($A73, Net!$A:$A,Net!D:D)/$B73</f>
        <v>284.0025001</v>
      </c>
      <c r="F73" s="40">
        <f t="array" ref="F73">XLOOKUP($A73, Net!$A:$A,Net!E:E)/$B73</f>
        <v>-178.6129904</v>
      </c>
      <c r="G73" s="40">
        <f t="array" ref="G73">XLOOKUP($A73, Net!$A:$A,Net!F:F)/$B73</f>
        <v>135.7249517</v>
      </c>
      <c r="H73" s="40">
        <f t="array" ref="H73">XLOOKUP($A73, Net!$A:$A,Net!G:G)/$B73</f>
        <v>-133.8943647</v>
      </c>
      <c r="I73" s="40">
        <f t="array" ref="I73">XLOOKUP($A73, Net!$A:$A,Net!H:H)/$B73</f>
        <v>104.6049724</v>
      </c>
      <c r="J73" s="40">
        <f t="array" ref="J73">XLOOKUP($A73, Net!$A:$A,Net!I:I)/$B73</f>
        <v>214.4401934</v>
      </c>
      <c r="K73" s="40">
        <f t="array" ref="K73">XLOOKUP($A73, Net!$A:$A,Net!J:J)/$B73</f>
        <v>492.68942</v>
      </c>
      <c r="L73" s="40">
        <f t="array" ref="L73">XLOOKUP($A73, Net!$A:$A,Net!K:K)/$B73</f>
        <v>152.7232597</v>
      </c>
      <c r="M73" s="40">
        <f t="array" ref="M73">XLOOKUP($A73, Net!$A:$A,Net!L:L)/$B73</f>
        <v>37.74496087</v>
      </c>
      <c r="N73" s="40">
        <f t="array" ref="N73">XLOOKUP($A73, Net!$A:$A,Net!M:M)/$B73</f>
        <v>429.4034117</v>
      </c>
      <c r="O73" s="40">
        <f t="array" ref="O73">XLOOKUP($A73, Net!$A:$A,Net!N:N)/$B73</f>
        <v>157.9535083</v>
      </c>
      <c r="P73" s="40">
        <f t="array" ref="P73">XLOOKUP($A73, Net!$A:$A,Net!O:O)/$B73</f>
        <v>419.2044269</v>
      </c>
      <c r="Q73" s="40">
        <f t="array" ref="Q73">XLOOKUP($A73, Net!$A:$A,Net!P:P)/$B73</f>
        <v>44.19560084</v>
      </c>
      <c r="R73" s="40">
        <f t="array" ref="R73">XLOOKUP($A73, Net!$A:$A,Net!Q:Q)/$B73</f>
        <v>-395.4067957</v>
      </c>
      <c r="S73" s="40">
        <f t="array" ref="S73">XLOOKUP($A73, Net!$A:$A,Net!R:R)/$B73</f>
        <v>214.9632183</v>
      </c>
      <c r="T73" s="40">
        <f t="array" ref="T73">XLOOKUP($A73, Net!$A:$A,Net!S:S)/$B73</f>
        <v>-125.5259669</v>
      </c>
      <c r="U73" s="40">
        <f t="array" ref="U73">XLOOKUP($A73, Net!$A:$A,Net!T:T)/$B73</f>
        <v>-9.414447516</v>
      </c>
      <c r="V73" s="40">
        <f t="array" ref="V73">XLOOKUP($A73, Net!$A:$A,Net!U:U)/$B73</f>
        <v>410.4873458</v>
      </c>
      <c r="W73" s="40">
        <f t="array" ref="W73">XLOOKUP($A73, Net!$A:$A,Net!V:V)/$B73</f>
        <v>541.5922446</v>
      </c>
      <c r="X73" s="40">
        <f t="array" ref="X73">XLOOKUP($A73, Net!$A:$A,Net!W:W)/$B73</f>
        <v>282.171913</v>
      </c>
      <c r="Y73" s="40">
        <f t="array" ref="Y73">XLOOKUP($A73, Net!$A:$A,Net!X:X)/$B73</f>
        <v>353.0417818</v>
      </c>
      <c r="Z73" s="40">
        <f t="array" ref="Z73">XLOOKUP($A73, Net!$A:$A,Net!Y:Y)/$B73</f>
        <v>486.6746341</v>
      </c>
      <c r="AA73" s="40">
        <f t="array" ref="AA73">XLOOKUP($A73, Net!$A:$A,Net!Z:Z)/$B73</f>
        <v>163.4452694</v>
      </c>
      <c r="AB73" s="40">
        <f t="array" ref="AB73">XLOOKUP($A73, Net!$A:$A,Net!AA:AA)/$B73</f>
        <v>556.2369407</v>
      </c>
      <c r="AC73" s="40">
        <f t="array" ref="AC73">XLOOKUP($A73, Net!$A:$A,Net!AB:AB)/$B73</f>
        <v>454.5086051</v>
      </c>
      <c r="AD73" s="40">
        <f t="array" ref="AD73">XLOOKUP($A73, Net!$A:$A,Net!AC:AC)/$B73</f>
        <v>189.5965125</v>
      </c>
      <c r="AE73" s="40">
        <f t="array" ref="AE73">XLOOKUP($A73, Net!$A:$A,Net!AD:AD)/$B73</f>
        <v>217.3168302</v>
      </c>
      <c r="AF73" s="40">
        <f t="array" ref="AF73">XLOOKUP($A73, Net!$A:$A,Net!AE:AE)/$B73</f>
        <v>364.461158</v>
      </c>
      <c r="AG73" s="40">
        <f t="array" ref="AG73">XLOOKUP($A73, Net!$A:$A,Net!AF:AF)/$B73</f>
        <v>182.7971893</v>
      </c>
      <c r="AH73" s="40">
        <f t="array" ref="AH73">XLOOKUP($A73, Net!$A:$A,Net!AG:AG)/$B73</f>
        <v>170.506105</v>
      </c>
      <c r="AI73" s="40">
        <f t="array" ref="AI73">XLOOKUP($A73, Net!$A:$A,Net!AH:AH)/$B73</f>
        <v>380.7620995</v>
      </c>
      <c r="AJ73" s="40">
        <f t="array" ref="AJ73">XLOOKUP($A73, Net!$A:$A,Net!AI:AI)/$B73</f>
        <v>60.67088399</v>
      </c>
      <c r="AK73" s="40">
        <f t="array" ref="AK73">XLOOKUP($A73, Net!$A:$A,Net!AJ:AJ)/$B73</f>
        <v>15.95225829</v>
      </c>
      <c r="AL73" s="40">
        <f t="array" ref="AL73">XLOOKUP($A73, Net!$A:$A,Net!AK:AK)/$B73</f>
        <v>315.9070166</v>
      </c>
      <c r="AM73" s="40">
        <f t="array" ref="AM73">XLOOKUP($A73, Net!$A:$A,Net!AL:AL)/$B73</f>
        <v>148.0160359</v>
      </c>
      <c r="AN73" s="40">
        <f t="array" ref="AN73">XLOOKUP($A73, Net!$A:$A,Net!AM:AM)/$B73</f>
        <v>-128.664116</v>
      </c>
      <c r="AO73" s="40">
        <f t="array" ref="AO73">XLOOKUP($A73, Net!$A:$A,Net!AN:AN)/$B73</f>
        <v>140.9552003</v>
      </c>
      <c r="AP73" s="40">
        <f t="array" ref="AP73">XLOOKUP($A73, Net!$A:$A,Net!AO:AO)/$B73</f>
        <v>264.4762385</v>
      </c>
      <c r="AQ73" s="40">
        <f t="array" ref="AQ73">XLOOKUP($A73, Net!$A:$A,Net!AP:AP)/$B73</f>
        <v>436.9872722</v>
      </c>
      <c r="AR73" s="40">
        <f t="array" ref="AR73">XLOOKUP($A73, Net!$A:$A,Net!AQ:AQ)/$B73</f>
        <v>233.5306009</v>
      </c>
      <c r="AS73" s="40">
        <f t="array" ref="AS73">XLOOKUP($A73, Net!$A:$A,Net!AR:AR)/$B73</f>
        <v>241.8989987</v>
      </c>
      <c r="AT73" s="40">
        <f t="array" ref="AT73">XLOOKUP($A73, Net!$A:$A,Net!AS:AS)/$B73</f>
        <v>131.2792404</v>
      </c>
      <c r="AU73" s="40">
        <f t="array" ref="AU73">XLOOKUP($A73, Net!$A:$A,Net!AT:AT)/$B73</f>
        <v>133.8943647</v>
      </c>
      <c r="AV73" s="40">
        <f t="array" ref="AV73">XLOOKUP($A73, Net!$A:$A,Net!AU:AU)/$B73</f>
        <v>411.8820788</v>
      </c>
      <c r="AW73" s="40">
        <f t="array" ref="AW73">XLOOKUP($A73, Net!$A:$A,Net!AV:AV)/$B73</f>
        <v>237.9763122</v>
      </c>
      <c r="AX73" s="40">
        <f t="array" ref="AX73">XLOOKUP($A73, Net!$A:$A,Net!AW:AW)/$B73</f>
        <v>86.82212709</v>
      </c>
      <c r="AY73" s="40">
        <f t="array" ref="AY73">XLOOKUP($A73, Net!$A:$A,Net!AX:AX)/$B73</f>
        <v>44.45711327</v>
      </c>
      <c r="AZ73" s="40">
        <f t="array" ref="AZ73">XLOOKUP($A73, Net!$A:$A,Net!AY:AY)/$B73</f>
        <v>292.1093854</v>
      </c>
      <c r="BA73" s="40">
        <f t="array" ref="BA73">XLOOKUP($A73, Net!$A:$A,Net!AZ:AZ)/$B73</f>
        <v>298.3856838</v>
      </c>
      <c r="BB73" s="40">
        <f t="array" ref="BB73">XLOOKUP($A73, Net!$A:$A,Net!BA:BA)/$B73</f>
        <v>93.35993786</v>
      </c>
      <c r="BC73" s="40">
        <f t="array" ref="BC73">XLOOKUP($A73, Net!$A:$A,Net!BB:BB)/$B73</f>
        <v>263.8660429</v>
      </c>
      <c r="BD73" s="40">
        <f t="array" ref="BD73">XLOOKUP($A73, Net!$A:$A,Net!BC:BC)/$B73</f>
        <v>79.49977902</v>
      </c>
      <c r="BE73" s="40">
        <f t="array" ref="BE73">XLOOKUP($A73, Net!$A:$A,Net!BD:BD)/$B73</f>
        <v>313.5534048</v>
      </c>
      <c r="BF73" s="40">
        <f t="array" ref="BF73">XLOOKUP($A73, Net!$A:$A,Net!BE:BE)/$B73</f>
        <v>640.1824311</v>
      </c>
      <c r="BG73" s="40">
        <f t="array" ref="BG73">XLOOKUP($A73, Net!$A:$A,Net!BF:BF)/$B73</f>
        <v>604.355228</v>
      </c>
      <c r="BH73" s="40">
        <f t="array" ref="BH73">XLOOKUP($A73, Net!$A:$A,Net!BG:BG)/$B73</f>
        <v>327.1520512</v>
      </c>
      <c r="BI73" s="40">
        <f t="array" ref="BI73">XLOOKUP($A73, Net!$A:$A,Net!BH:BH)/$B73</f>
        <v>302.8313951</v>
      </c>
      <c r="BJ73" s="40">
        <f t="array" ref="BJ73">XLOOKUP($A73, Net!$A:$A,Net!BI:BI)/$B73</f>
        <v>464.6204191</v>
      </c>
      <c r="BK73" s="40">
        <f t="array" ref="BK73">XLOOKUP($A73, Net!$A:$A,Net!BJ:BJ)/$B73</f>
        <v>-171.5521547</v>
      </c>
      <c r="BL73" s="40">
        <f t="array" ref="BL73">XLOOKUP($A73, Net!$A:$A,Net!BK:BK)/$B73</f>
        <v>110.6197583</v>
      </c>
      <c r="BM73" s="40">
        <f t="array" ref="BM73">XLOOKUP($A73, Net!$A:$A,Net!BL:BL)/$B73</f>
        <v>237.1917749</v>
      </c>
      <c r="BN73" s="40">
        <f t="array" ref="BN73">XLOOKUP($A73, Net!$A:$A,Net!BM:BM)/$B73</f>
        <v>90.74481355</v>
      </c>
      <c r="BO73" s="40">
        <f t="array" ref="BO73">XLOOKUP($A73, Net!$A:$A,Net!BN:BN)/$B73</f>
        <v>61.71693371</v>
      </c>
      <c r="BP73" s="40">
        <f t="array" ref="BP73">XLOOKUP($A73, Net!$A:$A,Net!BO:BO)/$B73</f>
        <v>350.68817</v>
      </c>
      <c r="BQ73" s="40">
        <f t="array" ref="BQ73">XLOOKUP($A73, Net!$A:$A,Net!BP:BP)/$B73</f>
        <v>324.5369269</v>
      </c>
      <c r="BR73" s="40">
        <f t="array" ref="BR73">XLOOKUP($A73, Net!$A:$A,Net!BQ:BQ)/$B73</f>
        <v>422.2118198</v>
      </c>
      <c r="BS73" s="40">
        <f t="array" ref="BS73">XLOOKUP($A73, Net!$A:$A,Net!BR:BR)/$B73</f>
        <v>558.0675277</v>
      </c>
      <c r="BT73" s="40">
        <f t="array" ref="BT73">XLOOKUP($A73, Net!$A:$A,Net!BS:BS)/$B73</f>
        <v>604.0937156</v>
      </c>
      <c r="BU73" s="40">
        <f t="array" ref="BU73">XLOOKUP($A73, Net!$A:$A,Net!BT:BT)/$B73</f>
        <v>335.520449</v>
      </c>
      <c r="BV73" s="40">
        <f t="array" ref="BV73">XLOOKUP($A73, Net!$A:$A,Net!BU:BU)/$B73</f>
        <v>478.5677487</v>
      </c>
      <c r="BW73" s="40">
        <f t="array" ref="BW73">XLOOKUP($A73, Net!$A:$A,Net!BV:BV)/$B73</f>
        <v>581.865159</v>
      </c>
      <c r="BX73" s="40">
        <f t="array" ref="BX73">XLOOKUP($A73, Net!$A:$A,Net!BW:BW)/$B73</f>
        <v>713.4059118</v>
      </c>
      <c r="BY73" s="40">
        <f t="array" ref="BY73">XLOOKUP($A73, Net!$A:$A,Net!BX:BX)/$B73</f>
        <v>777.7379698</v>
      </c>
      <c r="BZ73" s="40">
        <f t="array" ref="BZ73">XLOOKUP($A73, Net!$A:$A,Net!BY:BY)/$B73</f>
        <v>553.6218164</v>
      </c>
      <c r="CA73" s="40">
        <f t="array" ref="CA73">XLOOKUP($A73, Net!$A:$A,Net!BZ:BZ)/$B73</f>
        <v>359.841105</v>
      </c>
      <c r="CB73" s="40">
        <f t="array" ref="CB73">XLOOKUP($A73, Net!$A:$A,Net!CA:CA)/$B73</f>
        <v>226.9927901</v>
      </c>
      <c r="CC73" s="40">
        <f t="array" ref="CC73">XLOOKUP($A73, Net!$A:$A,Net!CB:CB)/$B73</f>
        <v>21.9670442</v>
      </c>
      <c r="CD73" s="40">
        <f t="array" ref="CD73">XLOOKUP($A73, Net!$A:$A,Net!CC:CC)/$B73</f>
        <v>302.0468578</v>
      </c>
      <c r="CE73" s="40">
        <f t="array" ref="CE73">XLOOKUP($A73, Net!$A:$A,Net!CD:CD)/$B73</f>
        <v>78.97675416</v>
      </c>
      <c r="CF73" s="40">
        <f t="array" ref="CF73">XLOOKUP($A73, Net!$A:$A,Net!CE:CE)/$B73</f>
        <v>-26.1512431</v>
      </c>
      <c r="CG73" s="40">
        <f t="array" ref="CG73">XLOOKUP($A73, Net!$A:$A,Net!CF:CF)/$B73</f>
        <v>25.36670581</v>
      </c>
      <c r="CH73" s="40">
        <f t="array" ref="CH73">XLOOKUP($A73, Net!$A:$A,Net!CG:CG)/$B73</f>
        <v>513.8719269</v>
      </c>
    </row>
    <row r="74">
      <c r="A74" s="38" t="s">
        <v>56</v>
      </c>
      <c r="B74" s="39">
        <v>1.452914</v>
      </c>
      <c r="C74" s="40">
        <f t="array" ref="C74">XLOOKUP($A74, Net!$A:$A,Net!B:B)/$B74</f>
        <v>-4.645835886</v>
      </c>
      <c r="D74" s="40">
        <f t="array" ref="D74">XLOOKUP($A74, Net!$A:$A,Net!C:C)/$B74</f>
        <v>-116.3179651</v>
      </c>
      <c r="E74" s="40">
        <f t="array" ref="E74">XLOOKUP($A74, Net!$A:$A,Net!D:D)/$B74</f>
        <v>-121.824141</v>
      </c>
      <c r="F74" s="40">
        <f t="array" ref="F74">XLOOKUP($A74, Net!$A:$A,Net!E:E)/$B74</f>
        <v>147.9784764</v>
      </c>
      <c r="G74" s="40">
        <f t="array" ref="G74">XLOOKUP($A74, Net!$A:$A,Net!F:F)/$B74</f>
        <v>34.41359915</v>
      </c>
      <c r="H74" s="40">
        <f t="array" ref="H74">XLOOKUP($A74, Net!$A:$A,Net!G:G)/$B74</f>
        <v>-99.11116556</v>
      </c>
      <c r="I74" s="40">
        <f t="array" ref="I74">XLOOKUP($A74, Net!$A:$A,Net!H:H)/$B74</f>
        <v>-293.2038648</v>
      </c>
      <c r="J74" s="40">
        <f t="array" ref="J74">XLOOKUP($A74, Net!$A:$A,Net!I:I)/$B74</f>
        <v>-510.6978114</v>
      </c>
      <c r="K74" s="40">
        <f t="array" ref="K74">XLOOKUP($A74, Net!$A:$A,Net!J:J)/$B74</f>
        <v>-314.5402963</v>
      </c>
      <c r="L74" s="40">
        <f t="array" ref="L74">XLOOKUP($A74, Net!$A:$A,Net!K:K)/$B74</f>
        <v>-206.4815949</v>
      </c>
      <c r="M74" s="40">
        <f t="array" ref="M74">XLOOKUP($A74, Net!$A:$A,Net!L:L)/$B74</f>
        <v>-145.9136604</v>
      </c>
      <c r="N74" s="40">
        <f t="array" ref="N74">XLOOKUP($A74, Net!$A:$A,Net!M:M)/$B74</f>
        <v>-141.0957565</v>
      </c>
      <c r="O74" s="40">
        <f t="array" ref="O74">XLOOKUP($A74, Net!$A:$A,Net!N:N)/$B74</f>
        <v>-89.4753578</v>
      </c>
      <c r="P74" s="40">
        <f t="array" ref="P74">XLOOKUP($A74, Net!$A:$A,Net!O:O)/$B74</f>
        <v>40.608047</v>
      </c>
      <c r="Q74" s="40">
        <f t="array" ref="Q74">XLOOKUP($A74, Net!$A:$A,Net!P:P)/$B74</f>
        <v>220.2470346</v>
      </c>
      <c r="R74" s="40">
        <f t="array" ref="R74">XLOOKUP($A74, Net!$A:$A,Net!Q:Q)/$B74</f>
        <v>-94.29326168</v>
      </c>
      <c r="S74" s="40">
        <f t="array" ref="S74">XLOOKUP($A74, Net!$A:$A,Net!R:R)/$B74</f>
        <v>-94.98153366</v>
      </c>
      <c r="T74" s="40">
        <f t="array" ref="T74">XLOOKUP($A74, Net!$A:$A,Net!S:S)/$B74</f>
        <v>-512.0743554</v>
      </c>
      <c r="U74" s="40">
        <f t="array" ref="U74">XLOOKUP($A74, Net!$A:$A,Net!T:T)/$B74</f>
        <v>-569.889202</v>
      </c>
      <c r="V74" s="40">
        <f t="array" ref="V74">XLOOKUP($A74, Net!$A:$A,Net!U:U)/$B74</f>
        <v>-145.2253884</v>
      </c>
      <c r="W74" s="40">
        <f t="array" ref="W74">XLOOKUP($A74, Net!$A:$A,Net!V:V)/$B74</f>
        <v>-114.2531492</v>
      </c>
      <c r="X74" s="40">
        <f t="array" ref="X74">XLOOKUP($A74, Net!$A:$A,Net!W:W)/$B74</f>
        <v>-147.2902044</v>
      </c>
      <c r="Y74" s="40">
        <f t="array" ref="Y74">XLOOKUP($A74, Net!$A:$A,Net!X:X)/$B74</f>
        <v>187.2099794</v>
      </c>
      <c r="Z74" s="40">
        <f t="array" ref="Z74">XLOOKUP($A74, Net!$A:$A,Net!Y:Y)/$B74</f>
        <v>139.7192126</v>
      </c>
      <c r="AA74" s="40">
        <f t="array" ref="AA74">XLOOKUP($A74, Net!$A:$A,Net!Z:Z)/$B74</f>
        <v>150.0432923</v>
      </c>
      <c r="AB74" s="40">
        <f t="array" ref="AB74">XLOOKUP($A74, Net!$A:$A,Net!AA:AA)/$B74</f>
        <v>-328.9940079</v>
      </c>
      <c r="AC74" s="40">
        <f t="array" ref="AC74">XLOOKUP($A74, Net!$A:$A,Net!AB:AB)/$B74</f>
        <v>-378.5495907</v>
      </c>
      <c r="AD74" s="40">
        <f t="array" ref="AD74">XLOOKUP($A74, Net!$A:$A,Net!AC:AC)/$B74</f>
        <v>-383.3674946</v>
      </c>
      <c r="AE74" s="40">
        <f t="array" ref="AE74">XLOOKUP($A74, Net!$A:$A,Net!AD:AD)/$B74</f>
        <v>-175.5093557</v>
      </c>
      <c r="AF74" s="40">
        <f t="array" ref="AF74">XLOOKUP($A74, Net!$A:$A,Net!AE:AE)/$B74</f>
        <v>-138.5720926</v>
      </c>
      <c r="AG74" s="40">
        <f t="array" ref="AG74">XLOOKUP($A74, Net!$A:$A,Net!AF:AF)/$B74</f>
        <v>-247.0896419</v>
      </c>
      <c r="AH74" s="40">
        <f t="array" ref="AH74">XLOOKUP($A74, Net!$A:$A,Net!AG:AG)/$B74</f>
        <v>-231.2593863</v>
      </c>
      <c r="AI74" s="40">
        <f t="array" ref="AI74">XLOOKUP($A74, Net!$A:$A,Net!AH:AH)/$B74</f>
        <v>232.6359303</v>
      </c>
      <c r="AJ74" s="40">
        <f t="array" ref="AJ74">XLOOKUP($A74, Net!$A:$A,Net!AI:AI)/$B74</f>
        <v>-87.41054185</v>
      </c>
      <c r="AK74" s="40">
        <f t="array" ref="AK74">XLOOKUP($A74, Net!$A:$A,Net!AJ:AJ)/$B74</f>
        <v>36.4784151</v>
      </c>
      <c r="AL74" s="40">
        <f t="array" ref="AL74">XLOOKUP($A74, Net!$A:$A,Net!AK:AK)/$B74</f>
        <v>-234.0124742</v>
      </c>
      <c r="AM74" s="40">
        <f t="array" ref="AM74">XLOOKUP($A74, Net!$A:$A,Net!AL:AL)/$B74</f>
        <v>-531.3459709</v>
      </c>
      <c r="AN74" s="40">
        <f t="array" ref="AN74">XLOOKUP($A74, Net!$A:$A,Net!AM:AM)/$B74</f>
        <v>-599.4848972</v>
      </c>
      <c r="AO74" s="40">
        <f t="array" ref="AO74">XLOOKUP($A74, Net!$A:$A,Net!AN:AN)/$B74</f>
        <v>-348.2656234</v>
      </c>
      <c r="AP74" s="40">
        <f t="array" ref="AP74">XLOOKUP($A74, Net!$A:$A,Net!AO:AO)/$B74</f>
        <v>-204.875627</v>
      </c>
      <c r="AQ74" s="40">
        <f t="array" ref="AQ74">XLOOKUP($A74, Net!$A:$A,Net!AP:AP)/$B74</f>
        <v>-262.2316255</v>
      </c>
      <c r="AR74" s="40">
        <f t="array" ref="AR74">XLOOKUP($A74, Net!$A:$A,Net!AQ:AQ)/$B74</f>
        <v>-214.7408587</v>
      </c>
      <c r="AS74" s="40">
        <f t="array" ref="AS74">XLOOKUP($A74, Net!$A:$A,Net!AR:AR)/$B74</f>
        <v>166.5618199</v>
      </c>
      <c r="AT74" s="40">
        <f t="array" ref="AT74">XLOOKUP($A74, Net!$A:$A,Net!AS:AS)/$B74</f>
        <v>-171.3797238</v>
      </c>
      <c r="AU74" s="40">
        <f t="array" ref="AU74">XLOOKUP($A74, Net!$A:$A,Net!AT:AT)/$B74</f>
        <v>2.753087932</v>
      </c>
      <c r="AV74" s="40">
        <f t="array" ref="AV74">XLOOKUP($A74, Net!$A:$A,Net!AU:AU)/$B74</f>
        <v>-210.6112268</v>
      </c>
      <c r="AW74" s="40">
        <f t="array" ref="AW74">XLOOKUP($A74, Net!$A:$A,Net!AV:AV)/$B74</f>
        <v>-532.7225149</v>
      </c>
      <c r="AX74" s="40">
        <f t="array" ref="AX74">XLOOKUP($A74, Net!$A:$A,Net!AW:AW)/$B74</f>
        <v>-613.2503369</v>
      </c>
      <c r="AY74" s="40">
        <f t="array" ref="AY74">XLOOKUP($A74, Net!$A:$A,Net!AX:AX)/$B74</f>
        <v>-301.4631286</v>
      </c>
      <c r="AZ74" s="40">
        <f t="array" ref="AZ74">XLOOKUP($A74, Net!$A:$A,Net!AY:AY)/$B74</f>
        <v>-236.7655622</v>
      </c>
      <c r="BA74" s="40">
        <f t="array" ref="BA74">XLOOKUP($A74, Net!$A:$A,Net!AZ:AZ)/$B74</f>
        <v>-114.2531492</v>
      </c>
      <c r="BB74" s="40">
        <f t="array" ref="BB74">XLOOKUP($A74, Net!$A:$A,Net!BA:BA)/$B74</f>
        <v>-214.0525867</v>
      </c>
      <c r="BC74" s="40">
        <f t="array" ref="BC74">XLOOKUP($A74, Net!$A:$A,Net!BB:BB)/$B74</f>
        <v>348.2656234</v>
      </c>
      <c r="BD74" s="40">
        <f t="array" ref="BD74">XLOOKUP($A74, Net!$A:$A,Net!BC:BC)/$B74</f>
        <v>-137.6543966</v>
      </c>
      <c r="BE74" s="40">
        <f t="array" ref="BE74">XLOOKUP($A74, Net!$A:$A,Net!BD:BD)/$B74</f>
        <v>196.8457872</v>
      </c>
      <c r="BF74" s="40">
        <f t="array" ref="BF74">XLOOKUP($A74, Net!$A:$A,Net!BE:BE)/$B74</f>
        <v>-207.1698669</v>
      </c>
      <c r="BG74" s="40">
        <f t="array" ref="BG74">XLOOKUP($A74, Net!$A:$A,Net!BF:BF)/$B74</f>
        <v>-511.3860834</v>
      </c>
      <c r="BH74" s="40">
        <f t="array" ref="BH74">XLOOKUP($A74, Net!$A:$A,Net!BG:BG)/$B74</f>
        <v>-475.5959403</v>
      </c>
      <c r="BI74" s="40">
        <f t="array" ref="BI74">XLOOKUP($A74, Net!$A:$A,Net!BH:BH)/$B74</f>
        <v>-280.1266971</v>
      </c>
      <c r="BJ74" s="40">
        <f t="array" ref="BJ74">XLOOKUP($A74, Net!$A:$A,Net!BI:BI)/$B74</f>
        <v>-75.70991814</v>
      </c>
      <c r="BK74" s="40">
        <f t="array" ref="BK74">XLOOKUP($A74, Net!$A:$A,Net!BJ:BJ)/$B74</f>
        <v>69.51547029</v>
      </c>
      <c r="BL74" s="40">
        <f t="array" ref="BL74">XLOOKUP($A74, Net!$A:$A,Net!BK:BK)/$B74</f>
        <v>-67.45065434</v>
      </c>
      <c r="BM74" s="40">
        <f t="array" ref="BM74">XLOOKUP($A74, Net!$A:$A,Net!BL:BL)/$B74</f>
        <v>355.1483433</v>
      </c>
      <c r="BN74" s="40">
        <f t="array" ref="BN74">XLOOKUP($A74, Net!$A:$A,Net!BM:BM)/$B74</f>
        <v>96.35807763</v>
      </c>
      <c r="BO74" s="40">
        <f t="array" ref="BO74">XLOOKUP($A74, Net!$A:$A,Net!BN:BN)/$B74</f>
        <v>208.5464109</v>
      </c>
      <c r="BP74" s="40">
        <f t="array" ref="BP74">XLOOKUP($A74, Net!$A:$A,Net!BO:BO)/$B74</f>
        <v>-75.70991814</v>
      </c>
      <c r="BQ74" s="40">
        <f t="array" ref="BQ74">XLOOKUP($A74, Net!$A:$A,Net!BP:BP)/$B74</f>
        <v>-505.1916356</v>
      </c>
      <c r="BR74" s="40">
        <f t="array" ref="BR74">XLOOKUP($A74, Net!$A:$A,Net!BQ:BQ)/$B74</f>
        <v>-49.21144679</v>
      </c>
      <c r="BS74" s="40">
        <f t="array" ref="BS74">XLOOKUP($A74, Net!$A:$A,Net!BR:BR)/$B74</f>
        <v>-28.21915131</v>
      </c>
      <c r="BT74" s="40">
        <f t="array" ref="BT74">XLOOKUP($A74, Net!$A:$A,Net!BS:BS)/$B74</f>
        <v>-156.9260121</v>
      </c>
      <c r="BU74" s="40">
        <f t="array" ref="BU74">XLOOKUP($A74, Net!$A:$A,Net!BT:BT)/$B74</f>
        <v>12.3888957</v>
      </c>
      <c r="BV74" s="40">
        <f t="array" ref="BV74">XLOOKUP($A74, Net!$A:$A,Net!BU:BU)/$B74</f>
        <v>276.6853372</v>
      </c>
      <c r="BW74" s="40">
        <f t="array" ref="BW74">XLOOKUP($A74, Net!$A:$A,Net!BV:BV)/$B74</f>
        <v>125.2655009</v>
      </c>
      <c r="BX74" s="40">
        <f t="array" ref="BX74">XLOOKUP($A74, Net!$A:$A,Net!BW:BW)/$B74</f>
        <v>230.5711143</v>
      </c>
      <c r="BY74" s="40">
        <f t="array" ref="BY74">XLOOKUP($A74, Net!$A:$A,Net!BX:BX)/$B74</f>
        <v>86.72226987</v>
      </c>
      <c r="BZ74" s="40">
        <f t="array" ref="BZ74">XLOOKUP($A74, Net!$A:$A,Net!BY:BY)/$B74</f>
        <v>-174.8210837</v>
      </c>
      <c r="CA74" s="40">
        <f t="array" ref="CA74">XLOOKUP($A74, Net!$A:$A,Net!BZ:BZ)/$B74</f>
        <v>-83.28090995</v>
      </c>
      <c r="CB74" s="40">
        <f t="array" ref="CB74">XLOOKUP($A74, Net!$A:$A,Net!CA:CA)/$B74</f>
        <v>-61.25620649</v>
      </c>
      <c r="CC74" s="40">
        <f t="array" ref="CC74">XLOOKUP($A74, Net!$A:$A,Net!CB:CB)/$B74</f>
        <v>-106.3380214</v>
      </c>
      <c r="CD74" s="40">
        <f t="array" ref="CD74">XLOOKUP($A74, Net!$A:$A,Net!CC:CC)/$B74</f>
        <v>-170.0031798</v>
      </c>
      <c r="CE74" s="40">
        <f t="array" ref="CE74">XLOOKUP($A74, Net!$A:$A,Net!CD:CD)/$B74</f>
        <v>-134.2130367</v>
      </c>
      <c r="CF74" s="40">
        <f t="array" ref="CF74">XLOOKUP($A74, Net!$A:$A,Net!CE:CE)/$B74</f>
        <v>105.9938854</v>
      </c>
      <c r="CG74" s="40">
        <f t="array" ref="CG74">XLOOKUP($A74, Net!$A:$A,Net!CF:CF)/$B74</f>
        <v>267.0495294</v>
      </c>
      <c r="CH74" s="40">
        <f t="array" ref="CH74">XLOOKUP($A74, Net!$A:$A,Net!CG:CG)/$B74</f>
        <v>94.29326168</v>
      </c>
    </row>
    <row r="75">
      <c r="A75" s="38" t="s">
        <v>65</v>
      </c>
      <c r="B75" s="39">
        <v>1.196745</v>
      </c>
      <c r="C75" s="40">
        <f t="array" ref="C75">XLOOKUP($A75, Net!$A:$A,Net!B:B)/$B75</f>
        <v>-55.7762932</v>
      </c>
      <c r="D75" s="40">
        <f t="array" ref="D75">XLOOKUP($A75, Net!$A:$A,Net!C:C)/$B75</f>
        <v>-157.9283807</v>
      </c>
      <c r="E75" s="40">
        <f t="array" ref="E75">XLOOKUP($A75, Net!$A:$A,Net!D:D)/$B75</f>
        <v>-310.8431621</v>
      </c>
      <c r="F75" s="40">
        <f t="array" ref="F75">XLOOKUP($A75, Net!$A:$A,Net!E:E)/$B75</f>
        <v>33.42399592</v>
      </c>
      <c r="G75" s="40">
        <f t="array" ref="G75">XLOOKUP($A75, Net!$A:$A,Net!F:F)/$B75</f>
        <v>13.36959837</v>
      </c>
      <c r="H75" s="40">
        <f t="array" ref="H75">XLOOKUP($A75, Net!$A:$A,Net!G:G)/$B75</f>
        <v>-142.8875826</v>
      </c>
      <c r="I75" s="40">
        <f t="array" ref="I75">XLOOKUP($A75, Net!$A:$A,Net!H:H)/$B75</f>
        <v>-388.5539526</v>
      </c>
      <c r="J75" s="40">
        <f t="array" ref="J75">XLOOKUP($A75, Net!$A:$A,Net!I:I)/$B75</f>
        <v>-175.4759786</v>
      </c>
      <c r="K75" s="40">
        <f t="array" ref="K75">XLOOKUP($A75, Net!$A:$A,Net!J:J)/$B75</f>
        <v>-45.1223945</v>
      </c>
      <c r="L75" s="40">
        <f t="array" ref="L75">XLOOKUP($A75, Net!$A:$A,Net!K:K)/$B75</f>
        <v>86.9023894</v>
      </c>
      <c r="M75" s="40">
        <f t="array" ref="M75">XLOOKUP($A75, Net!$A:$A,Net!L:L)/$B75</f>
        <v>-163.77758</v>
      </c>
      <c r="N75" s="40">
        <f t="array" ref="N75">XLOOKUP($A75, Net!$A:$A,Net!M:M)/$B75</f>
        <v>-269.0631672</v>
      </c>
      <c r="O75" s="40">
        <f t="array" ref="O75">XLOOKUP($A75, Net!$A:$A,Net!N:N)/$B75</f>
        <v>-81.05319011</v>
      </c>
      <c r="P75" s="40">
        <f t="array" ref="P75">XLOOKUP($A75, Net!$A:$A,Net!O:O)/$B75</f>
        <v>369.3351549</v>
      </c>
      <c r="Q75" s="40">
        <f t="array" ref="Q75">XLOOKUP($A75, Net!$A:$A,Net!P:P)/$B75</f>
        <v>173.8047788</v>
      </c>
      <c r="R75" s="40">
        <f t="array" ref="R75">XLOOKUP($A75, Net!$A:$A,Net!Q:Q)/$B75</f>
        <v>96.92958817</v>
      </c>
      <c r="S75" s="40">
        <f t="array" ref="S75">XLOOKUP($A75, Net!$A:$A,Net!R:R)/$B75</f>
        <v>-4.17799949</v>
      </c>
      <c r="T75" s="40">
        <f t="array" ref="T75">XLOOKUP($A75, Net!$A:$A,Net!S:S)/$B75</f>
        <v>-441.1967462</v>
      </c>
      <c r="U75" s="40">
        <f t="array" ref="U75">XLOOKUP($A75, Net!$A:$A,Net!T:T)/$B75</f>
        <v>-345.1027579</v>
      </c>
      <c r="V75" s="40">
        <f t="array" ref="V75">XLOOKUP($A75, Net!$A:$A,Net!U:U)/$B75</f>
        <v>-54.59252667</v>
      </c>
      <c r="W75" s="40">
        <f t="array" ref="W75">XLOOKUP($A75, Net!$A:$A,Net!V:V)/$B75</f>
        <v>-13.36959837</v>
      </c>
      <c r="X75" s="40">
        <f t="array" ref="X75">XLOOKUP($A75, Net!$A:$A,Net!W:W)/$B75</f>
        <v>5.013599388</v>
      </c>
      <c r="Y75" s="40">
        <f t="array" ref="Y75">XLOOKUP($A75, Net!$A:$A,Net!X:X)/$B75</f>
        <v>132.8603838</v>
      </c>
      <c r="Z75" s="40">
        <f t="array" ref="Z75">XLOOKUP($A75, Net!$A:$A,Net!Y:Y)/$B75</f>
        <v>46.79359429</v>
      </c>
      <c r="AA75" s="40">
        <f t="array" ref="AA75">XLOOKUP($A75, Net!$A:$A,Net!Z:Z)/$B75</f>
        <v>98.60078797</v>
      </c>
      <c r="AB75" s="40">
        <f t="array" ref="AB75">XLOOKUP($A75, Net!$A:$A,Net!AA:AA)/$B75</f>
        <v>-131.189184</v>
      </c>
      <c r="AC75" s="40">
        <f t="array" ref="AC75">XLOOKUP($A75, Net!$A:$A,Net!AB:AB)/$B75</f>
        <v>-137.8739832</v>
      </c>
      <c r="AD75" s="40">
        <f t="array" ref="AD75">XLOOKUP($A75, Net!$A:$A,Net!AC:AC)/$B75</f>
        <v>-183.8319776</v>
      </c>
      <c r="AE75" s="40">
        <f t="array" ref="AE75">XLOOKUP($A75, Net!$A:$A,Net!AD:AD)/$B75</f>
        <v>-269.0631672</v>
      </c>
      <c r="AF75" s="40">
        <f t="array" ref="AF75">XLOOKUP($A75, Net!$A:$A,Net!AE:AE)/$B75</f>
        <v>-39.27319521</v>
      </c>
      <c r="AG75" s="40">
        <f t="array" ref="AG75">XLOOKUP($A75, Net!$A:$A,Net!AF:AF)/$B75</f>
        <v>-175.4759786</v>
      </c>
      <c r="AH75" s="40">
        <f t="array" ref="AH75">XLOOKUP($A75, Net!$A:$A,Net!AG:AG)/$B75</f>
        <v>-140.3807829</v>
      </c>
      <c r="AI75" s="40">
        <f t="array" ref="AI75">XLOOKUP($A75, Net!$A:$A,Net!AH:AH)/$B75</f>
        <v>-182.1607778</v>
      </c>
      <c r="AJ75" s="40">
        <f t="array" ref="AJ75">XLOOKUP($A75, Net!$A:$A,Net!AI:AI)/$B75</f>
        <v>174.6403787</v>
      </c>
      <c r="AK75" s="40">
        <f t="array" ref="AK75">XLOOKUP($A75, Net!$A:$A,Net!AJ:AJ)/$B75</f>
        <v>7.520399083</v>
      </c>
      <c r="AL75" s="40">
        <f t="array" ref="AL75">XLOOKUP($A75, Net!$A:$A,Net!AK:AK)/$B75</f>
        <v>-37.60199541</v>
      </c>
      <c r="AM75" s="40">
        <f t="array" ref="AM75">XLOOKUP($A75, Net!$A:$A,Net!AL:AL)/$B75</f>
        <v>-222.2695729</v>
      </c>
      <c r="AN75" s="40">
        <f t="array" ref="AN75">XLOOKUP($A75, Net!$A:$A,Net!AM:AM)/$B75</f>
        <v>-306.6651626</v>
      </c>
      <c r="AO75" s="40">
        <f t="array" ref="AO75">XLOOKUP($A75, Net!$A:$A,Net!AN:AN)/$B75</f>
        <v>-106.956787</v>
      </c>
      <c r="AP75" s="40">
        <f t="array" ref="AP75">XLOOKUP($A75, Net!$A:$A,Net!AO:AO)/$B75</f>
        <v>-111.1347864</v>
      </c>
      <c r="AQ75" s="40">
        <f t="array" ref="AQ75">XLOOKUP($A75, Net!$A:$A,Net!AP:AP)/$B75</f>
        <v>-186.3387773</v>
      </c>
      <c r="AR75" s="40">
        <f t="array" ref="AR75">XLOOKUP($A75, Net!$A:$A,Net!AQ:AQ)/$B75</f>
        <v>-273.2411667</v>
      </c>
      <c r="AS75" s="40">
        <f t="array" ref="AS75">XLOOKUP($A75, Net!$A:$A,Net!AR:AR)/$B75</f>
        <v>-137.0383833</v>
      </c>
      <c r="AT75" s="40">
        <f t="array" ref="AT75">XLOOKUP($A75, Net!$A:$A,Net!AS:AS)/$B75</f>
        <v>15.04079817</v>
      </c>
      <c r="AU75" s="40">
        <f t="array" ref="AU75">XLOOKUP($A75, Net!$A:$A,Net!AT:AT)/$B75</f>
        <v>-307.5007625</v>
      </c>
      <c r="AV75" s="40">
        <f t="array" ref="AV75">XLOOKUP($A75, Net!$A:$A,Net!AU:AU)/$B75</f>
        <v>-209.7355744</v>
      </c>
      <c r="AW75" s="40">
        <f t="array" ref="AW75">XLOOKUP($A75, Net!$A:$A,Net!AV:AV)/$B75</f>
        <v>-171.2979791</v>
      </c>
      <c r="AX75" s="40">
        <f t="array" ref="AX75">XLOOKUP($A75, Net!$A:$A,Net!AW:AW)/$B75</f>
        <v>-264.8851677</v>
      </c>
      <c r="AY75" s="40">
        <f t="array" ref="AY75">XLOOKUP($A75, Net!$A:$A,Net!AX:AX)/$B75</f>
        <v>-264.0495678</v>
      </c>
      <c r="AZ75" s="40">
        <f t="array" ref="AZ75">XLOOKUP($A75, Net!$A:$A,Net!AY:AY)/$B75</f>
        <v>-10.86279867</v>
      </c>
      <c r="BA75" s="40">
        <f t="array" ref="BA75">XLOOKUP($A75, Net!$A:$A,Net!AZ:AZ)/$B75</f>
        <v>-186.3387773</v>
      </c>
      <c r="BB75" s="40">
        <f t="array" ref="BB75">XLOOKUP($A75, Net!$A:$A,Net!BA:BA)/$B75</f>
        <v>-202.2151753</v>
      </c>
      <c r="BC75" s="40">
        <f t="array" ref="BC75">XLOOKUP($A75, Net!$A:$A,Net!BB:BB)/$B75</f>
        <v>-111.9703863</v>
      </c>
      <c r="BD75" s="40">
        <f t="array" ref="BD75">XLOOKUP($A75, Net!$A:$A,Net!BC:BC)/$B75</f>
        <v>48.46479409</v>
      </c>
      <c r="BE75" s="40">
        <f t="array" ref="BE75">XLOOKUP($A75, Net!$A:$A,Net!BD:BD)/$B75</f>
        <v>-198.8727757</v>
      </c>
      <c r="BF75" s="40">
        <f t="array" ref="BF75">XLOOKUP($A75, Net!$A:$A,Net!BE:BE)/$B75</f>
        <v>-354.2943568</v>
      </c>
      <c r="BG75" s="40">
        <f t="array" ref="BG75">XLOOKUP($A75, Net!$A:$A,Net!BF:BF)/$B75</f>
        <v>-485.4835408</v>
      </c>
      <c r="BH75" s="40">
        <f t="array" ref="BH75">XLOOKUP($A75, Net!$A:$A,Net!BG:BG)/$B75</f>
        <v>-357.6367564</v>
      </c>
      <c r="BI75" s="40">
        <f t="array" ref="BI75">XLOOKUP($A75, Net!$A:$A,Net!BH:BH)/$B75</f>
        <v>-189.6811769</v>
      </c>
      <c r="BJ75" s="40">
        <f t="array" ref="BJ75">XLOOKUP($A75, Net!$A:$A,Net!BI:BI)/$B75</f>
        <v>-25.06799694</v>
      </c>
      <c r="BK75" s="40">
        <f t="array" ref="BK75">XLOOKUP($A75, Net!$A:$A,Net!BJ:BJ)/$B75</f>
        <v>110.2991865</v>
      </c>
      <c r="BL75" s="40">
        <f t="array" ref="BL75">XLOOKUP($A75, Net!$A:$A,Net!BK:BK)/$B75</f>
        <v>-26.73919674</v>
      </c>
      <c r="BM75" s="40">
        <f t="array" ref="BM75">XLOOKUP($A75, Net!$A:$A,Net!BL:BL)/$B75</f>
        <v>111.9703863</v>
      </c>
      <c r="BN75" s="40">
        <f t="array" ref="BN75">XLOOKUP($A75, Net!$A:$A,Net!BM:BM)/$B75</f>
        <v>4.17799949</v>
      </c>
      <c r="BO75" s="40">
        <f t="array" ref="BO75">XLOOKUP($A75, Net!$A:$A,Net!BN:BN)/$B75</f>
        <v>60.16319266</v>
      </c>
      <c r="BP75" s="40">
        <f t="array" ref="BP75">XLOOKUP($A75, Net!$A:$A,Net!BO:BO)/$B75</f>
        <v>-200.5439755</v>
      </c>
      <c r="BQ75" s="40">
        <f t="array" ref="BQ75">XLOOKUP($A75, Net!$A:$A,Net!BP:BP)/$B75</f>
        <v>-339.2535586</v>
      </c>
      <c r="BR75" s="40">
        <f t="array" ref="BR75">XLOOKUP($A75, Net!$A:$A,Net!BQ:BQ)/$B75</f>
        <v>-122.4153851</v>
      </c>
      <c r="BS75" s="40">
        <f t="array" ref="BS75">XLOOKUP($A75, Net!$A:$A,Net!BR:BR)/$B75</f>
        <v>-108.6279867</v>
      </c>
      <c r="BT75" s="40">
        <f t="array" ref="BT75">XLOOKUP($A75, Net!$A:$A,Net!BS:BS)/$B75</f>
        <v>-116.9839857</v>
      </c>
      <c r="BU75" s="40">
        <f t="array" ref="BU75">XLOOKUP($A75, Net!$A:$A,Net!BT:BT)/$B75</f>
        <v>-257.3647686</v>
      </c>
      <c r="BV75" s="40">
        <f t="array" ref="BV75">XLOOKUP($A75, Net!$A:$A,Net!BU:BU)/$B75</f>
        <v>-40.944395</v>
      </c>
      <c r="BW75" s="40">
        <f t="array" ref="BW75">XLOOKUP($A75, Net!$A:$A,Net!BV:BV)/$B75</f>
        <v>104.4499873</v>
      </c>
      <c r="BX75" s="40">
        <f t="array" ref="BX75">XLOOKUP($A75, Net!$A:$A,Net!BW:BW)/$B75</f>
        <v>161.2707803</v>
      </c>
      <c r="BY75" s="40">
        <f t="array" ref="BY75">XLOOKUP($A75, Net!$A:$A,Net!BX:BX)/$B75</f>
        <v>25.06799694</v>
      </c>
      <c r="BZ75" s="40">
        <f t="array" ref="BZ75">XLOOKUP($A75, Net!$A:$A,Net!BY:BY)/$B75</f>
        <v>60.16319266</v>
      </c>
      <c r="CA75" s="40">
        <f t="array" ref="CA75">XLOOKUP($A75, Net!$A:$A,Net!BZ:BZ)/$B75</f>
        <v>-55.98519317</v>
      </c>
      <c r="CB75" s="40">
        <f t="array" ref="CB75">XLOOKUP($A75, Net!$A:$A,Net!CA:CA)/$B75</f>
        <v>88.57358919</v>
      </c>
      <c r="CC75" s="40">
        <f t="array" ref="CC75">XLOOKUP($A75, Net!$A:$A,Net!CB:CB)/$B75</f>
        <v>43.03339475</v>
      </c>
      <c r="CD75" s="40">
        <f t="array" ref="CD75">XLOOKUP($A75, Net!$A:$A,Net!CC:CC)/$B75</f>
        <v>-4.17799949</v>
      </c>
      <c r="CE75" s="40">
        <f t="array" ref="CE75">XLOOKUP($A75, Net!$A:$A,Net!CD:CD)/$B75</f>
        <v>-105.2855872</v>
      </c>
      <c r="CF75" s="40">
        <f t="array" ref="CF75">XLOOKUP($A75, Net!$A:$A,Net!CE:CE)/$B75</f>
        <v>-161.2707803</v>
      </c>
      <c r="CG75" s="40">
        <f t="array" ref="CG75">XLOOKUP($A75, Net!$A:$A,Net!CF:CF)/$B75</f>
        <v>-191.3523767</v>
      </c>
      <c r="CH75" s="40">
        <f t="array" ref="CH75">XLOOKUP($A75, Net!$A:$A,Net!CG:CG)/$B75</f>
        <v>-15.87639806</v>
      </c>
    </row>
    <row r="76">
      <c r="A76" s="38" t="s">
        <v>88</v>
      </c>
      <c r="B76" s="39">
        <v>1.2929439999999999</v>
      </c>
      <c r="C76" s="40">
        <f t="array" ref="C76">XLOOKUP($A76, Net!$A:$A,Net!B:B)/$B76</f>
        <v>-17.98221733</v>
      </c>
      <c r="D76" s="40">
        <f t="array" ref="D76">XLOOKUP($A76, Net!$A:$A,Net!C:C)/$B76</f>
        <v>-18.56228885</v>
      </c>
      <c r="E76" s="40">
        <f t="array" ref="E76">XLOOKUP($A76, Net!$A:$A,Net!D:D)/$B76</f>
        <v>-129.936022</v>
      </c>
      <c r="F76" s="40">
        <f t="array" ref="F76">XLOOKUP($A76, Net!$A:$A,Net!E:E)/$B76</f>
        <v>-520.5175166</v>
      </c>
      <c r="G76" s="40">
        <f t="array" ref="G76">XLOOKUP($A76, Net!$A:$A,Net!F:F)/$B76</f>
        <v>-1622.653417</v>
      </c>
      <c r="H76" s="40">
        <f t="array" ref="H76">XLOOKUP($A76, Net!$A:$A,Net!G:G)/$B76</f>
        <v>-178.6620302</v>
      </c>
      <c r="I76" s="40">
        <f t="array" ref="I76">XLOOKUP($A76, Net!$A:$A,Net!H:H)/$B76</f>
        <v>767.2412726</v>
      </c>
      <c r="J76" s="40">
        <f t="array" ref="J76">XLOOKUP($A76, Net!$A:$A,Net!I:I)/$B76</f>
        <v>412.2374983</v>
      </c>
      <c r="K76" s="40">
        <f t="array" ref="K76">XLOOKUP($A76, Net!$A:$A,Net!J:J)/$B76</f>
        <v>-228.1614672</v>
      </c>
      <c r="L76" s="40">
        <f t="array" ref="L76">XLOOKUP($A76, Net!$A:$A,Net!K:K)/$B76</f>
        <v>-369.6989197</v>
      </c>
      <c r="M76" s="40">
        <f t="array" ref="M76">XLOOKUP($A76, Net!$A:$A,Net!L:L)/$B76</f>
        <v>-400.8938773</v>
      </c>
      <c r="N76" s="40">
        <f t="array" ref="N76">XLOOKUP($A76, Net!$A:$A,Net!M:M)/$B76</f>
        <v>76.56944152</v>
      </c>
      <c r="O76" s="40">
        <f t="array" ref="O76">XLOOKUP($A76, Net!$A:$A,Net!N:N)/$B76</f>
        <v>-431.5732159</v>
      </c>
      <c r="P76" s="40">
        <f t="array" ref="P76">XLOOKUP($A76, Net!$A:$A,Net!O:O)/$B76</f>
        <v>-850.7715725</v>
      </c>
      <c r="Q76" s="40">
        <f t="array" ref="Q76">XLOOKUP($A76, Net!$A:$A,Net!P:P)/$B76</f>
        <v>-1378.249947</v>
      </c>
      <c r="R76" s="40">
        <f t="array" ref="R76">XLOOKUP($A76, Net!$A:$A,Net!Q:Q)/$B76</f>
        <v>-586.2589563</v>
      </c>
      <c r="S76" s="40">
        <f t="array" ref="S76">XLOOKUP($A76, Net!$A:$A,Net!R:R)/$B76</f>
        <v>364.2849188</v>
      </c>
      <c r="T76" s="40">
        <f t="array" ref="T76">XLOOKUP($A76, Net!$A:$A,Net!S:S)/$B76</f>
        <v>211.1460357</v>
      </c>
      <c r="U76" s="40">
        <f t="array" ref="U76">XLOOKUP($A76, Net!$A:$A,Net!T:T)/$B76</f>
        <v>-92.81144427</v>
      </c>
      <c r="V76" s="40">
        <f t="array" ref="V76">XLOOKUP($A76, Net!$A:$A,Net!U:U)/$B76</f>
        <v>-113.6940192</v>
      </c>
      <c r="W76" s="40">
        <f t="array" ref="W76">XLOOKUP($A76, Net!$A:$A,Net!V:V)/$B76</f>
        <v>241.3097551</v>
      </c>
      <c r="X76" s="40">
        <f t="array" ref="X76">XLOOKUP($A76, Net!$A:$A,Net!W:W)/$B76</f>
        <v>830.6624262</v>
      </c>
      <c r="Y76" s="40">
        <f t="array" ref="Y76">XLOOKUP($A76, Net!$A:$A,Net!X:X)/$B76</f>
        <v>-543.7203777</v>
      </c>
      <c r="Z76" s="40">
        <f t="array" ref="Z76">XLOOKUP($A76, Net!$A:$A,Net!Y:Y)/$B76</f>
        <v>-1465.647391</v>
      </c>
      <c r="AA76" s="40">
        <f t="array" ref="AA76">XLOOKUP($A76, Net!$A:$A,Net!Z:Z)/$B76</f>
        <v>-128.3891646</v>
      </c>
      <c r="AB76" s="40">
        <f t="array" ref="AB76">XLOOKUP($A76, Net!$A:$A,Net!AA:AA)/$B76</f>
        <v>527.4783749</v>
      </c>
      <c r="AC76" s="40">
        <f t="array" ref="AC76">XLOOKUP($A76, Net!$A:$A,Net!AB:AB)/$B76</f>
        <v>220.4271801</v>
      </c>
      <c r="AD76" s="40">
        <f t="array" ref="AD76">XLOOKUP($A76, Net!$A:$A,Net!AC:AC)/$B76</f>
        <v>-349.5897734</v>
      </c>
      <c r="AE76" s="40">
        <f t="array" ref="AE76">XLOOKUP($A76, Net!$A:$A,Net!AD:AD)/$B76</f>
        <v>-218.106894</v>
      </c>
      <c r="AF76" s="40">
        <f t="array" ref="AF76">XLOOKUP($A76, Net!$A:$A,Net!AE:AE)/$B76</f>
        <v>-161.3887892</v>
      </c>
      <c r="AG76" s="40">
        <f t="array" ref="AG76">XLOOKUP($A76, Net!$A:$A,Net!AF:AF)/$B76</f>
        <v>-597.8603868</v>
      </c>
      <c r="AH76" s="40">
        <f t="array" ref="AH76">XLOOKUP($A76, Net!$A:$A,Net!AG:AG)/$B76</f>
        <v>-411.4640696</v>
      </c>
      <c r="AI76" s="40">
        <f t="array" ref="AI76">XLOOKUP($A76, Net!$A:$A,Net!AH:AH)/$B76</f>
        <v>-692.2186885</v>
      </c>
      <c r="AJ76" s="40">
        <f t="array" ref="AJ76">XLOOKUP($A76, Net!$A:$A,Net!AI:AI)/$B76</f>
        <v>-1684.527713</v>
      </c>
      <c r="AK76" s="40">
        <f t="array" ref="AK76">XLOOKUP($A76, Net!$A:$A,Net!AJ:AJ)/$B76</f>
        <v>-234.3488968</v>
      </c>
      <c r="AL76" s="40">
        <f t="array" ref="AL76">XLOOKUP($A76, Net!$A:$A,Net!AK:AK)/$B76</f>
        <v>686.0312589</v>
      </c>
      <c r="AM76" s="40">
        <f t="array" ref="AM76">XLOOKUP($A76, Net!$A:$A,Net!AL:AL)/$B76</f>
        <v>540.6266629</v>
      </c>
      <c r="AN76" s="40">
        <f t="array" ref="AN76">XLOOKUP($A76, Net!$A:$A,Net!AM:AM)/$B76</f>
        <v>-103.6394461</v>
      </c>
      <c r="AO76" s="40">
        <f t="array" ref="AO76">XLOOKUP($A76, Net!$A:$A,Net!AN:AN)/$B76</f>
        <v>127.6157359</v>
      </c>
      <c r="AP76" s="40">
        <f t="array" ref="AP76">XLOOKUP($A76, Net!$A:$A,Net!AO:AO)/$B76</f>
        <v>-191.294699</v>
      </c>
      <c r="AQ76" s="40">
        <f t="array" ref="AQ76">XLOOKUP($A76, Net!$A:$A,Net!AP:AP)/$B76</f>
        <v>-462.5103639</v>
      </c>
      <c r="AR76" s="40">
        <f t="array" ref="AR76">XLOOKUP($A76, Net!$A:$A,Net!AQ:AQ)/$B76</f>
        <v>-532.8923758</v>
      </c>
      <c r="AS76" s="40">
        <f t="array" ref="AS76">XLOOKUP($A76, Net!$A:$A,Net!AR:AR)/$B76</f>
        <v>-1208.869062</v>
      </c>
      <c r="AT76" s="40">
        <f t="array" ref="AT76">XLOOKUP($A76, Net!$A:$A,Net!AS:AS)/$B76</f>
        <v>-989.2153102</v>
      </c>
      <c r="AU76" s="40">
        <f t="array" ref="AU76">XLOOKUP($A76, Net!$A:$A,Net!AT:AT)/$B76</f>
        <v>-318.6526253</v>
      </c>
      <c r="AV76" s="40">
        <f t="array" ref="AV76">XLOOKUP($A76, Net!$A:$A,Net!AU:AU)/$B76</f>
        <v>-59.55401007</v>
      </c>
      <c r="AW76" s="40">
        <f t="array" ref="AW76">XLOOKUP($A76, Net!$A:$A,Net!AV:AV)/$B76</f>
        <v>-132.2563081</v>
      </c>
      <c r="AX76" s="40">
        <f t="array" ref="AX76">XLOOKUP($A76, Net!$A:$A,Net!AW:AW)/$B76</f>
        <v>295.4497643</v>
      </c>
      <c r="AY76" s="40">
        <f t="array" ref="AY76">XLOOKUP($A76, Net!$A:$A,Net!AX:AX)/$B76</f>
        <v>168.6074571</v>
      </c>
      <c r="AZ76" s="40">
        <f t="array" ref="AZ76">XLOOKUP($A76, Net!$A:$A,Net!AY:AY)/$B76</f>
        <v>-147.7248821</v>
      </c>
      <c r="BA76" s="40">
        <f t="array" ref="BA76">XLOOKUP($A76, Net!$A:$A,Net!AZ:AZ)/$B76</f>
        <v>-71.92886931</v>
      </c>
      <c r="BB76" s="40">
        <f t="array" ref="BB76">XLOOKUP($A76, Net!$A:$A,Net!BA:BA)/$B76</f>
        <v>-256.7783291</v>
      </c>
      <c r="BC76" s="40">
        <f t="array" ref="BC76">XLOOKUP($A76, Net!$A:$A,Net!BB:BB)/$B76</f>
        <v>-571.563811</v>
      </c>
      <c r="BD76" s="40">
        <f t="array" ref="BD76">XLOOKUP($A76, Net!$A:$A,Net!BC:BC)/$B76</f>
        <v>-1245.993639</v>
      </c>
      <c r="BE76" s="40">
        <f t="array" ref="BE76">XLOOKUP($A76, Net!$A:$A,Net!BD:BD)/$B76</f>
        <v>-112.9205905</v>
      </c>
      <c r="BF76" s="40">
        <f t="array" ref="BF76">XLOOKUP($A76, Net!$A:$A,Net!BE:BE)/$B76</f>
        <v>432.3466446</v>
      </c>
      <c r="BG76" s="40">
        <f t="array" ref="BG76">XLOOKUP($A76, Net!$A:$A,Net!BF:BF)/$B76</f>
        <v>29.39029069</v>
      </c>
      <c r="BH76" s="40">
        <f t="array" ref="BH76">XLOOKUP($A76, Net!$A:$A,Net!BG:BG)/$B76</f>
        <v>-176.3417441</v>
      </c>
      <c r="BI76" s="40">
        <f t="array" ref="BI76">XLOOKUP($A76, Net!$A:$A,Net!BH:BH)/$B76</f>
        <v>49.49943694</v>
      </c>
      <c r="BJ76" s="40">
        <f t="array" ref="BJ76">XLOOKUP($A76, Net!$A:$A,Net!BI:BI)/$B76</f>
        <v>18.30447929</v>
      </c>
      <c r="BK76" s="40">
        <f t="array" ref="BK76">XLOOKUP($A76, Net!$A:$A,Net!BJ:BJ)/$B76</f>
        <v>-337.9883429</v>
      </c>
      <c r="BL76" s="40">
        <f t="array" ref="BL76">XLOOKUP($A76, Net!$A:$A,Net!BK:BK)/$B76</f>
        <v>-467.9243649</v>
      </c>
      <c r="BM76" s="40">
        <f t="array" ref="BM76">XLOOKUP($A76, Net!$A:$A,Net!BL:BL)/$B76</f>
        <v>-1478.02225</v>
      </c>
      <c r="BN76" s="40">
        <f t="array" ref="BN76">XLOOKUP($A76, Net!$A:$A,Net!BM:BM)/$B76</f>
        <v>-1030.207031</v>
      </c>
      <c r="BO76" s="40">
        <f t="array" ref="BO76">XLOOKUP($A76, Net!$A:$A,Net!BN:BN)/$B76</f>
        <v>-593.2198146</v>
      </c>
      <c r="BP76" s="40">
        <f t="array" ref="BP76">XLOOKUP($A76, Net!$A:$A,Net!BO:BO)/$B76</f>
        <v>-318.6526253</v>
      </c>
      <c r="BQ76" s="40">
        <f t="array" ref="BQ76">XLOOKUP($A76, Net!$A:$A,Net!BP:BP)/$B76</f>
        <v>-366.6052049</v>
      </c>
      <c r="BR76" s="40">
        <f t="array" ref="BR76">XLOOKUP($A76, Net!$A:$A,Net!BQ:BQ)/$B76</f>
        <v>112.9205905</v>
      </c>
      <c r="BS76" s="40">
        <f t="array" ref="BS76">XLOOKUP($A76, Net!$A:$A,Net!BR:BR)/$B76</f>
        <v>344.1757725</v>
      </c>
      <c r="BT76" s="40">
        <f t="array" ref="BT76">XLOOKUP($A76, Net!$A:$A,Net!BS:BS)/$B76</f>
        <v>436.2137881</v>
      </c>
      <c r="BU76" s="40">
        <f t="array" ref="BU76">XLOOKUP($A76, Net!$A:$A,Net!BT:BT)/$B76</f>
        <v>129.936022</v>
      </c>
      <c r="BV76" s="40">
        <f t="array" ref="BV76">XLOOKUP($A76, Net!$A:$A,Net!BU:BU)/$B76</f>
        <v>-523.6112314</v>
      </c>
      <c r="BW76" s="40">
        <f t="array" ref="BW76">XLOOKUP($A76, Net!$A:$A,Net!BV:BV)/$B76</f>
        <v>342.6289151</v>
      </c>
      <c r="BX76" s="40">
        <f t="array" ref="BX76">XLOOKUP($A76, Net!$A:$A,Net!BW:BW)/$B76</f>
        <v>413.7843557</v>
      </c>
      <c r="BY76" s="40">
        <f t="array" ref="BY76">XLOOKUP($A76, Net!$A:$A,Net!BX:BX)/$B76</f>
        <v>1280.797931</v>
      </c>
      <c r="BZ76" s="40">
        <f t="array" ref="BZ76">XLOOKUP($A76, Net!$A:$A,Net!BY:BY)/$B76</f>
        <v>890.989865</v>
      </c>
      <c r="CA76" s="40">
        <f t="array" ref="CA76">XLOOKUP($A76, Net!$A:$A,Net!BZ:BZ)/$B76</f>
        <v>839.1701419</v>
      </c>
      <c r="CB76" s="40">
        <f t="array" ref="CB76">XLOOKUP($A76, Net!$A:$A,Net!CA:CA)/$B76</f>
        <v>724.702694</v>
      </c>
      <c r="CC76" s="40">
        <f t="array" ref="CC76">XLOOKUP($A76, Net!$A:$A,Net!CB:CB)/$B76</f>
        <v>-119.1080201</v>
      </c>
      <c r="CD76" s="40">
        <f t="array" ref="CD76">XLOOKUP($A76, Net!$A:$A,Net!CC:CC)/$B76</f>
        <v>-351.1366308</v>
      </c>
      <c r="CE76" s="40">
        <f t="array" ref="CE76">XLOOKUP($A76, Net!$A:$A,Net!CD:CD)/$B76</f>
        <v>-227.3880385</v>
      </c>
      <c r="CF76" s="40">
        <f t="array" ref="CF76">XLOOKUP($A76, Net!$A:$A,Net!CE:CE)/$B76</f>
        <v>-389.0346372</v>
      </c>
      <c r="CG76" s="40">
        <f t="array" ref="CG76">XLOOKUP($A76, Net!$A:$A,Net!CF:CF)/$B76</f>
        <v>-888.6695789</v>
      </c>
      <c r="CH76" s="40">
        <f t="array" ref="CH76">XLOOKUP($A76, Net!$A:$A,Net!CG:CG)/$B76</f>
        <v>-166.287171</v>
      </c>
    </row>
    <row r="77">
      <c r="A77" s="38" t="s">
        <v>72</v>
      </c>
      <c r="B77" s="39">
        <v>3.4312240000000003</v>
      </c>
      <c r="C77" s="40">
        <f t="array" ref="C77">XLOOKUP($A77, Net!$A:$A,Net!B:B)/$B77</f>
        <v>98.21568047</v>
      </c>
      <c r="D77" s="40">
        <f t="array" ref="D77">XLOOKUP($A77, Net!$A:$A,Net!C:C)/$B77</f>
        <v>146.8863589</v>
      </c>
      <c r="E77" s="40">
        <f t="array" ref="E77">XLOOKUP($A77, Net!$A:$A,Net!D:D)/$B77</f>
        <v>111.6219751</v>
      </c>
      <c r="F77" s="40">
        <f t="array" ref="F77">XLOOKUP($A77, Net!$A:$A,Net!E:E)/$B77</f>
        <v>129.98277</v>
      </c>
      <c r="G77" s="40">
        <f t="array" ref="G77">XLOOKUP($A77, Net!$A:$A,Net!F:F)/$B77</f>
        <v>154.755271</v>
      </c>
      <c r="H77" s="40">
        <f t="array" ref="H77">XLOOKUP($A77, Net!$A:$A,Net!G:G)/$B77</f>
        <v>60.0368848</v>
      </c>
      <c r="I77" s="40">
        <f t="array" ref="I77">XLOOKUP($A77, Net!$A:$A,Net!H:H)/$B77</f>
        <v>283.2808351</v>
      </c>
      <c r="J77" s="40">
        <f t="array" ref="J77">XLOOKUP($A77, Net!$A:$A,Net!I:I)/$B77</f>
        <v>216.5408029</v>
      </c>
      <c r="K77" s="40">
        <f t="array" ref="K77">XLOOKUP($A77, Net!$A:$A,Net!J:J)/$B77</f>
        <v>-12.24052991</v>
      </c>
      <c r="L77" s="40">
        <f t="array" ref="L77">XLOOKUP($A77, Net!$A:$A,Net!K:K)/$B77</f>
        <v>189.1453312</v>
      </c>
      <c r="M77" s="40">
        <f t="array" ref="M77">XLOOKUP($A77, Net!$A:$A,Net!L:L)/$B77</f>
        <v>32.54426603</v>
      </c>
      <c r="N77" s="40">
        <f t="array" ref="N77">XLOOKUP($A77, Net!$A:$A,Net!M:M)/$B77</f>
        <v>120.656652</v>
      </c>
      <c r="O77" s="40">
        <f t="array" ref="O77">XLOOKUP($A77, Net!$A:$A,Net!N:N)/$B77</f>
        <v>9.034676838</v>
      </c>
      <c r="P77" s="40">
        <f t="array" ref="P77">XLOOKUP($A77, Net!$A:$A,Net!O:O)/$B77</f>
        <v>131.1485348</v>
      </c>
      <c r="Q77" s="40">
        <f t="array" ref="Q77">XLOOKUP($A77, Net!$A:$A,Net!P:P)/$B77</f>
        <v>-46.33914895</v>
      </c>
      <c r="R77" s="40">
        <f t="array" ref="R77">XLOOKUP($A77, Net!$A:$A,Net!Q:Q)/$B77</f>
        <v>178.3620073</v>
      </c>
      <c r="S77" s="40">
        <f t="array" ref="S77">XLOOKUP($A77, Net!$A:$A,Net!R:R)/$B77</f>
        <v>123.862505</v>
      </c>
      <c r="T77" s="40">
        <f t="array" ref="T77">XLOOKUP($A77, Net!$A:$A,Net!S:S)/$B77</f>
        <v>53.62517865</v>
      </c>
      <c r="U77" s="40">
        <f t="array" ref="U77">XLOOKUP($A77, Net!$A:$A,Net!T:T)/$B77</f>
        <v>191.4768607</v>
      </c>
      <c r="V77" s="40">
        <f t="array" ref="V77">XLOOKUP($A77, Net!$A:$A,Net!U:U)/$B77</f>
        <v>123.765358</v>
      </c>
      <c r="W77" s="40">
        <f t="array" ref="W77">XLOOKUP($A77, Net!$A:$A,Net!V:V)/$B77</f>
        <v>108.7075632</v>
      </c>
      <c r="X77" s="40">
        <f t="array" ref="X77">XLOOKUP($A77, Net!$A:$A,Net!W:W)/$B77</f>
        <v>71.69453233</v>
      </c>
      <c r="Y77" s="40">
        <f t="array" ref="Y77">XLOOKUP($A77, Net!$A:$A,Net!X:X)/$B77</f>
        <v>22.14953031</v>
      </c>
      <c r="Z77" s="40">
        <f t="array" ref="Z77">XLOOKUP($A77, Net!$A:$A,Net!Y:Y)/$B77</f>
        <v>-54.79094341</v>
      </c>
      <c r="AA77" s="40">
        <f t="array" ref="AA77">XLOOKUP($A77, Net!$A:$A,Net!Z:Z)/$B77</f>
        <v>-2.331529507</v>
      </c>
      <c r="AB77" s="40">
        <f t="array" ref="AB77">XLOOKUP($A77, Net!$A:$A,Net!AA:AA)/$B77</f>
        <v>170.7845364</v>
      </c>
      <c r="AC77" s="40">
        <f t="array" ref="AC77">XLOOKUP($A77, Net!$A:$A,Net!AB:AB)/$B77</f>
        <v>11.94908872</v>
      </c>
      <c r="AD77" s="40">
        <f t="array" ref="AD77">XLOOKUP($A77, Net!$A:$A,Net!AC:AC)/$B77</f>
        <v>93.26118027</v>
      </c>
      <c r="AE77" s="40">
        <f t="array" ref="AE77">XLOOKUP($A77, Net!$A:$A,Net!AD:AD)/$B77</f>
        <v>-13.11485348</v>
      </c>
      <c r="AF77" s="40">
        <f t="array" ref="AF77">XLOOKUP($A77, Net!$A:$A,Net!AE:AE)/$B77</f>
        <v>2.234382444</v>
      </c>
      <c r="AG77" s="40">
        <f t="array" ref="AG77">XLOOKUP($A77, Net!$A:$A,Net!AF:AF)/$B77</f>
        <v>-63.53417906</v>
      </c>
      <c r="AH77" s="40">
        <f t="array" ref="AH77">XLOOKUP($A77, Net!$A:$A,Net!AG:AG)/$B77</f>
        <v>-147.4692413</v>
      </c>
      <c r="AI77" s="40">
        <f t="array" ref="AI77">XLOOKUP($A77, Net!$A:$A,Net!AH:AH)/$B77</f>
        <v>-13.98917704</v>
      </c>
      <c r="AJ77" s="40">
        <f t="array" ref="AJ77">XLOOKUP($A77, Net!$A:$A,Net!AI:AI)/$B77</f>
        <v>-205.4660378</v>
      </c>
      <c r="AK77" s="40">
        <f t="array" ref="AK77">XLOOKUP($A77, Net!$A:$A,Net!AJ:AJ)/$B77</f>
        <v>-249.4736572</v>
      </c>
      <c r="AL77" s="40">
        <f t="array" ref="AL77">XLOOKUP($A77, Net!$A:$A,Net!AK:AK)/$B77</f>
        <v>-59.16256123</v>
      </c>
      <c r="AM77" s="40">
        <f t="array" ref="AM77">XLOOKUP($A77, Net!$A:$A,Net!AL:AL)/$B77</f>
        <v>-210.7119792</v>
      </c>
      <c r="AN77" s="40">
        <f t="array" ref="AN77">XLOOKUP($A77, Net!$A:$A,Net!AM:AM)/$B77</f>
        <v>-83.93506224</v>
      </c>
      <c r="AO77" s="40">
        <f t="array" ref="AO77">XLOOKUP($A77, Net!$A:$A,Net!AN:AN)/$B77</f>
        <v>-92.09541551</v>
      </c>
      <c r="AP77" s="40">
        <f t="array" ref="AP77">XLOOKUP($A77, Net!$A:$A,Net!AO:AO)/$B77</f>
        <v>-138.0459762</v>
      </c>
      <c r="AQ77" s="40">
        <f t="array" ref="AQ77">XLOOKUP($A77, Net!$A:$A,Net!AP:AP)/$B77</f>
        <v>-140.766094</v>
      </c>
      <c r="AR77" s="40">
        <f t="array" ref="AR77">XLOOKUP($A77, Net!$A:$A,Net!AQ:AQ)/$B77</f>
        <v>-203.7173906</v>
      </c>
      <c r="AS77" s="40">
        <f t="array" ref="AS77">XLOOKUP($A77, Net!$A:$A,Net!AR:AR)/$B77</f>
        <v>-238.6903332</v>
      </c>
      <c r="AT77" s="40">
        <f t="array" ref="AT77">XLOOKUP($A77, Net!$A:$A,Net!AS:AS)/$B77</f>
        <v>-390.8226336</v>
      </c>
      <c r="AU77" s="40">
        <f t="array" ref="AU77">XLOOKUP($A77, Net!$A:$A,Net!AT:AT)/$B77</f>
        <v>-326.9970133</v>
      </c>
      <c r="AV77" s="40">
        <f t="array" ref="AV77">XLOOKUP($A77, Net!$A:$A,Net!AU:AU)/$B77</f>
        <v>-311.2591891</v>
      </c>
      <c r="AW77" s="40">
        <f t="array" ref="AW77">XLOOKUP($A77, Net!$A:$A,Net!AV:AV)/$B77</f>
        <v>-225.5754798</v>
      </c>
      <c r="AX77" s="40">
        <f t="array" ref="AX77">XLOOKUP($A77, Net!$A:$A,Net!AW:AW)/$B77</f>
        <v>-208.0890085</v>
      </c>
      <c r="AY77" s="40">
        <f t="array" ref="AY77">XLOOKUP($A77, Net!$A:$A,Net!AX:AX)/$B77</f>
        <v>-149.2178884</v>
      </c>
      <c r="AZ77" s="40">
        <f t="array" ref="AZ77">XLOOKUP($A77, Net!$A:$A,Net!AY:AY)/$B77</f>
        <v>148.2464178</v>
      </c>
      <c r="BA77" s="40">
        <f t="array" ref="BA77">XLOOKUP($A77, Net!$A:$A,Net!AZ:AZ)/$B77</f>
        <v>84.51794462</v>
      </c>
      <c r="BB77" s="40">
        <f t="array" ref="BB77">XLOOKUP($A77, Net!$A:$A,Net!BA:BA)/$B77</f>
        <v>-41.09320756</v>
      </c>
      <c r="BC77" s="40">
        <f t="array" ref="BC77">XLOOKUP($A77, Net!$A:$A,Net!BB:BB)/$B77</f>
        <v>106.3760337</v>
      </c>
      <c r="BD77" s="40">
        <f t="array" ref="BD77">XLOOKUP($A77, Net!$A:$A,Net!BC:BC)/$B77</f>
        <v>-37.01303092</v>
      </c>
      <c r="BE77" s="40">
        <f t="array" ref="BE77">XLOOKUP($A77, Net!$A:$A,Net!BD:BD)/$B77</f>
        <v>68.19723807</v>
      </c>
      <c r="BF77" s="40">
        <f t="array" ref="BF77">XLOOKUP($A77, Net!$A:$A,Net!BE:BE)/$B77</f>
        <v>60.0368848</v>
      </c>
      <c r="BG77" s="40">
        <f t="array" ref="BG77">XLOOKUP($A77, Net!$A:$A,Net!BF:BF)/$B77</f>
        <v>-59.74544361</v>
      </c>
      <c r="BH77" s="40">
        <f t="array" ref="BH77">XLOOKUP($A77, Net!$A:$A,Net!BG:BG)/$B77</f>
        <v>-49.54500202</v>
      </c>
      <c r="BI77" s="40">
        <f t="array" ref="BI77">XLOOKUP($A77, Net!$A:$A,Net!BH:BH)/$B77</f>
        <v>-77.23191491</v>
      </c>
      <c r="BJ77" s="40">
        <f t="array" ref="BJ77">XLOOKUP($A77, Net!$A:$A,Net!BI:BI)/$B77</f>
        <v>-15.9321183</v>
      </c>
      <c r="BK77" s="40">
        <f t="array" ref="BK77">XLOOKUP($A77, Net!$A:$A,Net!BJ:BJ)/$B77</f>
        <v>7.286029708</v>
      </c>
      <c r="BL77" s="40">
        <f t="array" ref="BL77">XLOOKUP($A77, Net!$A:$A,Net!BK:BK)/$B77</f>
        <v>73.73462065</v>
      </c>
      <c r="BM77" s="40">
        <f t="array" ref="BM77">XLOOKUP($A77, Net!$A:$A,Net!BL:BL)/$B77</f>
        <v>104.6273866</v>
      </c>
      <c r="BN77" s="40">
        <f t="array" ref="BN77">XLOOKUP($A77, Net!$A:$A,Net!BM:BM)/$B77</f>
        <v>-139.8917704</v>
      </c>
      <c r="BO77" s="40">
        <f t="array" ref="BO77">XLOOKUP($A77, Net!$A:$A,Net!BN:BN)/$B77</f>
        <v>23.60673626</v>
      </c>
      <c r="BP77" s="40">
        <f t="array" ref="BP77">XLOOKUP($A77, Net!$A:$A,Net!BO:BO)/$B77</f>
        <v>-100.2557688</v>
      </c>
      <c r="BQ77" s="40">
        <f t="array" ref="BQ77">XLOOKUP($A77, Net!$A:$A,Net!BP:BP)/$B77</f>
        <v>-48.08779608</v>
      </c>
      <c r="BR77" s="40">
        <f t="array" ref="BR77">XLOOKUP($A77, Net!$A:$A,Net!BQ:BQ)/$B77</f>
        <v>-9.617559215</v>
      </c>
      <c r="BS77" s="40">
        <f t="array" ref="BS77">XLOOKUP($A77, Net!$A:$A,Net!BR:BR)/$B77</f>
        <v>7.868912085</v>
      </c>
      <c r="BT77" s="40">
        <f t="array" ref="BT77">XLOOKUP($A77, Net!$A:$A,Net!BS:BS)/$B77</f>
        <v>-6.411706143</v>
      </c>
      <c r="BU77" s="40">
        <f t="array" ref="BU77">XLOOKUP($A77, Net!$A:$A,Net!BT:BT)/$B77</f>
        <v>-105.210269</v>
      </c>
      <c r="BV77" s="40">
        <f t="array" ref="BV77">XLOOKUP($A77, Net!$A:$A,Net!BU:BU)/$B77</f>
        <v>66.74003213</v>
      </c>
      <c r="BW77" s="40">
        <f t="array" ref="BW77">XLOOKUP($A77, Net!$A:$A,Net!BV:BV)/$B77</f>
        <v>136.9773585</v>
      </c>
      <c r="BX77" s="40">
        <f t="array" ref="BX77">XLOOKUP($A77, Net!$A:$A,Net!BW:BW)/$B77</f>
        <v>234.6101566</v>
      </c>
      <c r="BY77" s="40">
        <f t="array" ref="BY77">XLOOKUP($A77, Net!$A:$A,Net!BX:BX)/$B77</f>
        <v>228.1984505</v>
      </c>
      <c r="BZ77" s="40">
        <f t="array" ref="BZ77">XLOOKUP($A77, Net!$A:$A,Net!BY:BY)/$B77</f>
        <v>186.8138017</v>
      </c>
      <c r="CA77" s="40">
        <f t="array" ref="CA77">XLOOKUP($A77, Net!$A:$A,Net!BZ:BZ)/$B77</f>
        <v>99.09000403</v>
      </c>
      <c r="CB77" s="40">
        <f t="array" ref="CB77">XLOOKUP($A77, Net!$A:$A,Net!CA:CA)/$B77</f>
        <v>101.4215335</v>
      </c>
      <c r="CC77" s="40">
        <f t="array" ref="CC77">XLOOKUP($A77, Net!$A:$A,Net!CB:CB)/$B77</f>
        <v>-136.9773585</v>
      </c>
      <c r="CD77" s="40">
        <f t="array" ref="CD77">XLOOKUP($A77, Net!$A:$A,Net!CC:CC)/$B77</f>
        <v>-82.18641511</v>
      </c>
      <c r="CE77" s="40">
        <f t="array" ref="CE77">XLOOKUP($A77, Net!$A:$A,Net!CD:CD)/$B77</f>
        <v>-128.5255641</v>
      </c>
      <c r="CF77" s="40">
        <f t="array" ref="CF77">XLOOKUP($A77, Net!$A:$A,Net!CE:CE)/$B77</f>
        <v>-137.2687997</v>
      </c>
      <c r="CG77" s="40">
        <f t="array" ref="CG77">XLOOKUP($A77, Net!$A:$A,Net!CF:CF)/$B77</f>
        <v>-83.06073868</v>
      </c>
      <c r="CH77" s="40">
        <f t="array" ref="CH77">XLOOKUP($A77, Net!$A:$A,Net!CG:CG)/$B77</f>
        <v>195.2655962</v>
      </c>
    </row>
    <row r="78">
      <c r="A78" s="38" t="s">
        <v>50</v>
      </c>
      <c r="B78" s="39">
        <v>1.5108240000000002</v>
      </c>
      <c r="C78" s="40">
        <f t="array" ref="C78">XLOOKUP($A78, Net!$A:$A,Net!B:B)/$B78</f>
        <v>-92.83013773</v>
      </c>
      <c r="D78" s="40">
        <f t="array" ref="D78">XLOOKUP($A78, Net!$A:$A,Net!C:C)/$B78</f>
        <v>-88.03143185</v>
      </c>
      <c r="E78" s="40">
        <f t="array" ref="E78">XLOOKUP($A78, Net!$A:$A,Net!D:D)/$B78</f>
        <v>-80.08874627</v>
      </c>
      <c r="F78" s="40">
        <f t="array" ref="F78">XLOOKUP($A78, Net!$A:$A,Net!E:E)/$B78</f>
        <v>-32.43263279</v>
      </c>
      <c r="G78" s="40">
        <f t="array" ref="G78">XLOOKUP($A78, Net!$A:$A,Net!F:F)/$B78</f>
        <v>-93.98844604</v>
      </c>
      <c r="H78" s="40">
        <f t="array" ref="H78">XLOOKUP($A78, Net!$A:$A,Net!G:G)/$B78</f>
        <v>-102.5930221</v>
      </c>
      <c r="I78" s="40">
        <f t="array" ref="I78">XLOOKUP($A78, Net!$A:$A,Net!H:H)/$B78</f>
        <v>-164.1488353</v>
      </c>
      <c r="J78" s="40">
        <f t="array" ref="J78">XLOOKUP($A78, Net!$A:$A,Net!I:I)/$B78</f>
        <v>-287.9223523</v>
      </c>
      <c r="K78" s="40">
        <f t="array" ref="K78">XLOOKUP($A78, Net!$A:$A,Net!J:J)/$B78</f>
        <v>-178.0485351</v>
      </c>
      <c r="L78" s="40">
        <f t="array" ref="L78">XLOOKUP($A78, Net!$A:$A,Net!K:K)/$B78</f>
        <v>-93.98844604</v>
      </c>
      <c r="M78" s="40">
        <f t="array" ref="M78">XLOOKUP($A78, Net!$A:$A,Net!L:L)/$B78</f>
        <v>-96.6360079</v>
      </c>
      <c r="N78" s="40">
        <f t="array" ref="N78">XLOOKUP($A78, Net!$A:$A,Net!M:M)/$B78</f>
        <v>-165.4726163</v>
      </c>
      <c r="O78" s="40">
        <f t="array" ref="O78">XLOOKUP($A78, Net!$A:$A,Net!N:N)/$B78</f>
        <v>107.8881458</v>
      </c>
      <c r="P78" s="40">
        <f t="array" ref="P78">XLOOKUP($A78, Net!$A:$A,Net!O:O)/$B78</f>
        <v>307.1171758</v>
      </c>
      <c r="Q78" s="40">
        <f t="array" ref="Q78">XLOOKUP($A78, Net!$A:$A,Net!P:P)/$B78</f>
        <v>209.157387</v>
      </c>
      <c r="R78" s="40">
        <f t="array" ref="R78">XLOOKUP($A78, Net!$A:$A,Net!Q:Q)/$B78</f>
        <v>-11.25213791</v>
      </c>
      <c r="S78" s="40">
        <f t="array" ref="S78">XLOOKUP($A78, Net!$A:$A,Net!R:R)/$B78</f>
        <v>-204.5241537</v>
      </c>
      <c r="T78" s="40">
        <f t="array" ref="T78">XLOOKUP($A78, Net!$A:$A,Net!S:S)/$B78</f>
        <v>-229.0141009</v>
      </c>
      <c r="U78" s="40">
        <f t="array" ref="U78">XLOOKUP($A78, Net!$A:$A,Net!T:T)/$B78</f>
        <v>-174.7390828</v>
      </c>
      <c r="V78" s="40">
        <f t="array" ref="V78">XLOOKUP($A78, Net!$A:$A,Net!U:U)/$B78</f>
        <v>-116.713352</v>
      </c>
      <c r="W78" s="40">
        <f t="array" ref="W78">XLOOKUP($A78, Net!$A:$A,Net!V:V)/$B78</f>
        <v>-99.28356976</v>
      </c>
      <c r="X78" s="40">
        <f t="array" ref="X78">XLOOKUP($A78, Net!$A:$A,Net!W:W)/$B78</f>
        <v>-163.4869449</v>
      </c>
      <c r="Y78" s="40">
        <f t="array" ref="Y78">XLOOKUP($A78, Net!$A:$A,Net!X:X)/$B78</f>
        <v>-197.2433586</v>
      </c>
      <c r="Z78" s="40">
        <f t="array" ref="Z78">XLOOKUP($A78, Net!$A:$A,Net!Y:Y)/$B78</f>
        <v>-109.8738172</v>
      </c>
      <c r="AA78" s="40">
        <f t="array" ref="AA78">XLOOKUP($A78, Net!$A:$A,Net!Z:Z)/$B78</f>
        <v>-50.96556581</v>
      </c>
      <c r="AB78" s="40">
        <f t="array" ref="AB78">XLOOKUP($A78, Net!$A:$A,Net!AA:AA)/$B78</f>
        <v>-189.9625635</v>
      </c>
      <c r="AC78" s="40">
        <f t="array" ref="AC78">XLOOKUP($A78, Net!$A:$A,Net!AB:AB)/$B78</f>
        <v>-242.2519102</v>
      </c>
      <c r="AD78" s="40">
        <f t="array" ref="AD78">XLOOKUP($A78, Net!$A:$A,Net!AC:AC)/$B78</f>
        <v>-230.3378818</v>
      </c>
      <c r="AE78" s="40">
        <f t="array" ref="AE78">XLOOKUP($A78, Net!$A:$A,Net!AD:AD)/$B78</f>
        <v>-109.8738172</v>
      </c>
      <c r="AF78" s="40">
        <f t="array" ref="AF78">XLOOKUP($A78, Net!$A:$A,Net!AE:AE)/$B78</f>
        <v>-162.1631639</v>
      </c>
      <c r="AG78" s="40">
        <f t="array" ref="AG78">XLOOKUP($A78, Net!$A:$A,Net!AF:AF)/$B78</f>
        <v>-118.4783932</v>
      </c>
      <c r="AH78" s="40">
        <f t="array" ref="AH78">XLOOKUP($A78, Net!$A:$A,Net!AG:AG)/$B78</f>
        <v>-157.5299307</v>
      </c>
      <c r="AI78" s="40">
        <f t="array" ref="AI78">XLOOKUP($A78, Net!$A:$A,Net!AH:AH)/$B78</f>
        <v>-135.0256549</v>
      </c>
      <c r="AJ78" s="40">
        <f t="array" ref="AJ78">XLOOKUP($A78, Net!$A:$A,Net!AI:AI)/$B78</f>
        <v>-224.3808677</v>
      </c>
      <c r="AK78" s="40">
        <f t="array" ref="AK78">XLOOKUP($A78, Net!$A:$A,Net!AJ:AJ)/$B78</f>
        <v>165.4726163</v>
      </c>
      <c r="AL78" s="40">
        <f t="array" ref="AL78">XLOOKUP($A78, Net!$A:$A,Net!AK:AK)/$B78</f>
        <v>-141.6445595</v>
      </c>
      <c r="AM78" s="40">
        <f t="array" ref="AM78">XLOOKUP($A78, Net!$A:$A,Net!AL:AL)/$B78</f>
        <v>-220.4095249</v>
      </c>
      <c r="AN78" s="40">
        <f t="array" ref="AN78">XLOOKUP($A78, Net!$A:$A,Net!AM:AM)/$B78</f>
        <v>-229.0141009</v>
      </c>
      <c r="AO78" s="40">
        <f t="array" ref="AO78">XLOOKUP($A78, Net!$A:$A,Net!AN:AN)/$B78</f>
        <v>-272.0369811</v>
      </c>
      <c r="AP78" s="40">
        <f t="array" ref="AP78">XLOOKUP($A78, Net!$A:$A,Net!AO:AO)/$B78</f>
        <v>-183.3436588</v>
      </c>
      <c r="AQ78" s="40">
        <f t="array" ref="AQ78">XLOOKUP($A78, Net!$A:$A,Net!AP:AP)/$B78</f>
        <v>-218.4238535</v>
      </c>
      <c r="AR78" s="40">
        <f t="array" ref="AR78">XLOOKUP($A78, Net!$A:$A,Net!AQ:AQ)/$B78</f>
        <v>-249.5327053</v>
      </c>
      <c r="AS78" s="40">
        <f t="array" ref="AS78">XLOOKUP($A78, Net!$A:$A,Net!AR:AR)/$B78</f>
        <v>-138.9969977</v>
      </c>
      <c r="AT78" s="40">
        <f t="array" ref="AT78">XLOOKUP($A78, Net!$A:$A,Net!AS:AS)/$B78</f>
        <v>-170.76774</v>
      </c>
      <c r="AU78" s="40">
        <f t="array" ref="AU78">XLOOKUP($A78, Net!$A:$A,Net!AT:AT)/$B78</f>
        <v>-117.1546123</v>
      </c>
      <c r="AV78" s="40">
        <f t="array" ref="AV78">XLOOKUP($A78, Net!$A:$A,Net!AU:AU)/$B78</f>
        <v>-197.9052491</v>
      </c>
      <c r="AW78" s="40">
        <f t="array" ref="AW78">XLOOKUP($A78, Net!$A:$A,Net!AV:AV)/$B78</f>
        <v>-213.1287298</v>
      </c>
      <c r="AX78" s="40">
        <f t="array" ref="AX78">XLOOKUP($A78, Net!$A:$A,Net!AW:AW)/$B78</f>
        <v>-196.5814681</v>
      </c>
      <c r="AY78" s="40">
        <f t="array" ref="AY78">XLOOKUP($A78, Net!$A:$A,Net!AX:AX)/$B78</f>
        <v>-302.4839425</v>
      </c>
      <c r="AZ78" s="40">
        <f t="array" ref="AZ78">XLOOKUP($A78, Net!$A:$A,Net!AY:AY)/$B78</f>
        <v>-94.42970635</v>
      </c>
      <c r="BA78" s="40">
        <f t="array" ref="BA78">XLOOKUP($A78, Net!$A:$A,Net!AZ:AZ)/$B78</f>
        <v>-19.85671395</v>
      </c>
      <c r="BB78" s="40">
        <f t="array" ref="BB78">XLOOKUP($A78, Net!$A:$A,Net!BA:BA)/$B78</f>
        <v>-74.79362255</v>
      </c>
      <c r="BC78" s="40">
        <f t="array" ref="BC78">XLOOKUP($A78, Net!$A:$A,Net!BB:BB)/$B78</f>
        <v>109.2119267</v>
      </c>
      <c r="BD78" s="40">
        <f t="array" ref="BD78">XLOOKUP($A78, Net!$A:$A,Net!BC:BC)/$B78</f>
        <v>-68.1747179</v>
      </c>
      <c r="BE78" s="40">
        <f t="array" ref="BE78">XLOOKUP($A78, Net!$A:$A,Net!BD:BD)/$B78</f>
        <v>-76.77929395</v>
      </c>
      <c r="BF78" s="40">
        <f t="array" ref="BF78">XLOOKUP($A78, Net!$A:$A,Net!BE:BE)/$B78</f>
        <v>-165.4726163</v>
      </c>
      <c r="BG78" s="40">
        <f t="array" ref="BG78">XLOOKUP($A78, Net!$A:$A,Net!BF:BF)/$B78</f>
        <v>-273.3607621</v>
      </c>
      <c r="BH78" s="40">
        <f t="array" ref="BH78">XLOOKUP($A78, Net!$A:$A,Net!BG:BG)/$B78</f>
        <v>-189.9625635</v>
      </c>
      <c r="BI78" s="40">
        <f t="array" ref="BI78">XLOOKUP($A78, Net!$A:$A,Net!BH:BH)/$B78</f>
        <v>-59.57014186</v>
      </c>
      <c r="BJ78" s="40">
        <f t="array" ref="BJ78">XLOOKUP($A78, Net!$A:$A,Net!BI:BI)/$B78</f>
        <v>-44.126031</v>
      </c>
      <c r="BK78" s="40">
        <f t="array" ref="BK78">XLOOKUP($A78, Net!$A:$A,Net!BJ:BJ)/$B78</f>
        <v>-106.5643649</v>
      </c>
      <c r="BL78" s="40">
        <f t="array" ref="BL78">XLOOKUP($A78, Net!$A:$A,Net!BK:BK)/$B78</f>
        <v>-135.0256549</v>
      </c>
      <c r="BM78" s="40">
        <f t="array" ref="BM78">XLOOKUP($A78, Net!$A:$A,Net!BL:BL)/$B78</f>
        <v>135.6875453</v>
      </c>
      <c r="BN78" s="40">
        <f t="array" ref="BN78">XLOOKUP($A78, Net!$A:$A,Net!BM:BM)/$B78</f>
        <v>-5.957014186</v>
      </c>
      <c r="BO78" s="40">
        <f t="array" ref="BO78">XLOOKUP($A78, Net!$A:$A,Net!BN:BN)/$B78</f>
        <v>-35.74208511</v>
      </c>
      <c r="BP78" s="40">
        <f t="array" ref="BP78">XLOOKUP($A78, Net!$A:$A,Net!BO:BO)/$B78</f>
        <v>-16.54726163</v>
      </c>
      <c r="BQ78" s="40">
        <f t="array" ref="BQ78">XLOOKUP($A78, Net!$A:$A,Net!BP:BP)/$B78</f>
        <v>-90.01710325</v>
      </c>
      <c r="BR78" s="40">
        <f t="array" ref="BR78">XLOOKUP($A78, Net!$A:$A,Net!BQ:BQ)/$B78</f>
        <v>-75.45551302</v>
      </c>
      <c r="BS78" s="40">
        <f t="array" ref="BS78">XLOOKUP($A78, Net!$A:$A,Net!BR:BR)/$B78</f>
        <v>-109.2119267</v>
      </c>
      <c r="BT78" s="40">
        <f t="array" ref="BT78">XLOOKUP($A78, Net!$A:$A,Net!BS:BS)/$B78</f>
        <v>-140.3207786</v>
      </c>
      <c r="BU78" s="40">
        <f t="array" ref="BU78">XLOOKUP($A78, Net!$A:$A,Net!BT:BT)/$B78</f>
        <v>-165.4726163</v>
      </c>
      <c r="BV78" s="40">
        <f t="array" ref="BV78">XLOOKUP($A78, Net!$A:$A,Net!BU:BU)/$B78</f>
        <v>-122.449736</v>
      </c>
      <c r="BW78" s="40">
        <f t="array" ref="BW78">XLOOKUP($A78, Net!$A:$A,Net!BV:BV)/$B78</f>
        <v>-244.8994721</v>
      </c>
      <c r="BX78" s="40">
        <f t="array" ref="BX78">XLOOKUP($A78, Net!$A:$A,Net!BW:BW)/$B78</f>
        <v>-81.4125272</v>
      </c>
      <c r="BY78" s="40">
        <f t="array" ref="BY78">XLOOKUP($A78, Net!$A:$A,Net!BX:BX)/$B78</f>
        <v>-80.08874627</v>
      </c>
      <c r="BZ78" s="40">
        <f t="array" ref="BZ78">XLOOKUP($A78, Net!$A:$A,Net!BY:BY)/$B78</f>
        <v>-142.30645</v>
      </c>
      <c r="CA78" s="40">
        <f t="array" ref="CA78">XLOOKUP($A78, Net!$A:$A,Net!BZ:BZ)/$B78</f>
        <v>-114.5070505</v>
      </c>
      <c r="CB78" s="40">
        <f t="array" ref="CB78">XLOOKUP($A78, Net!$A:$A,Net!CA:CA)/$B78</f>
        <v>-64.86526558</v>
      </c>
      <c r="CC78" s="40">
        <f t="array" ref="CC78">XLOOKUP($A78, Net!$A:$A,Net!CB:CB)/$B78</f>
        <v>-150.911026</v>
      </c>
      <c r="CD78" s="40">
        <f t="array" ref="CD78">XLOOKUP($A78, Net!$A:$A,Net!CC:CC)/$B78</f>
        <v>-227.0284295</v>
      </c>
      <c r="CE78" s="40">
        <f t="array" ref="CE78">XLOOKUP($A78, Net!$A:$A,Net!CD:CD)/$B78</f>
        <v>-355.4351797</v>
      </c>
      <c r="CF78" s="40">
        <f t="array" ref="CF78">XLOOKUP($A78, Net!$A:$A,Net!CE:CE)/$B78</f>
        <v>-208.4954965</v>
      </c>
      <c r="CG78" s="40">
        <f t="array" ref="CG78">XLOOKUP($A78, Net!$A:$A,Net!CF:CF)/$B78</f>
        <v>-191.9482349</v>
      </c>
      <c r="CH78" s="40">
        <f t="array" ref="CH78">XLOOKUP($A78, Net!$A:$A,Net!CG:CG)/$B78</f>
        <v>-153.5585879</v>
      </c>
    </row>
    <row r="79">
      <c r="A79" s="38" t="s">
        <v>57</v>
      </c>
      <c r="B79" s="39">
        <v>1.1869090000000002</v>
      </c>
      <c r="C79" s="40">
        <f t="array" ref="C79">XLOOKUP($A79, Net!$A:$A,Net!B:B)/$B79</f>
        <v>-69.71890853</v>
      </c>
      <c r="D79" s="40">
        <f t="array" ref="D79">XLOOKUP($A79, Net!$A:$A,Net!C:C)/$B79</f>
        <v>-174.4025869</v>
      </c>
      <c r="E79" s="40">
        <f t="array" ref="E79">XLOOKUP($A79, Net!$A:$A,Net!D:D)/$B79</f>
        <v>-234.2218317</v>
      </c>
      <c r="F79" s="40">
        <f t="array" ref="F79">XLOOKUP($A79, Net!$A:$A,Net!E:E)/$B79</f>
        <v>-64.03186765</v>
      </c>
      <c r="G79" s="40">
        <f t="array" ref="G79">XLOOKUP($A79, Net!$A:$A,Net!F:F)/$B79</f>
        <v>144.9142268</v>
      </c>
      <c r="H79" s="40">
        <f t="array" ref="H79">XLOOKUP($A79, Net!$A:$A,Net!G:G)/$B79</f>
        <v>-165.1348166</v>
      </c>
      <c r="I79" s="40">
        <f t="array" ref="I79">XLOOKUP($A79, Net!$A:$A,Net!H:H)/$B79</f>
        <v>-356.3878949</v>
      </c>
      <c r="J79" s="40">
        <f t="array" ref="J79">XLOOKUP($A79, Net!$A:$A,Net!I:I)/$B79</f>
        <v>-275.5055358</v>
      </c>
      <c r="K79" s="40">
        <f t="array" ref="K79">XLOOKUP($A79, Net!$A:$A,Net!J:J)/$B79</f>
        <v>-354.7028458</v>
      </c>
      <c r="L79" s="40">
        <f t="array" ref="L79">XLOOKUP($A79, Net!$A:$A,Net!K:K)/$B79</f>
        <v>-433.9001558</v>
      </c>
      <c r="M79" s="40">
        <f t="array" ref="M79">XLOOKUP($A79, Net!$A:$A,Net!L:L)/$B79</f>
        <v>-377.1701678</v>
      </c>
      <c r="N79" s="40">
        <f t="array" ref="N79">XLOOKUP($A79, Net!$A:$A,Net!M:M)/$B79</f>
        <v>-75.82721169</v>
      </c>
      <c r="O79" s="40">
        <f t="array" ref="O79">XLOOKUP($A79, Net!$A:$A,Net!N:N)/$B79</f>
        <v>-163.4497674</v>
      </c>
      <c r="P79" s="40">
        <f t="array" ref="P79">XLOOKUP($A79, Net!$A:$A,Net!O:O)/$B79</f>
        <v>215.686291</v>
      </c>
      <c r="Q79" s="40">
        <f t="array" ref="Q79">XLOOKUP($A79, Net!$A:$A,Net!P:P)/$B79</f>
        <v>193.7806521</v>
      </c>
      <c r="R79" s="40">
        <f t="array" ref="R79">XLOOKUP($A79, Net!$A:$A,Net!Q:Q)/$B79</f>
        <v>-62.3468185</v>
      </c>
      <c r="S79" s="40">
        <f t="array" ref="S79">XLOOKUP($A79, Net!$A:$A,Net!R:R)/$B79</f>
        <v>-117.1109158</v>
      </c>
      <c r="T79" s="40">
        <f t="array" ref="T79">XLOOKUP($A79, Net!$A:$A,Net!S:S)/$B79</f>
        <v>-269.6078638</v>
      </c>
      <c r="U79" s="40">
        <f t="array" ref="U79">XLOOKUP($A79, Net!$A:$A,Net!T:T)/$B79</f>
        <v>-389.2463533</v>
      </c>
      <c r="V79" s="40">
        <f t="array" ref="V79">XLOOKUP($A79, Net!$A:$A,Net!U:U)/$B79</f>
        <v>-60.1000863</v>
      </c>
      <c r="W79" s="40">
        <f t="array" ref="W79">XLOOKUP($A79, Net!$A:$A,Net!V:V)/$B79</f>
        <v>-51.39399903</v>
      </c>
      <c r="X79" s="40">
        <f t="array" ref="X79">XLOOKUP($A79, Net!$A:$A,Net!W:W)/$B79</f>
        <v>-119.6384896</v>
      </c>
      <c r="Y79" s="40">
        <f t="array" ref="Y79">XLOOKUP($A79, Net!$A:$A,Net!X:X)/$B79</f>
        <v>166.8198657</v>
      </c>
      <c r="Z79" s="40">
        <f t="array" ref="Z79">XLOOKUP($A79, Net!$A:$A,Net!Y:Y)/$B79</f>
        <v>-5.89767202</v>
      </c>
      <c r="AA79" s="40">
        <f t="array" ref="AA79">XLOOKUP($A79, Net!$A:$A,Net!Z:Z)/$B79</f>
        <v>-58.9767202</v>
      </c>
      <c r="AB79" s="40">
        <f t="array" ref="AB79">XLOOKUP($A79, Net!$A:$A,Net!AA:AA)/$B79</f>
        <v>-146.5992759</v>
      </c>
      <c r="AC79" s="40">
        <f t="array" ref="AC79">XLOOKUP($A79, Net!$A:$A,Net!AB:AB)/$B79</f>
        <v>-235.9068808</v>
      </c>
      <c r="AD79" s="40">
        <f t="array" ref="AD79">XLOOKUP($A79, Net!$A:$A,Net!AC:AC)/$B79</f>
        <v>19.37806521</v>
      </c>
      <c r="AE79" s="40">
        <f t="array" ref="AE79">XLOOKUP($A79, Net!$A:$A,Net!AD:AD)/$B79</f>
        <v>-84.25245743</v>
      </c>
      <c r="AF79" s="40">
        <f t="array" ref="AF79">XLOOKUP($A79, Net!$A:$A,Net!AE:AE)/$B79</f>
        <v>-151.0927403</v>
      </c>
      <c r="AG79" s="40">
        <f t="array" ref="AG79">XLOOKUP($A79, Net!$A:$A,Net!AF:AF)/$B79</f>
        <v>-185.3554064</v>
      </c>
      <c r="AH79" s="40">
        <f t="array" ref="AH79">XLOOKUP($A79, Net!$A:$A,Net!AG:AG)/$B79</f>
        <v>-369.8682881</v>
      </c>
      <c r="AI79" s="40">
        <f t="array" ref="AI79">XLOOKUP($A79, Net!$A:$A,Net!AH:AH)/$B79</f>
        <v>-8.425245743</v>
      </c>
      <c r="AJ79" s="40">
        <f t="array" ref="AJ79">XLOOKUP($A79, Net!$A:$A,Net!AI:AI)/$B79</f>
        <v>-31.17340925</v>
      </c>
      <c r="AK79" s="40">
        <f t="array" ref="AK79">XLOOKUP($A79, Net!$A:$A,Net!AJ:AJ)/$B79</f>
        <v>-67.40196595</v>
      </c>
      <c r="AL79" s="40">
        <f t="array" ref="AL79">XLOOKUP($A79, Net!$A:$A,Net!AK:AK)/$B79</f>
        <v>-444.8529752</v>
      </c>
      <c r="AM79" s="40">
        <f t="array" ref="AM79">XLOOKUP($A79, Net!$A:$A,Net!AL:AL)/$B79</f>
        <v>-417.0496643</v>
      </c>
      <c r="AN79" s="40">
        <f t="array" ref="AN79">XLOOKUP($A79, Net!$A:$A,Net!AM:AM)/$B79</f>
        <v>-442.3254015</v>
      </c>
      <c r="AO79" s="40">
        <f t="array" ref="AO79">XLOOKUP($A79, Net!$A:$A,Net!AN:AN)/$B79</f>
        <v>-197.993275</v>
      </c>
      <c r="AP79" s="40">
        <f t="array" ref="AP79">XLOOKUP($A79, Net!$A:$A,Net!AO:AO)/$B79</f>
        <v>-303.5896883</v>
      </c>
      <c r="AQ79" s="40">
        <f t="array" ref="AQ79">XLOOKUP($A79, Net!$A:$A,Net!AP:AP)/$B79</f>
        <v>-444.0104507</v>
      </c>
      <c r="AR79" s="40">
        <f t="array" ref="AR79">XLOOKUP($A79, Net!$A:$A,Net!AQ:AQ)/$B79</f>
        <v>-395.9865499</v>
      </c>
      <c r="AS79" s="40">
        <f t="array" ref="AS79">XLOOKUP($A79, Net!$A:$A,Net!AR:AR)/$B79</f>
        <v>37.07108127</v>
      </c>
      <c r="AT79" s="40">
        <f t="array" ref="AT79">XLOOKUP($A79, Net!$A:$A,Net!AS:AS)/$B79</f>
        <v>-246.0171757</v>
      </c>
      <c r="AU79" s="40">
        <f t="array" ref="AU79">XLOOKUP($A79, Net!$A:$A,Net!AT:AT)/$B79</f>
        <v>-237.59193</v>
      </c>
      <c r="AV79" s="40">
        <f t="array" ref="AV79">XLOOKUP($A79, Net!$A:$A,Net!AU:AU)/$B79</f>
        <v>-288.985929</v>
      </c>
      <c r="AW79" s="40">
        <f t="array" ref="AW79">XLOOKUP($A79, Net!$A:$A,Net!AV:AV)/$B79</f>
        <v>-718.6734619</v>
      </c>
      <c r="AX79" s="40">
        <f t="array" ref="AX79">XLOOKUP($A79, Net!$A:$A,Net!AW:AW)/$B79</f>
        <v>-759.1146415</v>
      </c>
      <c r="AY79" s="40">
        <f t="array" ref="AY79">XLOOKUP($A79, Net!$A:$A,Net!AX:AX)/$B79</f>
        <v>-522.3652361</v>
      </c>
      <c r="AZ79" s="40">
        <f t="array" ref="AZ79">XLOOKUP($A79, Net!$A:$A,Net!AY:AY)/$B79</f>
        <v>-153.9011556</v>
      </c>
      <c r="BA79" s="40">
        <f t="array" ref="BA79">XLOOKUP($A79, Net!$A:$A,Net!AZ:AZ)/$B79</f>
        <v>-203.890947</v>
      </c>
      <c r="BB79" s="40">
        <f t="array" ref="BB79">XLOOKUP($A79, Net!$A:$A,Net!BA:BA)/$B79</f>
        <v>-209.788619</v>
      </c>
      <c r="BC79" s="40">
        <f t="array" ref="BC79">XLOOKUP($A79, Net!$A:$A,Net!BB:BB)/$B79</f>
        <v>97.73285062</v>
      </c>
      <c r="BD79" s="40">
        <f t="array" ref="BD79">XLOOKUP($A79, Net!$A:$A,Net!BC:BC)/$B79</f>
        <v>-26.96078638</v>
      </c>
      <c r="BE79" s="40">
        <f t="array" ref="BE79">XLOOKUP($A79, Net!$A:$A,Net!BD:BD)/$B79</f>
        <v>-361.4430424</v>
      </c>
      <c r="BF79" s="40">
        <f t="array" ref="BF79">XLOOKUP($A79, Net!$A:$A,Net!BE:BE)/$B79</f>
        <v>-14.32291776</v>
      </c>
      <c r="BG79" s="40">
        <f t="array" ref="BG79">XLOOKUP($A79, Net!$A:$A,Net!BF:BF)/$B79</f>
        <v>-229.1666842</v>
      </c>
      <c r="BH79" s="40">
        <f t="array" ref="BH79">XLOOKUP($A79, Net!$A:$A,Net!BG:BG)/$B79</f>
        <v>-32.01593382</v>
      </c>
      <c r="BI79" s="40">
        <f t="array" ref="BI79">XLOOKUP($A79, Net!$A:$A,Net!BH:BH)/$B79</f>
        <v>-249.387274</v>
      </c>
      <c r="BJ79" s="40">
        <f t="array" ref="BJ79">XLOOKUP($A79, Net!$A:$A,Net!BI:BI)/$B79</f>
        <v>-94.0819108</v>
      </c>
      <c r="BK79" s="40">
        <f t="array" ref="BK79">XLOOKUP($A79, Net!$A:$A,Net!BJ:BJ)/$B79</f>
        <v>-101.9454735</v>
      </c>
      <c r="BL79" s="40">
        <f t="array" ref="BL79">XLOOKUP($A79, Net!$A:$A,Net!BK:BK)/$B79</f>
        <v>-149.1268497</v>
      </c>
      <c r="BM79" s="40">
        <f t="array" ref="BM79">XLOOKUP($A79, Net!$A:$A,Net!BL:BL)/$B79</f>
        <v>48.86642531</v>
      </c>
      <c r="BN79" s="40">
        <f t="array" ref="BN79">XLOOKUP($A79, Net!$A:$A,Net!BM:BM)/$B79</f>
        <v>64.87439222</v>
      </c>
      <c r="BO79" s="40">
        <f t="array" ref="BO79">XLOOKUP($A79, Net!$A:$A,Net!BN:BN)/$B79</f>
        <v>-497.9320234</v>
      </c>
      <c r="BP79" s="40">
        <f t="array" ref="BP79">XLOOKUP($A79, Net!$A:$A,Net!BO:BO)/$B79</f>
        <v>128.9062599</v>
      </c>
      <c r="BQ79" s="40">
        <f t="array" ref="BQ79">XLOOKUP($A79, Net!$A:$A,Net!BP:BP)/$B79</f>
        <v>-286.4583553</v>
      </c>
      <c r="BR79" s="40">
        <f t="array" ref="BR79">XLOOKUP($A79, Net!$A:$A,Net!BQ:BQ)/$B79</f>
        <v>-71.61458882</v>
      </c>
      <c r="BS79" s="40">
        <f t="array" ref="BS79">XLOOKUP($A79, Net!$A:$A,Net!BR:BR)/$B79</f>
        <v>-106.1580964</v>
      </c>
      <c r="BT79" s="40">
        <f t="array" ref="BT79">XLOOKUP($A79, Net!$A:$A,Net!BS:BS)/$B79</f>
        <v>-266.2377655</v>
      </c>
      <c r="BU79" s="40">
        <f t="array" ref="BU79">XLOOKUP($A79, Net!$A:$A,Net!BT:BT)/$B79</f>
        <v>-310.8915679</v>
      </c>
      <c r="BV79" s="40">
        <f t="array" ref="BV79">XLOOKUP($A79, Net!$A:$A,Net!BU:BU)/$B79</f>
        <v>-8.425245743</v>
      </c>
      <c r="BW79" s="40">
        <f t="array" ref="BW79">XLOOKUP($A79, Net!$A:$A,Net!BV:BV)/$B79</f>
        <v>323.5294365</v>
      </c>
      <c r="BX79" s="40">
        <f t="array" ref="BX79">XLOOKUP($A79, Net!$A:$A,Net!BW:BW)/$B79</f>
        <v>305.8364205</v>
      </c>
      <c r="BY79" s="40">
        <f t="array" ref="BY79">XLOOKUP($A79, Net!$A:$A,Net!BX:BX)/$B79</f>
        <v>-20.22058978</v>
      </c>
      <c r="BZ79" s="40">
        <f t="array" ref="BZ79">XLOOKUP($A79, Net!$A:$A,Net!BY:BY)/$B79</f>
        <v>122.1660633</v>
      </c>
      <c r="CA79" s="40">
        <f t="array" ref="CA79">XLOOKUP($A79, Net!$A:$A,Net!BZ:BZ)/$B79</f>
        <v>66.55944137</v>
      </c>
      <c r="CB79" s="40">
        <f t="array" ref="CB79">XLOOKUP($A79, Net!$A:$A,Net!CA:CA)/$B79</f>
        <v>156.7095708</v>
      </c>
      <c r="CC79" s="40">
        <f t="array" ref="CC79">XLOOKUP($A79, Net!$A:$A,Net!CB:CB)/$B79</f>
        <v>-489.0855154</v>
      </c>
      <c r="CD79" s="40">
        <f t="array" ref="CD79">XLOOKUP($A79, Net!$A:$A,Net!CC:CC)/$B79</f>
        <v>-237.59193</v>
      </c>
      <c r="CE79" s="40">
        <f t="array" ref="CE79">XLOOKUP($A79, Net!$A:$A,Net!CD:CD)/$B79</f>
        <v>-273.8204867</v>
      </c>
      <c r="CF79" s="40">
        <f t="array" ref="CF79">XLOOKUP($A79, Net!$A:$A,Net!CE:CE)/$B79</f>
        <v>-478.5539582</v>
      </c>
      <c r="CG79" s="40">
        <f t="array" ref="CG79">XLOOKUP($A79, Net!$A:$A,Net!CF:CF)/$B79</f>
        <v>-7.582721169</v>
      </c>
      <c r="CH79" s="40">
        <f t="array" ref="CH79">XLOOKUP($A79, Net!$A:$A,Net!CG:CG)/$B79</f>
        <v>-73.29963797</v>
      </c>
    </row>
    <row r="80">
      <c r="A80" s="38" t="s">
        <v>25</v>
      </c>
      <c r="B80" s="39">
        <v>1.209811</v>
      </c>
      <c r="C80" s="40">
        <f t="array" ref="C80">XLOOKUP($A80, Net!$A:$A,Net!B:B)/$B80</f>
        <v>180.6067229</v>
      </c>
      <c r="D80" s="40">
        <f t="array" ref="D80">XLOOKUP($A80, Net!$A:$A,Net!C:C)/$B80</f>
        <v>270.2901528</v>
      </c>
      <c r="E80" s="40">
        <f t="array" ref="E80">XLOOKUP($A80, Net!$A:$A,Net!D:D)/$B80</f>
        <v>148.7835703</v>
      </c>
      <c r="F80" s="40">
        <f t="array" ref="F80">XLOOKUP($A80, Net!$A:$A,Net!E:E)/$B80</f>
        <v>166.1416535</v>
      </c>
      <c r="G80" s="40">
        <f t="array" ref="G80">XLOOKUP($A80, Net!$A:$A,Net!F:F)/$B80</f>
        <v>448.0038618</v>
      </c>
      <c r="H80" s="40">
        <f t="array" ref="H80">XLOOKUP($A80, Net!$A:$A,Net!G:G)/$B80</f>
        <v>44.6350711</v>
      </c>
      <c r="I80" s="40">
        <f t="array" ref="I80">XLOOKUP($A80, Net!$A:$A,Net!H:H)/$B80</f>
        <v>694.3233282</v>
      </c>
      <c r="J80" s="40">
        <f t="array" ref="J80">XLOOKUP($A80, Net!$A:$A,Net!I:I)/$B80</f>
        <v>428.1660524</v>
      </c>
      <c r="K80" s="40">
        <f t="array" ref="K80">XLOOKUP($A80, Net!$A:$A,Net!J:J)/$B80</f>
        <v>468.6682465</v>
      </c>
      <c r="L80" s="40">
        <f t="array" ref="L80">XLOOKUP($A80, Net!$A:$A,Net!K:K)/$B80</f>
        <v>300.0468668</v>
      </c>
      <c r="M80" s="40">
        <f t="array" ref="M80">XLOOKUP($A80, Net!$A:$A,Net!L:L)/$B80</f>
        <v>142.1709672</v>
      </c>
      <c r="N80" s="40">
        <f t="array" ref="N80">XLOOKUP($A80, Net!$A:$A,Net!M:M)/$B80</f>
        <v>283.515359</v>
      </c>
      <c r="O80" s="40">
        <f t="array" ref="O80">XLOOKUP($A80, Net!$A:$A,Net!N:N)/$B80</f>
        <v>216.5627524</v>
      </c>
      <c r="P80" s="40">
        <f t="array" ref="P80">XLOOKUP($A80, Net!$A:$A,Net!O:O)/$B80</f>
        <v>290.1279621</v>
      </c>
      <c r="Q80" s="40">
        <f t="array" ref="Q80">XLOOKUP($A80, Net!$A:$A,Net!P:P)/$B80</f>
        <v>496.7718098</v>
      </c>
      <c r="R80" s="40">
        <f t="array" ref="R80">XLOOKUP($A80, Net!$A:$A,Net!Q:Q)/$B80</f>
        <v>-11.57205547</v>
      </c>
      <c r="S80" s="40">
        <f t="array" ref="S80">XLOOKUP($A80, Net!$A:$A,Net!R:R)/$B80</f>
        <v>1034.872389</v>
      </c>
      <c r="T80" s="40">
        <f t="array" ref="T80">XLOOKUP($A80, Net!$A:$A,Net!S:S)/$B80</f>
        <v>514.9564684</v>
      </c>
      <c r="U80" s="40">
        <f t="array" ref="U80">XLOOKUP($A80, Net!$A:$A,Net!T:T)/$B80</f>
        <v>370.305775</v>
      </c>
      <c r="V80" s="40">
        <f t="array" ref="V80">XLOOKUP($A80, Net!$A:$A,Net!U:U)/$B80</f>
        <v>288.7503365</v>
      </c>
      <c r="W80" s="40">
        <f t="array" ref="W80">XLOOKUP($A80, Net!$A:$A,Net!V:V)/$B80</f>
        <v>180.1934352</v>
      </c>
      <c r="X80" s="40">
        <f t="array" ref="X80">XLOOKUP($A80, Net!$A:$A,Net!W:W)/$B80</f>
        <v>261.1978235</v>
      </c>
      <c r="Y80" s="40">
        <f t="array" ref="Y80">XLOOKUP($A80, Net!$A:$A,Net!X:X)/$B80</f>
        <v>-155.3961735</v>
      </c>
      <c r="Z80" s="40">
        <f t="array" ref="Z80">XLOOKUP($A80, Net!$A:$A,Net!Y:Y)/$B80</f>
        <v>367.8260489</v>
      </c>
      <c r="AA80" s="40">
        <f t="array" ref="AA80">XLOOKUP($A80, Net!$A:$A,Net!Z:Z)/$B80</f>
        <v>104.1484992</v>
      </c>
      <c r="AB80" s="40">
        <f t="array" ref="AB80">XLOOKUP($A80, Net!$A:$A,Net!AA:AA)/$B80</f>
        <v>673.6589434</v>
      </c>
      <c r="AC80" s="40">
        <f t="array" ref="AC80">XLOOKUP($A80, Net!$A:$A,Net!AB:AB)/$B80</f>
        <v>568.6838688</v>
      </c>
      <c r="AD80" s="40">
        <f t="array" ref="AD80">XLOOKUP($A80, Net!$A:$A,Net!AC:AC)/$B80</f>
        <v>38.84904336</v>
      </c>
      <c r="AE80" s="40">
        <f t="array" ref="AE80">XLOOKUP($A80, Net!$A:$A,Net!AD:AD)/$B80</f>
        <v>-14.87835703</v>
      </c>
      <c r="AF80" s="40">
        <f t="array" ref="AF80">XLOOKUP($A80, Net!$A:$A,Net!AE:AE)/$B80</f>
        <v>104.6995495</v>
      </c>
      <c r="AG80" s="40">
        <f t="array" ref="AG80">XLOOKUP($A80, Net!$A:$A,Net!AF:AF)/$B80</f>
        <v>155.3961735</v>
      </c>
      <c r="AH80" s="40">
        <f t="array" ref="AH80">XLOOKUP($A80, Net!$A:$A,Net!AG:AG)/$B80</f>
        <v>-85.13726524</v>
      </c>
      <c r="AI80" s="40">
        <f t="array" ref="AI80">XLOOKUP($A80, Net!$A:$A,Net!AH:AH)/$B80</f>
        <v>-224.8285063</v>
      </c>
      <c r="AJ80" s="40">
        <f t="array" ref="AJ80">XLOOKUP($A80, Net!$A:$A,Net!AI:AI)/$B80</f>
        <v>-120.680007</v>
      </c>
      <c r="AK80" s="40">
        <f t="array" ref="AK80">XLOOKUP($A80, Net!$A:$A,Net!AJ:AJ)/$B80</f>
        <v>4.132876954</v>
      </c>
      <c r="AL80" s="40">
        <f t="array" ref="AL80">XLOOKUP($A80, Net!$A:$A,Net!AK:AK)/$B80</f>
        <v>793.5123751</v>
      </c>
      <c r="AM80" s="40">
        <f t="array" ref="AM80">XLOOKUP($A80, Net!$A:$A,Net!AL:AL)/$B80</f>
        <v>-148.7835703</v>
      </c>
      <c r="AN80" s="40">
        <f t="array" ref="AN80">XLOOKUP($A80, Net!$A:$A,Net!AM:AM)/$B80</f>
        <v>81.83096368</v>
      </c>
      <c r="AO80" s="40">
        <f t="array" ref="AO80">XLOOKUP($A80, Net!$A:$A,Net!AN:AN)/$B80</f>
        <v>-20.66438477</v>
      </c>
      <c r="AP80" s="40">
        <f t="array" ref="AP80">XLOOKUP($A80, Net!$A:$A,Net!AO:AO)/$B80</f>
        <v>8.541279037</v>
      </c>
      <c r="AQ80" s="40">
        <f t="array" ref="AQ80">XLOOKUP($A80, Net!$A:$A,Net!AP:AP)/$B80</f>
        <v>75.21836055</v>
      </c>
      <c r="AR80" s="40">
        <f t="array" ref="AR80">XLOOKUP($A80, Net!$A:$A,Net!AQ:AQ)/$B80</f>
        <v>-44.6350711</v>
      </c>
      <c r="AS80" s="40">
        <f t="array" ref="AS80">XLOOKUP($A80, Net!$A:$A,Net!AR:AR)/$B80</f>
        <v>-419.9002985</v>
      </c>
      <c r="AT80" s="40">
        <f t="array" ref="AT80">XLOOKUP($A80, Net!$A:$A,Net!AS:AS)/$B80</f>
        <v>-20.66438477</v>
      </c>
      <c r="AU80" s="40">
        <f t="array" ref="AU80">XLOOKUP($A80, Net!$A:$A,Net!AT:AT)/$B80</f>
        <v>-420.7268739</v>
      </c>
      <c r="AV80" s="40">
        <f t="array" ref="AV80">XLOOKUP($A80, Net!$A:$A,Net!AU:AU)/$B80</f>
        <v>724.0800423</v>
      </c>
      <c r="AW80" s="40">
        <f t="array" ref="AW80">XLOOKUP($A80, Net!$A:$A,Net!AV:AV)/$B80</f>
        <v>644.7288047</v>
      </c>
      <c r="AX80" s="40">
        <f t="array" ref="AX80">XLOOKUP($A80, Net!$A:$A,Net!AW:AW)/$B80</f>
        <v>22.31753555</v>
      </c>
      <c r="AY80" s="40">
        <f t="array" ref="AY80">XLOOKUP($A80, Net!$A:$A,Net!AX:AX)/$B80</f>
        <v>-258.7180973</v>
      </c>
      <c r="AZ80" s="40">
        <f t="array" ref="AZ80">XLOOKUP($A80, Net!$A:$A,Net!AY:AY)/$B80</f>
        <v>99.46457201</v>
      </c>
      <c r="BA80" s="40">
        <f t="array" ref="BA80">XLOOKUP($A80, Net!$A:$A,Net!AZ:AZ)/$B80</f>
        <v>34.71616641</v>
      </c>
      <c r="BB80" s="40">
        <f t="array" ref="BB80">XLOOKUP($A80, Net!$A:$A,Net!BA:BA)/$B80</f>
        <v>67.77918204</v>
      </c>
      <c r="BC80" s="40">
        <f t="array" ref="BC80">XLOOKUP($A80, Net!$A:$A,Net!BB:BB)/$B80</f>
        <v>-431.4723539</v>
      </c>
      <c r="BD80" s="40">
        <f t="array" ref="BD80">XLOOKUP($A80, Net!$A:$A,Net!BC:BC)/$B80</f>
        <v>151.2632965</v>
      </c>
      <c r="BE80" s="40">
        <f t="array" ref="BE80">XLOOKUP($A80, Net!$A:$A,Net!BD:BD)/$B80</f>
        <v>-491.8123575</v>
      </c>
      <c r="BF80" s="40">
        <f t="array" ref="BF80">XLOOKUP($A80, Net!$A:$A,Net!BE:BE)/$B80</f>
        <v>578.6027735</v>
      </c>
      <c r="BG80" s="40">
        <f t="array" ref="BG80">XLOOKUP($A80, Net!$A:$A,Net!BF:BF)/$B80</f>
        <v>566.2041426</v>
      </c>
      <c r="BH80" s="40">
        <f t="array" ref="BH80">XLOOKUP($A80, Net!$A:$A,Net!BG:BG)/$B80</f>
        <v>77.69808673</v>
      </c>
      <c r="BI80" s="40">
        <f t="array" ref="BI80">XLOOKUP($A80, Net!$A:$A,Net!BH:BH)/$B80</f>
        <v>-17.3580832</v>
      </c>
      <c r="BJ80" s="40">
        <f t="array" ref="BJ80">XLOOKUP($A80, Net!$A:$A,Net!BI:BI)/$B80</f>
        <v>52.900825</v>
      </c>
      <c r="BK80" s="40">
        <f t="array" ref="BK80">XLOOKUP($A80, Net!$A:$A,Net!BJ:BJ)/$B80</f>
        <v>-85.13726524</v>
      </c>
      <c r="BL80" s="40">
        <f t="array" ref="BL80">XLOOKUP($A80, Net!$A:$A,Net!BK:BK)/$B80</f>
        <v>-165.3150781</v>
      </c>
      <c r="BM80" s="40">
        <f t="array" ref="BM80">XLOOKUP($A80, Net!$A:$A,Net!BL:BL)/$B80</f>
        <v>-468.6682465</v>
      </c>
      <c r="BN80" s="40">
        <f t="array" ref="BN80">XLOOKUP($A80, Net!$A:$A,Net!BM:BM)/$B80</f>
        <v>33.06301563</v>
      </c>
      <c r="BO80" s="40">
        <f t="array" ref="BO80">XLOOKUP($A80, Net!$A:$A,Net!BN:BN)/$B80</f>
        <v>-576.9496227</v>
      </c>
      <c r="BP80" s="40">
        <f t="array" ref="BP80">XLOOKUP($A80, Net!$A:$A,Net!BO:BO)/$B80</f>
        <v>231.4411094</v>
      </c>
      <c r="BQ80" s="40">
        <f t="array" ref="BQ80">XLOOKUP($A80, Net!$A:$A,Net!BP:BP)/$B80</f>
        <v>463.7087942</v>
      </c>
      <c r="BR80" s="40">
        <f t="array" ref="BR80">XLOOKUP($A80, Net!$A:$A,Net!BQ:BQ)/$B80</f>
        <v>-60.34000352</v>
      </c>
      <c r="BS80" s="40">
        <f t="array" ref="BS80">XLOOKUP($A80, Net!$A:$A,Net!BR:BR)/$B80</f>
        <v>27.27698789</v>
      </c>
      <c r="BT80" s="40">
        <f t="array" ref="BT80">XLOOKUP($A80, Net!$A:$A,Net!BS:BS)/$B80</f>
        <v>45.46164649</v>
      </c>
      <c r="BU80" s="40">
        <f t="array" ref="BU80">XLOOKUP($A80, Net!$A:$A,Net!BT:BT)/$B80</f>
        <v>-108.2813762</v>
      </c>
      <c r="BV80" s="40">
        <f t="array" ref="BV80">XLOOKUP($A80, Net!$A:$A,Net!BU:BU)/$B80</f>
        <v>-243.8397403</v>
      </c>
      <c r="BW80" s="40">
        <f t="array" ref="BW80">XLOOKUP($A80, Net!$A:$A,Net!BV:BV)/$B80</f>
        <v>109.1079516</v>
      </c>
      <c r="BX80" s="40">
        <f t="array" ref="BX80">XLOOKUP($A80, Net!$A:$A,Net!BW:BW)/$B80</f>
        <v>-301.7000176</v>
      </c>
      <c r="BY80" s="40">
        <f t="array" ref="BY80">XLOOKUP($A80, Net!$A:$A,Net!BX:BX)/$B80</f>
        <v>605.8797614</v>
      </c>
      <c r="BZ80" s="40">
        <f t="array" ref="BZ80">XLOOKUP($A80, Net!$A:$A,Net!BY:BY)/$B80</f>
        <v>275.2496051</v>
      </c>
      <c r="CA80" s="40">
        <f t="array" ref="CA80">XLOOKUP($A80, Net!$A:$A,Net!BZ:BZ)/$B80</f>
        <v>263.6775496</v>
      </c>
      <c r="CB80" s="40">
        <f t="array" ref="CB80">XLOOKUP($A80, Net!$A:$A,Net!CA:CA)/$B80</f>
        <v>233.9208356</v>
      </c>
      <c r="CC80" s="40">
        <f t="array" ref="CC80">XLOOKUP($A80, Net!$A:$A,Net!CB:CB)/$B80</f>
        <v>-219.8690539</v>
      </c>
      <c r="CD80" s="40">
        <f t="array" ref="CD80">XLOOKUP($A80, Net!$A:$A,Net!CC:CC)/$B80</f>
        <v>-66.95260665</v>
      </c>
      <c r="CE80" s="40">
        <f t="array" ref="CE80">XLOOKUP($A80, Net!$A:$A,Net!CD:CD)/$B80</f>
        <v>-71.91205899</v>
      </c>
      <c r="CF80" s="40">
        <f t="array" ref="CF80">XLOOKUP($A80, Net!$A:$A,Net!CE:CE)/$B80</f>
        <v>-36.36931719</v>
      </c>
      <c r="CG80" s="40">
        <f t="array" ref="CG80">XLOOKUP($A80, Net!$A:$A,Net!CF:CF)/$B80</f>
        <v>-680.2715465</v>
      </c>
      <c r="CH80" s="40">
        <f t="array" ref="CH80">XLOOKUP($A80, Net!$A:$A,Net!CG:CG)/$B80</f>
        <v>129.7723363</v>
      </c>
    </row>
    <row r="81">
      <c r="CI81" s="32">
        <f>MAX(A2:CH87)</f>
        <v>4619.026826</v>
      </c>
    </row>
    <row r="82">
      <c r="CI82" s="32">
        <f>MIN(A:CH)</f>
        <v>-4213.458813</v>
      </c>
    </row>
  </sheetData>
  <conditionalFormatting sqref="C2:CH8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38" t="s">
        <v>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</row>
    <row r="2">
      <c r="A2" s="38" t="s">
        <v>77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 t="str">
        <f>CORREL(B2:CP2,'Copy of Net relative to populat'!C2:CH2)</f>
        <v>#N/A</v>
      </c>
    </row>
    <row r="3">
      <c r="A3" s="38" t="s">
        <v>89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</row>
    <row r="4">
      <c r="A4" s="38" t="s">
        <v>29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</row>
    <row r="5">
      <c r="A5" s="38" t="s">
        <v>42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</row>
    <row r="6">
      <c r="A6" s="38" t="s">
        <v>9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</row>
    <row r="7">
      <c r="A7" s="38" t="s">
        <v>10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</row>
    <row r="8">
      <c r="A8" s="38" t="s">
        <v>11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</row>
    <row r="9">
      <c r="A9" s="38" t="s">
        <v>43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</row>
    <row r="10">
      <c r="A10" s="38" t="s">
        <v>32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</row>
    <row r="11">
      <c r="A11" s="38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</row>
    <row r="12">
      <c r="A12" s="38" t="s">
        <v>26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</row>
    <row r="13">
      <c r="A13" s="38" t="s">
        <v>38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</row>
    <row r="14">
      <c r="A14" s="38" t="s">
        <v>92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</row>
    <row r="15">
      <c r="A15" s="38" t="s">
        <v>78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</row>
    <row r="16">
      <c r="A16" s="38" t="s">
        <v>13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</row>
    <row r="17">
      <c r="A17" s="38" t="s">
        <v>80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</row>
    <row r="18">
      <c r="A18" s="38" t="s">
        <v>47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</row>
    <row r="19">
      <c r="A19" s="38" t="s">
        <v>33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</row>
    <row r="20">
      <c r="A20" s="38" t="s">
        <v>14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</row>
    <row r="21">
      <c r="A21" s="38" t="s">
        <v>86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</row>
    <row r="22">
      <c r="A22" s="38" t="s">
        <v>48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</row>
    <row r="23">
      <c r="A23" s="38" t="s">
        <v>81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</row>
    <row r="24">
      <c r="A24" s="38" t="s">
        <v>59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</row>
    <row r="25">
      <c r="A25" s="38" t="s">
        <v>15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</row>
    <row r="26">
      <c r="A26" s="38" t="s">
        <v>41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</row>
    <row r="27">
      <c r="A27" s="38" t="s">
        <v>79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</row>
    <row r="28">
      <c r="A28" s="38" t="s">
        <v>66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</row>
    <row r="29">
      <c r="A29" s="38" t="s">
        <v>16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</row>
    <row r="30">
      <c r="A30" s="38" t="s">
        <v>34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</row>
    <row r="31">
      <c r="A31" s="38" t="s">
        <v>17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</row>
    <row r="32">
      <c r="A32" s="38" t="s">
        <v>90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</row>
    <row r="33">
      <c r="A33" s="38" t="s">
        <v>18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</row>
    <row r="34">
      <c r="A34" s="38" t="s">
        <v>35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</row>
    <row r="35">
      <c r="A35" s="38" t="s">
        <v>60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</row>
    <row r="36">
      <c r="A36" s="38" t="s">
        <v>36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</row>
    <row r="37">
      <c r="A37" s="38" t="s">
        <v>82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</row>
    <row r="38">
      <c r="A38" s="38" t="s">
        <v>83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</row>
    <row r="39">
      <c r="A39" s="38" t="s">
        <v>61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</row>
    <row r="40">
      <c r="A40" s="38" t="s">
        <v>19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</row>
    <row r="41">
      <c r="A41" s="38" t="s">
        <v>62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</row>
    <row r="42">
      <c r="A42" s="38" t="s">
        <v>58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</row>
    <row r="43">
      <c r="A43" s="38" t="s">
        <v>87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</row>
    <row r="44">
      <c r="A44" s="38" t="s">
        <v>37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</row>
    <row r="45">
      <c r="A45" s="38" t="s">
        <v>39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</row>
    <row r="46">
      <c r="A46" s="38" t="s">
        <v>73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</row>
    <row r="47">
      <c r="A47" s="38" t="s">
        <v>52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</row>
    <row r="48">
      <c r="A48" s="38" t="s">
        <v>74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</row>
    <row r="49">
      <c r="A49" s="38" t="s">
        <v>45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</row>
    <row r="50">
      <c r="A50" s="38" t="s">
        <v>46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</row>
    <row r="51">
      <c r="A51" s="38" t="s">
        <v>40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</row>
    <row r="52">
      <c r="A52" s="38" t="s">
        <v>27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</row>
    <row r="53">
      <c r="A53" s="38" t="s">
        <v>28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</row>
    <row r="54">
      <c r="A54" s="38" t="s">
        <v>53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</row>
    <row r="55">
      <c r="A55" s="38" t="s">
        <v>54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</row>
    <row r="56">
      <c r="A56" s="38" t="s">
        <v>85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</row>
    <row r="57">
      <c r="A57" s="38" t="s">
        <v>49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</row>
    <row r="58">
      <c r="A58" s="38" t="s">
        <v>55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</row>
    <row r="59">
      <c r="A59" s="38" t="s">
        <v>75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</row>
    <row r="60">
      <c r="A60" s="38" t="s">
        <v>76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</row>
    <row r="61">
      <c r="A61" s="38" t="s">
        <v>8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 t="str">
        <f>CORREL(B61:CP61,'Net relative to population'!C2:CH2)</f>
        <v>#N/A</v>
      </c>
    </row>
    <row r="62">
      <c r="A62" s="38" t="s">
        <v>44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</row>
    <row r="63">
      <c r="A63" s="38" t="s">
        <v>20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</row>
    <row r="64">
      <c r="A64" s="38" t="s">
        <v>63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</row>
    <row r="65">
      <c r="A65" s="38" t="s">
        <v>64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</row>
    <row r="66">
      <c r="A66" s="38" t="s">
        <v>91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</row>
    <row r="67">
      <c r="A67" s="38" t="s">
        <v>67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</row>
    <row r="68">
      <c r="A68" s="38" t="s">
        <v>21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</row>
    <row r="69">
      <c r="A69" s="38" t="s">
        <v>51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</row>
    <row r="70">
      <c r="A70" s="38" t="s">
        <v>22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</row>
    <row r="71">
      <c r="A71" s="38" t="s">
        <v>23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</row>
    <row r="72">
      <c r="A72" s="38" t="s">
        <v>84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</row>
    <row r="73">
      <c r="A73" s="38" t="s">
        <v>24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</row>
    <row r="74">
      <c r="A74" s="38" t="s">
        <v>68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</row>
    <row r="75">
      <c r="A75" s="38" t="s">
        <v>56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</row>
    <row r="76">
      <c r="A76" s="38" t="s">
        <v>65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</row>
    <row r="77">
      <c r="A77" s="38" t="s">
        <v>88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</row>
    <row r="78">
      <c r="A78" s="38" t="s">
        <v>72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</row>
    <row r="79">
      <c r="A79" s="38" t="s">
        <v>50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</row>
    <row r="80">
      <c r="A80" s="38" t="s">
        <v>57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</row>
    <row r="81">
      <c r="A81" s="38" t="s">
        <v>93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</row>
    <row r="82">
      <c r="A82" s="38" t="s">
        <v>70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</row>
    <row r="83">
      <c r="A83" s="38" t="s">
        <v>25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38" t="s">
        <v>98</v>
      </c>
      <c r="B1" s="38" t="s">
        <v>100</v>
      </c>
      <c r="C1" s="38" t="s">
        <v>101</v>
      </c>
      <c r="D1" s="38" t="s">
        <v>102</v>
      </c>
      <c r="E1" s="38" t="s">
        <v>103</v>
      </c>
      <c r="F1" s="38" t="s">
        <v>104</v>
      </c>
      <c r="G1" s="38" t="s">
        <v>105</v>
      </c>
      <c r="H1" s="38" t="s">
        <v>106</v>
      </c>
      <c r="I1" s="38" t="s">
        <v>107</v>
      </c>
      <c r="J1" s="38" t="s">
        <v>108</v>
      </c>
      <c r="K1" s="38" t="s">
        <v>109</v>
      </c>
      <c r="L1" s="38" t="s">
        <v>110</v>
      </c>
      <c r="M1" s="38" t="s">
        <v>111</v>
      </c>
      <c r="N1" s="38" t="s">
        <v>112</v>
      </c>
      <c r="O1" s="38" t="s">
        <v>113</v>
      </c>
      <c r="P1" s="38" t="s">
        <v>114</v>
      </c>
      <c r="Q1" s="38" t="s">
        <v>115</v>
      </c>
      <c r="R1" s="38" t="s">
        <v>116</v>
      </c>
      <c r="S1" s="38" t="s">
        <v>117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38" t="s">
        <v>131</v>
      </c>
      <c r="AH1" s="38" t="s">
        <v>132</v>
      </c>
      <c r="AI1" s="38" t="s">
        <v>133</v>
      </c>
      <c r="AJ1" s="38" t="s">
        <v>134</v>
      </c>
      <c r="AK1" s="38" t="s">
        <v>135</v>
      </c>
      <c r="AL1" s="38" t="s">
        <v>136</v>
      </c>
      <c r="AM1" s="38" t="s">
        <v>137</v>
      </c>
      <c r="AN1" s="38" t="s">
        <v>138</v>
      </c>
      <c r="AO1" s="38" t="s">
        <v>139</v>
      </c>
      <c r="AP1" s="38" t="s">
        <v>140</v>
      </c>
      <c r="AQ1" s="38" t="s">
        <v>141</v>
      </c>
      <c r="AR1" s="38" t="s">
        <v>142</v>
      </c>
      <c r="AS1" s="38" t="s">
        <v>143</v>
      </c>
      <c r="AT1" s="38" t="s">
        <v>144</v>
      </c>
      <c r="AU1" s="38" t="s">
        <v>145</v>
      </c>
      <c r="AV1" s="38" t="s">
        <v>146</v>
      </c>
      <c r="AW1" s="38" t="s">
        <v>147</v>
      </c>
      <c r="AX1" s="38" t="s">
        <v>148</v>
      </c>
      <c r="AY1" s="38" t="s">
        <v>149</v>
      </c>
      <c r="AZ1" s="38" t="s">
        <v>150</v>
      </c>
      <c r="BA1" s="38" t="s">
        <v>151</v>
      </c>
      <c r="BB1" s="38" t="s">
        <v>152</v>
      </c>
      <c r="BC1" s="38" t="s">
        <v>153</v>
      </c>
      <c r="BD1" s="38" t="s">
        <v>154</v>
      </c>
      <c r="BE1" s="38" t="s">
        <v>155</v>
      </c>
      <c r="BF1" s="38" t="s">
        <v>156</v>
      </c>
      <c r="BG1" s="38" t="s">
        <v>157</v>
      </c>
      <c r="BH1" s="38" t="s">
        <v>158</v>
      </c>
      <c r="BI1" s="38" t="s">
        <v>159</v>
      </c>
      <c r="BJ1" s="38" t="s">
        <v>160</v>
      </c>
      <c r="BK1" s="38" t="s">
        <v>161</v>
      </c>
      <c r="BL1" s="38" t="s">
        <v>162</v>
      </c>
      <c r="BM1" s="38" t="s">
        <v>163</v>
      </c>
      <c r="BN1" s="38" t="s">
        <v>164</v>
      </c>
      <c r="BO1" s="38" t="s">
        <v>165</v>
      </c>
      <c r="BP1" s="38" t="s">
        <v>166</v>
      </c>
      <c r="BQ1" s="38" t="s">
        <v>167</v>
      </c>
      <c r="BR1" s="38" t="s">
        <v>168</v>
      </c>
      <c r="BS1" s="38" t="s">
        <v>169</v>
      </c>
      <c r="BT1" s="38" t="s">
        <v>170</v>
      </c>
      <c r="BU1" s="38" t="s">
        <v>171</v>
      </c>
      <c r="BV1" s="38" t="s">
        <v>171</v>
      </c>
      <c r="BW1" s="38" t="s">
        <v>172</v>
      </c>
      <c r="BX1" s="38" t="s">
        <v>173</v>
      </c>
      <c r="BY1" s="38" t="s">
        <v>174</v>
      </c>
      <c r="BZ1" s="38" t="s">
        <v>175</v>
      </c>
      <c r="CA1" s="38" t="s">
        <v>176</v>
      </c>
      <c r="CB1" s="38" t="s">
        <v>177</v>
      </c>
      <c r="CC1" s="38" t="s">
        <v>178</v>
      </c>
      <c r="CD1" s="38" t="s">
        <v>179</v>
      </c>
      <c r="CE1" s="38" t="s">
        <v>180</v>
      </c>
      <c r="CF1" s="38" t="s">
        <v>181</v>
      </c>
      <c r="CG1" s="38" t="s">
        <v>182</v>
      </c>
      <c r="CH1" s="38" t="s">
        <v>183</v>
      </c>
      <c r="CI1" s="38" t="s">
        <v>183</v>
      </c>
      <c r="CJ1" s="38" t="s">
        <v>184</v>
      </c>
      <c r="CK1" s="38" t="s">
        <v>185</v>
      </c>
      <c r="CL1" s="38" t="s">
        <v>186</v>
      </c>
      <c r="CM1" s="38" t="s">
        <v>187</v>
      </c>
      <c r="CN1" s="38" t="s">
        <v>188</v>
      </c>
      <c r="CO1" s="38" t="s">
        <v>189</v>
      </c>
      <c r="CP1" s="38" t="s">
        <v>190</v>
      </c>
      <c r="CQ1" s="38"/>
    </row>
    <row r="2">
      <c r="A2" s="38" t="s">
        <v>77</v>
      </c>
      <c r="B2" s="41">
        <v>17319.0</v>
      </c>
      <c r="C2" s="41">
        <v>18597.0</v>
      </c>
      <c r="D2" s="41">
        <v>18732.0</v>
      </c>
      <c r="E2" s="41">
        <v>19356.0</v>
      </c>
      <c r="F2" s="41">
        <v>20593.0</v>
      </c>
      <c r="G2" s="41">
        <v>19515.0</v>
      </c>
      <c r="H2" s="41">
        <v>18621.0</v>
      </c>
      <c r="I2" s="41">
        <v>19451.0</v>
      </c>
      <c r="J2" s="41">
        <v>19532.0</v>
      </c>
      <c r="K2" s="41">
        <v>19679.0</v>
      </c>
      <c r="L2" s="41">
        <v>24280.0</v>
      </c>
      <c r="M2" s="41">
        <v>18184.0</v>
      </c>
      <c r="N2" s="41">
        <v>19307.0</v>
      </c>
      <c r="O2" s="41">
        <v>19375.0</v>
      </c>
      <c r="P2" s="41">
        <v>19993.0</v>
      </c>
      <c r="Q2" s="41">
        <v>20781.0</v>
      </c>
      <c r="R2" s="41">
        <v>20239.0</v>
      </c>
      <c r="S2" s="41">
        <v>19184.0</v>
      </c>
      <c r="T2" s="41">
        <v>19582.0</v>
      </c>
      <c r="U2" s="41">
        <v>19875.0</v>
      </c>
      <c r="V2" s="41">
        <v>19669.0</v>
      </c>
      <c r="W2" s="41">
        <v>19241.0</v>
      </c>
      <c r="X2" s="41">
        <v>20048.0</v>
      </c>
      <c r="Y2" s="41">
        <v>20188.0</v>
      </c>
      <c r="Z2" s="41">
        <v>20802.0</v>
      </c>
      <c r="AA2" s="41">
        <v>22318.0</v>
      </c>
      <c r="AB2" s="41">
        <v>20918.0</v>
      </c>
      <c r="AC2" s="41">
        <v>20069.0</v>
      </c>
      <c r="AD2" s="41">
        <v>20873.0</v>
      </c>
      <c r="AE2" s="41">
        <v>20778.0</v>
      </c>
      <c r="AF2" s="41">
        <v>20821.0</v>
      </c>
      <c r="AG2" s="41">
        <v>27208.0</v>
      </c>
      <c r="AH2" s="41">
        <v>20091.0</v>
      </c>
      <c r="AI2" s="41">
        <v>21807.0</v>
      </c>
      <c r="AJ2" s="41">
        <v>21953.0</v>
      </c>
      <c r="AK2" s="41">
        <v>22504.0</v>
      </c>
      <c r="AL2" s="41">
        <v>23720.0</v>
      </c>
      <c r="AM2" s="41">
        <v>22389.0</v>
      </c>
      <c r="AN2" s="41">
        <v>21913.0</v>
      </c>
      <c r="AO2" s="41">
        <v>22885.0</v>
      </c>
      <c r="AP2" s="41">
        <v>22609.0</v>
      </c>
      <c r="AQ2" s="41">
        <v>22955.0</v>
      </c>
      <c r="AR2" s="41">
        <v>29469.0</v>
      </c>
      <c r="AS2" s="41">
        <v>23071.0</v>
      </c>
      <c r="AT2" s="41">
        <v>24156.0</v>
      </c>
      <c r="AU2" s="41">
        <v>24330.0</v>
      </c>
      <c r="AV2" s="41">
        <v>25136.0</v>
      </c>
      <c r="AW2" s="41">
        <v>26860.0</v>
      </c>
      <c r="AX2" s="41">
        <v>25774.0</v>
      </c>
      <c r="AY2" s="41">
        <v>25091.0</v>
      </c>
      <c r="AZ2" s="41">
        <v>25657.0</v>
      </c>
      <c r="BA2" s="41">
        <v>25621.0</v>
      </c>
      <c r="BB2" s="41">
        <v>25960.0</v>
      </c>
      <c r="BC2" s="41">
        <v>32187.0</v>
      </c>
      <c r="BD2" s="41">
        <v>24613.0</v>
      </c>
      <c r="BE2" s="41">
        <v>26150.0</v>
      </c>
      <c r="BF2" s="41">
        <v>27027.0</v>
      </c>
      <c r="BG2" s="41">
        <v>27822.0</v>
      </c>
      <c r="BH2" s="41">
        <v>29053.0</v>
      </c>
      <c r="BI2" s="41">
        <v>27612.0</v>
      </c>
      <c r="BJ2" s="41">
        <v>27077.0</v>
      </c>
      <c r="BK2" s="41">
        <v>27708.0</v>
      </c>
      <c r="BL2" s="41">
        <v>28266.0</v>
      </c>
      <c r="BM2" s="41">
        <v>27886.0</v>
      </c>
      <c r="BN2" s="41">
        <v>37152.0</v>
      </c>
      <c r="BO2" s="41">
        <v>27039.0</v>
      </c>
      <c r="BP2" s="41">
        <v>28849.0</v>
      </c>
      <c r="BQ2" s="41">
        <v>28513.0</v>
      </c>
      <c r="BR2" s="41">
        <v>29936.0</v>
      </c>
      <c r="BS2" s="41">
        <v>30932.0</v>
      </c>
      <c r="BT2" s="41">
        <v>29300.0</v>
      </c>
      <c r="BU2" s="41">
        <v>27924.0</v>
      </c>
      <c r="BV2" s="41">
        <v>27924.0</v>
      </c>
      <c r="BW2" s="41">
        <v>28734.0</v>
      </c>
      <c r="BX2" s="41">
        <v>30208.0</v>
      </c>
      <c r="BY2" s="41">
        <v>28952.0</v>
      </c>
      <c r="BZ2" s="41">
        <v>30649.0</v>
      </c>
      <c r="CA2" s="41">
        <v>32051.0</v>
      </c>
      <c r="CB2" s="41">
        <v>32299.0</v>
      </c>
      <c r="CC2" s="41">
        <v>34635.0</v>
      </c>
      <c r="CD2" s="41">
        <v>32377.0</v>
      </c>
      <c r="CE2" s="41">
        <v>30910.0</v>
      </c>
      <c r="CF2" s="41">
        <v>32415.0</v>
      </c>
      <c r="CG2" s="41">
        <v>32921.0</v>
      </c>
      <c r="CH2" s="41">
        <v>33388.0</v>
      </c>
      <c r="CI2" s="41">
        <v>33388.0</v>
      </c>
      <c r="CJ2" s="41">
        <v>43330.0</v>
      </c>
      <c r="CK2" s="41">
        <v>32007.0</v>
      </c>
      <c r="CL2" s="41">
        <v>35571.0</v>
      </c>
      <c r="CM2" s="41">
        <v>34842.0</v>
      </c>
      <c r="CN2" s="41">
        <v>36612.0</v>
      </c>
      <c r="CO2" s="41">
        <v>39930.0</v>
      </c>
      <c r="CP2" s="41">
        <v>36244.0</v>
      </c>
      <c r="CQ2" s="41" t="str">
        <f>CORREL(B2:CP2,'Copy of Net relative to populat'!C2:CH2)</f>
        <v>#N/A</v>
      </c>
    </row>
    <row r="3">
      <c r="A3" s="38" t="s">
        <v>89</v>
      </c>
      <c r="B3" s="41">
        <v>29197.0</v>
      </c>
      <c r="C3" s="41">
        <v>30969.0</v>
      </c>
      <c r="D3" s="41">
        <v>32062.0</v>
      </c>
      <c r="E3" s="41">
        <v>32351.0</v>
      </c>
      <c r="F3" s="41">
        <v>34219.0</v>
      </c>
      <c r="G3" s="41">
        <v>31979.0</v>
      </c>
      <c r="H3" s="41">
        <v>30242.0</v>
      </c>
      <c r="I3" s="41">
        <v>31371.0</v>
      </c>
      <c r="J3" s="41">
        <v>32449.0</v>
      </c>
      <c r="K3" s="41">
        <v>31778.0</v>
      </c>
      <c r="L3" s="41">
        <v>40631.0</v>
      </c>
      <c r="M3" s="41">
        <v>28781.0</v>
      </c>
      <c r="N3" s="41">
        <v>30227.0</v>
      </c>
      <c r="O3" s="41">
        <v>31090.0</v>
      </c>
      <c r="P3" s="41">
        <v>31652.0</v>
      </c>
      <c r="Q3" s="41">
        <v>33654.0</v>
      </c>
      <c r="R3" s="41">
        <v>32206.0</v>
      </c>
      <c r="S3" s="41">
        <v>30781.0</v>
      </c>
      <c r="T3" s="41">
        <v>31134.0</v>
      </c>
      <c r="U3" s="41">
        <v>31932.0</v>
      </c>
      <c r="V3" s="41">
        <v>31803.0</v>
      </c>
      <c r="W3" s="41">
        <v>30050.0</v>
      </c>
      <c r="X3" s="41">
        <v>32365.0</v>
      </c>
      <c r="Y3" s="41">
        <v>31095.0</v>
      </c>
      <c r="Z3" s="41">
        <v>33592.0</v>
      </c>
      <c r="AA3" s="41">
        <v>34856.0</v>
      </c>
      <c r="AB3" s="41">
        <v>32023.0</v>
      </c>
      <c r="AC3" s="41">
        <v>31425.0</v>
      </c>
      <c r="AD3" s="41">
        <v>33841.0</v>
      </c>
      <c r="AE3" s="41">
        <v>32744.0</v>
      </c>
      <c r="AF3" s="41">
        <v>33029.0</v>
      </c>
      <c r="AG3" s="41">
        <v>42113.0</v>
      </c>
      <c r="AH3" s="41">
        <v>33136.0</v>
      </c>
      <c r="AI3" s="41">
        <v>35561.0</v>
      </c>
      <c r="AJ3" s="41">
        <v>35184.0</v>
      </c>
      <c r="AK3" s="41">
        <v>37522.0</v>
      </c>
      <c r="AL3" s="41">
        <v>38798.0</v>
      </c>
      <c r="AM3" s="41">
        <v>36266.0</v>
      </c>
      <c r="AN3" s="41">
        <v>36190.0</v>
      </c>
      <c r="AO3" s="41">
        <v>37324.0</v>
      </c>
      <c r="AP3" s="41">
        <v>38658.0</v>
      </c>
      <c r="AQ3" s="41">
        <v>39636.0</v>
      </c>
      <c r="AR3" s="41">
        <v>47361.0</v>
      </c>
      <c r="AS3" s="41">
        <v>38308.0</v>
      </c>
      <c r="AT3" s="41">
        <v>40591.0</v>
      </c>
      <c r="AU3" s="41">
        <v>40202.0</v>
      </c>
      <c r="AV3" s="41">
        <v>42394.0</v>
      </c>
      <c r="AW3" s="41">
        <v>42320.0</v>
      </c>
      <c r="AX3" s="41">
        <v>41071.0</v>
      </c>
      <c r="AY3" s="41">
        <v>41516.0</v>
      </c>
      <c r="AZ3" s="41">
        <v>41825.0</v>
      </c>
      <c r="BA3" s="41">
        <v>42989.0</v>
      </c>
      <c r="BB3" s="41">
        <v>43156.0</v>
      </c>
      <c r="BC3" s="41">
        <v>55112.0</v>
      </c>
      <c r="BD3" s="41">
        <v>42298.0</v>
      </c>
      <c r="BE3" s="41">
        <v>45158.0</v>
      </c>
      <c r="BF3" s="41">
        <v>45418.0</v>
      </c>
      <c r="BG3" s="41">
        <v>48145.0</v>
      </c>
      <c r="BH3" s="41">
        <v>48776.0</v>
      </c>
      <c r="BI3" s="41">
        <v>46519.0</v>
      </c>
      <c r="BJ3" s="41">
        <v>45198.0</v>
      </c>
      <c r="BK3" s="41">
        <v>45189.0</v>
      </c>
      <c r="BL3" s="41">
        <v>48242.0</v>
      </c>
      <c r="BM3" s="41">
        <v>48057.0</v>
      </c>
      <c r="BN3" s="41">
        <v>61147.0</v>
      </c>
      <c r="BO3" s="41">
        <v>47031.0</v>
      </c>
      <c r="BP3" s="41">
        <v>50195.0</v>
      </c>
      <c r="BQ3" s="41">
        <v>49991.0</v>
      </c>
      <c r="BR3" s="41">
        <v>52378.0</v>
      </c>
      <c r="BS3" s="41">
        <v>52072.0</v>
      </c>
      <c r="BT3" s="41">
        <v>52226.0</v>
      </c>
      <c r="BU3" s="41">
        <v>50248.0</v>
      </c>
      <c r="BV3" s="41">
        <v>50248.0</v>
      </c>
      <c r="BW3" s="41">
        <v>51135.0</v>
      </c>
      <c r="BX3" s="41">
        <v>51978.0</v>
      </c>
      <c r="BY3" s="41">
        <v>52088.0</v>
      </c>
      <c r="BZ3" s="41">
        <v>56966.0</v>
      </c>
      <c r="CA3" s="41">
        <v>57013.0</v>
      </c>
      <c r="CB3" s="41">
        <v>58192.0</v>
      </c>
      <c r="CC3" s="41">
        <v>59666.0</v>
      </c>
      <c r="CD3" s="41">
        <v>58707.0</v>
      </c>
      <c r="CE3" s="41">
        <v>57547.0</v>
      </c>
      <c r="CF3" s="41">
        <v>57437.0</v>
      </c>
      <c r="CG3" s="41">
        <v>59165.0</v>
      </c>
      <c r="CH3" s="41">
        <v>59772.0</v>
      </c>
      <c r="CI3" s="41">
        <v>59772.0</v>
      </c>
      <c r="CJ3" s="41">
        <v>81303.0</v>
      </c>
      <c r="CK3" s="41">
        <v>57893.0</v>
      </c>
      <c r="CL3" s="41">
        <v>64584.0</v>
      </c>
      <c r="CM3" s="41">
        <v>63468.0</v>
      </c>
      <c r="CN3" s="41">
        <v>67992.0</v>
      </c>
      <c r="CO3" s="41">
        <v>67142.0</v>
      </c>
      <c r="CP3" s="41">
        <v>63731.0</v>
      </c>
      <c r="CQ3" s="41"/>
    </row>
    <row r="4">
      <c r="A4" s="38" t="s">
        <v>29</v>
      </c>
      <c r="B4" s="41">
        <v>31975.0</v>
      </c>
      <c r="C4" s="41">
        <v>33881.0</v>
      </c>
      <c r="D4" s="41">
        <v>35696.0</v>
      </c>
      <c r="E4" s="41">
        <v>36816.0</v>
      </c>
      <c r="F4" s="41">
        <v>38286.0</v>
      </c>
      <c r="G4" s="41">
        <v>35429.0</v>
      </c>
      <c r="H4" s="41">
        <v>32134.0</v>
      </c>
      <c r="I4" s="41">
        <v>34077.0</v>
      </c>
      <c r="J4" s="41">
        <v>35081.0</v>
      </c>
      <c r="K4" s="41">
        <v>35027.0</v>
      </c>
      <c r="L4" s="41">
        <v>45634.0</v>
      </c>
      <c r="M4" s="41">
        <v>34503.0</v>
      </c>
      <c r="N4" s="41">
        <v>36831.0</v>
      </c>
      <c r="O4" s="41">
        <v>37913.0</v>
      </c>
      <c r="P4" s="41">
        <v>40632.0</v>
      </c>
      <c r="Q4" s="41">
        <v>42805.0</v>
      </c>
      <c r="R4" s="41">
        <v>37663.0</v>
      </c>
      <c r="S4" s="41">
        <v>34473.0</v>
      </c>
      <c r="T4" s="41">
        <v>36390.0</v>
      </c>
      <c r="U4" s="41">
        <v>37340.0</v>
      </c>
      <c r="V4" s="41">
        <v>36537.0</v>
      </c>
      <c r="W4" s="41">
        <v>37553.0</v>
      </c>
      <c r="X4" s="41">
        <v>39885.0</v>
      </c>
      <c r="Y4" s="41">
        <v>40275.0</v>
      </c>
      <c r="Z4" s="41">
        <v>44072.0</v>
      </c>
      <c r="AA4" s="41">
        <v>45268.0</v>
      </c>
      <c r="AB4" s="41">
        <v>40495.0</v>
      </c>
      <c r="AC4" s="41">
        <v>38251.0</v>
      </c>
      <c r="AD4" s="41">
        <v>39185.0</v>
      </c>
      <c r="AE4" s="41">
        <v>39664.0</v>
      </c>
      <c r="AF4" s="41">
        <v>39805.0</v>
      </c>
      <c r="AG4" s="41">
        <v>49152.0</v>
      </c>
      <c r="AH4" s="41">
        <v>39381.0</v>
      </c>
      <c r="AI4" s="41">
        <v>40653.0</v>
      </c>
      <c r="AJ4" s="41">
        <v>42069.0</v>
      </c>
      <c r="AK4" s="41">
        <v>46123.0</v>
      </c>
      <c r="AL4" s="41">
        <v>47331.0</v>
      </c>
      <c r="AM4" s="41">
        <v>41914.0</v>
      </c>
      <c r="AN4" s="41">
        <v>40173.0</v>
      </c>
      <c r="AO4" s="41">
        <v>41771.0</v>
      </c>
      <c r="AP4" s="41">
        <v>41434.0</v>
      </c>
      <c r="AQ4" s="41">
        <v>43478.0</v>
      </c>
      <c r="AR4" s="41">
        <v>53335.0</v>
      </c>
      <c r="AS4" s="41">
        <v>44594.0</v>
      </c>
      <c r="AT4" s="41">
        <v>45508.0</v>
      </c>
      <c r="AU4" s="41">
        <v>47039.0</v>
      </c>
      <c r="AV4" s="41">
        <v>50403.0</v>
      </c>
      <c r="AW4" s="41">
        <v>53286.0</v>
      </c>
      <c r="AX4" s="41">
        <v>46833.0</v>
      </c>
      <c r="AY4" s="41">
        <v>44736.0</v>
      </c>
      <c r="AZ4" s="41">
        <v>46190.0</v>
      </c>
      <c r="BA4" s="41">
        <v>46750.0</v>
      </c>
      <c r="BB4" s="41">
        <v>47526.0</v>
      </c>
      <c r="BC4" s="41">
        <v>58503.0</v>
      </c>
      <c r="BD4" s="41">
        <v>47739.0</v>
      </c>
      <c r="BE4" s="41">
        <v>48216.0</v>
      </c>
      <c r="BF4" s="41">
        <v>51233.0</v>
      </c>
      <c r="BG4" s="41">
        <v>54943.0</v>
      </c>
      <c r="BH4" s="41">
        <v>55930.0</v>
      </c>
      <c r="BI4" s="41">
        <v>51015.0</v>
      </c>
      <c r="BJ4" s="41">
        <v>48387.0</v>
      </c>
      <c r="BK4" s="41">
        <v>48744.0</v>
      </c>
      <c r="BL4" s="41">
        <v>50934.0</v>
      </c>
      <c r="BM4" s="41">
        <v>50593.0</v>
      </c>
      <c r="BN4" s="41">
        <v>65000.0</v>
      </c>
      <c r="BO4" s="41">
        <v>52104.0</v>
      </c>
      <c r="BP4" s="41">
        <v>53035.0</v>
      </c>
      <c r="BQ4" s="41">
        <v>53838.0</v>
      </c>
      <c r="BR4" s="41">
        <v>58637.0</v>
      </c>
      <c r="BS4" s="41">
        <v>59331.0</v>
      </c>
      <c r="BT4" s="41">
        <v>54798.0</v>
      </c>
      <c r="BU4" s="41">
        <v>51972.0</v>
      </c>
      <c r="BV4" s="41">
        <v>51972.0</v>
      </c>
      <c r="BW4" s="41">
        <v>52975.0</v>
      </c>
      <c r="BX4" s="41">
        <v>53517.0</v>
      </c>
      <c r="BY4" s="41">
        <v>54679.0</v>
      </c>
      <c r="BZ4" s="41">
        <v>57130.0</v>
      </c>
      <c r="CA4" s="41">
        <v>59057.0</v>
      </c>
      <c r="CB4" s="41">
        <v>61992.0</v>
      </c>
      <c r="CC4" s="41">
        <v>66108.0</v>
      </c>
      <c r="CD4" s="41">
        <v>58115.0</v>
      </c>
      <c r="CE4" s="41">
        <v>54914.0</v>
      </c>
      <c r="CF4" s="41">
        <v>58326.0</v>
      </c>
      <c r="CG4" s="41">
        <v>58105.0</v>
      </c>
      <c r="CH4" s="41">
        <v>58927.0</v>
      </c>
      <c r="CI4" s="41">
        <v>58927.0</v>
      </c>
      <c r="CJ4" s="41">
        <v>77240.0</v>
      </c>
      <c r="CK4" s="41">
        <v>59202.0</v>
      </c>
      <c r="CL4" s="41">
        <v>62571.0</v>
      </c>
      <c r="CM4" s="41">
        <v>64802.0</v>
      </c>
      <c r="CN4" s="41">
        <v>69186.0</v>
      </c>
      <c r="CO4" s="41">
        <v>74993.0</v>
      </c>
      <c r="CP4" s="41">
        <v>65469.0</v>
      </c>
      <c r="CQ4" s="41"/>
    </row>
    <row r="5">
      <c r="A5" s="38" t="s">
        <v>42</v>
      </c>
      <c r="B5" s="41">
        <v>22142.0</v>
      </c>
      <c r="C5" s="41">
        <v>22778.0</v>
      </c>
      <c r="D5" s="41">
        <v>25999.0</v>
      </c>
      <c r="E5" s="41">
        <v>23677.0</v>
      </c>
      <c r="F5" s="41">
        <v>24984.0</v>
      </c>
      <c r="G5" s="41">
        <v>24119.0</v>
      </c>
      <c r="H5" s="41">
        <v>24838.0</v>
      </c>
      <c r="I5" s="41">
        <v>23472.0</v>
      </c>
      <c r="J5" s="41">
        <v>24047.0</v>
      </c>
      <c r="K5" s="41">
        <v>23907.0</v>
      </c>
      <c r="L5" s="41">
        <v>31973.0</v>
      </c>
      <c r="M5" s="41">
        <v>23973.0</v>
      </c>
      <c r="N5" s="41">
        <v>24037.0</v>
      </c>
      <c r="O5" s="41">
        <v>27167.0</v>
      </c>
      <c r="P5" s="41">
        <v>25133.0</v>
      </c>
      <c r="Q5" s="41">
        <v>26861.0</v>
      </c>
      <c r="R5" s="41">
        <v>25047.0</v>
      </c>
      <c r="S5" s="41">
        <v>25605.0</v>
      </c>
      <c r="T5" s="41">
        <v>24488.0</v>
      </c>
      <c r="U5" s="41">
        <v>24127.0</v>
      </c>
      <c r="V5" s="41">
        <v>24150.0</v>
      </c>
      <c r="W5" s="41">
        <v>25083.0</v>
      </c>
      <c r="X5" s="41">
        <v>24850.0</v>
      </c>
      <c r="Y5" s="41">
        <v>26265.0</v>
      </c>
      <c r="Z5" s="41">
        <v>29178.0</v>
      </c>
      <c r="AA5" s="41">
        <v>28604.0</v>
      </c>
      <c r="AB5" s="41">
        <v>26207.0</v>
      </c>
      <c r="AC5" s="41">
        <v>27424.0</v>
      </c>
      <c r="AD5" s="41">
        <v>26324.0</v>
      </c>
      <c r="AE5" s="41">
        <v>25324.0</v>
      </c>
      <c r="AF5" s="41">
        <v>26118.0</v>
      </c>
      <c r="AG5" s="41">
        <v>33915.0</v>
      </c>
      <c r="AH5" s="41">
        <v>26040.0</v>
      </c>
      <c r="AI5" s="41">
        <v>27129.0</v>
      </c>
      <c r="AJ5" s="41">
        <v>30942.0</v>
      </c>
      <c r="AK5" s="41">
        <v>28013.0</v>
      </c>
      <c r="AL5" s="41">
        <v>31518.0</v>
      </c>
      <c r="AM5" s="41">
        <v>28204.0</v>
      </c>
      <c r="AN5" s="41">
        <v>29860.0</v>
      </c>
      <c r="AO5" s="41">
        <v>28674.0</v>
      </c>
      <c r="AP5" s="41">
        <v>28053.0</v>
      </c>
      <c r="AQ5" s="41">
        <v>28892.0</v>
      </c>
      <c r="AR5" s="41">
        <v>39893.0</v>
      </c>
      <c r="AS5" s="41">
        <v>31863.0</v>
      </c>
      <c r="AT5" s="41">
        <v>30643.0</v>
      </c>
      <c r="AU5" s="41">
        <v>32493.0</v>
      </c>
      <c r="AV5" s="41">
        <v>36459.0</v>
      </c>
      <c r="AW5" s="41">
        <v>35577.0</v>
      </c>
      <c r="AX5" s="41">
        <v>32541.0</v>
      </c>
      <c r="AY5" s="41">
        <v>34133.0</v>
      </c>
      <c r="AZ5" s="41">
        <v>32219.0</v>
      </c>
      <c r="BA5" s="41">
        <v>32172.0</v>
      </c>
      <c r="BB5" s="41">
        <v>32166.0</v>
      </c>
      <c r="BC5" s="41">
        <v>44757.0</v>
      </c>
      <c r="BD5" s="41">
        <v>32546.0</v>
      </c>
      <c r="BE5" s="41">
        <v>33297.0</v>
      </c>
      <c r="BF5" s="41">
        <v>37593.0</v>
      </c>
      <c r="BG5" s="41">
        <v>35852.0</v>
      </c>
      <c r="BH5" s="41">
        <v>36911.0</v>
      </c>
      <c r="BI5" s="41">
        <v>34126.0</v>
      </c>
      <c r="BJ5" s="41">
        <v>35615.0</v>
      </c>
      <c r="BK5" s="41">
        <v>33875.0</v>
      </c>
      <c r="BL5" s="41">
        <v>34601.0</v>
      </c>
      <c r="BM5" s="41">
        <v>35563.0</v>
      </c>
      <c r="BN5" s="41">
        <v>48355.0</v>
      </c>
      <c r="BO5" s="41">
        <v>37087.0</v>
      </c>
      <c r="BP5" s="41">
        <v>37724.0</v>
      </c>
      <c r="BQ5" s="41">
        <v>35800.0</v>
      </c>
      <c r="BR5" s="41">
        <v>43020.0</v>
      </c>
      <c r="BS5" s="41">
        <v>40067.0</v>
      </c>
      <c r="BT5" s="41">
        <v>38408.0</v>
      </c>
      <c r="BU5" s="41">
        <v>38413.0</v>
      </c>
      <c r="BV5" s="41">
        <v>38413.0</v>
      </c>
      <c r="BW5" s="41">
        <v>37367.0</v>
      </c>
      <c r="BX5" s="41">
        <v>37033.0</v>
      </c>
      <c r="BY5" s="41">
        <v>38378.0</v>
      </c>
      <c r="BZ5" s="41">
        <v>39522.0</v>
      </c>
      <c r="CA5" s="41">
        <v>39695.0</v>
      </c>
      <c r="CB5" s="41">
        <v>44604.0</v>
      </c>
      <c r="CC5" s="41">
        <v>43477.0</v>
      </c>
      <c r="CD5" s="41">
        <v>39902.0</v>
      </c>
      <c r="CE5" s="41">
        <v>39794.0</v>
      </c>
      <c r="CF5" s="41">
        <v>40105.0</v>
      </c>
      <c r="CG5" s="41">
        <v>39695.0</v>
      </c>
      <c r="CH5" s="41">
        <v>40202.0</v>
      </c>
      <c r="CI5" s="41">
        <v>40202.0</v>
      </c>
      <c r="CJ5" s="41">
        <v>57008.0</v>
      </c>
      <c r="CK5" s="41">
        <v>40764.0</v>
      </c>
      <c r="CL5" s="41">
        <v>42884.0</v>
      </c>
      <c r="CM5" s="41">
        <v>42997.0</v>
      </c>
      <c r="CN5" s="41">
        <v>49018.0</v>
      </c>
      <c r="CO5" s="41">
        <v>49338.0</v>
      </c>
      <c r="CP5" s="41">
        <v>45117.0</v>
      </c>
      <c r="CQ5" s="41"/>
    </row>
    <row r="6">
      <c r="A6" s="38" t="s">
        <v>9</v>
      </c>
      <c r="B6" s="41">
        <v>21474.0</v>
      </c>
      <c r="C6" s="41">
        <v>22816.0</v>
      </c>
      <c r="D6" s="41">
        <v>23170.0</v>
      </c>
      <c r="E6" s="41">
        <v>23546.0</v>
      </c>
      <c r="F6" s="41">
        <v>24131.0</v>
      </c>
      <c r="G6" s="41">
        <v>24620.0</v>
      </c>
      <c r="H6" s="41">
        <v>23700.0</v>
      </c>
      <c r="I6" s="41">
        <v>23682.0</v>
      </c>
      <c r="J6" s="41">
        <v>24263.0</v>
      </c>
      <c r="K6" s="41">
        <v>24016.0</v>
      </c>
      <c r="L6" s="41">
        <v>29821.0</v>
      </c>
      <c r="M6" s="41">
        <v>22825.0</v>
      </c>
      <c r="N6" s="41">
        <v>24472.0</v>
      </c>
      <c r="O6" s="41">
        <v>24488.0</v>
      </c>
      <c r="P6" s="41">
        <v>24958.0</v>
      </c>
      <c r="Q6" s="41">
        <v>25671.0</v>
      </c>
      <c r="R6" s="41">
        <v>26183.0</v>
      </c>
      <c r="S6" s="41">
        <v>25133.0</v>
      </c>
      <c r="T6" s="41">
        <v>25279.0</v>
      </c>
      <c r="U6" s="41">
        <v>25498.0</v>
      </c>
      <c r="V6" s="41">
        <v>25143.0</v>
      </c>
      <c r="W6" s="41">
        <v>24509.0</v>
      </c>
      <c r="X6" s="41">
        <v>26211.0</v>
      </c>
      <c r="Y6" s="41">
        <v>26134.0</v>
      </c>
      <c r="Z6" s="41">
        <v>26375.0</v>
      </c>
      <c r="AA6" s="41">
        <v>27292.0</v>
      </c>
      <c r="AB6" s="41">
        <v>27670.0</v>
      </c>
      <c r="AC6" s="41">
        <v>27103.0</v>
      </c>
      <c r="AD6" s="41">
        <v>26669.0</v>
      </c>
      <c r="AE6" s="41">
        <v>26836.0</v>
      </c>
      <c r="AF6" s="41">
        <v>26720.0</v>
      </c>
      <c r="AG6" s="41">
        <v>32472.0</v>
      </c>
      <c r="AH6" s="41">
        <v>26590.0</v>
      </c>
      <c r="AI6" s="41">
        <v>28697.0</v>
      </c>
      <c r="AJ6" s="41">
        <v>28968.0</v>
      </c>
      <c r="AK6" s="41">
        <v>29050.0</v>
      </c>
      <c r="AL6" s="41">
        <v>30355.0</v>
      </c>
      <c r="AM6" s="41">
        <v>30128.0</v>
      </c>
      <c r="AN6" s="41">
        <v>29371.0</v>
      </c>
      <c r="AO6" s="41">
        <v>29090.0</v>
      </c>
      <c r="AP6" s="41">
        <v>29332.0</v>
      </c>
      <c r="AQ6" s="41">
        <v>28758.0</v>
      </c>
      <c r="AR6" s="41">
        <v>35191.0</v>
      </c>
      <c r="AS6" s="41">
        <v>29456.0</v>
      </c>
      <c r="AT6" s="41">
        <v>30092.0</v>
      </c>
      <c r="AU6" s="41">
        <v>31478.0</v>
      </c>
      <c r="AV6" s="41">
        <v>31179.0</v>
      </c>
      <c r="AW6" s="41">
        <v>31947.0</v>
      </c>
      <c r="AX6" s="41">
        <v>32422.0</v>
      </c>
      <c r="AY6" s="41">
        <v>31603.0</v>
      </c>
      <c r="AZ6" s="41">
        <v>30910.0</v>
      </c>
      <c r="BA6" s="41">
        <v>31823.0</v>
      </c>
      <c r="BB6" s="41">
        <v>31163.0</v>
      </c>
      <c r="BC6" s="41">
        <v>37577.0</v>
      </c>
      <c r="BD6" s="41">
        <v>30680.0</v>
      </c>
      <c r="BE6" s="41">
        <v>32927.0</v>
      </c>
      <c r="BF6" s="41">
        <v>33617.0</v>
      </c>
      <c r="BG6" s="41">
        <v>33899.0</v>
      </c>
      <c r="BH6" s="41">
        <v>34149.0</v>
      </c>
      <c r="BI6" s="41">
        <v>35196.0</v>
      </c>
      <c r="BJ6" s="41">
        <v>34049.0</v>
      </c>
      <c r="BK6" s="41">
        <v>33949.0</v>
      </c>
      <c r="BL6" s="41">
        <v>35324.0</v>
      </c>
      <c r="BM6" s="41">
        <v>34085.0</v>
      </c>
      <c r="BN6" s="41">
        <v>42109.0</v>
      </c>
      <c r="BO6" s="41">
        <v>34485.0</v>
      </c>
      <c r="BP6" s="41">
        <v>36199.0</v>
      </c>
      <c r="BQ6" s="41">
        <v>35970.0</v>
      </c>
      <c r="BR6" s="41">
        <v>36109.0</v>
      </c>
      <c r="BS6" s="41">
        <v>37516.0</v>
      </c>
      <c r="BT6" s="41">
        <v>38916.0</v>
      </c>
      <c r="BU6" s="41">
        <v>36674.0</v>
      </c>
      <c r="BV6" s="41">
        <v>36674.0</v>
      </c>
      <c r="BW6" s="41">
        <v>36501.0</v>
      </c>
      <c r="BX6" s="41">
        <v>37601.0</v>
      </c>
      <c r="BY6" s="41">
        <v>36393.0</v>
      </c>
      <c r="BZ6" s="41">
        <v>39487.0</v>
      </c>
      <c r="CA6" s="41">
        <v>40281.0</v>
      </c>
      <c r="CB6" s="41">
        <v>39731.0</v>
      </c>
      <c r="CC6" s="41">
        <v>41620.0</v>
      </c>
      <c r="CD6" s="41">
        <v>42959.0</v>
      </c>
      <c r="CE6" s="41">
        <v>40322.0</v>
      </c>
      <c r="CF6" s="41">
        <v>40651.0</v>
      </c>
      <c r="CG6" s="41">
        <v>42444.0</v>
      </c>
      <c r="CH6" s="41">
        <v>41878.0</v>
      </c>
      <c r="CI6" s="41">
        <v>41878.0</v>
      </c>
      <c r="CJ6" s="41">
        <v>52616.0</v>
      </c>
      <c r="CK6" s="41">
        <v>42169.0</v>
      </c>
      <c r="CL6" s="41">
        <v>47559.0</v>
      </c>
      <c r="CM6" s="41">
        <v>46407.0</v>
      </c>
      <c r="CN6" s="41">
        <v>46133.0</v>
      </c>
      <c r="CO6" s="41">
        <v>47677.0</v>
      </c>
      <c r="CP6" s="41">
        <v>48266.0</v>
      </c>
      <c r="CQ6" s="41"/>
    </row>
    <row r="7">
      <c r="A7" s="38" t="s">
        <v>10</v>
      </c>
      <c r="B7" s="41">
        <v>18540.0</v>
      </c>
      <c r="C7" s="41">
        <v>19822.0</v>
      </c>
      <c r="D7" s="41">
        <v>21232.0</v>
      </c>
      <c r="E7" s="41">
        <v>20837.0</v>
      </c>
      <c r="F7" s="41">
        <v>22116.0</v>
      </c>
      <c r="G7" s="41">
        <v>20752.0</v>
      </c>
      <c r="H7" s="41">
        <v>20240.0</v>
      </c>
      <c r="I7" s="41">
        <v>21029.0</v>
      </c>
      <c r="J7" s="41">
        <v>20817.0</v>
      </c>
      <c r="K7" s="41">
        <v>20806.0</v>
      </c>
      <c r="L7" s="41">
        <v>24668.0</v>
      </c>
      <c r="M7" s="41">
        <v>19742.0</v>
      </c>
      <c r="N7" s="41">
        <v>20873.0</v>
      </c>
      <c r="O7" s="41">
        <v>21412.0</v>
      </c>
      <c r="P7" s="41">
        <v>22750.0</v>
      </c>
      <c r="Q7" s="41">
        <v>23130.0</v>
      </c>
      <c r="R7" s="41">
        <v>21773.0</v>
      </c>
      <c r="S7" s="41">
        <v>20952.0</v>
      </c>
      <c r="T7" s="41">
        <v>21317.0</v>
      </c>
      <c r="U7" s="41">
        <v>21334.0</v>
      </c>
      <c r="V7" s="41">
        <v>21427.0</v>
      </c>
      <c r="W7" s="41">
        <v>20921.0</v>
      </c>
      <c r="X7" s="41">
        <v>21677.0</v>
      </c>
      <c r="Y7" s="41">
        <v>21797.0</v>
      </c>
      <c r="Z7" s="41">
        <v>24306.0</v>
      </c>
      <c r="AA7" s="41">
        <v>24490.0</v>
      </c>
      <c r="AB7" s="41">
        <v>22465.0</v>
      </c>
      <c r="AC7" s="41">
        <v>22701.0</v>
      </c>
      <c r="AD7" s="41">
        <v>22689.0</v>
      </c>
      <c r="AE7" s="41">
        <v>22481.0</v>
      </c>
      <c r="AF7" s="41">
        <v>22661.0</v>
      </c>
      <c r="AG7" s="41">
        <v>27210.0</v>
      </c>
      <c r="AH7" s="41">
        <v>22706.0</v>
      </c>
      <c r="AI7" s="41">
        <v>23331.0</v>
      </c>
      <c r="AJ7" s="41">
        <v>23591.0</v>
      </c>
      <c r="AK7" s="41">
        <v>25192.0</v>
      </c>
      <c r="AL7" s="41">
        <v>26354.0</v>
      </c>
      <c r="AM7" s="41">
        <v>23865.0</v>
      </c>
      <c r="AN7" s="41">
        <v>24042.0</v>
      </c>
      <c r="AO7" s="41">
        <v>24244.0</v>
      </c>
      <c r="AP7" s="41">
        <v>23990.0</v>
      </c>
      <c r="AQ7" s="41">
        <v>24459.0</v>
      </c>
      <c r="AR7" s="41">
        <v>28817.0</v>
      </c>
      <c r="AS7" s="41">
        <v>25261.0</v>
      </c>
      <c r="AT7" s="41">
        <v>25773.0</v>
      </c>
      <c r="AU7" s="41">
        <v>26218.0</v>
      </c>
      <c r="AV7" s="41">
        <v>29552.0</v>
      </c>
      <c r="AW7" s="41">
        <v>29210.0</v>
      </c>
      <c r="AX7" s="41">
        <v>26892.0</v>
      </c>
      <c r="AY7" s="41">
        <v>27095.0</v>
      </c>
      <c r="AZ7" s="41">
        <v>26485.0</v>
      </c>
      <c r="BA7" s="41">
        <v>26892.0</v>
      </c>
      <c r="BB7" s="41">
        <v>27403.0</v>
      </c>
      <c r="BC7" s="41">
        <v>32255.0</v>
      </c>
      <c r="BD7" s="41">
        <v>26752.0</v>
      </c>
      <c r="BE7" s="41">
        <v>27730.0</v>
      </c>
      <c r="BF7" s="41">
        <v>29056.0</v>
      </c>
      <c r="BG7" s="41">
        <v>32207.0</v>
      </c>
      <c r="BH7" s="41">
        <v>31328.0</v>
      </c>
      <c r="BI7" s="41">
        <v>29354.0</v>
      </c>
      <c r="BJ7" s="41">
        <v>29262.0</v>
      </c>
      <c r="BK7" s="41">
        <v>29258.0</v>
      </c>
      <c r="BL7" s="41">
        <v>29285.0</v>
      </c>
      <c r="BM7" s="41">
        <v>29844.0</v>
      </c>
      <c r="BN7" s="41">
        <v>35188.0</v>
      </c>
      <c r="BO7" s="41">
        <v>29796.0</v>
      </c>
      <c r="BP7" s="41">
        <v>30498.0</v>
      </c>
      <c r="BQ7" s="41">
        <v>31636.0</v>
      </c>
      <c r="BR7" s="41">
        <v>32606.0</v>
      </c>
      <c r="BS7" s="41">
        <v>32489.0</v>
      </c>
      <c r="BT7" s="41">
        <v>32184.0</v>
      </c>
      <c r="BU7" s="41">
        <v>31226.0</v>
      </c>
      <c r="BV7" s="41">
        <v>31226.0</v>
      </c>
      <c r="BW7" s="41">
        <v>31681.0</v>
      </c>
      <c r="BX7" s="41">
        <v>31402.0</v>
      </c>
      <c r="BY7" s="41">
        <v>31510.0</v>
      </c>
      <c r="BZ7" s="41">
        <v>33006.0</v>
      </c>
      <c r="CA7" s="41">
        <v>34578.0</v>
      </c>
      <c r="CB7" s="41">
        <v>37008.0</v>
      </c>
      <c r="CC7" s="41">
        <v>38016.0</v>
      </c>
      <c r="CD7" s="41">
        <v>35233.0</v>
      </c>
      <c r="CE7" s="41">
        <v>34398.0</v>
      </c>
      <c r="CF7" s="41">
        <v>35295.0</v>
      </c>
      <c r="CG7" s="41">
        <v>35930.0</v>
      </c>
      <c r="CH7" s="41">
        <v>35913.0</v>
      </c>
      <c r="CI7" s="41">
        <v>35913.0</v>
      </c>
      <c r="CJ7" s="41">
        <v>44808.0</v>
      </c>
      <c r="CK7" s="41">
        <v>34942.0</v>
      </c>
      <c r="CL7" s="41">
        <v>38681.0</v>
      </c>
      <c r="CM7" s="41">
        <v>40238.0</v>
      </c>
      <c r="CN7" s="41">
        <v>40354.0</v>
      </c>
      <c r="CO7" s="41">
        <v>42622.0</v>
      </c>
      <c r="CP7" s="41">
        <v>39574.0</v>
      </c>
      <c r="CQ7" s="41"/>
    </row>
    <row r="8">
      <c r="A8" s="38" t="s">
        <v>11</v>
      </c>
      <c r="B8" s="41">
        <v>20429.0</v>
      </c>
      <c r="C8" s="41">
        <v>21487.0</v>
      </c>
      <c r="D8" s="41">
        <v>22078.0</v>
      </c>
      <c r="E8" s="41">
        <v>22467.0</v>
      </c>
      <c r="F8" s="41">
        <v>24203.0</v>
      </c>
      <c r="G8" s="41">
        <v>22402.0</v>
      </c>
      <c r="H8" s="41">
        <v>21541.0</v>
      </c>
      <c r="I8" s="41">
        <v>22007.0</v>
      </c>
      <c r="J8" s="41">
        <v>22429.0</v>
      </c>
      <c r="K8" s="41">
        <v>22207.0</v>
      </c>
      <c r="L8" s="41">
        <v>27398.0</v>
      </c>
      <c r="M8" s="41">
        <v>22307.0</v>
      </c>
      <c r="N8" s="41">
        <v>23243.0</v>
      </c>
      <c r="O8" s="41">
        <v>23415.0</v>
      </c>
      <c r="P8" s="41">
        <v>23800.0</v>
      </c>
      <c r="Q8" s="41">
        <v>25783.0</v>
      </c>
      <c r="R8" s="41">
        <v>23714.0</v>
      </c>
      <c r="S8" s="41">
        <v>23164.0</v>
      </c>
      <c r="T8" s="41">
        <v>23321.0</v>
      </c>
      <c r="U8" s="41">
        <v>23702.0</v>
      </c>
      <c r="V8" s="41">
        <v>23943.0</v>
      </c>
      <c r="W8" s="41">
        <v>23341.0</v>
      </c>
      <c r="X8" s="41">
        <v>24622.0</v>
      </c>
      <c r="Y8" s="41">
        <v>24595.0</v>
      </c>
      <c r="Z8" s="41">
        <v>25553.0</v>
      </c>
      <c r="AA8" s="41">
        <v>27588.0</v>
      </c>
      <c r="AB8" s="41">
        <v>25042.0</v>
      </c>
      <c r="AC8" s="41">
        <v>25582.0</v>
      </c>
      <c r="AD8" s="41">
        <v>26161.0</v>
      </c>
      <c r="AE8" s="41">
        <v>26897.0</v>
      </c>
      <c r="AF8" s="41">
        <v>26020.0</v>
      </c>
      <c r="AG8" s="41">
        <v>30852.0</v>
      </c>
      <c r="AH8" s="41">
        <v>25369.0</v>
      </c>
      <c r="AI8" s="41">
        <v>26488.0</v>
      </c>
      <c r="AJ8" s="41">
        <v>27155.0</v>
      </c>
      <c r="AK8" s="41">
        <v>27799.0</v>
      </c>
      <c r="AL8" s="41">
        <v>29618.0</v>
      </c>
      <c r="AM8" s="41">
        <v>27443.0</v>
      </c>
      <c r="AN8" s="41">
        <v>27595.0</v>
      </c>
      <c r="AO8" s="41">
        <v>27881.0</v>
      </c>
      <c r="AP8" s="41">
        <v>27591.0</v>
      </c>
      <c r="AQ8" s="41">
        <v>28094.0</v>
      </c>
      <c r="AR8" s="41">
        <v>34387.0</v>
      </c>
      <c r="AS8" s="41">
        <v>28165.0</v>
      </c>
      <c r="AT8" s="41">
        <v>29544.0</v>
      </c>
      <c r="AU8" s="41">
        <v>29425.0</v>
      </c>
      <c r="AV8" s="41">
        <v>31177.0</v>
      </c>
      <c r="AW8" s="41">
        <v>33806.0</v>
      </c>
      <c r="AX8" s="41">
        <v>31565.0</v>
      </c>
      <c r="AY8" s="41">
        <v>31511.0</v>
      </c>
      <c r="AZ8" s="41">
        <v>31432.0</v>
      </c>
      <c r="BA8" s="41">
        <v>31423.0</v>
      </c>
      <c r="BB8" s="41">
        <v>31647.0</v>
      </c>
      <c r="BC8" s="41">
        <v>38009.0</v>
      </c>
      <c r="BD8" s="41">
        <v>29984.0</v>
      </c>
      <c r="BE8" s="41">
        <v>30957.0</v>
      </c>
      <c r="BF8" s="41">
        <v>31668.0</v>
      </c>
      <c r="BG8" s="41">
        <v>32636.0</v>
      </c>
      <c r="BH8" s="41">
        <v>34235.0</v>
      </c>
      <c r="BI8" s="41">
        <v>31299.0</v>
      </c>
      <c r="BJ8" s="41">
        <v>31081.0</v>
      </c>
      <c r="BK8" s="41">
        <v>31292.0</v>
      </c>
      <c r="BL8" s="41">
        <v>31885.0</v>
      </c>
      <c r="BM8" s="41">
        <v>32206.0</v>
      </c>
      <c r="BN8" s="41">
        <v>39906.0</v>
      </c>
      <c r="BO8" s="41">
        <v>32168.0</v>
      </c>
      <c r="BP8" s="41">
        <v>33702.0</v>
      </c>
      <c r="BQ8" s="41">
        <v>32314.0</v>
      </c>
      <c r="BR8" s="41">
        <v>34326.0</v>
      </c>
      <c r="BS8" s="41">
        <v>35104.0</v>
      </c>
      <c r="BT8" s="41">
        <v>33994.0</v>
      </c>
      <c r="BU8" s="41">
        <v>32390.0</v>
      </c>
      <c r="BV8" s="41">
        <v>32390.0</v>
      </c>
      <c r="BW8" s="41">
        <v>32694.0</v>
      </c>
      <c r="BX8" s="41">
        <v>34611.0</v>
      </c>
      <c r="BY8" s="41">
        <v>34570.0</v>
      </c>
      <c r="BZ8" s="41">
        <v>36406.0</v>
      </c>
      <c r="CA8" s="41">
        <v>37154.0</v>
      </c>
      <c r="CB8" s="41">
        <v>37455.0</v>
      </c>
      <c r="CC8" s="41">
        <v>39754.0</v>
      </c>
      <c r="CD8" s="41">
        <v>37410.0</v>
      </c>
      <c r="CE8" s="41">
        <v>36360.0</v>
      </c>
      <c r="CF8" s="41">
        <v>37431.0</v>
      </c>
      <c r="CG8" s="41">
        <v>37083.0</v>
      </c>
      <c r="CH8" s="41">
        <v>37576.0</v>
      </c>
      <c r="CI8" s="41">
        <v>37576.0</v>
      </c>
      <c r="CJ8" s="41">
        <v>47486.0</v>
      </c>
      <c r="CK8" s="41">
        <v>39290.0</v>
      </c>
      <c r="CL8" s="41">
        <v>43716.0</v>
      </c>
      <c r="CM8" s="41">
        <v>43592.0</v>
      </c>
      <c r="CN8" s="41">
        <v>44188.0</v>
      </c>
      <c r="CO8" s="41">
        <v>48068.0</v>
      </c>
      <c r="CP8" s="41">
        <v>44136.0</v>
      </c>
      <c r="CQ8" s="41"/>
    </row>
    <row r="9">
      <c r="A9" s="38" t="s">
        <v>43</v>
      </c>
      <c r="B9" s="41">
        <v>21536.0</v>
      </c>
      <c r="C9" s="41">
        <v>22509.0</v>
      </c>
      <c r="D9" s="41">
        <v>23901.0</v>
      </c>
      <c r="E9" s="41">
        <v>22764.0</v>
      </c>
      <c r="F9" s="41">
        <v>25021.0</v>
      </c>
      <c r="G9" s="41">
        <v>23817.0</v>
      </c>
      <c r="H9" s="41">
        <v>22985.0</v>
      </c>
      <c r="I9" s="41">
        <v>24028.0</v>
      </c>
      <c r="J9" s="41">
        <v>23745.0</v>
      </c>
      <c r="K9" s="41">
        <v>24104.0</v>
      </c>
      <c r="L9" s="41">
        <v>31059.0</v>
      </c>
      <c r="M9" s="41">
        <v>22179.0</v>
      </c>
      <c r="N9" s="41">
        <v>23064.0</v>
      </c>
      <c r="O9" s="41">
        <v>23814.0</v>
      </c>
      <c r="P9" s="41">
        <v>23670.0</v>
      </c>
      <c r="Q9" s="41">
        <v>25470.0</v>
      </c>
      <c r="R9" s="41">
        <v>23825.0</v>
      </c>
      <c r="S9" s="41">
        <v>23209.0</v>
      </c>
      <c r="T9" s="41">
        <v>23581.0</v>
      </c>
      <c r="U9" s="41">
        <v>23554.0</v>
      </c>
      <c r="V9" s="41">
        <v>24491.0</v>
      </c>
      <c r="W9" s="41">
        <v>24077.0</v>
      </c>
      <c r="X9" s="41">
        <v>24614.0</v>
      </c>
      <c r="Y9" s="41">
        <v>24978.0</v>
      </c>
      <c r="Z9" s="41">
        <v>26217.0</v>
      </c>
      <c r="AA9" s="41">
        <v>26969.0</v>
      </c>
      <c r="AB9" s="41">
        <v>24981.0</v>
      </c>
      <c r="AC9" s="41">
        <v>25070.0</v>
      </c>
      <c r="AD9" s="41">
        <v>25179.0</v>
      </c>
      <c r="AE9" s="41">
        <v>25004.0</v>
      </c>
      <c r="AF9" s="41">
        <v>26085.0</v>
      </c>
      <c r="AG9" s="41">
        <v>32580.0</v>
      </c>
      <c r="AH9" s="41">
        <v>25546.0</v>
      </c>
      <c r="AI9" s="41">
        <v>26946.0</v>
      </c>
      <c r="AJ9" s="41">
        <v>27509.0</v>
      </c>
      <c r="AK9" s="41">
        <v>28621.0</v>
      </c>
      <c r="AL9" s="41">
        <v>29685.0</v>
      </c>
      <c r="AM9" s="41">
        <v>27382.0</v>
      </c>
      <c r="AN9" s="41">
        <v>27202.0</v>
      </c>
      <c r="AO9" s="41">
        <v>27391.0</v>
      </c>
      <c r="AP9" s="41">
        <v>27302.0</v>
      </c>
      <c r="AQ9" s="41">
        <v>28222.0</v>
      </c>
      <c r="AR9" s="41">
        <v>35311.0</v>
      </c>
      <c r="AS9" s="41">
        <v>28483.0</v>
      </c>
      <c r="AT9" s="41">
        <v>29126.0</v>
      </c>
      <c r="AU9" s="41">
        <v>30383.0</v>
      </c>
      <c r="AV9" s="41">
        <v>30626.0</v>
      </c>
      <c r="AW9" s="41">
        <v>31607.0</v>
      </c>
      <c r="AX9" s="41">
        <v>29760.0</v>
      </c>
      <c r="AY9" s="41">
        <v>29490.0</v>
      </c>
      <c r="AZ9" s="41">
        <v>29075.0</v>
      </c>
      <c r="BA9" s="41">
        <v>29391.0</v>
      </c>
      <c r="BB9" s="41">
        <v>30097.0</v>
      </c>
      <c r="BC9" s="41">
        <v>37777.0</v>
      </c>
      <c r="BD9" s="41">
        <v>30136.0</v>
      </c>
      <c r="BE9" s="41">
        <v>30806.0</v>
      </c>
      <c r="BF9" s="41">
        <v>32264.0</v>
      </c>
      <c r="BG9" s="41">
        <v>33079.0</v>
      </c>
      <c r="BH9" s="41">
        <v>34025.0</v>
      </c>
      <c r="BI9" s="41">
        <v>32690.0</v>
      </c>
      <c r="BJ9" s="41">
        <v>31953.0</v>
      </c>
      <c r="BK9" s="41">
        <v>31764.0</v>
      </c>
      <c r="BL9" s="41">
        <v>32192.0</v>
      </c>
      <c r="BM9" s="41">
        <v>32720.0</v>
      </c>
      <c r="BN9" s="41">
        <v>41197.0</v>
      </c>
      <c r="BO9" s="41">
        <v>33028.0</v>
      </c>
      <c r="BP9" s="41">
        <v>34608.0</v>
      </c>
      <c r="BQ9" s="41">
        <v>33772.0</v>
      </c>
      <c r="BR9" s="41">
        <v>35393.0</v>
      </c>
      <c r="BS9" s="41">
        <v>35835.0</v>
      </c>
      <c r="BT9" s="41">
        <v>35963.0</v>
      </c>
      <c r="BU9" s="41">
        <v>34683.0</v>
      </c>
      <c r="BV9" s="41">
        <v>34683.0</v>
      </c>
      <c r="BW9" s="41">
        <v>35088.0</v>
      </c>
      <c r="BX9" s="41">
        <v>35117.0</v>
      </c>
      <c r="BY9" s="41">
        <v>34098.0</v>
      </c>
      <c r="BZ9" s="41">
        <v>36686.0</v>
      </c>
      <c r="CA9" s="41">
        <v>37921.0</v>
      </c>
      <c r="CB9" s="41">
        <v>37915.0</v>
      </c>
      <c r="CC9" s="41">
        <v>39442.0</v>
      </c>
      <c r="CD9" s="41">
        <v>37448.0</v>
      </c>
      <c r="CE9" s="41">
        <v>36282.0</v>
      </c>
      <c r="CF9" s="41">
        <v>37268.0</v>
      </c>
      <c r="CG9" s="41">
        <v>36948.0</v>
      </c>
      <c r="CH9" s="41">
        <v>37980.0</v>
      </c>
      <c r="CI9" s="41">
        <v>37980.0</v>
      </c>
      <c r="CJ9" s="41">
        <v>49901.0</v>
      </c>
      <c r="CK9" s="41">
        <v>37158.0</v>
      </c>
      <c r="CL9" s="41">
        <v>41524.0</v>
      </c>
      <c r="CM9" s="41">
        <v>41232.0</v>
      </c>
      <c r="CN9" s="41">
        <v>41263.0</v>
      </c>
      <c r="CO9" s="41">
        <v>44264.0</v>
      </c>
      <c r="CP9" s="41">
        <v>42015.0</v>
      </c>
      <c r="CQ9" s="41"/>
    </row>
    <row r="10">
      <c r="A10" s="38" t="s">
        <v>32</v>
      </c>
      <c r="B10" s="41">
        <v>25204.0</v>
      </c>
      <c r="C10" s="41">
        <v>25314.0</v>
      </c>
      <c r="D10" s="41">
        <v>27138.0</v>
      </c>
      <c r="E10" s="41">
        <v>26323.0</v>
      </c>
      <c r="F10" s="41">
        <v>27376.0</v>
      </c>
      <c r="G10" s="41">
        <v>26119.0</v>
      </c>
      <c r="H10" s="41">
        <v>25256.0</v>
      </c>
      <c r="I10" s="41">
        <v>25732.0</v>
      </c>
      <c r="J10" s="41">
        <v>26199.0</v>
      </c>
      <c r="K10" s="41">
        <v>25889.0</v>
      </c>
      <c r="L10" s="41">
        <v>35732.0</v>
      </c>
      <c r="M10" s="41">
        <v>25747.0</v>
      </c>
      <c r="N10" s="41">
        <v>26266.0</v>
      </c>
      <c r="O10" s="41">
        <v>27935.0</v>
      </c>
      <c r="P10" s="41">
        <v>28040.0</v>
      </c>
      <c r="Q10" s="41">
        <v>28952.0</v>
      </c>
      <c r="R10" s="41">
        <v>26816.0</v>
      </c>
      <c r="S10" s="41">
        <v>26472.0</v>
      </c>
      <c r="T10" s="41">
        <v>26535.0</v>
      </c>
      <c r="U10" s="41">
        <v>27103.0</v>
      </c>
      <c r="V10" s="41">
        <v>26906.0</v>
      </c>
      <c r="W10" s="41">
        <v>29420.0</v>
      </c>
      <c r="X10" s="41">
        <v>29703.0</v>
      </c>
      <c r="Y10" s="41">
        <v>27837.0</v>
      </c>
      <c r="Z10" s="41">
        <v>29466.0</v>
      </c>
      <c r="AA10" s="41">
        <v>31225.0</v>
      </c>
      <c r="AB10" s="41">
        <v>28337.0</v>
      </c>
      <c r="AC10" s="41">
        <v>28625.0</v>
      </c>
      <c r="AD10" s="41">
        <v>28350.0</v>
      </c>
      <c r="AE10" s="41">
        <v>28829.0</v>
      </c>
      <c r="AF10" s="41">
        <v>29000.0</v>
      </c>
      <c r="AG10" s="41">
        <v>34733.0</v>
      </c>
      <c r="AH10" s="41">
        <v>31217.0</v>
      </c>
      <c r="AI10" s="41">
        <v>31794.0</v>
      </c>
      <c r="AJ10" s="41">
        <v>29647.0</v>
      </c>
      <c r="AK10" s="41">
        <v>31055.0</v>
      </c>
      <c r="AL10" s="41">
        <v>32383.0</v>
      </c>
      <c r="AM10" s="41">
        <v>30249.0</v>
      </c>
      <c r="AN10" s="41">
        <v>31023.0</v>
      </c>
      <c r="AO10" s="41">
        <v>31107.0</v>
      </c>
      <c r="AP10" s="41">
        <v>31629.0</v>
      </c>
      <c r="AQ10" s="41">
        <v>31771.0</v>
      </c>
      <c r="AR10" s="41">
        <v>39332.0</v>
      </c>
      <c r="AS10" s="41">
        <v>36050.0</v>
      </c>
      <c r="AT10" s="41">
        <v>34305.0</v>
      </c>
      <c r="AU10" s="41">
        <v>33480.0</v>
      </c>
      <c r="AV10" s="41">
        <v>35221.0</v>
      </c>
      <c r="AW10" s="41">
        <v>37364.0</v>
      </c>
      <c r="AX10" s="41">
        <v>34525.0</v>
      </c>
      <c r="AY10" s="41">
        <v>34969.0</v>
      </c>
      <c r="AZ10" s="41">
        <v>34378.0</v>
      </c>
      <c r="BA10" s="41">
        <v>35481.0</v>
      </c>
      <c r="BB10" s="41">
        <v>36081.0</v>
      </c>
      <c r="BC10" s="41">
        <v>42640.0</v>
      </c>
      <c r="BD10" s="41">
        <v>37844.0</v>
      </c>
      <c r="BE10" s="41">
        <v>39229.0</v>
      </c>
      <c r="BF10" s="41">
        <v>37228.0</v>
      </c>
      <c r="BG10" s="41">
        <v>38708.0</v>
      </c>
      <c r="BH10" s="41">
        <v>41147.0</v>
      </c>
      <c r="BI10" s="41">
        <v>37915.0</v>
      </c>
      <c r="BJ10" s="41">
        <v>38286.0</v>
      </c>
      <c r="BK10" s="41">
        <v>38062.0</v>
      </c>
      <c r="BL10" s="41">
        <v>38567.0</v>
      </c>
      <c r="BM10" s="41">
        <v>39160.0</v>
      </c>
      <c r="BN10" s="41">
        <v>48015.0</v>
      </c>
      <c r="BO10" s="41">
        <v>43973.0</v>
      </c>
      <c r="BP10" s="41">
        <v>43283.0</v>
      </c>
      <c r="BQ10" s="41">
        <v>40288.0</v>
      </c>
      <c r="BR10" s="41">
        <v>42910.0</v>
      </c>
      <c r="BS10" s="41">
        <v>43990.0</v>
      </c>
      <c r="BT10" s="41">
        <v>39372.0</v>
      </c>
      <c r="BU10" s="41">
        <v>38787.0</v>
      </c>
      <c r="BV10" s="41">
        <v>38787.0</v>
      </c>
      <c r="BW10" s="41">
        <v>41194.0</v>
      </c>
      <c r="BX10" s="41">
        <v>41975.0</v>
      </c>
      <c r="BY10" s="41">
        <v>41679.0</v>
      </c>
      <c r="BZ10" s="41">
        <v>43651.0</v>
      </c>
      <c r="CA10" s="41">
        <v>43855.0</v>
      </c>
      <c r="CB10" s="41">
        <v>45702.0</v>
      </c>
      <c r="CC10" s="41">
        <v>47785.0</v>
      </c>
      <c r="CD10" s="41">
        <v>44507.0</v>
      </c>
      <c r="CE10" s="41">
        <v>43856.0</v>
      </c>
      <c r="CF10" s="41">
        <v>44311.0</v>
      </c>
      <c r="CG10" s="41">
        <v>45568.0</v>
      </c>
      <c r="CH10" s="41">
        <v>45906.0</v>
      </c>
      <c r="CI10" s="41">
        <v>45906.0</v>
      </c>
      <c r="CJ10" s="41">
        <v>57699.0</v>
      </c>
      <c r="CK10" s="41">
        <v>56823.0</v>
      </c>
      <c r="CL10" s="41">
        <v>54200.0</v>
      </c>
      <c r="CM10" s="41">
        <v>50147.0</v>
      </c>
      <c r="CN10" s="41">
        <v>52557.0</v>
      </c>
      <c r="CO10" s="41">
        <v>55126.0</v>
      </c>
      <c r="CP10" s="41">
        <v>51407.0</v>
      </c>
      <c r="CQ10" s="41"/>
    </row>
    <row r="11">
      <c r="A11" s="38" t="s">
        <v>12</v>
      </c>
      <c r="B11" s="41">
        <v>21200.0</v>
      </c>
      <c r="C11" s="41">
        <v>22197.0</v>
      </c>
      <c r="D11" s="41">
        <v>24081.0</v>
      </c>
      <c r="E11" s="41">
        <v>24029.0</v>
      </c>
      <c r="F11" s="41">
        <v>24594.0</v>
      </c>
      <c r="G11" s="41">
        <v>24543.0</v>
      </c>
      <c r="H11" s="41">
        <v>23425.0</v>
      </c>
      <c r="I11" s="41">
        <v>23714.0</v>
      </c>
      <c r="J11" s="41">
        <v>24199.0</v>
      </c>
      <c r="K11" s="41">
        <v>24191.0</v>
      </c>
      <c r="L11" s="41">
        <v>30172.0</v>
      </c>
      <c r="M11" s="41">
        <v>23065.0</v>
      </c>
      <c r="N11" s="41">
        <v>23998.0</v>
      </c>
      <c r="O11" s="41">
        <v>24638.0</v>
      </c>
      <c r="P11" s="41">
        <v>25055.0</v>
      </c>
      <c r="Q11" s="41">
        <v>25934.0</v>
      </c>
      <c r="R11" s="41">
        <v>25239.0</v>
      </c>
      <c r="S11" s="41">
        <v>24790.0</v>
      </c>
      <c r="T11" s="41">
        <v>24366.0</v>
      </c>
      <c r="U11" s="41">
        <v>25119.0</v>
      </c>
      <c r="V11" s="41">
        <v>25001.0</v>
      </c>
      <c r="W11" s="41">
        <v>24285.0</v>
      </c>
      <c r="X11" s="41">
        <v>25486.0</v>
      </c>
      <c r="Y11" s="41">
        <v>26397.0</v>
      </c>
      <c r="Z11" s="41">
        <v>26668.0</v>
      </c>
      <c r="AA11" s="41">
        <v>28224.0</v>
      </c>
      <c r="AB11" s="41">
        <v>26623.0</v>
      </c>
      <c r="AC11" s="41">
        <v>26513.0</v>
      </c>
      <c r="AD11" s="41">
        <v>26375.0</v>
      </c>
      <c r="AE11" s="41">
        <v>26671.0</v>
      </c>
      <c r="AF11" s="41">
        <v>27395.0</v>
      </c>
      <c r="AG11" s="41">
        <v>32755.0</v>
      </c>
      <c r="AH11" s="41">
        <v>25287.0</v>
      </c>
      <c r="AI11" s="41">
        <v>27248.0</v>
      </c>
      <c r="AJ11" s="41">
        <v>28035.0</v>
      </c>
      <c r="AK11" s="41">
        <v>28144.0</v>
      </c>
      <c r="AL11" s="41">
        <v>29438.0</v>
      </c>
      <c r="AM11" s="41">
        <v>28207.0</v>
      </c>
      <c r="AN11" s="41">
        <v>27626.0</v>
      </c>
      <c r="AO11" s="41">
        <v>27940.0</v>
      </c>
      <c r="AP11" s="41">
        <v>28686.0</v>
      </c>
      <c r="AQ11" s="41">
        <v>29328.0</v>
      </c>
      <c r="AR11" s="41">
        <v>34644.0</v>
      </c>
      <c r="AS11" s="41">
        <v>29019.0</v>
      </c>
      <c r="AT11" s="41">
        <v>29661.0</v>
      </c>
      <c r="AU11" s="41">
        <v>31559.0</v>
      </c>
      <c r="AV11" s="41">
        <v>31015.0</v>
      </c>
      <c r="AW11" s="41">
        <v>32823.0</v>
      </c>
      <c r="AX11" s="41">
        <v>31283.0</v>
      </c>
      <c r="AY11" s="41">
        <v>30613.0</v>
      </c>
      <c r="AZ11" s="41">
        <v>30525.0</v>
      </c>
      <c r="BA11" s="41">
        <v>31238.0</v>
      </c>
      <c r="BB11" s="41">
        <v>31286.0</v>
      </c>
      <c r="BC11" s="41">
        <v>38213.0</v>
      </c>
      <c r="BD11" s="41">
        <v>30767.0</v>
      </c>
      <c r="BE11" s="41">
        <v>32715.0</v>
      </c>
      <c r="BF11" s="41">
        <v>33633.0</v>
      </c>
      <c r="BG11" s="41">
        <v>32906.0</v>
      </c>
      <c r="BH11" s="41">
        <v>34588.0</v>
      </c>
      <c r="BI11" s="41">
        <v>33562.0</v>
      </c>
      <c r="BJ11" s="41">
        <v>31901.0</v>
      </c>
      <c r="BK11" s="41">
        <v>32210.0</v>
      </c>
      <c r="BL11" s="41">
        <v>33704.0</v>
      </c>
      <c r="BM11" s="41">
        <v>33366.0</v>
      </c>
      <c r="BN11" s="41">
        <v>40634.0</v>
      </c>
      <c r="BO11" s="41">
        <v>33788.0</v>
      </c>
      <c r="BP11" s="41">
        <v>35032.0</v>
      </c>
      <c r="BQ11" s="41">
        <v>34177.0</v>
      </c>
      <c r="BR11" s="41">
        <v>36550.0</v>
      </c>
      <c r="BS11" s="41">
        <v>37410.0</v>
      </c>
      <c r="BT11" s="41">
        <v>36961.0</v>
      </c>
      <c r="BU11" s="41">
        <v>34731.0</v>
      </c>
      <c r="BV11" s="41">
        <v>34731.0</v>
      </c>
      <c r="BW11" s="41">
        <v>35745.0</v>
      </c>
      <c r="BX11" s="41">
        <v>36344.0</v>
      </c>
      <c r="BY11" s="41">
        <v>36539.0</v>
      </c>
      <c r="BZ11" s="41">
        <v>39365.0</v>
      </c>
      <c r="CA11" s="41">
        <v>40726.0</v>
      </c>
      <c r="CB11" s="41">
        <v>40289.0</v>
      </c>
      <c r="CC11" s="41">
        <v>42658.0</v>
      </c>
      <c r="CD11" s="41">
        <v>41372.0</v>
      </c>
      <c r="CE11" s="41">
        <v>38622.0</v>
      </c>
      <c r="CF11" s="41">
        <v>39992.0</v>
      </c>
      <c r="CG11" s="41">
        <v>40105.0</v>
      </c>
      <c r="CH11" s="41">
        <v>41115.0</v>
      </c>
      <c r="CI11" s="41">
        <v>41115.0</v>
      </c>
      <c r="CJ11" s="41">
        <v>52962.0</v>
      </c>
      <c r="CK11" s="41">
        <v>40422.0</v>
      </c>
      <c r="CL11" s="41">
        <v>45467.0</v>
      </c>
      <c r="CM11" s="41">
        <v>45424.0</v>
      </c>
      <c r="CN11" s="41">
        <v>45142.0</v>
      </c>
      <c r="CO11" s="41">
        <v>48635.0</v>
      </c>
      <c r="CP11" s="41">
        <v>45056.0</v>
      </c>
      <c r="CQ11" s="41"/>
    </row>
    <row r="12">
      <c r="A12" s="38" t="s">
        <v>26</v>
      </c>
      <c r="B12" s="41">
        <v>54673.0</v>
      </c>
      <c r="C12" s="41">
        <v>59754.0</v>
      </c>
      <c r="D12" s="41">
        <v>64338.0</v>
      </c>
      <c r="E12" s="41">
        <v>58422.0</v>
      </c>
      <c r="F12" s="41">
        <v>62608.0</v>
      </c>
      <c r="G12" s="41">
        <v>61610.0</v>
      </c>
      <c r="H12" s="41">
        <v>56683.0</v>
      </c>
      <c r="I12" s="41">
        <v>59658.0</v>
      </c>
      <c r="J12" s="41">
        <v>61132.0</v>
      </c>
      <c r="K12" s="41">
        <v>61235.0</v>
      </c>
      <c r="L12" s="41">
        <v>82593.0</v>
      </c>
      <c r="M12" s="41">
        <v>60322.0</v>
      </c>
      <c r="N12" s="41">
        <v>61040.0</v>
      </c>
      <c r="O12" s="41">
        <v>66127.0</v>
      </c>
      <c r="P12" s="41">
        <v>64908.0</v>
      </c>
      <c r="Q12" s="41">
        <v>66562.0</v>
      </c>
      <c r="R12" s="41">
        <v>64927.0</v>
      </c>
      <c r="S12" s="41">
        <v>59912.0</v>
      </c>
      <c r="T12" s="41">
        <v>60424.0</v>
      </c>
      <c r="U12" s="41">
        <v>61527.0</v>
      </c>
      <c r="V12" s="41">
        <v>62452.0</v>
      </c>
      <c r="W12" s="41">
        <v>67092.0</v>
      </c>
      <c r="X12" s="41">
        <v>70551.0</v>
      </c>
      <c r="Y12" s="41">
        <v>74733.0</v>
      </c>
      <c r="Z12" s="41">
        <v>69772.0</v>
      </c>
      <c r="AA12" s="41">
        <v>73215.0</v>
      </c>
      <c r="AB12" s="41">
        <v>69015.0</v>
      </c>
      <c r="AC12" s="41">
        <v>68728.0</v>
      </c>
      <c r="AD12" s="41">
        <v>66920.0</v>
      </c>
      <c r="AE12" s="41">
        <v>67025.0</v>
      </c>
      <c r="AF12" s="41">
        <v>67899.0</v>
      </c>
      <c r="AG12" s="41">
        <v>98436.0</v>
      </c>
      <c r="AH12" s="41">
        <v>73846.0</v>
      </c>
      <c r="AI12" s="41">
        <v>80117.0</v>
      </c>
      <c r="AJ12" s="41">
        <v>86759.0</v>
      </c>
      <c r="AK12" s="41">
        <v>76916.0</v>
      </c>
      <c r="AL12" s="41">
        <v>86469.0</v>
      </c>
      <c r="AM12" s="41">
        <v>79215.0</v>
      </c>
      <c r="AN12" s="41">
        <v>67678.0</v>
      </c>
      <c r="AO12" s="41">
        <v>69522.0</v>
      </c>
      <c r="AP12" s="41">
        <v>69847.0</v>
      </c>
      <c r="AQ12" s="41">
        <v>70993.0</v>
      </c>
      <c r="AR12" s="41">
        <v>104052.0</v>
      </c>
      <c r="AS12" s="41">
        <v>80183.0</v>
      </c>
      <c r="AT12" s="41">
        <v>84081.0</v>
      </c>
      <c r="AU12" s="41">
        <v>89318.0</v>
      </c>
      <c r="AV12" s="41">
        <v>81064.0</v>
      </c>
      <c r="AW12" s="41">
        <v>90094.0</v>
      </c>
      <c r="AX12" s="41">
        <v>80999.0</v>
      </c>
      <c r="AY12" s="41">
        <v>77618.0</v>
      </c>
      <c r="AZ12" s="41">
        <v>77274.0</v>
      </c>
      <c r="BA12" s="41">
        <v>79151.0</v>
      </c>
      <c r="BB12" s="41">
        <v>78946.0</v>
      </c>
      <c r="BC12" s="41">
        <v>113988.0</v>
      </c>
      <c r="BD12" s="41">
        <v>85370.0</v>
      </c>
      <c r="BE12" s="41">
        <v>95179.0</v>
      </c>
      <c r="BF12" s="41">
        <v>102907.0</v>
      </c>
      <c r="BG12" s="41">
        <v>89045.0</v>
      </c>
      <c r="BH12" s="41">
        <v>96030.0</v>
      </c>
      <c r="BI12" s="41">
        <v>91607.0</v>
      </c>
      <c r="BJ12" s="41">
        <v>86733.0</v>
      </c>
      <c r="BK12" s="41">
        <v>86684.0</v>
      </c>
      <c r="BL12" s="41">
        <v>89129.0</v>
      </c>
      <c r="BM12" s="41">
        <v>88657.0</v>
      </c>
      <c r="BN12" s="41">
        <v>135375.0</v>
      </c>
      <c r="BO12" s="41">
        <v>92390.0</v>
      </c>
      <c r="BP12" s="41">
        <v>105241.0</v>
      </c>
      <c r="BQ12" s="41">
        <v>101551.0</v>
      </c>
      <c r="BR12" s="41">
        <v>91823.0</v>
      </c>
      <c r="BS12" s="41">
        <v>98700.0</v>
      </c>
      <c r="BT12" s="41">
        <v>98930.0</v>
      </c>
      <c r="BU12" s="41">
        <v>90304.0</v>
      </c>
      <c r="BV12" s="41">
        <v>90304.0</v>
      </c>
      <c r="BW12" s="41">
        <v>93062.0</v>
      </c>
      <c r="BX12" s="41">
        <v>94065.0</v>
      </c>
      <c r="BY12" s="41">
        <v>104451.0</v>
      </c>
      <c r="BZ12" s="41">
        <v>116355.0</v>
      </c>
      <c r="CA12" s="41">
        <v>117769.0</v>
      </c>
      <c r="CB12" s="41">
        <v>105246.0</v>
      </c>
      <c r="CC12" s="41">
        <v>109306.0</v>
      </c>
      <c r="CD12" s="41">
        <v>108520.0</v>
      </c>
      <c r="CE12" s="41">
        <v>98974.0</v>
      </c>
      <c r="CF12" s="41">
        <v>102233.0</v>
      </c>
      <c r="CG12" s="41">
        <v>103393.0</v>
      </c>
      <c r="CH12" s="41">
        <v>104877.0</v>
      </c>
      <c r="CI12" s="41">
        <v>104877.0</v>
      </c>
      <c r="CJ12" s="41">
        <v>172553.0</v>
      </c>
      <c r="CK12" s="41">
        <v>114701.0</v>
      </c>
      <c r="CL12" s="41">
        <v>146044.0</v>
      </c>
      <c r="CM12" s="41">
        <v>120501.0</v>
      </c>
      <c r="CN12" s="41">
        <v>113671.0</v>
      </c>
      <c r="CO12" s="41">
        <v>123688.0</v>
      </c>
      <c r="CP12" s="41">
        <v>115294.0</v>
      </c>
      <c r="CQ12" s="41"/>
    </row>
    <row r="13">
      <c r="A13" s="38" t="s">
        <v>38</v>
      </c>
      <c r="B13" s="41">
        <v>36196.0</v>
      </c>
      <c r="C13" s="41">
        <v>40475.0</v>
      </c>
      <c r="D13" s="41">
        <v>40196.0</v>
      </c>
      <c r="E13" s="41">
        <v>39000.0</v>
      </c>
      <c r="F13" s="41">
        <v>41758.0</v>
      </c>
      <c r="G13" s="41">
        <v>40976.0</v>
      </c>
      <c r="H13" s="41">
        <v>37705.0</v>
      </c>
      <c r="I13" s="41">
        <v>39615.0</v>
      </c>
      <c r="J13" s="41">
        <v>40509.0</v>
      </c>
      <c r="K13" s="41">
        <v>41235.0</v>
      </c>
      <c r="L13" s="41">
        <v>54444.0</v>
      </c>
      <c r="M13" s="41">
        <v>40550.0</v>
      </c>
      <c r="N13" s="41">
        <v>42598.0</v>
      </c>
      <c r="O13" s="41">
        <v>44144.0</v>
      </c>
      <c r="P13" s="41">
        <v>42656.0</v>
      </c>
      <c r="Q13" s="41">
        <v>44813.0</v>
      </c>
      <c r="R13" s="41">
        <v>43407.0</v>
      </c>
      <c r="S13" s="41">
        <v>40520.0</v>
      </c>
      <c r="T13" s="41">
        <v>41709.0</v>
      </c>
      <c r="U13" s="41">
        <v>43215.0</v>
      </c>
      <c r="V13" s="41">
        <v>43479.0</v>
      </c>
      <c r="W13" s="41">
        <v>45919.0</v>
      </c>
      <c r="X13" s="41">
        <v>48407.0</v>
      </c>
      <c r="Y13" s="41">
        <v>46919.0</v>
      </c>
      <c r="Z13" s="41">
        <v>47370.0</v>
      </c>
      <c r="AA13" s="41">
        <v>50521.0</v>
      </c>
      <c r="AB13" s="41">
        <v>48483.0</v>
      </c>
      <c r="AC13" s="41">
        <v>46084.0</v>
      </c>
      <c r="AD13" s="41">
        <v>47192.0</v>
      </c>
      <c r="AE13" s="41">
        <v>47908.0</v>
      </c>
      <c r="AF13" s="41">
        <v>48591.0</v>
      </c>
      <c r="AG13" s="41">
        <v>65086.0</v>
      </c>
      <c r="AH13" s="41">
        <v>51024.0</v>
      </c>
      <c r="AI13" s="41">
        <v>53271.0</v>
      </c>
      <c r="AJ13" s="41">
        <v>53261.0</v>
      </c>
      <c r="AK13" s="41">
        <v>52269.0</v>
      </c>
      <c r="AL13" s="41">
        <v>57421.0</v>
      </c>
      <c r="AM13" s="41">
        <v>53586.0</v>
      </c>
      <c r="AN13" s="41">
        <v>51571.0</v>
      </c>
      <c r="AO13" s="41">
        <v>52605.0</v>
      </c>
      <c r="AP13" s="41">
        <v>53874.0</v>
      </c>
      <c r="AQ13" s="41">
        <v>54353.0</v>
      </c>
      <c r="AR13" s="41">
        <v>72342.0</v>
      </c>
      <c r="AS13" s="41">
        <v>57409.0</v>
      </c>
      <c r="AT13" s="41">
        <v>60343.0</v>
      </c>
      <c r="AU13" s="41">
        <v>59576.0</v>
      </c>
      <c r="AV13" s="41">
        <v>57190.0</v>
      </c>
      <c r="AW13" s="41">
        <v>62619.0</v>
      </c>
      <c r="AX13" s="41">
        <v>59604.0</v>
      </c>
      <c r="AY13" s="41">
        <v>56100.0</v>
      </c>
      <c r="AZ13" s="41">
        <v>57331.0</v>
      </c>
      <c r="BA13" s="41">
        <v>57951.0</v>
      </c>
      <c r="BB13" s="41">
        <v>58310.0</v>
      </c>
      <c r="BC13" s="41">
        <v>77666.0</v>
      </c>
      <c r="BD13" s="41">
        <v>58625.0</v>
      </c>
      <c r="BE13" s="41">
        <v>64413.0</v>
      </c>
      <c r="BF13" s="41">
        <v>63555.0</v>
      </c>
      <c r="BG13" s="41">
        <v>60752.0</v>
      </c>
      <c r="BH13" s="41">
        <v>65286.0</v>
      </c>
      <c r="BI13" s="41">
        <v>63207.0</v>
      </c>
      <c r="BJ13" s="41">
        <v>59249.0</v>
      </c>
      <c r="BK13" s="41">
        <v>60205.0</v>
      </c>
      <c r="BL13" s="41">
        <v>62224.0</v>
      </c>
      <c r="BM13" s="41">
        <v>61141.0</v>
      </c>
      <c r="BN13" s="41">
        <v>83582.0</v>
      </c>
      <c r="BO13" s="41">
        <v>65249.0</v>
      </c>
      <c r="BP13" s="41">
        <v>72054.0</v>
      </c>
      <c r="BQ13" s="41">
        <v>62298.0</v>
      </c>
      <c r="BR13" s="41">
        <v>64265.0</v>
      </c>
      <c r="BS13" s="41">
        <v>70494.0</v>
      </c>
      <c r="BT13" s="41">
        <v>68217.0</v>
      </c>
      <c r="BU13" s="41">
        <v>63279.0</v>
      </c>
      <c r="BV13" s="41">
        <v>63279.0</v>
      </c>
      <c r="BW13" s="41">
        <v>67935.0</v>
      </c>
      <c r="BX13" s="41">
        <v>66952.0</v>
      </c>
      <c r="BY13" s="41">
        <v>71681.0</v>
      </c>
      <c r="BZ13" s="41">
        <v>75521.0</v>
      </c>
      <c r="CA13" s="41">
        <v>76519.0</v>
      </c>
      <c r="CB13" s="41">
        <v>73944.0</v>
      </c>
      <c r="CC13" s="41">
        <v>79043.0</v>
      </c>
      <c r="CD13" s="41">
        <v>73925.0</v>
      </c>
      <c r="CE13" s="41">
        <v>69559.0</v>
      </c>
      <c r="CF13" s="41">
        <v>74608.0</v>
      </c>
      <c r="CG13" s="41">
        <v>72227.0</v>
      </c>
      <c r="CH13" s="41">
        <v>74143.0</v>
      </c>
      <c r="CI13" s="41">
        <v>74143.0</v>
      </c>
      <c r="CJ13" s="41">
        <v>103797.0</v>
      </c>
      <c r="CK13" s="41">
        <v>79363.0</v>
      </c>
      <c r="CL13" s="41">
        <v>89679.0</v>
      </c>
      <c r="CM13" s="41">
        <v>82047.0</v>
      </c>
      <c r="CN13" s="41">
        <v>80698.0</v>
      </c>
      <c r="CO13" s="41">
        <v>88482.0</v>
      </c>
      <c r="CP13" s="41">
        <v>80900.0</v>
      </c>
      <c r="CQ13" s="41"/>
    </row>
    <row r="14">
      <c r="A14" s="38" t="s">
        <v>92</v>
      </c>
      <c r="B14" s="41">
        <v>26308.0</v>
      </c>
      <c r="C14" s="41">
        <v>27712.0</v>
      </c>
      <c r="D14" s="41">
        <v>29488.0</v>
      </c>
      <c r="E14" s="41">
        <v>29926.0</v>
      </c>
      <c r="F14" s="41">
        <v>30286.0</v>
      </c>
      <c r="G14" s="41">
        <v>29691.0</v>
      </c>
      <c r="H14" s="41">
        <v>27400.0</v>
      </c>
      <c r="I14" s="41">
        <v>28062.0</v>
      </c>
      <c r="J14" s="41">
        <v>29433.0</v>
      </c>
      <c r="K14" s="41">
        <v>28470.0</v>
      </c>
      <c r="L14" s="41">
        <v>36829.0</v>
      </c>
      <c r="M14" s="41">
        <v>27759.0</v>
      </c>
      <c r="N14" s="41">
        <v>28999.0</v>
      </c>
      <c r="O14" s="41">
        <v>30884.0</v>
      </c>
      <c r="P14" s="41">
        <v>31660.0</v>
      </c>
      <c r="Q14" s="41">
        <v>32298.0</v>
      </c>
      <c r="R14" s="41">
        <v>31074.0</v>
      </c>
      <c r="S14" s="41">
        <v>29054.0</v>
      </c>
      <c r="T14" s="41">
        <v>30438.0</v>
      </c>
      <c r="U14" s="41">
        <v>30897.0</v>
      </c>
      <c r="V14" s="41">
        <v>29868.0</v>
      </c>
      <c r="W14" s="41">
        <v>29545.0</v>
      </c>
      <c r="X14" s="41">
        <v>30337.0</v>
      </c>
      <c r="Y14" s="41">
        <v>29579.0</v>
      </c>
      <c r="Z14" s="41">
        <v>33243.0</v>
      </c>
      <c r="AA14" s="41">
        <v>32305.0</v>
      </c>
      <c r="AB14" s="41">
        <v>31115.0</v>
      </c>
      <c r="AC14" s="41">
        <v>30982.0</v>
      </c>
      <c r="AD14" s="41">
        <v>31819.0</v>
      </c>
      <c r="AE14" s="41">
        <v>31479.0</v>
      </c>
      <c r="AF14" s="41">
        <v>32091.0</v>
      </c>
      <c r="AG14" s="41">
        <v>41470.0</v>
      </c>
      <c r="AH14" s="41">
        <v>31605.0</v>
      </c>
      <c r="AI14" s="41">
        <v>33042.0</v>
      </c>
      <c r="AJ14" s="41">
        <v>33862.0</v>
      </c>
      <c r="AK14" s="41">
        <v>35518.0</v>
      </c>
      <c r="AL14" s="41">
        <v>36260.0</v>
      </c>
      <c r="AM14" s="41">
        <v>33426.0</v>
      </c>
      <c r="AN14" s="41">
        <v>32016.0</v>
      </c>
      <c r="AO14" s="41">
        <v>34059.0</v>
      </c>
      <c r="AP14" s="41">
        <v>34915.0</v>
      </c>
      <c r="AQ14" s="41">
        <v>34599.0</v>
      </c>
      <c r="AR14" s="41">
        <v>43950.0</v>
      </c>
      <c r="AS14" s="41">
        <v>35792.0</v>
      </c>
      <c r="AT14" s="41">
        <v>37680.0</v>
      </c>
      <c r="AU14" s="41">
        <v>37005.0</v>
      </c>
      <c r="AV14" s="41">
        <v>39901.0</v>
      </c>
      <c r="AW14" s="41">
        <v>40316.0</v>
      </c>
      <c r="AX14" s="41">
        <v>38416.0</v>
      </c>
      <c r="AY14" s="41">
        <v>36889.0</v>
      </c>
      <c r="AZ14" s="41">
        <v>38349.0</v>
      </c>
      <c r="BA14" s="41">
        <v>38440.0</v>
      </c>
      <c r="BB14" s="41">
        <v>39797.0</v>
      </c>
      <c r="BC14" s="41">
        <v>50289.0</v>
      </c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</row>
    <row r="15">
      <c r="A15" s="38" t="s">
        <v>78</v>
      </c>
      <c r="B15" s="41">
        <v>25920.0</v>
      </c>
      <c r="C15" s="41">
        <v>27353.0</v>
      </c>
      <c r="D15" s="41">
        <v>28061.0</v>
      </c>
      <c r="E15" s="41">
        <v>29547.0</v>
      </c>
      <c r="F15" s="41">
        <v>31652.0</v>
      </c>
      <c r="G15" s="41">
        <v>28894.0</v>
      </c>
      <c r="H15" s="41">
        <v>26157.0</v>
      </c>
      <c r="I15" s="41">
        <v>28151.0</v>
      </c>
      <c r="J15" s="41">
        <v>29557.0</v>
      </c>
      <c r="K15" s="41">
        <v>29276.0</v>
      </c>
      <c r="L15" s="41">
        <v>38089.0</v>
      </c>
      <c r="M15" s="41">
        <v>27790.0</v>
      </c>
      <c r="N15" s="41">
        <v>28875.0</v>
      </c>
      <c r="O15" s="41">
        <v>31088.0</v>
      </c>
      <c r="P15" s="41">
        <v>32157.0</v>
      </c>
      <c r="Q15" s="41">
        <v>33990.0</v>
      </c>
      <c r="R15" s="41">
        <v>30285.0</v>
      </c>
      <c r="S15" s="41">
        <v>27594.0</v>
      </c>
      <c r="T15" s="41">
        <v>30403.0</v>
      </c>
      <c r="U15" s="41">
        <v>30348.0</v>
      </c>
      <c r="V15" s="41">
        <v>30421.0</v>
      </c>
      <c r="W15" s="41">
        <v>29693.0</v>
      </c>
      <c r="X15" s="41">
        <v>30516.0</v>
      </c>
      <c r="Y15" s="41">
        <v>31116.0</v>
      </c>
      <c r="Z15" s="41">
        <v>32316.0</v>
      </c>
      <c r="AA15" s="41">
        <v>36054.0</v>
      </c>
      <c r="AB15" s="41">
        <v>31150.0</v>
      </c>
      <c r="AC15" s="41">
        <v>29611.0</v>
      </c>
      <c r="AD15" s="41">
        <v>32919.0</v>
      </c>
      <c r="AE15" s="41">
        <v>32201.0</v>
      </c>
      <c r="AF15" s="41">
        <v>32710.0</v>
      </c>
      <c r="AG15" s="41">
        <v>45031.0</v>
      </c>
      <c r="AH15" s="41">
        <v>31083.0</v>
      </c>
      <c r="AI15" s="41">
        <v>32973.0</v>
      </c>
      <c r="AJ15" s="41">
        <v>33237.0</v>
      </c>
      <c r="AK15" s="41">
        <v>34905.0</v>
      </c>
      <c r="AL15" s="41">
        <v>37926.0</v>
      </c>
      <c r="AM15" s="41">
        <v>33056.0</v>
      </c>
      <c r="AN15" s="41">
        <v>32075.0</v>
      </c>
      <c r="AO15" s="41">
        <v>36085.0</v>
      </c>
      <c r="AP15" s="41">
        <v>34596.0</v>
      </c>
      <c r="AQ15" s="41">
        <v>36153.0</v>
      </c>
      <c r="AR15" s="41">
        <v>45359.0</v>
      </c>
      <c r="AS15" s="41">
        <v>36133.0</v>
      </c>
      <c r="AT15" s="41">
        <v>37039.0</v>
      </c>
      <c r="AU15" s="41">
        <v>37861.0</v>
      </c>
      <c r="AV15" s="41">
        <v>39618.0</v>
      </c>
      <c r="AW15" s="41">
        <v>42567.0</v>
      </c>
      <c r="AX15" s="41">
        <v>37872.0</v>
      </c>
      <c r="AY15" s="41">
        <v>35681.0</v>
      </c>
      <c r="AZ15" s="41">
        <v>39949.0</v>
      </c>
      <c r="BA15" s="41">
        <v>38935.0</v>
      </c>
      <c r="BB15" s="41">
        <v>40728.0</v>
      </c>
      <c r="BC15" s="41">
        <v>55264.0</v>
      </c>
      <c r="BD15" s="41">
        <v>39018.0</v>
      </c>
      <c r="BE15" s="41">
        <v>40579.0</v>
      </c>
      <c r="BF15" s="41">
        <v>41468.0</v>
      </c>
      <c r="BG15" s="41">
        <v>43641.0</v>
      </c>
      <c r="BH15" s="41">
        <v>46893.0</v>
      </c>
      <c r="BI15" s="41">
        <v>41402.0</v>
      </c>
      <c r="BJ15" s="41">
        <v>39088.0</v>
      </c>
      <c r="BK15" s="41">
        <v>43425.0</v>
      </c>
      <c r="BL15" s="41">
        <v>43975.0</v>
      </c>
      <c r="BM15" s="41">
        <v>44399.0</v>
      </c>
      <c r="BN15" s="41">
        <v>59903.0</v>
      </c>
      <c r="BO15" s="41">
        <v>41528.0</v>
      </c>
      <c r="BP15" s="41">
        <v>43823.0</v>
      </c>
      <c r="BQ15" s="41">
        <v>44613.0</v>
      </c>
      <c r="BR15" s="41">
        <v>48937.0</v>
      </c>
      <c r="BS15" s="41">
        <v>48865.0</v>
      </c>
      <c r="BT15" s="41">
        <v>44608.0</v>
      </c>
      <c r="BU15" s="41">
        <v>42612.0</v>
      </c>
      <c r="BV15" s="41">
        <v>42612.0</v>
      </c>
      <c r="BW15" s="41">
        <v>46498.0</v>
      </c>
      <c r="BX15" s="41">
        <v>45513.0</v>
      </c>
      <c r="BY15" s="41">
        <v>44461.0</v>
      </c>
      <c r="BZ15" s="41">
        <v>47233.0</v>
      </c>
      <c r="CA15" s="41">
        <v>47554.0</v>
      </c>
      <c r="CB15" s="41">
        <v>49676.0</v>
      </c>
      <c r="CC15" s="41">
        <v>53631.0</v>
      </c>
      <c r="CD15" s="41">
        <v>47200.0</v>
      </c>
      <c r="CE15" s="41">
        <v>44837.0</v>
      </c>
      <c r="CF15" s="41">
        <v>49748.0</v>
      </c>
      <c r="CG15" s="41">
        <v>49635.0</v>
      </c>
      <c r="CH15" s="41">
        <v>50801.0</v>
      </c>
      <c r="CI15" s="41">
        <v>50801.0</v>
      </c>
      <c r="CJ15" s="41">
        <v>72207.0</v>
      </c>
      <c r="CK15" s="41">
        <v>49388.0</v>
      </c>
      <c r="CL15" s="41">
        <v>56351.0</v>
      </c>
      <c r="CM15" s="41">
        <v>57546.0</v>
      </c>
      <c r="CN15" s="41">
        <v>58838.0</v>
      </c>
      <c r="CO15" s="41">
        <v>63866.0</v>
      </c>
      <c r="CP15" s="41">
        <v>57036.0</v>
      </c>
      <c r="CQ15" s="41"/>
    </row>
    <row r="16">
      <c r="A16" s="38" t="s">
        <v>13</v>
      </c>
      <c r="B16" s="41">
        <v>18601.0</v>
      </c>
      <c r="C16" s="41">
        <v>19260.0</v>
      </c>
      <c r="D16" s="41">
        <v>19871.0</v>
      </c>
      <c r="E16" s="41">
        <v>20180.0</v>
      </c>
      <c r="F16" s="41">
        <v>21951.0</v>
      </c>
      <c r="G16" s="41">
        <v>20383.0</v>
      </c>
      <c r="H16" s="41">
        <v>19380.0</v>
      </c>
      <c r="I16" s="41">
        <v>20074.0</v>
      </c>
      <c r="J16" s="41">
        <v>20662.0</v>
      </c>
      <c r="K16" s="41">
        <v>21003.0</v>
      </c>
      <c r="L16" s="41">
        <v>26508.0</v>
      </c>
      <c r="M16" s="41">
        <v>20253.0</v>
      </c>
      <c r="N16" s="41">
        <v>21074.0</v>
      </c>
      <c r="O16" s="41">
        <v>20741.0</v>
      </c>
      <c r="P16" s="41">
        <v>21209.0</v>
      </c>
      <c r="Q16" s="41">
        <v>22876.0</v>
      </c>
      <c r="R16" s="41">
        <v>21053.0</v>
      </c>
      <c r="S16" s="41">
        <v>19606.0</v>
      </c>
      <c r="T16" s="41">
        <v>20221.0</v>
      </c>
      <c r="U16" s="41">
        <v>20623.0</v>
      </c>
      <c r="V16" s="41">
        <v>20525.0</v>
      </c>
      <c r="W16" s="41">
        <v>20531.0</v>
      </c>
      <c r="X16" s="41">
        <v>21107.0</v>
      </c>
      <c r="Y16" s="41">
        <v>21490.0</v>
      </c>
      <c r="Z16" s="41">
        <v>22364.0</v>
      </c>
      <c r="AA16" s="41">
        <v>23857.0</v>
      </c>
      <c r="AB16" s="41">
        <v>21663.0</v>
      </c>
      <c r="AC16" s="41">
        <v>20975.0</v>
      </c>
      <c r="AD16" s="41">
        <v>21494.0</v>
      </c>
      <c r="AE16" s="41">
        <v>21823.0</v>
      </c>
      <c r="AF16" s="41">
        <v>22279.0</v>
      </c>
      <c r="AG16" s="41">
        <v>27911.0</v>
      </c>
      <c r="AH16" s="41">
        <v>20917.0</v>
      </c>
      <c r="AI16" s="41">
        <v>22107.0</v>
      </c>
      <c r="AJ16" s="41">
        <v>22066.0</v>
      </c>
      <c r="AK16" s="41">
        <v>23239.0</v>
      </c>
      <c r="AL16" s="41">
        <v>25486.0</v>
      </c>
      <c r="AM16" s="41">
        <v>22810.0</v>
      </c>
      <c r="AN16" s="41">
        <v>21860.0</v>
      </c>
      <c r="AO16" s="41">
        <v>23210.0</v>
      </c>
      <c r="AP16" s="41">
        <v>22939.0</v>
      </c>
      <c r="AQ16" s="41">
        <v>23167.0</v>
      </c>
      <c r="AR16" s="41">
        <v>29994.0</v>
      </c>
      <c r="AS16" s="41">
        <v>23488.0</v>
      </c>
      <c r="AT16" s="41">
        <v>24581.0</v>
      </c>
      <c r="AU16" s="41">
        <v>24353.0</v>
      </c>
      <c r="AV16" s="41">
        <v>25712.0</v>
      </c>
      <c r="AW16" s="41">
        <v>27860.0</v>
      </c>
      <c r="AX16" s="41">
        <v>25033.0</v>
      </c>
      <c r="AY16" s="41">
        <v>24941.0</v>
      </c>
      <c r="AZ16" s="41">
        <v>25109.0</v>
      </c>
      <c r="BA16" s="41">
        <v>25364.0</v>
      </c>
      <c r="BB16" s="41">
        <v>26053.0</v>
      </c>
      <c r="BC16" s="41">
        <v>32361.0</v>
      </c>
      <c r="BD16" s="41">
        <v>24875.0</v>
      </c>
      <c r="BE16" s="41">
        <v>26449.0</v>
      </c>
      <c r="BF16" s="41">
        <v>26455.0</v>
      </c>
      <c r="BG16" s="41">
        <v>27159.0</v>
      </c>
      <c r="BH16" s="41">
        <v>28976.0</v>
      </c>
      <c r="BI16" s="41">
        <v>26417.0</v>
      </c>
      <c r="BJ16" s="41">
        <v>26166.0</v>
      </c>
      <c r="BK16" s="41">
        <v>26531.0</v>
      </c>
      <c r="BL16" s="41">
        <v>27175.0</v>
      </c>
      <c r="BM16" s="41">
        <v>27191.0</v>
      </c>
      <c r="BN16" s="41">
        <v>35321.0</v>
      </c>
      <c r="BO16" s="41">
        <v>26535.0</v>
      </c>
      <c r="BP16" s="41">
        <v>27907.0</v>
      </c>
      <c r="BQ16" s="41">
        <v>26770.0</v>
      </c>
      <c r="BR16" s="41">
        <v>28626.0</v>
      </c>
      <c r="BS16" s="41">
        <v>29015.0</v>
      </c>
      <c r="BT16" s="41">
        <v>27981.0</v>
      </c>
      <c r="BU16" s="41">
        <v>26115.0</v>
      </c>
      <c r="BV16" s="41">
        <v>26115.0</v>
      </c>
      <c r="BW16" s="41">
        <v>27392.0</v>
      </c>
      <c r="BX16" s="41">
        <v>27465.0</v>
      </c>
      <c r="BY16" s="41">
        <v>27809.0</v>
      </c>
      <c r="BZ16" s="41">
        <v>29288.0</v>
      </c>
      <c r="CA16" s="41">
        <v>30102.0</v>
      </c>
      <c r="CB16" s="41">
        <v>31116.0</v>
      </c>
      <c r="CC16" s="41">
        <v>35159.0</v>
      </c>
      <c r="CD16" s="41">
        <v>30724.0</v>
      </c>
      <c r="CE16" s="41">
        <v>30379.0</v>
      </c>
      <c r="CF16" s="41">
        <v>31572.0</v>
      </c>
      <c r="CG16" s="41">
        <v>31723.0</v>
      </c>
      <c r="CH16" s="41">
        <v>32623.0</v>
      </c>
      <c r="CI16" s="41">
        <v>32623.0</v>
      </c>
      <c r="CJ16" s="41">
        <v>44832.0</v>
      </c>
      <c r="CK16" s="41">
        <v>31363.0</v>
      </c>
      <c r="CL16" s="41">
        <v>35286.0</v>
      </c>
      <c r="CM16" s="41">
        <v>34964.0</v>
      </c>
      <c r="CN16" s="41">
        <v>35232.0</v>
      </c>
      <c r="CO16" s="41">
        <v>39364.0</v>
      </c>
      <c r="CP16" s="41">
        <v>35002.0</v>
      </c>
      <c r="CQ16" s="41"/>
    </row>
    <row r="17">
      <c r="A17" s="38" t="s">
        <v>80</v>
      </c>
      <c r="B17" s="41">
        <v>28645.0</v>
      </c>
      <c r="C17" s="41">
        <v>30815.0</v>
      </c>
      <c r="D17" s="41">
        <v>31604.0</v>
      </c>
      <c r="E17" s="41">
        <v>31945.0</v>
      </c>
      <c r="F17" s="41">
        <v>31811.0</v>
      </c>
      <c r="G17" s="41">
        <v>30545.0</v>
      </c>
      <c r="H17" s="41">
        <v>29758.0</v>
      </c>
      <c r="I17" s="41">
        <v>29755.0</v>
      </c>
      <c r="J17" s="41">
        <v>31033.0</v>
      </c>
      <c r="K17" s="41">
        <v>32379.0</v>
      </c>
      <c r="L17" s="41">
        <v>38981.0</v>
      </c>
      <c r="M17" s="41">
        <v>29855.0</v>
      </c>
      <c r="N17" s="41">
        <v>31246.0</v>
      </c>
      <c r="O17" s="41">
        <v>33862.0</v>
      </c>
      <c r="P17" s="41">
        <v>33172.0</v>
      </c>
      <c r="Q17" s="41">
        <v>33636.0</v>
      </c>
      <c r="R17" s="41">
        <v>32114.0</v>
      </c>
      <c r="S17" s="41">
        <v>30792.0</v>
      </c>
      <c r="T17" s="41">
        <v>31489.0</v>
      </c>
      <c r="U17" s="41">
        <v>32561.0</v>
      </c>
      <c r="V17" s="41">
        <v>32539.0</v>
      </c>
      <c r="W17" s="41">
        <v>31767.0</v>
      </c>
      <c r="X17" s="41">
        <v>33294.0</v>
      </c>
      <c r="Y17" s="41">
        <v>33134.0</v>
      </c>
      <c r="Z17" s="41">
        <v>37463.0</v>
      </c>
      <c r="AA17" s="41">
        <v>36591.0</v>
      </c>
      <c r="AB17" s="41">
        <v>33631.0</v>
      </c>
      <c r="AC17" s="41">
        <v>33198.0</v>
      </c>
      <c r="AD17" s="41">
        <v>33829.0</v>
      </c>
      <c r="AE17" s="41">
        <v>34558.0</v>
      </c>
      <c r="AF17" s="41">
        <v>35698.0</v>
      </c>
      <c r="AG17" s="41">
        <v>42940.0</v>
      </c>
      <c r="AH17" s="41">
        <v>33813.0</v>
      </c>
      <c r="AI17" s="41">
        <v>36820.0</v>
      </c>
      <c r="AJ17" s="41">
        <v>35824.0</v>
      </c>
      <c r="AK17" s="41">
        <v>40528.0</v>
      </c>
      <c r="AL17" s="41">
        <v>39270.0</v>
      </c>
      <c r="AM17" s="41">
        <v>36090.0</v>
      </c>
      <c r="AN17" s="41">
        <v>35449.0</v>
      </c>
      <c r="AO17" s="41">
        <v>36386.0</v>
      </c>
      <c r="AP17" s="41">
        <v>37749.0</v>
      </c>
      <c r="AQ17" s="41">
        <v>37917.0</v>
      </c>
      <c r="AR17" s="41">
        <v>45928.0</v>
      </c>
      <c r="AS17" s="41">
        <v>38523.0</v>
      </c>
      <c r="AT17" s="41">
        <v>41203.0</v>
      </c>
      <c r="AU17" s="41">
        <v>40437.0</v>
      </c>
      <c r="AV17" s="41">
        <v>44734.0</v>
      </c>
      <c r="AW17" s="41">
        <v>43641.0</v>
      </c>
      <c r="AX17" s="41">
        <v>40679.0</v>
      </c>
      <c r="AY17" s="41">
        <v>39662.0</v>
      </c>
      <c r="AZ17" s="41">
        <v>40552.0</v>
      </c>
      <c r="BA17" s="41">
        <v>42229.0</v>
      </c>
      <c r="BB17" s="41">
        <v>42921.0</v>
      </c>
      <c r="BC17" s="41">
        <v>50484.0</v>
      </c>
      <c r="BD17" s="41">
        <v>41502.0</v>
      </c>
      <c r="BE17" s="41">
        <v>45086.0</v>
      </c>
      <c r="BF17" s="41">
        <v>44436.0</v>
      </c>
      <c r="BG17" s="41">
        <v>49532.0</v>
      </c>
      <c r="BH17" s="41">
        <v>48346.0</v>
      </c>
      <c r="BI17" s="41">
        <v>44130.0</v>
      </c>
      <c r="BJ17" s="41">
        <v>43350.0</v>
      </c>
      <c r="BK17" s="41">
        <v>44037.0</v>
      </c>
      <c r="BL17" s="41">
        <v>45856.0</v>
      </c>
      <c r="BM17" s="41">
        <v>45892.0</v>
      </c>
      <c r="BN17" s="41">
        <v>55847.0</v>
      </c>
      <c r="BO17" s="41">
        <v>44975.0</v>
      </c>
      <c r="BP17" s="41">
        <v>48669.0</v>
      </c>
      <c r="BQ17" s="41">
        <v>48366.0</v>
      </c>
      <c r="BR17" s="41">
        <v>52156.0</v>
      </c>
      <c r="BS17" s="41">
        <v>52372.0</v>
      </c>
      <c r="BT17" s="41">
        <v>47658.0</v>
      </c>
      <c r="BU17" s="41">
        <v>47120.0</v>
      </c>
      <c r="BV17" s="41">
        <v>47120.0</v>
      </c>
      <c r="BW17" s="41">
        <v>47593.0</v>
      </c>
      <c r="BX17" s="41">
        <v>48914.0</v>
      </c>
      <c r="BY17" s="41">
        <v>48327.0</v>
      </c>
      <c r="BZ17" s="41">
        <v>51501.0</v>
      </c>
      <c r="CA17" s="41">
        <v>51888.0</v>
      </c>
      <c r="CB17" s="41">
        <v>55135.0</v>
      </c>
      <c r="CC17" s="41">
        <v>59446.0</v>
      </c>
      <c r="CD17" s="41">
        <v>51690.0</v>
      </c>
      <c r="CE17" s="41">
        <v>51101.0</v>
      </c>
      <c r="CF17" s="41">
        <v>52912.0</v>
      </c>
      <c r="CG17" s="41">
        <v>55318.0</v>
      </c>
      <c r="CH17" s="41">
        <v>56272.0</v>
      </c>
      <c r="CI17" s="41">
        <v>56272.0</v>
      </c>
      <c r="CJ17" s="41">
        <v>69211.0</v>
      </c>
      <c r="CK17" s="41">
        <v>54316.0</v>
      </c>
      <c r="CL17" s="41">
        <v>65295.0</v>
      </c>
      <c r="CM17" s="41">
        <v>61912.0</v>
      </c>
      <c r="CN17" s="41">
        <v>62957.0</v>
      </c>
      <c r="CO17" s="41">
        <v>66687.0</v>
      </c>
      <c r="CP17" s="41">
        <v>62783.0</v>
      </c>
      <c r="CQ17" s="41"/>
    </row>
    <row r="18">
      <c r="A18" s="38" t="s">
        <v>47</v>
      </c>
      <c r="B18" s="41">
        <v>18096.0</v>
      </c>
      <c r="C18" s="41">
        <v>18813.0</v>
      </c>
      <c r="D18" s="41">
        <v>18886.0</v>
      </c>
      <c r="E18" s="41">
        <v>19545.0</v>
      </c>
      <c r="F18" s="41">
        <v>20192.0</v>
      </c>
      <c r="G18" s="41">
        <v>19713.0</v>
      </c>
      <c r="H18" s="41">
        <v>18592.0</v>
      </c>
      <c r="I18" s="41">
        <v>19328.0</v>
      </c>
      <c r="J18" s="41">
        <v>19646.0</v>
      </c>
      <c r="K18" s="41">
        <v>20695.0</v>
      </c>
      <c r="L18" s="41">
        <v>24267.0</v>
      </c>
      <c r="M18" s="41">
        <v>19456.0</v>
      </c>
      <c r="N18" s="41">
        <v>19699.0</v>
      </c>
      <c r="O18" s="41">
        <v>19720.0</v>
      </c>
      <c r="P18" s="41">
        <v>21358.0</v>
      </c>
      <c r="Q18" s="41">
        <v>21490.0</v>
      </c>
      <c r="R18" s="41">
        <v>21179.0</v>
      </c>
      <c r="S18" s="41">
        <v>19786.0</v>
      </c>
      <c r="T18" s="41">
        <v>19996.0</v>
      </c>
      <c r="U18" s="41">
        <v>19883.0</v>
      </c>
      <c r="V18" s="41">
        <v>20156.0</v>
      </c>
      <c r="W18" s="41">
        <v>20497.0</v>
      </c>
      <c r="X18" s="41">
        <v>20594.0</v>
      </c>
      <c r="Y18" s="41">
        <v>20362.0</v>
      </c>
      <c r="Z18" s="41">
        <v>21281.0</v>
      </c>
      <c r="AA18" s="41">
        <v>22568.0</v>
      </c>
      <c r="AB18" s="41">
        <v>21381.0</v>
      </c>
      <c r="AC18" s="41">
        <v>20799.0</v>
      </c>
      <c r="AD18" s="41">
        <v>21233.0</v>
      </c>
      <c r="AE18" s="41">
        <v>20914.0</v>
      </c>
      <c r="AF18" s="41">
        <v>21359.0</v>
      </c>
      <c r="AG18" s="41">
        <v>27120.0</v>
      </c>
      <c r="AH18" s="41">
        <v>20163.0</v>
      </c>
      <c r="AI18" s="41">
        <v>20691.0</v>
      </c>
      <c r="AJ18" s="41">
        <v>21188.0</v>
      </c>
      <c r="AK18" s="41">
        <v>21219.0</v>
      </c>
      <c r="AL18" s="41">
        <v>22362.0</v>
      </c>
      <c r="AM18" s="41">
        <v>22138.0</v>
      </c>
      <c r="AN18" s="41">
        <v>20980.0</v>
      </c>
      <c r="AO18" s="41">
        <v>21264.0</v>
      </c>
      <c r="AP18" s="41">
        <v>22328.0</v>
      </c>
      <c r="AQ18" s="41">
        <v>23352.0</v>
      </c>
      <c r="AR18" s="41">
        <v>29499.0</v>
      </c>
      <c r="AS18" s="41">
        <v>25161.0</v>
      </c>
      <c r="AT18" s="41">
        <v>25143.0</v>
      </c>
      <c r="AU18" s="41">
        <v>25679.0</v>
      </c>
      <c r="AV18" s="41">
        <v>25441.0</v>
      </c>
      <c r="AW18" s="41">
        <v>28313.0</v>
      </c>
      <c r="AX18" s="41">
        <v>23490.0</v>
      </c>
      <c r="AY18" s="41">
        <v>22873.0</v>
      </c>
      <c r="AZ18" s="41">
        <v>23948.0</v>
      </c>
      <c r="BA18" s="41">
        <v>24427.0</v>
      </c>
      <c r="BB18" s="41">
        <v>25318.0</v>
      </c>
      <c r="BC18" s="41">
        <v>32622.0</v>
      </c>
      <c r="BD18" s="41">
        <v>25030.0</v>
      </c>
      <c r="BE18" s="41">
        <v>25503.0</v>
      </c>
      <c r="BF18" s="41">
        <v>26603.0</v>
      </c>
      <c r="BG18" s="41">
        <v>27849.0</v>
      </c>
      <c r="BH18" s="41">
        <v>31457.0</v>
      </c>
      <c r="BI18" s="41">
        <v>26471.0</v>
      </c>
      <c r="BJ18" s="41">
        <v>25561.0</v>
      </c>
      <c r="BK18" s="41">
        <v>26689.0</v>
      </c>
      <c r="BL18" s="41">
        <v>27245.0</v>
      </c>
      <c r="BM18" s="41">
        <v>27597.0</v>
      </c>
      <c r="BN18" s="41">
        <v>36638.0</v>
      </c>
      <c r="BO18" s="41">
        <v>27761.0</v>
      </c>
      <c r="BP18" s="41">
        <v>27045.0</v>
      </c>
      <c r="BQ18" s="41">
        <v>28006.0</v>
      </c>
      <c r="BR18" s="41">
        <v>31536.0</v>
      </c>
      <c r="BS18" s="41">
        <v>35228.0</v>
      </c>
      <c r="BT18" s="41">
        <v>27222.0</v>
      </c>
      <c r="BU18" s="41">
        <v>27089.0</v>
      </c>
      <c r="BV18" s="41">
        <v>27089.0</v>
      </c>
      <c r="BW18" s="41">
        <v>28665.0</v>
      </c>
      <c r="BX18" s="41">
        <v>29742.0</v>
      </c>
      <c r="BY18" s="41">
        <v>28762.0</v>
      </c>
      <c r="BZ18" s="41">
        <v>29293.0</v>
      </c>
      <c r="CA18" s="41">
        <v>30509.0</v>
      </c>
      <c r="CB18" s="41">
        <v>32609.0</v>
      </c>
      <c r="CC18" s="41">
        <v>34417.0</v>
      </c>
      <c r="CD18" s="41">
        <v>28649.0</v>
      </c>
      <c r="CE18" s="41">
        <v>28132.0</v>
      </c>
      <c r="CF18" s="41">
        <v>30500.0</v>
      </c>
      <c r="CG18" s="41">
        <v>30633.0</v>
      </c>
      <c r="CH18" s="41">
        <v>31156.0</v>
      </c>
      <c r="CI18" s="41">
        <v>31156.0</v>
      </c>
      <c r="CJ18" s="41">
        <v>40423.0</v>
      </c>
      <c r="CK18" s="41">
        <v>31398.0</v>
      </c>
      <c r="CL18" s="41">
        <v>32073.0</v>
      </c>
      <c r="CM18" s="41">
        <v>33520.0</v>
      </c>
      <c r="CN18" s="41">
        <v>34835.0</v>
      </c>
      <c r="CO18" s="41">
        <v>39124.0</v>
      </c>
      <c r="CP18" s="41">
        <v>30875.0</v>
      </c>
      <c r="CQ18" s="41"/>
    </row>
    <row r="19">
      <c r="A19" s="38" t="s">
        <v>33</v>
      </c>
      <c r="B19" s="41">
        <v>25130.0</v>
      </c>
      <c r="C19" s="41">
        <v>26669.0</v>
      </c>
      <c r="D19" s="41">
        <v>26667.0</v>
      </c>
      <c r="E19" s="41">
        <v>25823.0</v>
      </c>
      <c r="F19" s="41">
        <v>26179.0</v>
      </c>
      <c r="G19" s="41">
        <v>26226.0</v>
      </c>
      <c r="H19" s="41">
        <v>24879.0</v>
      </c>
      <c r="I19" s="41">
        <v>26254.0</v>
      </c>
      <c r="J19" s="41">
        <v>27642.0</v>
      </c>
      <c r="K19" s="41">
        <v>26746.0</v>
      </c>
      <c r="L19" s="41">
        <v>35577.0</v>
      </c>
      <c r="M19" s="41">
        <v>26231.0</v>
      </c>
      <c r="N19" s="41">
        <v>28005.0</v>
      </c>
      <c r="O19" s="41">
        <v>27766.0</v>
      </c>
      <c r="P19" s="41">
        <v>28872.0</v>
      </c>
      <c r="Q19" s="41">
        <v>28870.0</v>
      </c>
      <c r="R19" s="41">
        <v>28868.0</v>
      </c>
      <c r="S19" s="41">
        <v>27556.0</v>
      </c>
      <c r="T19" s="41">
        <v>28011.0</v>
      </c>
      <c r="U19" s="41">
        <v>28868.0</v>
      </c>
      <c r="V19" s="41">
        <v>28075.0</v>
      </c>
      <c r="W19" s="41">
        <v>27746.0</v>
      </c>
      <c r="X19" s="41">
        <v>29088.0</v>
      </c>
      <c r="Y19" s="41">
        <v>29540.0</v>
      </c>
      <c r="Z19" s="41">
        <v>29914.0</v>
      </c>
      <c r="AA19" s="41">
        <v>30372.0</v>
      </c>
      <c r="AB19" s="41">
        <v>29514.0</v>
      </c>
      <c r="AC19" s="41">
        <v>28817.0</v>
      </c>
      <c r="AD19" s="41">
        <v>29147.0</v>
      </c>
      <c r="AE19" s="41">
        <v>28653.0</v>
      </c>
      <c r="AF19" s="41">
        <v>29342.0</v>
      </c>
      <c r="AG19" s="41">
        <v>38153.0</v>
      </c>
      <c r="AH19" s="41">
        <v>29255.0</v>
      </c>
      <c r="AI19" s="41">
        <v>30429.0</v>
      </c>
      <c r="AJ19" s="41">
        <v>31210.0</v>
      </c>
      <c r="AK19" s="41">
        <v>31157.0</v>
      </c>
      <c r="AL19" s="41">
        <v>32409.0</v>
      </c>
      <c r="AM19" s="41">
        <v>30769.0</v>
      </c>
      <c r="AN19" s="41">
        <v>30544.0</v>
      </c>
      <c r="AO19" s="41">
        <v>30628.0</v>
      </c>
      <c r="AP19" s="41">
        <v>30495.0</v>
      </c>
      <c r="AQ19" s="41">
        <v>31166.0</v>
      </c>
      <c r="AR19" s="41">
        <v>38330.0</v>
      </c>
      <c r="AS19" s="41">
        <v>29950.0</v>
      </c>
      <c r="AT19" s="41">
        <v>31326.0</v>
      </c>
      <c r="AU19" s="41">
        <v>32445.0</v>
      </c>
      <c r="AV19" s="41">
        <v>32033.0</v>
      </c>
      <c r="AW19" s="41">
        <v>32906.0</v>
      </c>
      <c r="AX19" s="41">
        <v>32579.0</v>
      </c>
      <c r="AY19" s="41">
        <v>31433.0</v>
      </c>
      <c r="AZ19" s="41">
        <v>31424.0</v>
      </c>
      <c r="BA19" s="41">
        <v>32242.0</v>
      </c>
      <c r="BB19" s="41">
        <v>32473.0</v>
      </c>
      <c r="BC19" s="41">
        <v>41466.0</v>
      </c>
      <c r="BD19" s="41">
        <v>31886.0</v>
      </c>
      <c r="BE19" s="41">
        <v>33784.0</v>
      </c>
      <c r="BF19" s="41">
        <v>33827.0</v>
      </c>
      <c r="BG19" s="41">
        <v>33838.0</v>
      </c>
      <c r="BH19" s="41">
        <v>34236.0</v>
      </c>
      <c r="BI19" s="41">
        <v>34056.0</v>
      </c>
      <c r="BJ19" s="41">
        <v>33173.0</v>
      </c>
      <c r="BK19" s="41">
        <v>33051.0</v>
      </c>
      <c r="BL19" s="41">
        <v>34323.0</v>
      </c>
      <c r="BM19" s="41">
        <v>33843.0</v>
      </c>
      <c r="BN19" s="41">
        <v>43650.0</v>
      </c>
      <c r="BO19" s="41">
        <v>34682.0</v>
      </c>
      <c r="BP19" s="41">
        <v>36200.0</v>
      </c>
      <c r="BQ19" s="41">
        <v>35112.0</v>
      </c>
      <c r="BR19" s="41">
        <v>36661.0</v>
      </c>
      <c r="BS19" s="41">
        <v>36720.0</v>
      </c>
      <c r="BT19" s="41">
        <v>37575.0</v>
      </c>
      <c r="BU19" s="41">
        <v>36102.0</v>
      </c>
      <c r="BV19" s="41">
        <v>36102.0</v>
      </c>
      <c r="BW19" s="41">
        <v>36258.0</v>
      </c>
      <c r="BX19" s="41">
        <v>37487.0</v>
      </c>
      <c r="BY19" s="41">
        <v>35978.0</v>
      </c>
      <c r="BZ19" s="41">
        <v>38138.0</v>
      </c>
      <c r="CA19" s="41">
        <v>40700.0</v>
      </c>
      <c r="CB19" s="41">
        <v>40777.0</v>
      </c>
      <c r="CC19" s="41">
        <v>41685.0</v>
      </c>
      <c r="CD19" s="41">
        <v>43202.0</v>
      </c>
      <c r="CE19" s="41">
        <v>39376.0</v>
      </c>
      <c r="CF19" s="41">
        <v>40119.0</v>
      </c>
      <c r="CG19" s="41">
        <v>40100.0</v>
      </c>
      <c r="CH19" s="41">
        <v>42698.0</v>
      </c>
      <c r="CI19" s="41">
        <v>42698.0</v>
      </c>
      <c r="CJ19" s="41">
        <v>56955.0</v>
      </c>
      <c r="CK19" s="41">
        <v>42588.0</v>
      </c>
      <c r="CL19" s="41">
        <v>47092.0</v>
      </c>
      <c r="CM19" s="41">
        <v>46424.0</v>
      </c>
      <c r="CN19" s="41">
        <v>45276.0</v>
      </c>
      <c r="CO19" s="41">
        <v>47593.0</v>
      </c>
      <c r="CP19" s="41">
        <v>46440.0</v>
      </c>
      <c r="CQ19" s="41"/>
    </row>
    <row r="20">
      <c r="A20" s="38" t="s">
        <v>14</v>
      </c>
      <c r="B20" s="41">
        <v>25439.0</v>
      </c>
      <c r="C20" s="41">
        <v>26519.0</v>
      </c>
      <c r="D20" s="41">
        <v>27478.0</v>
      </c>
      <c r="E20" s="41">
        <v>28285.0</v>
      </c>
      <c r="F20" s="41">
        <v>28260.0</v>
      </c>
      <c r="G20" s="41">
        <v>29032.0</v>
      </c>
      <c r="H20" s="41">
        <v>26520.0</v>
      </c>
      <c r="I20" s="41">
        <v>26971.0</v>
      </c>
      <c r="J20" s="41">
        <v>28241.0</v>
      </c>
      <c r="K20" s="41">
        <v>28382.0</v>
      </c>
      <c r="L20" s="41">
        <v>34752.0</v>
      </c>
      <c r="M20" s="41">
        <v>27054.0</v>
      </c>
      <c r="N20" s="41">
        <v>28207.0</v>
      </c>
      <c r="O20" s="41">
        <v>28732.0</v>
      </c>
      <c r="P20" s="41">
        <v>29026.0</v>
      </c>
      <c r="Q20" s="41">
        <v>30063.0</v>
      </c>
      <c r="R20" s="41">
        <v>31233.0</v>
      </c>
      <c r="S20" s="41">
        <v>28458.0</v>
      </c>
      <c r="T20" s="41">
        <v>28597.0</v>
      </c>
      <c r="U20" s="41">
        <v>29305.0</v>
      </c>
      <c r="V20" s="41">
        <v>29641.0</v>
      </c>
      <c r="W20" s="41">
        <v>29040.0</v>
      </c>
      <c r="X20" s="41">
        <v>30467.0</v>
      </c>
      <c r="Y20" s="41">
        <v>30878.0</v>
      </c>
      <c r="Z20" s="41">
        <v>31580.0</v>
      </c>
      <c r="AA20" s="41">
        <v>32312.0</v>
      </c>
      <c r="AB20" s="41">
        <v>31772.0</v>
      </c>
      <c r="AC20" s="41">
        <v>31248.0</v>
      </c>
      <c r="AD20" s="41">
        <v>30697.0</v>
      </c>
      <c r="AE20" s="41">
        <v>31149.0</v>
      </c>
      <c r="AF20" s="41">
        <v>32237.0</v>
      </c>
      <c r="AG20" s="41">
        <v>38121.0</v>
      </c>
      <c r="AH20" s="41">
        <v>30818.0</v>
      </c>
      <c r="AI20" s="41">
        <v>32259.0</v>
      </c>
      <c r="AJ20" s="41">
        <v>32690.0</v>
      </c>
      <c r="AK20" s="41">
        <v>33191.0</v>
      </c>
      <c r="AL20" s="41">
        <v>35017.0</v>
      </c>
      <c r="AM20" s="41">
        <v>33583.0</v>
      </c>
      <c r="AN20" s="41">
        <v>33545.0</v>
      </c>
      <c r="AO20" s="41">
        <v>33840.0</v>
      </c>
      <c r="AP20" s="41">
        <v>33874.0</v>
      </c>
      <c r="AQ20" s="41">
        <v>35055.0</v>
      </c>
      <c r="AR20" s="41">
        <v>42472.0</v>
      </c>
      <c r="AS20" s="41">
        <v>34436.0</v>
      </c>
      <c r="AT20" s="41">
        <v>37353.0</v>
      </c>
      <c r="AU20" s="41">
        <v>36773.0</v>
      </c>
      <c r="AV20" s="41">
        <v>37350.0</v>
      </c>
      <c r="AW20" s="41">
        <v>39068.0</v>
      </c>
      <c r="AX20" s="41">
        <v>37416.0</v>
      </c>
      <c r="AY20" s="41">
        <v>36357.0</v>
      </c>
      <c r="AZ20" s="41">
        <v>36764.0</v>
      </c>
      <c r="BA20" s="41">
        <v>37687.0</v>
      </c>
      <c r="BB20" s="41">
        <v>38005.0</v>
      </c>
      <c r="BC20" s="41">
        <v>47151.0</v>
      </c>
      <c r="BD20" s="41">
        <v>36868.0</v>
      </c>
      <c r="BE20" s="41">
        <v>39578.0</v>
      </c>
      <c r="BF20" s="41">
        <v>40955.0</v>
      </c>
      <c r="BG20" s="41">
        <v>40335.0</v>
      </c>
      <c r="BH20" s="41">
        <v>43648.0</v>
      </c>
      <c r="BI20" s="41">
        <v>40315.0</v>
      </c>
      <c r="BJ20" s="41">
        <v>39109.0</v>
      </c>
      <c r="BK20" s="41">
        <v>40427.0</v>
      </c>
      <c r="BL20" s="41">
        <v>41051.0</v>
      </c>
      <c r="BM20" s="41">
        <v>41119.0</v>
      </c>
      <c r="BN20" s="41">
        <v>51969.0</v>
      </c>
      <c r="BO20" s="41">
        <v>39867.0</v>
      </c>
      <c r="BP20" s="41">
        <v>42283.0</v>
      </c>
      <c r="BQ20" s="41">
        <v>40645.0</v>
      </c>
      <c r="BR20" s="41">
        <v>43969.0</v>
      </c>
      <c r="BS20" s="41">
        <v>44158.0</v>
      </c>
      <c r="BT20" s="41">
        <v>45363.0</v>
      </c>
      <c r="BU20" s="41">
        <v>40492.0</v>
      </c>
      <c r="BV20" s="41">
        <v>40492.0</v>
      </c>
      <c r="BW20" s="41">
        <v>42596.0</v>
      </c>
      <c r="BX20" s="41">
        <v>43818.0</v>
      </c>
      <c r="BY20" s="41">
        <v>42958.0</v>
      </c>
      <c r="BZ20" s="41">
        <v>46762.0</v>
      </c>
      <c r="CA20" s="41">
        <v>47383.0</v>
      </c>
      <c r="CB20" s="41">
        <v>47419.0</v>
      </c>
      <c r="CC20" s="41">
        <v>50547.0</v>
      </c>
      <c r="CD20" s="41">
        <v>47837.0</v>
      </c>
      <c r="CE20" s="41">
        <v>44388.0</v>
      </c>
      <c r="CF20" s="41">
        <v>46839.0</v>
      </c>
      <c r="CG20" s="41">
        <v>47950.0</v>
      </c>
      <c r="CH20" s="41">
        <v>47736.0</v>
      </c>
      <c r="CI20" s="41">
        <v>47736.0</v>
      </c>
      <c r="CJ20" s="41">
        <v>60483.0</v>
      </c>
      <c r="CK20" s="41">
        <v>46983.0</v>
      </c>
      <c r="CL20" s="41">
        <v>53150.0</v>
      </c>
      <c r="CM20" s="41">
        <v>52000.0</v>
      </c>
      <c r="CN20" s="41">
        <v>51426.0</v>
      </c>
      <c r="CO20" s="41">
        <v>54751.0</v>
      </c>
      <c r="CP20" s="41">
        <v>52659.0</v>
      </c>
      <c r="CQ20" s="41"/>
    </row>
    <row r="21">
      <c r="A21" s="38" t="s">
        <v>86</v>
      </c>
      <c r="B21" s="41">
        <v>46043.0</v>
      </c>
      <c r="C21" s="41">
        <v>51912.0</v>
      </c>
      <c r="D21" s="41">
        <v>52351.0</v>
      </c>
      <c r="E21" s="41">
        <v>57941.0</v>
      </c>
      <c r="F21" s="41">
        <v>53608.0</v>
      </c>
      <c r="G21" s="41">
        <v>51055.0</v>
      </c>
      <c r="H21" s="41">
        <v>49252.0</v>
      </c>
      <c r="I21" s="41">
        <v>49667.0</v>
      </c>
      <c r="J21" s="41">
        <v>52388.0</v>
      </c>
      <c r="K21" s="41">
        <v>51156.0</v>
      </c>
      <c r="L21" s="41">
        <v>68829.0</v>
      </c>
      <c r="M21" s="41">
        <v>49879.0</v>
      </c>
      <c r="N21" s="41">
        <v>55027.0</v>
      </c>
      <c r="O21" s="41">
        <v>58849.0</v>
      </c>
      <c r="P21" s="41">
        <v>63684.0</v>
      </c>
      <c r="Q21" s="41">
        <v>57808.0</v>
      </c>
      <c r="R21" s="41">
        <v>53781.0</v>
      </c>
      <c r="S21" s="41">
        <v>52514.0</v>
      </c>
      <c r="T21" s="41">
        <v>49842.0</v>
      </c>
      <c r="U21" s="41">
        <v>55487.0</v>
      </c>
      <c r="V21" s="41">
        <v>53974.0</v>
      </c>
      <c r="W21" s="41">
        <v>52769.0</v>
      </c>
      <c r="X21" s="41">
        <v>55189.0</v>
      </c>
      <c r="Y21" s="41">
        <v>60048.0</v>
      </c>
      <c r="Z21" s="41">
        <v>66731.0</v>
      </c>
      <c r="AA21" s="41">
        <v>61531.0</v>
      </c>
      <c r="AB21" s="41">
        <v>62826.0</v>
      </c>
      <c r="AC21" s="41">
        <v>56691.0</v>
      </c>
      <c r="AD21" s="41">
        <v>58716.0</v>
      </c>
      <c r="AE21" s="41">
        <v>62221.0</v>
      </c>
      <c r="AF21" s="41">
        <v>58402.0</v>
      </c>
      <c r="AG21" s="41">
        <v>76437.0</v>
      </c>
      <c r="AH21" s="41">
        <v>57638.0</v>
      </c>
      <c r="AI21" s="41">
        <v>60183.0</v>
      </c>
      <c r="AJ21" s="41">
        <v>66878.0</v>
      </c>
      <c r="AK21" s="41">
        <v>77043.0</v>
      </c>
      <c r="AL21" s="41">
        <v>69550.0</v>
      </c>
      <c r="AM21" s="41">
        <v>65186.0</v>
      </c>
      <c r="AN21" s="41">
        <v>63761.0</v>
      </c>
      <c r="AO21" s="41">
        <v>65100.0</v>
      </c>
      <c r="AP21" s="41">
        <v>67622.0</v>
      </c>
      <c r="AQ21" s="41">
        <v>64025.0</v>
      </c>
      <c r="AR21" s="41">
        <v>84855.0</v>
      </c>
      <c r="AS21" s="41">
        <v>62621.0</v>
      </c>
      <c r="AT21" s="41">
        <v>69777.0</v>
      </c>
      <c r="AU21" s="41">
        <v>76748.0</v>
      </c>
      <c r="AV21" s="41">
        <v>82355.0</v>
      </c>
      <c r="AW21" s="41">
        <v>71677.0</v>
      </c>
      <c r="AX21" s="41">
        <v>69386.0</v>
      </c>
      <c r="AY21" s="41">
        <v>72891.0</v>
      </c>
      <c r="AZ21" s="41">
        <v>72423.0</v>
      </c>
      <c r="BA21" s="41">
        <v>69673.0</v>
      </c>
      <c r="BB21" s="41">
        <v>71553.0</v>
      </c>
      <c r="BC21" s="41">
        <v>94708.0</v>
      </c>
      <c r="BD21" s="41">
        <v>67858.0</v>
      </c>
      <c r="BE21" s="41">
        <v>71698.0</v>
      </c>
      <c r="BF21" s="41">
        <v>76721.0</v>
      </c>
      <c r="BG21" s="41">
        <v>93423.0</v>
      </c>
      <c r="BH21" s="41">
        <v>76917.0</v>
      </c>
      <c r="BI21" s="41">
        <v>71786.0</v>
      </c>
      <c r="BJ21" s="41">
        <v>81307.0</v>
      </c>
      <c r="BK21" s="41">
        <v>86470.0</v>
      </c>
      <c r="BL21" s="41">
        <v>79796.0</v>
      </c>
      <c r="BM21" s="41">
        <v>74842.0</v>
      </c>
      <c r="BN21" s="41">
        <v>101047.0</v>
      </c>
      <c r="BO21" s="41">
        <v>70396.0</v>
      </c>
      <c r="BP21" s="41">
        <v>76384.0</v>
      </c>
      <c r="BQ21" s="41">
        <v>75197.0</v>
      </c>
      <c r="BR21" s="41">
        <v>100637.0</v>
      </c>
      <c r="BS21" s="41">
        <v>85052.0</v>
      </c>
      <c r="BT21" s="41">
        <v>75915.0</v>
      </c>
      <c r="BU21" s="41">
        <v>78699.0</v>
      </c>
      <c r="BV21" s="41">
        <v>78699.0</v>
      </c>
      <c r="BW21" s="41">
        <v>89188.0</v>
      </c>
      <c r="BX21" s="41">
        <v>79566.0</v>
      </c>
      <c r="BY21" s="41">
        <v>76944.0</v>
      </c>
      <c r="BZ21" s="41">
        <v>81293.0</v>
      </c>
      <c r="CA21" s="41">
        <v>88456.0</v>
      </c>
      <c r="CB21" s="41">
        <v>107076.0</v>
      </c>
      <c r="CC21" s="41">
        <v>92878.0</v>
      </c>
      <c r="CD21" s="41">
        <v>80685.0</v>
      </c>
      <c r="CE21" s="41">
        <v>84510.0</v>
      </c>
      <c r="CF21" s="41">
        <v>116449.0</v>
      </c>
      <c r="CG21" s="41">
        <v>96334.0</v>
      </c>
      <c r="CH21" s="41">
        <v>88379.0</v>
      </c>
      <c r="CI21" s="41">
        <v>88379.0</v>
      </c>
      <c r="CJ21" s="41">
        <v>116540.0</v>
      </c>
      <c r="CK21" s="41">
        <v>83842.0</v>
      </c>
      <c r="CL21" s="41">
        <v>91019.0</v>
      </c>
      <c r="CM21" s="41">
        <v>105233.0</v>
      </c>
      <c r="CN21" s="41">
        <v>127145.0</v>
      </c>
      <c r="CO21" s="41">
        <v>127239.0</v>
      </c>
      <c r="CP21" s="41">
        <v>86651.0</v>
      </c>
      <c r="CQ21" s="41"/>
    </row>
    <row r="22">
      <c r="A22" s="38" t="s">
        <v>48</v>
      </c>
      <c r="B22" s="41">
        <v>17741.0</v>
      </c>
      <c r="C22" s="41">
        <v>19222.0</v>
      </c>
      <c r="D22" s="41">
        <v>18689.0</v>
      </c>
      <c r="E22" s="41">
        <v>19057.0</v>
      </c>
      <c r="F22" s="41">
        <v>20523.0</v>
      </c>
      <c r="G22" s="41">
        <v>20328.0</v>
      </c>
      <c r="H22" s="41">
        <v>18792.0</v>
      </c>
      <c r="I22" s="41">
        <v>19430.0</v>
      </c>
      <c r="J22" s="41">
        <v>19113.0</v>
      </c>
      <c r="K22" s="41">
        <v>20814.0</v>
      </c>
      <c r="L22" s="41">
        <v>25857.0</v>
      </c>
      <c r="M22" s="41">
        <v>19510.0</v>
      </c>
      <c r="N22" s="41">
        <v>19979.0</v>
      </c>
      <c r="O22" s="41">
        <v>19528.0</v>
      </c>
      <c r="P22" s="41">
        <v>20186.0</v>
      </c>
      <c r="Q22" s="41">
        <v>22772.0</v>
      </c>
      <c r="R22" s="41">
        <v>20779.0</v>
      </c>
      <c r="S22" s="41">
        <v>19782.0</v>
      </c>
      <c r="T22" s="41">
        <v>20117.0</v>
      </c>
      <c r="U22" s="41">
        <v>19622.0</v>
      </c>
      <c r="V22" s="41">
        <v>19932.0</v>
      </c>
      <c r="W22" s="41">
        <v>20323.0</v>
      </c>
      <c r="X22" s="41">
        <v>20598.0</v>
      </c>
      <c r="Y22" s="41">
        <v>20140.0</v>
      </c>
      <c r="Z22" s="41">
        <v>21171.0</v>
      </c>
      <c r="AA22" s="41">
        <v>23108.0</v>
      </c>
      <c r="AB22" s="41">
        <v>21516.0</v>
      </c>
      <c r="AC22" s="41">
        <v>20657.0</v>
      </c>
      <c r="AD22" s="41">
        <v>21664.0</v>
      </c>
      <c r="AE22" s="41">
        <v>20585.0</v>
      </c>
      <c r="AF22" s="41">
        <v>21540.0</v>
      </c>
      <c r="AG22" s="41">
        <v>26426.0</v>
      </c>
      <c r="AH22" s="41">
        <v>20844.0</v>
      </c>
      <c r="AI22" s="41">
        <v>22248.0</v>
      </c>
      <c r="AJ22" s="41">
        <v>22186.0</v>
      </c>
      <c r="AK22" s="41">
        <v>22836.0</v>
      </c>
      <c r="AL22" s="41">
        <v>24775.0</v>
      </c>
      <c r="AM22" s="41">
        <v>23220.0</v>
      </c>
      <c r="AN22" s="41">
        <v>21166.0</v>
      </c>
      <c r="AO22" s="41">
        <v>22010.0</v>
      </c>
      <c r="AP22" s="41">
        <v>22507.0</v>
      </c>
      <c r="AQ22" s="41">
        <v>22732.0</v>
      </c>
      <c r="AR22" s="41">
        <v>30021.0</v>
      </c>
      <c r="AS22" s="41">
        <v>23449.0</v>
      </c>
      <c r="AT22" s="41">
        <v>24215.0</v>
      </c>
      <c r="AU22" s="41">
        <v>24856.0</v>
      </c>
      <c r="AV22" s="41">
        <v>24742.0</v>
      </c>
      <c r="AW22" s="41">
        <v>27025.0</v>
      </c>
      <c r="AX22" s="41">
        <v>25464.0</v>
      </c>
      <c r="AY22" s="41">
        <v>23947.0</v>
      </c>
      <c r="AZ22" s="41">
        <v>24455.0</v>
      </c>
      <c r="BA22" s="41">
        <v>24478.0</v>
      </c>
      <c r="BB22" s="41">
        <v>25699.0</v>
      </c>
      <c r="BC22" s="41">
        <v>32014.0</v>
      </c>
      <c r="BD22" s="41">
        <v>24380.0</v>
      </c>
      <c r="BE22" s="41">
        <v>25261.0</v>
      </c>
      <c r="BF22" s="41">
        <v>25949.0</v>
      </c>
      <c r="BG22" s="41">
        <v>26733.0</v>
      </c>
      <c r="BH22" s="41">
        <v>29080.0</v>
      </c>
      <c r="BI22" s="41">
        <v>27539.0</v>
      </c>
      <c r="BJ22" s="41">
        <v>24924.0</v>
      </c>
      <c r="BK22" s="41">
        <v>26520.0</v>
      </c>
      <c r="BL22" s="41">
        <v>26507.0</v>
      </c>
      <c r="BM22" s="41">
        <v>26705.0</v>
      </c>
      <c r="BN22" s="41">
        <v>35726.0</v>
      </c>
      <c r="BO22" s="41">
        <v>27226.0</v>
      </c>
      <c r="BP22" s="41">
        <v>28644.0</v>
      </c>
      <c r="BQ22" s="41">
        <v>27987.0</v>
      </c>
      <c r="BR22" s="41">
        <v>28952.0</v>
      </c>
      <c r="BS22" s="41">
        <v>32800.0</v>
      </c>
      <c r="BT22" s="41">
        <v>30765.0</v>
      </c>
      <c r="BU22" s="41">
        <v>28115.0</v>
      </c>
      <c r="BV22" s="41">
        <v>28115.0</v>
      </c>
      <c r="BW22" s="41">
        <v>29088.0</v>
      </c>
      <c r="BX22" s="41">
        <v>29436.0</v>
      </c>
      <c r="BY22" s="41">
        <v>30791.0</v>
      </c>
      <c r="BZ22" s="41">
        <v>30722.0</v>
      </c>
      <c r="CA22" s="41">
        <v>31128.0</v>
      </c>
      <c r="CB22" s="41">
        <v>31234.0</v>
      </c>
      <c r="CC22" s="41">
        <v>35351.0</v>
      </c>
      <c r="CD22" s="41">
        <v>33185.0</v>
      </c>
      <c r="CE22" s="41">
        <v>29041.0</v>
      </c>
      <c r="CF22" s="41">
        <v>32038.0</v>
      </c>
      <c r="CG22" s="41">
        <v>29908.0</v>
      </c>
      <c r="CH22" s="41">
        <v>31210.0</v>
      </c>
      <c r="CI22" s="41">
        <v>31210.0</v>
      </c>
      <c r="CJ22" s="41">
        <v>41990.0</v>
      </c>
      <c r="CK22" s="41">
        <v>32080.0</v>
      </c>
      <c r="CL22" s="41">
        <v>34767.0</v>
      </c>
      <c r="CM22" s="41">
        <v>34536.0</v>
      </c>
      <c r="CN22" s="41">
        <v>34726.0</v>
      </c>
      <c r="CO22" s="41">
        <v>39051.0</v>
      </c>
      <c r="CP22" s="41">
        <v>35394.0</v>
      </c>
      <c r="CQ22" s="41"/>
    </row>
    <row r="23">
      <c r="A23" s="38" t="s">
        <v>81</v>
      </c>
      <c r="B23" s="41">
        <v>24604.0</v>
      </c>
      <c r="C23" s="41">
        <v>25812.0</v>
      </c>
      <c r="D23" s="41">
        <v>26211.0</v>
      </c>
      <c r="E23" s="41">
        <v>26989.0</v>
      </c>
      <c r="F23" s="41">
        <v>27713.0</v>
      </c>
      <c r="G23" s="41">
        <v>26156.0</v>
      </c>
      <c r="H23" s="41">
        <v>25529.0</v>
      </c>
      <c r="I23" s="41">
        <v>25968.0</v>
      </c>
      <c r="J23" s="41">
        <v>26709.0</v>
      </c>
      <c r="K23" s="41">
        <v>27047.0</v>
      </c>
      <c r="L23" s="41">
        <v>32475.0</v>
      </c>
      <c r="M23" s="41">
        <v>25971.0</v>
      </c>
      <c r="N23" s="41">
        <v>27315.0</v>
      </c>
      <c r="O23" s="41">
        <v>27828.0</v>
      </c>
      <c r="P23" s="41">
        <v>28635.0</v>
      </c>
      <c r="Q23" s="41">
        <v>29354.0</v>
      </c>
      <c r="R23" s="41">
        <v>27873.0</v>
      </c>
      <c r="S23" s="41">
        <v>27325.0</v>
      </c>
      <c r="T23" s="41">
        <v>27703.0</v>
      </c>
      <c r="U23" s="41">
        <v>28022.0</v>
      </c>
      <c r="V23" s="41">
        <v>27913.0</v>
      </c>
      <c r="W23" s="41">
        <v>27160.0</v>
      </c>
      <c r="X23" s="41">
        <v>28670.0</v>
      </c>
      <c r="Y23" s="41">
        <v>28726.0</v>
      </c>
      <c r="Z23" s="41">
        <v>30339.0</v>
      </c>
      <c r="AA23" s="41">
        <v>31129.0</v>
      </c>
      <c r="AB23" s="41">
        <v>28852.0</v>
      </c>
      <c r="AC23" s="41">
        <v>29126.0</v>
      </c>
      <c r="AD23" s="41">
        <v>29196.0</v>
      </c>
      <c r="AE23" s="41">
        <v>29468.0</v>
      </c>
      <c r="AF23" s="41">
        <v>29760.0</v>
      </c>
      <c r="AG23" s="41">
        <v>37788.0</v>
      </c>
      <c r="AH23" s="41">
        <v>29590.0</v>
      </c>
      <c r="AI23" s="41">
        <v>31704.0</v>
      </c>
      <c r="AJ23" s="41">
        <v>31713.0</v>
      </c>
      <c r="AK23" s="41">
        <v>33701.0</v>
      </c>
      <c r="AL23" s="41">
        <v>35077.0</v>
      </c>
      <c r="AM23" s="41">
        <v>31708.0</v>
      </c>
      <c r="AN23" s="41">
        <v>32344.0</v>
      </c>
      <c r="AO23" s="41">
        <v>31565.0</v>
      </c>
      <c r="AP23" s="41">
        <v>32191.0</v>
      </c>
      <c r="AQ23" s="41">
        <v>32060.0</v>
      </c>
      <c r="AR23" s="41">
        <v>41308.0</v>
      </c>
      <c r="AS23" s="41">
        <v>34144.0</v>
      </c>
      <c r="AT23" s="41">
        <v>36218.0</v>
      </c>
      <c r="AU23" s="41">
        <v>36179.0</v>
      </c>
      <c r="AV23" s="41">
        <v>37711.0</v>
      </c>
      <c r="AW23" s="41">
        <v>39691.0</v>
      </c>
      <c r="AX23" s="41">
        <v>35989.0</v>
      </c>
      <c r="AY23" s="41">
        <v>36727.0</v>
      </c>
      <c r="AZ23" s="41">
        <v>36677.0</v>
      </c>
      <c r="BA23" s="41">
        <v>37462.0</v>
      </c>
      <c r="BB23" s="41">
        <v>37857.0</v>
      </c>
      <c r="BC23" s="41">
        <v>47370.0</v>
      </c>
      <c r="BD23" s="41">
        <v>38278.0</v>
      </c>
      <c r="BE23" s="41">
        <v>41342.0</v>
      </c>
      <c r="BF23" s="41">
        <v>40841.0</v>
      </c>
      <c r="BG23" s="41">
        <v>42339.0</v>
      </c>
      <c r="BH23" s="41">
        <v>43899.0</v>
      </c>
      <c r="BI23" s="41">
        <v>39854.0</v>
      </c>
      <c r="BJ23" s="41">
        <v>40207.0</v>
      </c>
      <c r="BK23" s="41">
        <v>39994.0</v>
      </c>
      <c r="BL23" s="41">
        <v>41531.0</v>
      </c>
      <c r="BM23" s="41">
        <v>41184.0</v>
      </c>
      <c r="BN23" s="41">
        <v>51768.0</v>
      </c>
      <c r="BO23" s="41">
        <v>40628.0</v>
      </c>
      <c r="BP23" s="41">
        <v>42744.0</v>
      </c>
      <c r="BQ23" s="41">
        <v>40936.0</v>
      </c>
      <c r="BR23" s="41">
        <v>42992.0</v>
      </c>
      <c r="BS23" s="41">
        <v>44758.0</v>
      </c>
      <c r="BT23" s="41">
        <v>42032.0</v>
      </c>
      <c r="BU23" s="41">
        <v>41760.0</v>
      </c>
      <c r="BV23" s="41">
        <v>41760.0</v>
      </c>
      <c r="BW23" s="41">
        <v>42061.0</v>
      </c>
      <c r="BX23" s="41">
        <v>42451.0</v>
      </c>
      <c r="BY23" s="41">
        <v>43345.0</v>
      </c>
      <c r="BZ23" s="41">
        <v>46260.0</v>
      </c>
      <c r="CA23" s="41">
        <v>46359.0</v>
      </c>
      <c r="CB23" s="41">
        <v>48052.0</v>
      </c>
      <c r="CC23" s="41">
        <v>50471.0</v>
      </c>
      <c r="CD23" s="41">
        <v>46307.0</v>
      </c>
      <c r="CE23" s="41">
        <v>47200.0</v>
      </c>
      <c r="CF23" s="41">
        <v>47747.0</v>
      </c>
      <c r="CG23" s="41">
        <v>48350.0</v>
      </c>
      <c r="CH23" s="41">
        <v>49416.0</v>
      </c>
      <c r="CI23" s="41">
        <v>49416.0</v>
      </c>
      <c r="CJ23" s="41">
        <v>62988.0</v>
      </c>
      <c r="CK23" s="41">
        <v>51238.0</v>
      </c>
      <c r="CL23" s="41">
        <v>55542.0</v>
      </c>
      <c r="CM23" s="41">
        <v>53150.0</v>
      </c>
      <c r="CN23" s="41">
        <v>55966.0</v>
      </c>
      <c r="CO23" s="41">
        <v>60198.0</v>
      </c>
      <c r="CP23" s="41">
        <v>53749.0</v>
      </c>
      <c r="CQ23" s="41"/>
    </row>
    <row r="24">
      <c r="A24" s="38" t="s">
        <v>59</v>
      </c>
      <c r="B24" s="41">
        <v>19096.0</v>
      </c>
      <c r="C24" s="41">
        <v>20062.0</v>
      </c>
      <c r="D24" s="41">
        <v>20242.0</v>
      </c>
      <c r="E24" s="41">
        <v>21086.0</v>
      </c>
      <c r="F24" s="41">
        <v>21520.0</v>
      </c>
      <c r="G24" s="41">
        <v>21631.0</v>
      </c>
      <c r="H24" s="41">
        <v>20359.0</v>
      </c>
      <c r="I24" s="41">
        <v>20540.0</v>
      </c>
      <c r="J24" s="41">
        <v>20809.0</v>
      </c>
      <c r="K24" s="41">
        <v>20735.0</v>
      </c>
      <c r="L24" s="41">
        <v>25580.0</v>
      </c>
      <c r="M24" s="41">
        <v>20074.0</v>
      </c>
      <c r="N24" s="41">
        <v>21217.0</v>
      </c>
      <c r="O24" s="41">
        <v>21452.0</v>
      </c>
      <c r="P24" s="41">
        <v>22381.0</v>
      </c>
      <c r="Q24" s="41">
        <v>23578.0</v>
      </c>
      <c r="R24" s="41">
        <v>22016.0</v>
      </c>
      <c r="S24" s="41">
        <v>21195.0</v>
      </c>
      <c r="T24" s="41">
        <v>21499.0</v>
      </c>
      <c r="U24" s="41">
        <v>21808.0</v>
      </c>
      <c r="V24" s="41">
        <v>21584.0</v>
      </c>
      <c r="W24" s="41">
        <v>21539.0</v>
      </c>
      <c r="X24" s="41">
        <v>22887.0</v>
      </c>
      <c r="Y24" s="41">
        <v>22761.0</v>
      </c>
      <c r="Z24" s="41">
        <v>23713.0</v>
      </c>
      <c r="AA24" s="41">
        <v>25211.0</v>
      </c>
      <c r="AB24" s="41">
        <v>23387.0</v>
      </c>
      <c r="AC24" s="41">
        <v>23326.0</v>
      </c>
      <c r="AD24" s="41">
        <v>23130.0</v>
      </c>
      <c r="AE24" s="41">
        <v>23542.0</v>
      </c>
      <c r="AF24" s="41">
        <v>23671.0</v>
      </c>
      <c r="AG24" s="41">
        <v>28671.0</v>
      </c>
      <c r="AH24" s="41">
        <v>22702.0</v>
      </c>
      <c r="AI24" s="41">
        <v>24163.0</v>
      </c>
      <c r="AJ24" s="41">
        <v>24217.0</v>
      </c>
      <c r="AK24" s="41">
        <v>24900.0</v>
      </c>
      <c r="AL24" s="41">
        <v>26795.0</v>
      </c>
      <c r="AM24" s="41">
        <v>24743.0</v>
      </c>
      <c r="AN24" s="41">
        <v>24098.0</v>
      </c>
      <c r="AO24" s="41">
        <v>24715.0</v>
      </c>
      <c r="AP24" s="41">
        <v>24810.0</v>
      </c>
      <c r="AQ24" s="41">
        <v>25040.0</v>
      </c>
      <c r="AR24" s="41">
        <v>30914.0</v>
      </c>
      <c r="AS24" s="41">
        <v>25316.0</v>
      </c>
      <c r="AT24" s="41">
        <v>26564.0</v>
      </c>
      <c r="AU24" s="41">
        <v>26681.0</v>
      </c>
      <c r="AV24" s="41">
        <v>27874.0</v>
      </c>
      <c r="AW24" s="41">
        <v>29617.0</v>
      </c>
      <c r="AX24" s="41">
        <v>27576.0</v>
      </c>
      <c r="AY24" s="41">
        <v>26974.0</v>
      </c>
      <c r="AZ24" s="41">
        <v>27117.0</v>
      </c>
      <c r="BA24" s="41">
        <v>27376.0</v>
      </c>
      <c r="BB24" s="41">
        <v>27580.0</v>
      </c>
      <c r="BC24" s="41">
        <v>33453.0</v>
      </c>
      <c r="BD24" s="41">
        <v>27303.0</v>
      </c>
      <c r="BE24" s="41">
        <v>28365.0</v>
      </c>
      <c r="BF24" s="41">
        <v>29318.0</v>
      </c>
      <c r="BG24" s="41">
        <v>30267.0</v>
      </c>
      <c r="BH24" s="41">
        <v>31507.0</v>
      </c>
      <c r="BI24" s="41">
        <v>29701.0</v>
      </c>
      <c r="BJ24" s="41">
        <v>28940.0</v>
      </c>
      <c r="BK24" s="41">
        <v>29119.0</v>
      </c>
      <c r="BL24" s="41">
        <v>30077.0</v>
      </c>
      <c r="BM24" s="41">
        <v>29574.0</v>
      </c>
      <c r="BN24" s="41">
        <v>35939.0</v>
      </c>
      <c r="BO24" s="41">
        <v>29887.0</v>
      </c>
      <c r="BP24" s="41">
        <v>30951.0</v>
      </c>
      <c r="BQ24" s="41">
        <v>30889.0</v>
      </c>
      <c r="BR24" s="41">
        <v>32807.0</v>
      </c>
      <c r="BS24" s="41">
        <v>34059.0</v>
      </c>
      <c r="BT24" s="41">
        <v>33286.0</v>
      </c>
      <c r="BU24" s="41">
        <v>31738.0</v>
      </c>
      <c r="BV24" s="41">
        <v>31738.0</v>
      </c>
      <c r="BW24" s="41">
        <v>31967.0</v>
      </c>
      <c r="BX24" s="41">
        <v>32304.0</v>
      </c>
      <c r="BY24" s="41">
        <v>31696.0</v>
      </c>
      <c r="BZ24" s="41">
        <v>33356.0</v>
      </c>
      <c r="CA24" s="41">
        <v>34460.0</v>
      </c>
      <c r="CB24" s="41">
        <v>35165.0</v>
      </c>
      <c r="CC24" s="41">
        <v>37328.0</v>
      </c>
      <c r="CD24" s="41">
        <v>34972.0</v>
      </c>
      <c r="CE24" s="41">
        <v>33970.0</v>
      </c>
      <c r="CF24" s="41">
        <v>35706.0</v>
      </c>
      <c r="CG24" s="41">
        <v>35109.0</v>
      </c>
      <c r="CH24" s="41">
        <v>36014.0</v>
      </c>
      <c r="CI24" s="41">
        <v>36014.0</v>
      </c>
      <c r="CJ24" s="41">
        <v>44650.0</v>
      </c>
      <c r="CK24" s="41">
        <v>34439.0</v>
      </c>
      <c r="CL24" s="41">
        <v>38564.0</v>
      </c>
      <c r="CM24" s="41">
        <v>39308.0</v>
      </c>
      <c r="CN24" s="41">
        <v>40221.0</v>
      </c>
      <c r="CO24" s="41">
        <v>43599.0</v>
      </c>
      <c r="CP24" s="41">
        <v>40081.0</v>
      </c>
      <c r="CQ24" s="41"/>
    </row>
    <row r="25">
      <c r="A25" s="38" t="s">
        <v>15</v>
      </c>
      <c r="B25" s="41">
        <v>19070.0</v>
      </c>
      <c r="C25" s="41">
        <v>19819.0</v>
      </c>
      <c r="D25" s="41">
        <v>21013.0</v>
      </c>
      <c r="E25" s="41">
        <v>20767.0</v>
      </c>
      <c r="F25" s="41">
        <v>21272.0</v>
      </c>
      <c r="G25" s="41">
        <v>21683.0</v>
      </c>
      <c r="H25" s="41">
        <v>20035.0</v>
      </c>
      <c r="I25" s="41">
        <v>20127.0</v>
      </c>
      <c r="J25" s="41">
        <v>20694.0</v>
      </c>
      <c r="K25" s="41">
        <v>20852.0</v>
      </c>
      <c r="L25" s="41">
        <v>25560.0</v>
      </c>
      <c r="M25" s="41">
        <v>20180.0</v>
      </c>
      <c r="N25" s="41">
        <v>20798.0</v>
      </c>
      <c r="O25" s="41">
        <v>21838.0</v>
      </c>
      <c r="P25" s="41">
        <v>21943.0</v>
      </c>
      <c r="Q25" s="41">
        <v>21889.0</v>
      </c>
      <c r="R25" s="41">
        <v>22496.0</v>
      </c>
      <c r="S25" s="41">
        <v>21178.0</v>
      </c>
      <c r="T25" s="41">
        <v>21224.0</v>
      </c>
      <c r="U25" s="41">
        <v>21519.0</v>
      </c>
      <c r="V25" s="41">
        <v>21368.0</v>
      </c>
      <c r="W25" s="41">
        <v>21521.0</v>
      </c>
      <c r="X25" s="41">
        <v>21859.0</v>
      </c>
      <c r="Y25" s="41">
        <v>22814.0</v>
      </c>
      <c r="Z25" s="41">
        <v>22946.0</v>
      </c>
      <c r="AA25" s="41">
        <v>22870.0</v>
      </c>
      <c r="AB25" s="41">
        <v>23139.0</v>
      </c>
      <c r="AC25" s="41">
        <v>22912.0</v>
      </c>
      <c r="AD25" s="41">
        <v>22565.0</v>
      </c>
      <c r="AE25" s="41">
        <v>22740.0</v>
      </c>
      <c r="AF25" s="41">
        <v>23016.0</v>
      </c>
      <c r="AG25" s="41">
        <v>28269.0</v>
      </c>
      <c r="AH25" s="41">
        <v>22268.0</v>
      </c>
      <c r="AI25" s="41">
        <v>22958.0</v>
      </c>
      <c r="AJ25" s="41">
        <v>24458.0</v>
      </c>
      <c r="AK25" s="41">
        <v>23730.0</v>
      </c>
      <c r="AL25" s="41">
        <v>24431.0</v>
      </c>
      <c r="AM25" s="41">
        <v>23686.0</v>
      </c>
      <c r="AN25" s="41">
        <v>23351.0</v>
      </c>
      <c r="AO25" s="41">
        <v>23593.0</v>
      </c>
      <c r="AP25" s="41">
        <v>24350.0</v>
      </c>
      <c r="AQ25" s="41">
        <v>24673.0</v>
      </c>
      <c r="AR25" s="41">
        <v>30533.0</v>
      </c>
      <c r="AS25" s="41">
        <v>26823.0</v>
      </c>
      <c r="AT25" s="41">
        <v>26242.0</v>
      </c>
      <c r="AU25" s="41">
        <v>27323.0</v>
      </c>
      <c r="AV25" s="41">
        <v>26769.0</v>
      </c>
      <c r="AW25" s="41">
        <v>29792.0</v>
      </c>
      <c r="AX25" s="41">
        <v>27816.0</v>
      </c>
      <c r="AY25" s="41">
        <v>27077.0</v>
      </c>
      <c r="AZ25" s="41">
        <v>27399.0</v>
      </c>
      <c r="BA25" s="41">
        <v>26731.0</v>
      </c>
      <c r="BB25" s="41">
        <v>27948.0</v>
      </c>
      <c r="BC25" s="41">
        <v>33880.0</v>
      </c>
      <c r="BD25" s="41">
        <v>26415.0</v>
      </c>
      <c r="BE25" s="41">
        <v>32675.0</v>
      </c>
      <c r="BF25" s="41">
        <v>33489.0</v>
      </c>
      <c r="BG25" s="41">
        <v>30134.0</v>
      </c>
      <c r="BH25" s="41">
        <v>32220.0</v>
      </c>
      <c r="BI25" s="41">
        <v>28527.0</v>
      </c>
      <c r="BJ25" s="41">
        <v>27968.0</v>
      </c>
      <c r="BK25" s="41">
        <v>29709.0</v>
      </c>
      <c r="BL25" s="41">
        <v>29927.0</v>
      </c>
      <c r="BM25" s="41">
        <v>30395.0</v>
      </c>
      <c r="BN25" s="41">
        <v>37851.0</v>
      </c>
      <c r="BO25" s="41">
        <v>29882.0</v>
      </c>
      <c r="BP25" s="41">
        <v>32054.0</v>
      </c>
      <c r="BQ25" s="41">
        <v>28995.0</v>
      </c>
      <c r="BR25" s="41">
        <v>30786.0</v>
      </c>
      <c r="BS25" s="41">
        <v>31461.0</v>
      </c>
      <c r="BT25" s="41">
        <v>31761.0</v>
      </c>
      <c r="BU25" s="41">
        <v>30179.0</v>
      </c>
      <c r="BV25" s="41">
        <v>30179.0</v>
      </c>
      <c r="BW25" s="41">
        <v>31314.0</v>
      </c>
      <c r="BX25" s="41">
        <v>31959.0</v>
      </c>
      <c r="BY25" s="41">
        <v>31809.0</v>
      </c>
      <c r="BZ25" s="41">
        <v>33672.0</v>
      </c>
      <c r="CA25" s="41">
        <v>34404.0</v>
      </c>
      <c r="CB25" s="41">
        <v>34991.0</v>
      </c>
      <c r="CC25" s="41">
        <v>37557.0</v>
      </c>
      <c r="CD25" s="41">
        <v>33912.0</v>
      </c>
      <c r="CE25" s="41">
        <v>33749.0</v>
      </c>
      <c r="CF25" s="41">
        <v>35875.0</v>
      </c>
      <c r="CG25" s="41">
        <v>34054.0</v>
      </c>
      <c r="CH25" s="41">
        <v>35388.0</v>
      </c>
      <c r="CI25" s="41">
        <v>35388.0</v>
      </c>
      <c r="CJ25" s="41">
        <v>43586.0</v>
      </c>
      <c r="CK25" s="41">
        <v>34660.0</v>
      </c>
      <c r="CL25" s="41">
        <v>39511.0</v>
      </c>
      <c r="CM25" s="41">
        <v>39353.0</v>
      </c>
      <c r="CN25" s="41">
        <v>38883.0</v>
      </c>
      <c r="CO25" s="41">
        <v>41777.0</v>
      </c>
      <c r="CP25" s="41">
        <v>38909.0</v>
      </c>
      <c r="CQ25" s="41"/>
    </row>
    <row r="26">
      <c r="A26" s="38" t="s">
        <v>41</v>
      </c>
      <c r="B26" s="41">
        <v>23503.0</v>
      </c>
      <c r="C26" s="41">
        <v>25386.0</v>
      </c>
      <c r="D26" s="41">
        <v>27323.0</v>
      </c>
      <c r="E26" s="41">
        <v>25449.0</v>
      </c>
      <c r="F26" s="41">
        <v>26906.0</v>
      </c>
      <c r="G26" s="41">
        <v>25670.0</v>
      </c>
      <c r="H26" s="41">
        <v>25342.0</v>
      </c>
      <c r="I26" s="41">
        <v>25512.0</v>
      </c>
      <c r="J26" s="41">
        <v>25097.0</v>
      </c>
      <c r="K26" s="41">
        <v>25139.0</v>
      </c>
      <c r="L26" s="41">
        <v>32102.0</v>
      </c>
      <c r="M26" s="41">
        <v>23753.0</v>
      </c>
      <c r="N26" s="41">
        <v>26239.0</v>
      </c>
      <c r="O26" s="41">
        <v>26440.0</v>
      </c>
      <c r="P26" s="41">
        <v>26964.0</v>
      </c>
      <c r="Q26" s="41">
        <v>27290.0</v>
      </c>
      <c r="R26" s="41">
        <v>26865.0</v>
      </c>
      <c r="S26" s="41">
        <v>26596.0</v>
      </c>
      <c r="T26" s="41">
        <v>26529.0</v>
      </c>
      <c r="U26" s="41">
        <v>26573.0</v>
      </c>
      <c r="V26" s="41">
        <v>25984.0</v>
      </c>
      <c r="W26" s="41">
        <v>25833.0</v>
      </c>
      <c r="X26" s="41">
        <v>26906.0</v>
      </c>
      <c r="Y26" s="41">
        <v>27660.0</v>
      </c>
      <c r="Z26" s="41">
        <v>29098.0</v>
      </c>
      <c r="AA26" s="41">
        <v>28967.0</v>
      </c>
      <c r="AB26" s="41">
        <v>28362.0</v>
      </c>
      <c r="AC26" s="41">
        <v>28893.0</v>
      </c>
      <c r="AD26" s="41">
        <v>29004.0</v>
      </c>
      <c r="AE26" s="41">
        <v>28768.0</v>
      </c>
      <c r="AF26" s="41">
        <v>28429.0</v>
      </c>
      <c r="AG26" s="41">
        <v>35914.0</v>
      </c>
      <c r="AH26" s="41">
        <v>28174.0</v>
      </c>
      <c r="AI26" s="41">
        <v>29390.0</v>
      </c>
      <c r="AJ26" s="41">
        <v>29526.0</v>
      </c>
      <c r="AK26" s="41">
        <v>31297.0</v>
      </c>
      <c r="AL26" s="41">
        <v>31628.0</v>
      </c>
      <c r="AM26" s="41">
        <v>30413.0</v>
      </c>
      <c r="AN26" s="41">
        <v>30310.0</v>
      </c>
      <c r="AO26" s="41">
        <v>30592.0</v>
      </c>
      <c r="AP26" s="41">
        <v>30377.0</v>
      </c>
      <c r="AQ26" s="41">
        <v>30283.0</v>
      </c>
      <c r="AR26" s="41">
        <v>38173.0</v>
      </c>
      <c r="AS26" s="41">
        <v>30983.0</v>
      </c>
      <c r="AT26" s="41">
        <v>32501.0</v>
      </c>
      <c r="AU26" s="41">
        <v>32857.0</v>
      </c>
      <c r="AV26" s="41">
        <v>34476.0</v>
      </c>
      <c r="AW26" s="41">
        <v>34643.0</v>
      </c>
      <c r="AX26" s="41">
        <v>33091.0</v>
      </c>
      <c r="AY26" s="41">
        <v>33238.0</v>
      </c>
      <c r="AZ26" s="41">
        <v>33537.0</v>
      </c>
      <c r="BA26" s="41">
        <v>33310.0</v>
      </c>
      <c r="BB26" s="41">
        <v>33258.0</v>
      </c>
      <c r="BC26" s="41">
        <v>40807.0</v>
      </c>
      <c r="BD26" s="41">
        <v>32575.0</v>
      </c>
      <c r="BE26" s="41">
        <v>34413.0</v>
      </c>
      <c r="BF26" s="41">
        <v>35663.0</v>
      </c>
      <c r="BG26" s="41">
        <v>37332.0</v>
      </c>
      <c r="BH26" s="41">
        <v>37015.0</v>
      </c>
      <c r="BI26" s="41">
        <v>35729.0</v>
      </c>
      <c r="BJ26" s="41">
        <v>35948.0</v>
      </c>
      <c r="BK26" s="41">
        <v>36039.0</v>
      </c>
      <c r="BL26" s="41">
        <v>36101.0</v>
      </c>
      <c r="BM26" s="41">
        <v>35334.0</v>
      </c>
      <c r="BN26" s="41">
        <v>44733.0</v>
      </c>
      <c r="BO26" s="41">
        <v>35217.0</v>
      </c>
      <c r="BP26" s="41">
        <v>37964.0</v>
      </c>
      <c r="BQ26" s="41">
        <v>36885.0</v>
      </c>
      <c r="BR26" s="41">
        <v>37774.0</v>
      </c>
      <c r="BS26" s="41">
        <v>37978.0</v>
      </c>
      <c r="BT26" s="41">
        <v>35820.0</v>
      </c>
      <c r="BU26" s="41">
        <v>35182.0</v>
      </c>
      <c r="BV26" s="41">
        <v>35182.0</v>
      </c>
      <c r="BW26" s="41">
        <v>35650.0</v>
      </c>
      <c r="BX26" s="41">
        <v>36155.0</v>
      </c>
      <c r="BY26" s="41">
        <v>37431.0</v>
      </c>
      <c r="BZ26" s="41">
        <v>39682.0</v>
      </c>
      <c r="CA26" s="41">
        <v>40985.0</v>
      </c>
      <c r="CB26" s="41">
        <v>42406.0</v>
      </c>
      <c r="CC26" s="41">
        <v>43201.0</v>
      </c>
      <c r="CD26" s="41">
        <v>39261.0</v>
      </c>
      <c r="CE26" s="41">
        <v>38863.0</v>
      </c>
      <c r="CF26" s="41">
        <v>39569.0</v>
      </c>
      <c r="CG26" s="41">
        <v>39980.0</v>
      </c>
      <c r="CH26" s="41">
        <v>39813.0</v>
      </c>
      <c r="CI26" s="41">
        <v>39813.0</v>
      </c>
      <c r="CJ26" s="41">
        <v>52537.0</v>
      </c>
      <c r="CK26" s="41">
        <v>42125.0</v>
      </c>
      <c r="CL26" s="41">
        <v>46892.0</v>
      </c>
      <c r="CM26" s="41">
        <v>47915.0</v>
      </c>
      <c r="CN26" s="41">
        <v>46861.0</v>
      </c>
      <c r="CO26" s="41">
        <v>49191.0</v>
      </c>
      <c r="CP26" s="41">
        <v>47440.0</v>
      </c>
      <c r="CQ26" s="41"/>
    </row>
    <row r="27">
      <c r="A27" s="38" t="s">
        <v>79</v>
      </c>
      <c r="B27" s="41">
        <v>30815.0</v>
      </c>
      <c r="C27" s="41">
        <v>33192.0</v>
      </c>
      <c r="D27" s="41">
        <v>34032.0</v>
      </c>
      <c r="E27" s="41">
        <v>35962.0</v>
      </c>
      <c r="F27" s="41">
        <v>35341.0</v>
      </c>
      <c r="G27" s="41">
        <v>33729.0</v>
      </c>
      <c r="H27" s="41">
        <v>31295.0</v>
      </c>
      <c r="I27" s="41">
        <v>32716.0</v>
      </c>
      <c r="J27" s="41">
        <v>33445.0</v>
      </c>
      <c r="K27" s="41">
        <v>33809.0</v>
      </c>
      <c r="L27" s="41">
        <v>43008.0</v>
      </c>
      <c r="M27" s="41">
        <v>32409.0</v>
      </c>
      <c r="N27" s="41">
        <v>33864.0</v>
      </c>
      <c r="O27" s="41">
        <v>36818.0</v>
      </c>
      <c r="P27" s="41">
        <v>37236.0</v>
      </c>
      <c r="Q27" s="41">
        <v>37097.0</v>
      </c>
      <c r="R27" s="41">
        <v>35044.0</v>
      </c>
      <c r="S27" s="41">
        <v>33148.0</v>
      </c>
      <c r="T27" s="41">
        <v>34617.0</v>
      </c>
      <c r="U27" s="41">
        <v>35208.0</v>
      </c>
      <c r="V27" s="41">
        <v>35535.0</v>
      </c>
      <c r="W27" s="41">
        <v>34666.0</v>
      </c>
      <c r="X27" s="41">
        <v>36388.0</v>
      </c>
      <c r="Y27" s="41">
        <v>38502.0</v>
      </c>
      <c r="Z27" s="41">
        <v>40964.0</v>
      </c>
      <c r="AA27" s="41">
        <v>40200.0</v>
      </c>
      <c r="AB27" s="41">
        <v>36702.0</v>
      </c>
      <c r="AC27" s="41">
        <v>35568.0</v>
      </c>
      <c r="AD27" s="41">
        <v>36676.0</v>
      </c>
      <c r="AE27" s="41">
        <v>36988.0</v>
      </c>
      <c r="AF27" s="41">
        <v>37519.0</v>
      </c>
      <c r="AG27" s="41">
        <v>47647.0</v>
      </c>
      <c r="AH27" s="41">
        <v>35886.0</v>
      </c>
      <c r="AI27" s="41">
        <v>37554.0</v>
      </c>
      <c r="AJ27" s="41">
        <v>40295.0</v>
      </c>
      <c r="AK27" s="41">
        <v>42610.0</v>
      </c>
      <c r="AL27" s="41">
        <v>42070.0</v>
      </c>
      <c r="AM27" s="41">
        <v>38872.0</v>
      </c>
      <c r="AN27" s="41">
        <v>38092.0</v>
      </c>
      <c r="AO27" s="41">
        <v>39743.0</v>
      </c>
      <c r="AP27" s="41">
        <v>40134.0</v>
      </c>
      <c r="AQ27" s="41">
        <v>40633.0</v>
      </c>
      <c r="AR27" s="41">
        <v>52242.0</v>
      </c>
      <c r="AS27" s="41">
        <v>41566.0</v>
      </c>
      <c r="AT27" s="41">
        <v>43029.0</v>
      </c>
      <c r="AU27" s="41">
        <v>44854.0</v>
      </c>
      <c r="AV27" s="41">
        <v>48057.0</v>
      </c>
      <c r="AW27" s="41">
        <v>47409.0</v>
      </c>
      <c r="AX27" s="41">
        <v>42929.0</v>
      </c>
      <c r="AY27" s="41">
        <v>41219.0</v>
      </c>
      <c r="AZ27" s="41">
        <v>42988.0</v>
      </c>
      <c r="BA27" s="41">
        <v>44287.0</v>
      </c>
      <c r="BB27" s="41">
        <v>44692.0</v>
      </c>
      <c r="BC27" s="41">
        <v>56393.0</v>
      </c>
      <c r="BD27" s="41">
        <v>45260.0</v>
      </c>
      <c r="BE27" s="41">
        <v>47099.0</v>
      </c>
      <c r="BF27" s="41">
        <v>50863.0</v>
      </c>
      <c r="BG27" s="41">
        <v>52795.0</v>
      </c>
      <c r="BH27" s="41">
        <v>51874.0</v>
      </c>
      <c r="BI27" s="41">
        <v>47481.0</v>
      </c>
      <c r="BJ27" s="41">
        <v>45365.0</v>
      </c>
      <c r="BK27" s="41">
        <v>47599.0</v>
      </c>
      <c r="BL27" s="41">
        <v>48725.0</v>
      </c>
      <c r="BM27" s="41">
        <v>48445.0</v>
      </c>
      <c r="BN27" s="41">
        <v>62846.0</v>
      </c>
      <c r="BO27" s="41">
        <v>48155.0</v>
      </c>
      <c r="BP27" s="41">
        <v>50931.0</v>
      </c>
      <c r="BQ27" s="41">
        <v>54785.0</v>
      </c>
      <c r="BR27" s="41">
        <v>57839.0</v>
      </c>
      <c r="BS27" s="41">
        <v>56792.0</v>
      </c>
      <c r="BT27" s="41">
        <v>51881.0</v>
      </c>
      <c r="BU27" s="41">
        <v>50395.0</v>
      </c>
      <c r="BV27" s="41">
        <v>50395.0</v>
      </c>
      <c r="BW27" s="41">
        <v>51882.0</v>
      </c>
      <c r="BX27" s="41">
        <v>52545.0</v>
      </c>
      <c r="BY27" s="41">
        <v>52596.0</v>
      </c>
      <c r="BZ27" s="41">
        <v>56164.0</v>
      </c>
      <c r="CA27" s="41">
        <v>61576.0</v>
      </c>
      <c r="CB27" s="41">
        <v>60649.0</v>
      </c>
      <c r="CC27" s="41">
        <v>66781.0</v>
      </c>
      <c r="CD27" s="41">
        <v>57148.0</v>
      </c>
      <c r="CE27" s="41">
        <v>54861.0</v>
      </c>
      <c r="CF27" s="41">
        <v>58072.0</v>
      </c>
      <c r="CG27" s="41">
        <v>59056.0</v>
      </c>
      <c r="CH27" s="41">
        <v>59891.0</v>
      </c>
      <c r="CI27" s="41">
        <v>59891.0</v>
      </c>
      <c r="CJ27" s="41">
        <v>79810.0</v>
      </c>
      <c r="CK27" s="41">
        <v>59812.0</v>
      </c>
      <c r="CL27" s="41">
        <v>77822.0</v>
      </c>
      <c r="CM27" s="41">
        <v>67793.0</v>
      </c>
      <c r="CN27" s="41">
        <v>70189.0</v>
      </c>
      <c r="CO27" s="41">
        <v>73641.0</v>
      </c>
      <c r="CP27" s="41">
        <v>71463.0</v>
      </c>
      <c r="CQ27" s="41"/>
    </row>
    <row r="28">
      <c r="A28" s="38" t="s">
        <v>66</v>
      </c>
      <c r="B28" s="41">
        <v>19056.0</v>
      </c>
      <c r="C28" s="41">
        <v>19532.0</v>
      </c>
      <c r="D28" s="41">
        <v>20660.0</v>
      </c>
      <c r="E28" s="41">
        <v>21178.0</v>
      </c>
      <c r="F28" s="41">
        <v>21787.0</v>
      </c>
      <c r="G28" s="41">
        <v>21328.0</v>
      </c>
      <c r="H28" s="41">
        <v>20463.0</v>
      </c>
      <c r="I28" s="41">
        <v>20905.0</v>
      </c>
      <c r="J28" s="41">
        <v>20832.0</v>
      </c>
      <c r="K28" s="41">
        <v>21288.0</v>
      </c>
      <c r="L28" s="41">
        <v>26585.0</v>
      </c>
      <c r="M28" s="41">
        <v>20411.0</v>
      </c>
      <c r="N28" s="41">
        <v>21151.0</v>
      </c>
      <c r="O28" s="41">
        <v>20641.0</v>
      </c>
      <c r="P28" s="41">
        <v>22501.0</v>
      </c>
      <c r="Q28" s="41">
        <v>22541.0</v>
      </c>
      <c r="R28" s="41">
        <v>21944.0</v>
      </c>
      <c r="S28" s="41">
        <v>21612.0</v>
      </c>
      <c r="T28" s="41">
        <v>21723.0</v>
      </c>
      <c r="U28" s="41">
        <v>21614.0</v>
      </c>
      <c r="V28" s="41">
        <v>21483.0</v>
      </c>
      <c r="W28" s="41">
        <v>21113.0</v>
      </c>
      <c r="X28" s="41">
        <v>22597.0</v>
      </c>
      <c r="Y28" s="41">
        <v>22021.0</v>
      </c>
      <c r="Z28" s="41">
        <v>24453.0</v>
      </c>
      <c r="AA28" s="41">
        <v>25174.0</v>
      </c>
      <c r="AB28" s="41">
        <v>22735.0</v>
      </c>
      <c r="AC28" s="41">
        <v>22676.0</v>
      </c>
      <c r="AD28" s="41">
        <v>23089.0</v>
      </c>
      <c r="AE28" s="41">
        <v>22944.0</v>
      </c>
      <c r="AF28" s="41">
        <v>23491.0</v>
      </c>
      <c r="AG28" s="41">
        <v>29325.0</v>
      </c>
      <c r="AH28" s="41">
        <v>22697.0</v>
      </c>
      <c r="AI28" s="41">
        <v>23862.0</v>
      </c>
      <c r="AJ28" s="41">
        <v>24017.0</v>
      </c>
      <c r="AK28" s="41">
        <v>26561.0</v>
      </c>
      <c r="AL28" s="41">
        <v>27260.0</v>
      </c>
      <c r="AM28" s="41">
        <v>24772.0</v>
      </c>
      <c r="AN28" s="41">
        <v>25200.0</v>
      </c>
      <c r="AO28" s="41">
        <v>25640.0</v>
      </c>
      <c r="AP28" s="41">
        <v>25657.0</v>
      </c>
      <c r="AQ28" s="41">
        <v>25022.0</v>
      </c>
      <c r="AR28" s="41">
        <v>31571.0</v>
      </c>
      <c r="AS28" s="41">
        <v>25510.0</v>
      </c>
      <c r="AT28" s="41">
        <v>26622.0</v>
      </c>
      <c r="AU28" s="41">
        <v>26502.0</v>
      </c>
      <c r="AV28" s="41">
        <v>29707.0</v>
      </c>
      <c r="AW28" s="41">
        <v>29507.0</v>
      </c>
      <c r="AX28" s="41">
        <v>27400.0</v>
      </c>
      <c r="AY28" s="41">
        <v>26981.0</v>
      </c>
      <c r="AZ28" s="41">
        <v>27085.0</v>
      </c>
      <c r="BA28" s="41">
        <v>27018.0</v>
      </c>
      <c r="BB28" s="41">
        <v>27887.0</v>
      </c>
      <c r="BC28" s="41">
        <v>33553.0</v>
      </c>
      <c r="BD28" s="41">
        <v>27310.0</v>
      </c>
      <c r="BE28" s="41">
        <v>28372.0</v>
      </c>
      <c r="BF28" s="41">
        <v>29403.0</v>
      </c>
      <c r="BG28" s="41">
        <v>32227.0</v>
      </c>
      <c r="BH28" s="41">
        <v>31773.0</v>
      </c>
      <c r="BI28" s="41">
        <v>29316.0</v>
      </c>
      <c r="BJ28" s="41">
        <v>29879.0</v>
      </c>
      <c r="BK28" s="41">
        <v>29580.0</v>
      </c>
      <c r="BL28" s="41">
        <v>30253.0</v>
      </c>
      <c r="BM28" s="41">
        <v>30033.0</v>
      </c>
      <c r="BN28" s="41">
        <v>38667.0</v>
      </c>
      <c r="BO28" s="41">
        <v>30394.0</v>
      </c>
      <c r="BP28" s="41">
        <v>31049.0</v>
      </c>
      <c r="BQ28" s="41">
        <v>31928.0</v>
      </c>
      <c r="BR28" s="41">
        <v>33572.0</v>
      </c>
      <c r="BS28" s="41">
        <v>34439.0</v>
      </c>
      <c r="BT28" s="41">
        <v>32469.0</v>
      </c>
      <c r="BU28" s="41">
        <v>32268.0</v>
      </c>
      <c r="BV28" s="41">
        <v>32268.0</v>
      </c>
      <c r="BW28" s="41">
        <v>31895.0</v>
      </c>
      <c r="BX28" s="41">
        <v>30874.0</v>
      </c>
      <c r="BY28" s="41">
        <v>31666.0</v>
      </c>
      <c r="BZ28" s="41">
        <v>33880.0</v>
      </c>
      <c r="CA28" s="41">
        <v>35182.0</v>
      </c>
      <c r="CB28" s="41">
        <v>35899.0</v>
      </c>
      <c r="CC28" s="41">
        <v>37794.0</v>
      </c>
      <c r="CD28" s="41">
        <v>34314.0</v>
      </c>
      <c r="CE28" s="41">
        <v>33376.0</v>
      </c>
      <c r="CF28" s="41">
        <v>35033.0</v>
      </c>
      <c r="CG28" s="41">
        <v>33936.0</v>
      </c>
      <c r="CH28" s="41">
        <v>35101.0</v>
      </c>
      <c r="CI28" s="41">
        <v>35101.0</v>
      </c>
      <c r="CJ28" s="41">
        <v>45578.0</v>
      </c>
      <c r="CK28" s="41">
        <v>34258.0</v>
      </c>
      <c r="CL28" s="41">
        <v>37271.0</v>
      </c>
      <c r="CM28" s="41">
        <v>39563.0</v>
      </c>
      <c r="CN28" s="41">
        <v>39900.0</v>
      </c>
      <c r="CO28" s="41">
        <v>42964.0</v>
      </c>
      <c r="CP28" s="41">
        <v>38367.0</v>
      </c>
      <c r="CQ28" s="41"/>
    </row>
    <row r="29">
      <c r="A29" s="38" t="s">
        <v>16</v>
      </c>
      <c r="B29" s="41">
        <v>20434.0</v>
      </c>
      <c r="C29" s="41">
        <v>21570.0</v>
      </c>
      <c r="D29" s="41">
        <v>23112.0</v>
      </c>
      <c r="E29" s="41">
        <v>23327.0</v>
      </c>
      <c r="F29" s="41">
        <v>23420.0</v>
      </c>
      <c r="G29" s="41">
        <v>24078.0</v>
      </c>
      <c r="H29" s="41">
        <v>23039.0</v>
      </c>
      <c r="I29" s="41">
        <v>22763.0</v>
      </c>
      <c r="J29" s="41">
        <v>23260.0</v>
      </c>
      <c r="K29" s="41">
        <v>22879.0</v>
      </c>
      <c r="L29" s="41">
        <v>29183.0</v>
      </c>
      <c r="M29" s="41">
        <v>22154.0</v>
      </c>
      <c r="N29" s="41">
        <v>22646.0</v>
      </c>
      <c r="O29" s="41">
        <v>23497.0</v>
      </c>
      <c r="P29" s="41">
        <v>23630.0</v>
      </c>
      <c r="Q29" s="41">
        <v>24107.0</v>
      </c>
      <c r="R29" s="41">
        <v>24250.0</v>
      </c>
      <c r="S29" s="41">
        <v>23561.0</v>
      </c>
      <c r="T29" s="41">
        <v>23436.0</v>
      </c>
      <c r="U29" s="41">
        <v>23882.0</v>
      </c>
      <c r="V29" s="41">
        <v>23450.0</v>
      </c>
      <c r="W29" s="41">
        <v>23341.0</v>
      </c>
      <c r="X29" s="41">
        <v>23724.0</v>
      </c>
      <c r="Y29" s="41">
        <v>25442.0</v>
      </c>
      <c r="Z29" s="41">
        <v>24924.0</v>
      </c>
      <c r="AA29" s="41">
        <v>25868.0</v>
      </c>
      <c r="AB29" s="41">
        <v>25889.0</v>
      </c>
      <c r="AC29" s="41">
        <v>25117.0</v>
      </c>
      <c r="AD29" s="41">
        <v>25076.0</v>
      </c>
      <c r="AE29" s="41">
        <v>25051.0</v>
      </c>
      <c r="AF29" s="41">
        <v>25084.0</v>
      </c>
      <c r="AG29" s="41">
        <v>31641.0</v>
      </c>
      <c r="AH29" s="41">
        <v>24823.0</v>
      </c>
      <c r="AI29" s="41">
        <v>25368.0</v>
      </c>
      <c r="AJ29" s="41">
        <v>27162.0</v>
      </c>
      <c r="AK29" s="41">
        <v>27146.0</v>
      </c>
      <c r="AL29" s="41">
        <v>28826.0</v>
      </c>
      <c r="AM29" s="41">
        <v>26543.0</v>
      </c>
      <c r="AN29" s="41">
        <v>26310.0</v>
      </c>
      <c r="AO29" s="41">
        <v>27051.0</v>
      </c>
      <c r="AP29" s="41">
        <v>27333.0</v>
      </c>
      <c r="AQ29" s="41">
        <v>27556.0</v>
      </c>
      <c r="AR29" s="41">
        <v>34474.0</v>
      </c>
      <c r="AS29" s="41">
        <v>28228.0</v>
      </c>
      <c r="AT29" s="41">
        <v>28002.0</v>
      </c>
      <c r="AU29" s="41">
        <v>29871.0</v>
      </c>
      <c r="AV29" s="41">
        <v>30324.0</v>
      </c>
      <c r="AW29" s="41">
        <v>31595.0</v>
      </c>
      <c r="AX29" s="41">
        <v>28767.0</v>
      </c>
      <c r="AY29" s="41">
        <v>29124.0</v>
      </c>
      <c r="AZ29" s="41">
        <v>28913.0</v>
      </c>
      <c r="BA29" s="41">
        <v>30030.0</v>
      </c>
      <c r="BB29" s="41">
        <v>30125.0</v>
      </c>
      <c r="BC29" s="41">
        <v>36428.0</v>
      </c>
      <c r="BD29" s="41">
        <v>29600.0</v>
      </c>
      <c r="BE29" s="41">
        <v>30119.0</v>
      </c>
      <c r="BF29" s="41">
        <v>32575.0</v>
      </c>
      <c r="BG29" s="41">
        <v>32089.0</v>
      </c>
      <c r="BH29" s="41">
        <v>33601.0</v>
      </c>
      <c r="BI29" s="41">
        <v>31707.0</v>
      </c>
      <c r="BJ29" s="41">
        <v>32236.0</v>
      </c>
      <c r="BK29" s="41">
        <v>32492.0</v>
      </c>
      <c r="BL29" s="41">
        <v>33048.0</v>
      </c>
      <c r="BM29" s="41">
        <v>32831.0</v>
      </c>
      <c r="BN29" s="41">
        <v>41057.0</v>
      </c>
      <c r="BO29" s="41">
        <v>32266.0</v>
      </c>
      <c r="BP29" s="41">
        <v>33112.0</v>
      </c>
      <c r="BQ29" s="41">
        <v>34133.0</v>
      </c>
      <c r="BR29" s="41">
        <v>36237.0</v>
      </c>
      <c r="BS29" s="41">
        <v>36662.0</v>
      </c>
      <c r="BT29" s="41">
        <v>36085.0</v>
      </c>
      <c r="BU29" s="41">
        <v>34354.0</v>
      </c>
      <c r="BV29" s="41">
        <v>34354.0</v>
      </c>
      <c r="BW29" s="41">
        <v>35290.0</v>
      </c>
      <c r="BX29" s="41">
        <v>36513.0</v>
      </c>
      <c r="BY29" s="41">
        <v>34840.0</v>
      </c>
      <c r="BZ29" s="41">
        <v>36594.0</v>
      </c>
      <c r="CA29" s="41">
        <v>40161.0</v>
      </c>
      <c r="CB29" s="41">
        <v>40111.0</v>
      </c>
      <c r="CC29" s="41">
        <v>42550.0</v>
      </c>
      <c r="CD29" s="41">
        <v>39067.0</v>
      </c>
      <c r="CE29" s="41">
        <v>38103.0</v>
      </c>
      <c r="CF29" s="41">
        <v>39463.0</v>
      </c>
      <c r="CG29" s="41">
        <v>40357.0</v>
      </c>
      <c r="CH29" s="41">
        <v>40713.0</v>
      </c>
      <c r="CI29" s="41">
        <v>40713.0</v>
      </c>
      <c r="CJ29" s="41">
        <v>54849.0</v>
      </c>
      <c r="CK29" s="41">
        <v>38698.0</v>
      </c>
      <c r="CL29" s="41">
        <v>43668.0</v>
      </c>
      <c r="CM29" s="41">
        <v>44574.0</v>
      </c>
      <c r="CN29" s="41">
        <v>45417.0</v>
      </c>
      <c r="CO29" s="41">
        <v>48600.0</v>
      </c>
      <c r="CP29" s="41">
        <v>43544.0</v>
      </c>
      <c r="CQ29" s="41"/>
    </row>
    <row r="30">
      <c r="A30" s="38" t="s">
        <v>34</v>
      </c>
      <c r="B30" s="41">
        <v>29468.0</v>
      </c>
      <c r="C30" s="41">
        <v>31045.0</v>
      </c>
      <c r="D30" s="41">
        <v>33038.0</v>
      </c>
      <c r="E30" s="41">
        <v>31865.0</v>
      </c>
      <c r="F30" s="41">
        <v>32628.0</v>
      </c>
      <c r="G30" s="41">
        <v>32218.0</v>
      </c>
      <c r="H30" s="41">
        <v>31398.0</v>
      </c>
      <c r="I30" s="41">
        <v>31279.0</v>
      </c>
      <c r="J30" s="41">
        <v>32700.0</v>
      </c>
      <c r="K30" s="41">
        <v>31858.0</v>
      </c>
      <c r="L30" s="41">
        <v>38448.0</v>
      </c>
      <c r="M30" s="41">
        <v>33099.0</v>
      </c>
      <c r="N30" s="41">
        <v>33347.0</v>
      </c>
      <c r="O30" s="41">
        <v>34539.0</v>
      </c>
      <c r="P30" s="41">
        <v>33237.0</v>
      </c>
      <c r="Q30" s="41">
        <v>34177.0</v>
      </c>
      <c r="R30" s="41">
        <v>34017.0</v>
      </c>
      <c r="S30" s="41">
        <v>33184.0</v>
      </c>
      <c r="T30" s="41">
        <v>32648.0</v>
      </c>
      <c r="U30" s="41">
        <v>33280.0</v>
      </c>
      <c r="V30" s="41">
        <v>33144.0</v>
      </c>
      <c r="W30" s="41">
        <v>34272.0</v>
      </c>
      <c r="X30" s="41">
        <v>34922.0</v>
      </c>
      <c r="Y30" s="41">
        <v>35915.0</v>
      </c>
      <c r="Z30" s="41">
        <v>36033.0</v>
      </c>
      <c r="AA30" s="41">
        <v>36393.0</v>
      </c>
      <c r="AB30" s="41">
        <v>36159.0</v>
      </c>
      <c r="AC30" s="41">
        <v>35206.0</v>
      </c>
      <c r="AD30" s="41">
        <v>35075.0</v>
      </c>
      <c r="AE30" s="41">
        <v>35712.0</v>
      </c>
      <c r="AF30" s="41">
        <v>35491.0</v>
      </c>
      <c r="AG30" s="41">
        <v>42330.0</v>
      </c>
      <c r="AH30" s="41">
        <v>36140.0</v>
      </c>
      <c r="AI30" s="41">
        <v>37943.0</v>
      </c>
      <c r="AJ30" s="41">
        <v>38199.0</v>
      </c>
      <c r="AK30" s="41">
        <v>38796.0</v>
      </c>
      <c r="AL30" s="41">
        <v>39752.0</v>
      </c>
      <c r="AM30" s="41">
        <v>38863.0</v>
      </c>
      <c r="AN30" s="41">
        <v>38348.0</v>
      </c>
      <c r="AO30" s="41">
        <v>38069.0</v>
      </c>
      <c r="AP30" s="41">
        <v>38568.0</v>
      </c>
      <c r="AQ30" s="41">
        <v>38912.0</v>
      </c>
      <c r="AR30" s="41">
        <v>46501.0</v>
      </c>
      <c r="AS30" s="41">
        <v>40790.0</v>
      </c>
      <c r="AT30" s="41">
        <v>41983.0</v>
      </c>
      <c r="AU30" s="41">
        <v>41987.0</v>
      </c>
      <c r="AV30" s="41">
        <v>42887.0</v>
      </c>
      <c r="AW30" s="41">
        <v>43270.0</v>
      </c>
      <c r="AX30" s="41">
        <v>43055.0</v>
      </c>
      <c r="AY30" s="41">
        <v>42796.0</v>
      </c>
      <c r="AZ30" s="41">
        <v>41321.0</v>
      </c>
      <c r="BA30" s="41">
        <v>42561.0</v>
      </c>
      <c r="BB30" s="41">
        <v>42434.0</v>
      </c>
      <c r="BC30" s="41">
        <v>49562.0</v>
      </c>
      <c r="BD30" s="41">
        <v>42869.0</v>
      </c>
      <c r="BE30" s="41">
        <v>45187.0</v>
      </c>
      <c r="BF30" s="41">
        <v>46062.0</v>
      </c>
      <c r="BG30" s="41">
        <v>46562.0</v>
      </c>
      <c r="BH30" s="41">
        <v>46009.0</v>
      </c>
      <c r="BI30" s="41">
        <v>46177.0</v>
      </c>
      <c r="BJ30" s="41">
        <v>45610.0</v>
      </c>
      <c r="BK30" s="41">
        <v>43971.0</v>
      </c>
      <c r="BL30" s="41">
        <v>45369.0</v>
      </c>
      <c r="BM30" s="41">
        <v>44719.0</v>
      </c>
      <c r="BN30" s="41">
        <v>53883.0</v>
      </c>
      <c r="BO30" s="41">
        <v>46076.0</v>
      </c>
      <c r="BP30" s="41">
        <v>47573.0</v>
      </c>
      <c r="BQ30" s="41">
        <v>47185.0</v>
      </c>
      <c r="BR30" s="41">
        <v>47545.0</v>
      </c>
      <c r="BS30" s="41">
        <v>48608.0</v>
      </c>
      <c r="BT30" s="41">
        <v>49328.0</v>
      </c>
      <c r="BU30" s="41">
        <v>47057.0</v>
      </c>
      <c r="BV30" s="41">
        <v>47057.0</v>
      </c>
      <c r="BW30" s="41">
        <v>47260.0</v>
      </c>
      <c r="BX30" s="41">
        <v>47683.0</v>
      </c>
      <c r="BY30" s="41">
        <v>48004.0</v>
      </c>
      <c r="BZ30" s="41">
        <v>52156.0</v>
      </c>
      <c r="CA30" s="41">
        <v>52561.0</v>
      </c>
      <c r="CB30" s="41">
        <v>52349.0</v>
      </c>
      <c r="CC30" s="41">
        <v>52047.0</v>
      </c>
      <c r="CD30" s="41">
        <v>53062.0</v>
      </c>
      <c r="CE30" s="41">
        <v>50865.0</v>
      </c>
      <c r="CF30" s="41">
        <v>51137.0</v>
      </c>
      <c r="CG30" s="41">
        <v>51961.0</v>
      </c>
      <c r="CH30" s="41">
        <v>51634.0</v>
      </c>
      <c r="CI30" s="41">
        <v>51634.0</v>
      </c>
      <c r="CJ30" s="41">
        <v>65566.0</v>
      </c>
      <c r="CK30" s="41">
        <v>52340.0</v>
      </c>
      <c r="CL30" s="41">
        <v>59391.0</v>
      </c>
      <c r="CM30" s="41">
        <v>58561.0</v>
      </c>
      <c r="CN30" s="41">
        <v>56724.0</v>
      </c>
      <c r="CO30" s="41">
        <v>60094.0</v>
      </c>
      <c r="CP30" s="41">
        <v>58650.0</v>
      </c>
      <c r="CQ30" s="41"/>
    </row>
    <row r="31">
      <c r="A31" s="38" t="s">
        <v>17</v>
      </c>
      <c r="B31" s="41">
        <v>20175.0</v>
      </c>
      <c r="C31" s="41">
        <v>22014.0</v>
      </c>
      <c r="D31" s="41">
        <v>23272.0</v>
      </c>
      <c r="E31" s="41">
        <v>23355.0</v>
      </c>
      <c r="F31" s="41">
        <v>23836.0</v>
      </c>
      <c r="G31" s="41">
        <v>24752.0</v>
      </c>
      <c r="H31" s="41">
        <v>22423.0</v>
      </c>
      <c r="I31" s="41">
        <v>22694.0</v>
      </c>
      <c r="J31" s="41">
        <v>24623.0</v>
      </c>
      <c r="K31" s="41">
        <v>22821.0</v>
      </c>
      <c r="L31" s="41">
        <v>30870.0</v>
      </c>
      <c r="M31" s="41">
        <v>21680.0</v>
      </c>
      <c r="N31" s="41">
        <v>23192.0</v>
      </c>
      <c r="O31" s="41">
        <v>24879.0</v>
      </c>
      <c r="P31" s="41">
        <v>24054.0</v>
      </c>
      <c r="Q31" s="41">
        <v>24794.0</v>
      </c>
      <c r="R31" s="41">
        <v>25694.0</v>
      </c>
      <c r="S31" s="41">
        <v>23388.0</v>
      </c>
      <c r="T31" s="41">
        <v>23384.0</v>
      </c>
      <c r="U31" s="41">
        <v>25612.0</v>
      </c>
      <c r="V31" s="41">
        <v>23420.0</v>
      </c>
      <c r="W31" s="41">
        <v>23101.0</v>
      </c>
      <c r="X31" s="41">
        <v>24043.0</v>
      </c>
      <c r="Y31" s="41">
        <v>26933.0</v>
      </c>
      <c r="Z31" s="41">
        <v>25550.0</v>
      </c>
      <c r="AA31" s="41">
        <v>26659.0</v>
      </c>
      <c r="AB31" s="41">
        <v>26606.0</v>
      </c>
      <c r="AC31" s="41">
        <v>25260.0</v>
      </c>
      <c r="AD31" s="41">
        <v>24893.0</v>
      </c>
      <c r="AE31" s="41">
        <v>27076.0</v>
      </c>
      <c r="AF31" s="41">
        <v>25222.0</v>
      </c>
      <c r="AG31" s="41">
        <v>34459.0</v>
      </c>
      <c r="AH31" s="41">
        <v>25139.0</v>
      </c>
      <c r="AI31" s="41">
        <v>27005.0</v>
      </c>
      <c r="AJ31" s="41">
        <v>28908.0</v>
      </c>
      <c r="AK31" s="41">
        <v>28153.0</v>
      </c>
      <c r="AL31" s="41">
        <v>29084.0</v>
      </c>
      <c r="AM31" s="41">
        <v>28908.0</v>
      </c>
      <c r="AN31" s="41">
        <v>27225.0</v>
      </c>
      <c r="AO31" s="41">
        <v>27674.0</v>
      </c>
      <c r="AP31" s="41">
        <v>29434.0</v>
      </c>
      <c r="AQ31" s="41">
        <v>27886.0</v>
      </c>
      <c r="AR31" s="41">
        <v>36601.0</v>
      </c>
      <c r="AS31" s="41">
        <v>28933.0</v>
      </c>
      <c r="AT31" s="41">
        <v>30475.0</v>
      </c>
      <c r="AU31" s="41">
        <v>32654.0</v>
      </c>
      <c r="AV31" s="41">
        <v>31286.0</v>
      </c>
      <c r="AW31" s="41">
        <v>32512.0</v>
      </c>
      <c r="AX31" s="41">
        <v>32574.0</v>
      </c>
      <c r="AY31" s="41">
        <v>31107.0</v>
      </c>
      <c r="AZ31" s="41">
        <v>30129.0</v>
      </c>
      <c r="BA31" s="41">
        <v>32515.0</v>
      </c>
      <c r="BB31" s="41">
        <v>30775.0</v>
      </c>
      <c r="BC31" s="41">
        <v>39991.0</v>
      </c>
      <c r="BD31" s="41">
        <v>30458.0</v>
      </c>
      <c r="BE31" s="41">
        <v>37517.0</v>
      </c>
      <c r="BF31" s="41">
        <v>35132.0</v>
      </c>
      <c r="BG31" s="41">
        <v>33528.0</v>
      </c>
      <c r="BH31" s="41">
        <v>34779.0</v>
      </c>
      <c r="BI31" s="41">
        <v>35394.0</v>
      </c>
      <c r="BJ31" s="41">
        <v>33758.0</v>
      </c>
      <c r="BK31" s="41">
        <v>33674.0</v>
      </c>
      <c r="BL31" s="41">
        <v>34133.0</v>
      </c>
      <c r="BM31" s="41">
        <v>33478.0</v>
      </c>
      <c r="BN31" s="41">
        <v>44031.0</v>
      </c>
      <c r="BO31" s="41">
        <v>33688.0</v>
      </c>
      <c r="BP31" s="41">
        <v>37486.0</v>
      </c>
      <c r="BQ31" s="41">
        <v>34953.0</v>
      </c>
      <c r="BR31" s="41">
        <v>36305.0</v>
      </c>
      <c r="BS31" s="41">
        <v>35954.0</v>
      </c>
      <c r="BT31" s="41">
        <v>36658.0</v>
      </c>
      <c r="BU31" s="41">
        <v>35513.0</v>
      </c>
      <c r="BV31" s="41">
        <v>35513.0</v>
      </c>
      <c r="BW31" s="41">
        <v>35243.0</v>
      </c>
      <c r="BX31" s="41">
        <v>35509.0</v>
      </c>
      <c r="BY31" s="41">
        <v>35372.0</v>
      </c>
      <c r="BZ31" s="41">
        <v>41277.0</v>
      </c>
      <c r="CA31" s="41">
        <v>39373.0</v>
      </c>
      <c r="CB31" s="41">
        <v>39914.0</v>
      </c>
      <c r="CC31" s="41">
        <v>41756.0</v>
      </c>
      <c r="CD31" s="41">
        <v>39684.0</v>
      </c>
      <c r="CE31" s="41">
        <v>38699.0</v>
      </c>
      <c r="CF31" s="41">
        <v>39029.0</v>
      </c>
      <c r="CG31" s="41">
        <v>39205.0</v>
      </c>
      <c r="CH31" s="41">
        <v>39808.0</v>
      </c>
      <c r="CI31" s="41">
        <v>39808.0</v>
      </c>
      <c r="CJ31" s="41">
        <v>51973.0</v>
      </c>
      <c r="CK31" s="41">
        <v>41205.0</v>
      </c>
      <c r="CL31" s="41">
        <v>55126.0</v>
      </c>
      <c r="CM31" s="41">
        <v>43467.0</v>
      </c>
      <c r="CN31" s="41">
        <v>44152.0</v>
      </c>
      <c r="CO31" s="41">
        <v>47247.0</v>
      </c>
      <c r="CP31" s="41">
        <v>44357.0</v>
      </c>
      <c r="CQ31" s="41"/>
    </row>
    <row r="32">
      <c r="A32" s="38" t="s">
        <v>90</v>
      </c>
      <c r="B32" s="41">
        <v>55059.0</v>
      </c>
      <c r="C32" s="41">
        <v>55209.0</v>
      </c>
      <c r="D32" s="41">
        <v>59340.0</v>
      </c>
      <c r="E32" s="41">
        <v>65295.0</v>
      </c>
      <c r="F32" s="41">
        <v>61243.0</v>
      </c>
      <c r="G32" s="41">
        <v>61090.0</v>
      </c>
      <c r="H32" s="41">
        <v>56334.0</v>
      </c>
      <c r="I32" s="41">
        <v>61157.0</v>
      </c>
      <c r="J32" s="41">
        <v>58536.0</v>
      </c>
      <c r="K32" s="41">
        <v>67268.0</v>
      </c>
      <c r="L32" s="41">
        <v>83226.0</v>
      </c>
      <c r="M32" s="41">
        <v>55172.0</v>
      </c>
      <c r="N32" s="41">
        <v>59299.0</v>
      </c>
      <c r="O32" s="41">
        <v>62604.0</v>
      </c>
      <c r="P32" s="41">
        <v>68139.0</v>
      </c>
      <c r="Q32" s="41">
        <v>66733.0</v>
      </c>
      <c r="R32" s="41">
        <v>63177.0</v>
      </c>
      <c r="S32" s="41">
        <v>59878.0</v>
      </c>
      <c r="T32" s="41">
        <v>68558.0</v>
      </c>
      <c r="U32" s="41">
        <v>61071.0</v>
      </c>
      <c r="V32" s="41">
        <v>71313.0</v>
      </c>
      <c r="W32" s="41">
        <v>61823.0</v>
      </c>
      <c r="X32" s="41">
        <v>61626.0</v>
      </c>
      <c r="Y32" s="41">
        <v>65484.0</v>
      </c>
      <c r="Z32" s="41">
        <v>71878.0</v>
      </c>
      <c r="AA32" s="41">
        <v>72626.0</v>
      </c>
      <c r="AB32" s="41">
        <v>66746.0</v>
      </c>
      <c r="AC32" s="41">
        <v>62399.0</v>
      </c>
      <c r="AD32" s="41">
        <v>70240.0</v>
      </c>
      <c r="AE32" s="41">
        <v>62773.0</v>
      </c>
      <c r="AF32" s="41">
        <v>82688.0</v>
      </c>
      <c r="AG32" s="41">
        <v>86509.0</v>
      </c>
      <c r="AH32" s="41">
        <v>66821.0</v>
      </c>
      <c r="AI32" s="41">
        <v>66150.0</v>
      </c>
      <c r="AJ32" s="41">
        <v>74258.0</v>
      </c>
      <c r="AK32" s="41">
        <v>79959.0</v>
      </c>
      <c r="AL32" s="41">
        <v>74064.0</v>
      </c>
      <c r="AM32" s="41">
        <v>71786.0</v>
      </c>
      <c r="AN32" s="41">
        <v>67694.0</v>
      </c>
      <c r="AO32" s="41">
        <v>74712.0</v>
      </c>
      <c r="AP32" s="41">
        <v>72966.0</v>
      </c>
      <c r="AQ32" s="41">
        <v>90083.0</v>
      </c>
      <c r="AR32" s="41">
        <v>98211.0</v>
      </c>
      <c r="AS32" s="41">
        <v>79060.0</v>
      </c>
      <c r="AT32" s="41">
        <v>79073.0</v>
      </c>
      <c r="AU32" s="41">
        <v>84660.0</v>
      </c>
      <c r="AV32" s="41">
        <v>94497.0</v>
      </c>
      <c r="AW32" s="41">
        <v>83997.0</v>
      </c>
      <c r="AX32" s="41">
        <v>83895.0</v>
      </c>
      <c r="AY32" s="41">
        <v>75896.0</v>
      </c>
      <c r="AZ32" s="41">
        <v>82790.0</v>
      </c>
      <c r="BA32" s="41">
        <v>80198.0</v>
      </c>
      <c r="BB32" s="41">
        <v>101662.0</v>
      </c>
      <c r="BC32" s="41">
        <v>114299.0</v>
      </c>
      <c r="BD32" s="41">
        <v>81942.0</v>
      </c>
      <c r="BE32" s="41">
        <v>82096.0</v>
      </c>
      <c r="BF32" s="41">
        <v>93977.0</v>
      </c>
      <c r="BG32" s="41">
        <v>106219.0</v>
      </c>
      <c r="BH32" s="41">
        <v>92504.0</v>
      </c>
      <c r="BI32" s="41">
        <v>89171.0</v>
      </c>
      <c r="BJ32" s="41">
        <v>83615.0</v>
      </c>
      <c r="BK32" s="41">
        <v>86462.0</v>
      </c>
      <c r="BL32" s="41">
        <v>88042.0</v>
      </c>
      <c r="BM32" s="41">
        <v>106395.0</v>
      </c>
      <c r="BN32" s="41">
        <v>127137.0</v>
      </c>
      <c r="BO32" s="41">
        <v>89756.0</v>
      </c>
      <c r="BP32" s="41">
        <v>90755.0</v>
      </c>
      <c r="BQ32" s="41">
        <v>98606.0</v>
      </c>
      <c r="BR32" s="41">
        <v>110718.0</v>
      </c>
      <c r="BS32" s="41">
        <v>101248.0</v>
      </c>
      <c r="BT32" s="41">
        <v>98927.0</v>
      </c>
      <c r="BU32" s="41">
        <v>90145.0</v>
      </c>
      <c r="BV32" s="41">
        <v>90145.0</v>
      </c>
      <c r="BW32" s="41">
        <v>96661.0</v>
      </c>
      <c r="BX32" s="41">
        <v>99916.0</v>
      </c>
      <c r="BY32" s="41">
        <v>99781.0</v>
      </c>
      <c r="BZ32" s="41">
        <v>99525.0</v>
      </c>
      <c r="CA32" s="41">
        <v>112422.0</v>
      </c>
      <c r="CB32" s="41">
        <v>118094.0</v>
      </c>
      <c r="CC32" s="41">
        <v>109259.0</v>
      </c>
      <c r="CD32" s="41">
        <v>104602.0</v>
      </c>
      <c r="CE32" s="41">
        <v>93984.0</v>
      </c>
      <c r="CF32" s="41">
        <v>97990.0</v>
      </c>
      <c r="CG32" s="41">
        <v>100123.0</v>
      </c>
      <c r="CH32" s="41">
        <v>126821.0</v>
      </c>
      <c r="CI32" s="41">
        <v>126821.0</v>
      </c>
      <c r="CJ32" s="41">
        <v>141196.0</v>
      </c>
      <c r="CK32" s="41">
        <v>109110.0</v>
      </c>
      <c r="CL32" s="41">
        <v>115916.0</v>
      </c>
      <c r="CM32" s="41">
        <v>119797.0</v>
      </c>
      <c r="CN32" s="41">
        <v>123813.0</v>
      </c>
      <c r="CO32" s="41">
        <v>118894.0</v>
      </c>
      <c r="CP32" s="41">
        <v>115586.0</v>
      </c>
      <c r="CQ32" s="41"/>
    </row>
    <row r="33">
      <c r="A33" s="38" t="s">
        <v>18</v>
      </c>
      <c r="B33" s="41">
        <v>35206.0</v>
      </c>
      <c r="C33" s="41">
        <v>37407.0</v>
      </c>
      <c r="D33" s="41">
        <v>38664.0</v>
      </c>
      <c r="E33" s="41">
        <v>38548.0</v>
      </c>
      <c r="F33" s="41">
        <v>40265.0</v>
      </c>
      <c r="G33" s="41">
        <v>38916.0</v>
      </c>
      <c r="H33" s="41">
        <v>37414.0</v>
      </c>
      <c r="I33" s="41">
        <v>38480.0</v>
      </c>
      <c r="J33" s="41">
        <v>39120.0</v>
      </c>
      <c r="K33" s="41">
        <v>39423.0</v>
      </c>
      <c r="L33" s="41">
        <v>49490.0</v>
      </c>
      <c r="M33" s="41">
        <v>37331.0</v>
      </c>
      <c r="N33" s="41">
        <v>39084.0</v>
      </c>
      <c r="O33" s="41">
        <v>40030.0</v>
      </c>
      <c r="P33" s="41">
        <v>39956.0</v>
      </c>
      <c r="Q33" s="41">
        <v>41722.0</v>
      </c>
      <c r="R33" s="41">
        <v>39880.0</v>
      </c>
      <c r="S33" s="41">
        <v>38483.0</v>
      </c>
      <c r="T33" s="41">
        <v>39699.0</v>
      </c>
      <c r="U33" s="41">
        <v>40315.0</v>
      </c>
      <c r="V33" s="41">
        <v>40169.0</v>
      </c>
      <c r="W33" s="41">
        <v>39916.0</v>
      </c>
      <c r="X33" s="41">
        <v>42053.0</v>
      </c>
      <c r="Y33" s="41">
        <v>42434.0</v>
      </c>
      <c r="Z33" s="41">
        <v>43119.0</v>
      </c>
      <c r="AA33" s="41">
        <v>46033.0</v>
      </c>
      <c r="AB33" s="41">
        <v>42169.0</v>
      </c>
      <c r="AC33" s="41">
        <v>41417.0</v>
      </c>
      <c r="AD33" s="41">
        <v>43659.0</v>
      </c>
      <c r="AE33" s="41">
        <v>43275.0</v>
      </c>
      <c r="AF33" s="41">
        <v>43694.0</v>
      </c>
      <c r="AG33" s="41">
        <v>54239.0</v>
      </c>
      <c r="AH33" s="41">
        <v>42189.0</v>
      </c>
      <c r="AI33" s="41">
        <v>45688.0</v>
      </c>
      <c r="AJ33" s="41">
        <v>45133.0</v>
      </c>
      <c r="AK33" s="41">
        <v>46479.0</v>
      </c>
      <c r="AL33" s="41">
        <v>50606.0</v>
      </c>
      <c r="AM33" s="41">
        <v>44976.0</v>
      </c>
      <c r="AN33" s="41">
        <v>44034.0</v>
      </c>
      <c r="AO33" s="41">
        <v>45655.0</v>
      </c>
      <c r="AP33" s="41">
        <v>46271.0</v>
      </c>
      <c r="AQ33" s="41">
        <v>47005.0</v>
      </c>
      <c r="AR33" s="41">
        <v>58944.0</v>
      </c>
      <c r="AS33" s="41">
        <v>46669.0</v>
      </c>
      <c r="AT33" s="41">
        <v>50117.0</v>
      </c>
      <c r="AU33" s="41">
        <v>49692.0</v>
      </c>
      <c r="AV33" s="41">
        <v>50614.0</v>
      </c>
      <c r="AW33" s="41">
        <v>53862.0</v>
      </c>
      <c r="AX33" s="41">
        <v>48953.0</v>
      </c>
      <c r="AY33" s="41">
        <v>47837.0</v>
      </c>
      <c r="AZ33" s="41">
        <v>49900.0</v>
      </c>
      <c r="BA33" s="41">
        <v>50565.0</v>
      </c>
      <c r="BB33" s="41">
        <v>50135.0</v>
      </c>
      <c r="BC33" s="41">
        <v>63912.0</v>
      </c>
      <c r="BD33" s="41">
        <v>50612.0</v>
      </c>
      <c r="BE33" s="41">
        <v>54442.0</v>
      </c>
      <c r="BF33" s="41">
        <v>55097.0</v>
      </c>
      <c r="BG33" s="41">
        <v>55197.0</v>
      </c>
      <c r="BH33" s="41">
        <v>58317.0</v>
      </c>
      <c r="BI33" s="41">
        <v>54099.0</v>
      </c>
      <c r="BJ33" s="41">
        <v>52151.0</v>
      </c>
      <c r="BK33" s="41">
        <v>53804.0</v>
      </c>
      <c r="BL33" s="41">
        <v>54940.0</v>
      </c>
      <c r="BM33" s="41">
        <v>54006.0</v>
      </c>
      <c r="BN33" s="41">
        <v>68970.0</v>
      </c>
      <c r="BO33" s="41">
        <v>54124.0</v>
      </c>
      <c r="BP33" s="41">
        <v>57891.0</v>
      </c>
      <c r="BQ33" s="41">
        <v>52094.0</v>
      </c>
      <c r="BR33" s="41">
        <v>55755.0</v>
      </c>
      <c r="BS33" s="41">
        <v>57044.0</v>
      </c>
      <c r="BT33" s="41">
        <v>56200.0</v>
      </c>
      <c r="BU33" s="41">
        <v>53724.0</v>
      </c>
      <c r="BV33" s="41">
        <v>53724.0</v>
      </c>
      <c r="BW33" s="41">
        <v>55039.0</v>
      </c>
      <c r="BX33" s="41">
        <v>57519.0</v>
      </c>
      <c r="BY33" s="41">
        <v>56127.0</v>
      </c>
      <c r="BZ33" s="41">
        <v>60929.0</v>
      </c>
      <c r="CA33" s="41">
        <v>62274.0</v>
      </c>
      <c r="CB33" s="41">
        <v>62918.0</v>
      </c>
      <c r="CC33" s="41">
        <v>65598.0</v>
      </c>
      <c r="CD33" s="41">
        <v>62125.0</v>
      </c>
      <c r="CE33" s="41">
        <v>59594.0</v>
      </c>
      <c r="CF33" s="41">
        <v>62832.0</v>
      </c>
      <c r="CG33" s="41">
        <v>63860.0</v>
      </c>
      <c r="CH33" s="41">
        <v>64624.0</v>
      </c>
      <c r="CI33" s="41">
        <v>64624.0</v>
      </c>
      <c r="CJ33" s="41">
        <v>83117.0</v>
      </c>
      <c r="CK33" s="41">
        <v>63134.0</v>
      </c>
      <c r="CL33" s="41">
        <v>72090.0</v>
      </c>
      <c r="CM33" s="41">
        <v>68359.0</v>
      </c>
      <c r="CN33" s="41">
        <v>67119.0</v>
      </c>
      <c r="CO33" s="41">
        <v>72750.0</v>
      </c>
      <c r="CP33" s="41">
        <v>67526.0</v>
      </c>
      <c r="CQ33" s="41"/>
    </row>
    <row r="34">
      <c r="A34" s="38" t="s">
        <v>35</v>
      </c>
      <c r="B34" s="41">
        <v>38665.0</v>
      </c>
      <c r="C34" s="41">
        <v>40619.0</v>
      </c>
      <c r="D34" s="41">
        <v>44733.0</v>
      </c>
      <c r="E34" s="41">
        <v>47107.0</v>
      </c>
      <c r="F34" s="41">
        <v>44548.0</v>
      </c>
      <c r="G34" s="41">
        <v>42042.0</v>
      </c>
      <c r="H34" s="41">
        <v>36420.0</v>
      </c>
      <c r="I34" s="41">
        <v>38741.0</v>
      </c>
      <c r="J34" s="41">
        <v>42301.0</v>
      </c>
      <c r="K34" s="41">
        <v>41297.0</v>
      </c>
      <c r="L34" s="41">
        <v>57845.0</v>
      </c>
      <c r="M34" s="41">
        <v>41466.0</v>
      </c>
      <c r="N34" s="41">
        <v>42660.0</v>
      </c>
      <c r="O34" s="41">
        <v>47139.0</v>
      </c>
      <c r="P34" s="41">
        <v>50217.0</v>
      </c>
      <c r="Q34" s="41">
        <v>46777.0</v>
      </c>
      <c r="R34" s="41">
        <v>45529.0</v>
      </c>
      <c r="S34" s="41">
        <v>39090.0</v>
      </c>
      <c r="T34" s="41">
        <v>42299.0</v>
      </c>
      <c r="U34" s="41">
        <v>45511.0</v>
      </c>
      <c r="V34" s="41">
        <v>45099.0</v>
      </c>
      <c r="W34" s="41">
        <v>46365.0</v>
      </c>
      <c r="X34" s="41">
        <v>46207.0</v>
      </c>
      <c r="Y34" s="41">
        <v>50499.0</v>
      </c>
      <c r="Z34" s="41">
        <v>53454.0</v>
      </c>
      <c r="AA34" s="41">
        <v>50841.0</v>
      </c>
      <c r="AB34" s="41">
        <v>47721.0</v>
      </c>
      <c r="AC34" s="41">
        <v>43330.0</v>
      </c>
      <c r="AD34" s="41">
        <v>44013.0</v>
      </c>
      <c r="AE34" s="41">
        <v>46320.0</v>
      </c>
      <c r="AF34" s="41">
        <v>47396.0</v>
      </c>
      <c r="AG34" s="41">
        <v>63276.0</v>
      </c>
      <c r="AH34" s="41">
        <v>48328.0</v>
      </c>
      <c r="AI34" s="41">
        <v>48875.0</v>
      </c>
      <c r="AJ34" s="41">
        <v>51789.0</v>
      </c>
      <c r="AK34" s="41">
        <v>56704.0</v>
      </c>
      <c r="AL34" s="41">
        <v>53498.0</v>
      </c>
      <c r="AM34" s="41">
        <v>50401.0</v>
      </c>
      <c r="AN34" s="41">
        <v>45327.0</v>
      </c>
      <c r="AO34" s="41">
        <v>48116.0</v>
      </c>
      <c r="AP34" s="41">
        <v>48865.0</v>
      </c>
      <c r="AQ34" s="41">
        <v>50114.0</v>
      </c>
      <c r="AR34" s="41">
        <v>67949.0</v>
      </c>
      <c r="AS34" s="41">
        <v>54678.0</v>
      </c>
      <c r="AT34" s="41">
        <v>54275.0</v>
      </c>
      <c r="AU34" s="41">
        <v>58878.0</v>
      </c>
      <c r="AV34" s="41">
        <v>61059.0</v>
      </c>
      <c r="AW34" s="41">
        <v>60608.0</v>
      </c>
      <c r="AX34" s="41">
        <v>57718.0</v>
      </c>
      <c r="AY34" s="41">
        <v>51621.0</v>
      </c>
      <c r="AZ34" s="41">
        <v>52770.0</v>
      </c>
      <c r="BA34" s="41">
        <v>55979.0</v>
      </c>
      <c r="BB34" s="41">
        <v>56005.0</v>
      </c>
      <c r="BC34" s="41">
        <v>75413.0</v>
      </c>
      <c r="BD34" s="41">
        <v>57704.0</v>
      </c>
      <c r="BE34" s="41">
        <v>58227.0</v>
      </c>
      <c r="BF34" s="41">
        <v>64327.0</v>
      </c>
      <c r="BG34" s="41">
        <v>68241.0</v>
      </c>
      <c r="BH34" s="41">
        <v>64995.0</v>
      </c>
      <c r="BI34" s="41">
        <v>64231.0</v>
      </c>
      <c r="BJ34" s="41">
        <v>56403.0</v>
      </c>
      <c r="BK34" s="41">
        <v>58669.0</v>
      </c>
      <c r="BL34" s="41">
        <v>61823.0</v>
      </c>
      <c r="BM34" s="41">
        <v>62517.0</v>
      </c>
      <c r="BN34" s="41">
        <v>82628.0</v>
      </c>
      <c r="BO34" s="41">
        <v>63502.0</v>
      </c>
      <c r="BP34" s="41">
        <v>65385.0</v>
      </c>
      <c r="BQ34" s="41">
        <v>66856.0</v>
      </c>
      <c r="BR34" s="41">
        <v>74358.0</v>
      </c>
      <c r="BS34" s="41">
        <v>70874.0</v>
      </c>
      <c r="BT34" s="41">
        <v>69118.0</v>
      </c>
      <c r="BU34" s="41">
        <v>61272.0</v>
      </c>
      <c r="BV34" s="41">
        <v>61272.0</v>
      </c>
      <c r="BW34" s="41">
        <v>63690.0</v>
      </c>
      <c r="BX34" s="41">
        <v>67155.0</v>
      </c>
      <c r="BY34" s="41">
        <v>66804.0</v>
      </c>
      <c r="BZ34" s="41">
        <v>70303.0</v>
      </c>
      <c r="CA34" s="41">
        <v>76270.0</v>
      </c>
      <c r="CB34" s="41">
        <v>80190.0</v>
      </c>
      <c r="CC34" s="41">
        <v>78159.0</v>
      </c>
      <c r="CD34" s="41">
        <v>73502.0</v>
      </c>
      <c r="CE34" s="41">
        <v>66604.0</v>
      </c>
      <c r="CF34" s="41">
        <v>72966.0</v>
      </c>
      <c r="CG34" s="41">
        <v>73779.0</v>
      </c>
      <c r="CH34" s="41">
        <v>75721.0</v>
      </c>
      <c r="CI34" s="41">
        <v>75721.0</v>
      </c>
      <c r="CJ34" s="41">
        <v>102627.0</v>
      </c>
      <c r="CK34" s="41">
        <v>75864.0</v>
      </c>
      <c r="CL34" s="41">
        <v>90937.0</v>
      </c>
      <c r="CM34" s="41">
        <v>83081.0</v>
      </c>
      <c r="CN34" s="41">
        <v>91481.0</v>
      </c>
      <c r="CO34" s="41">
        <v>94709.0</v>
      </c>
      <c r="CP34" s="41">
        <v>83564.0</v>
      </c>
      <c r="CQ34" s="41"/>
    </row>
    <row r="35">
      <c r="A35" s="38" t="s">
        <v>60</v>
      </c>
      <c r="B35" s="41">
        <v>23747.0</v>
      </c>
      <c r="C35" s="41">
        <v>24684.0</v>
      </c>
      <c r="D35" s="41">
        <v>25591.0</v>
      </c>
      <c r="E35" s="41">
        <v>25913.0</v>
      </c>
      <c r="F35" s="41">
        <v>26544.0</v>
      </c>
      <c r="G35" s="41">
        <v>25219.0</v>
      </c>
      <c r="H35" s="41">
        <v>24751.0</v>
      </c>
      <c r="I35" s="41">
        <v>24971.0</v>
      </c>
      <c r="J35" s="41">
        <v>25900.0</v>
      </c>
      <c r="K35" s="41">
        <v>25629.0</v>
      </c>
      <c r="L35" s="41">
        <v>34899.0</v>
      </c>
      <c r="M35" s="41">
        <v>25657.0</v>
      </c>
      <c r="N35" s="41">
        <v>25838.0</v>
      </c>
      <c r="O35" s="41">
        <v>26674.0</v>
      </c>
      <c r="P35" s="41">
        <v>26834.0</v>
      </c>
      <c r="Q35" s="41">
        <v>27629.0</v>
      </c>
      <c r="R35" s="41">
        <v>26533.0</v>
      </c>
      <c r="S35" s="41">
        <v>24755.0</v>
      </c>
      <c r="T35" s="41">
        <v>26199.0</v>
      </c>
      <c r="U35" s="41">
        <v>26269.0</v>
      </c>
      <c r="V35" s="41">
        <v>26386.0</v>
      </c>
      <c r="W35" s="41">
        <v>26241.0</v>
      </c>
      <c r="X35" s="41">
        <v>26731.0</v>
      </c>
      <c r="Y35" s="41">
        <v>27673.0</v>
      </c>
      <c r="Z35" s="41">
        <v>28570.0</v>
      </c>
      <c r="AA35" s="41">
        <v>29323.0</v>
      </c>
      <c r="AB35" s="41">
        <v>26889.0</v>
      </c>
      <c r="AC35" s="41">
        <v>27163.0</v>
      </c>
      <c r="AD35" s="41">
        <v>28040.0</v>
      </c>
      <c r="AE35" s="41">
        <v>27481.0</v>
      </c>
      <c r="AF35" s="41">
        <v>28717.0</v>
      </c>
      <c r="AG35" s="41">
        <v>37262.0</v>
      </c>
      <c r="AH35" s="41">
        <v>28424.0</v>
      </c>
      <c r="AI35" s="41">
        <v>29554.0</v>
      </c>
      <c r="AJ35" s="41">
        <v>30301.0</v>
      </c>
      <c r="AK35" s="41">
        <v>30865.0</v>
      </c>
      <c r="AL35" s="41">
        <v>31479.0</v>
      </c>
      <c r="AM35" s="41">
        <v>29063.0</v>
      </c>
      <c r="AN35" s="41">
        <v>29199.0</v>
      </c>
      <c r="AO35" s="41">
        <v>29303.0</v>
      </c>
      <c r="AP35" s="41">
        <v>29402.0</v>
      </c>
      <c r="AQ35" s="41">
        <v>29883.0</v>
      </c>
      <c r="AR35" s="41">
        <v>43005.0</v>
      </c>
      <c r="AS35" s="41">
        <v>30999.0</v>
      </c>
      <c r="AT35" s="41">
        <v>32399.0</v>
      </c>
      <c r="AU35" s="41">
        <v>32936.0</v>
      </c>
      <c r="AV35" s="41">
        <v>33395.0</v>
      </c>
      <c r="AW35" s="41">
        <v>33900.0</v>
      </c>
      <c r="AX35" s="41">
        <v>31529.0</v>
      </c>
      <c r="AY35" s="41">
        <v>31692.0</v>
      </c>
      <c r="AZ35" s="41">
        <v>31170.0</v>
      </c>
      <c r="BA35" s="41">
        <v>32514.0</v>
      </c>
      <c r="BB35" s="41">
        <v>32973.0</v>
      </c>
      <c r="BC35" s="41">
        <v>42519.0</v>
      </c>
      <c r="BD35" s="41">
        <v>32041.0</v>
      </c>
      <c r="BE35" s="41">
        <v>34735.0</v>
      </c>
      <c r="BF35" s="41">
        <v>35952.0</v>
      </c>
      <c r="BG35" s="41">
        <v>35355.0</v>
      </c>
      <c r="BH35" s="41">
        <v>36656.0</v>
      </c>
      <c r="BI35" s="41">
        <v>34646.0</v>
      </c>
      <c r="BJ35" s="41">
        <v>33909.0</v>
      </c>
      <c r="BK35" s="41">
        <v>34012.0</v>
      </c>
      <c r="BL35" s="41">
        <v>34867.0</v>
      </c>
      <c r="BM35" s="41">
        <v>35876.0</v>
      </c>
      <c r="BN35" s="41">
        <v>48768.0</v>
      </c>
      <c r="BO35" s="41">
        <v>34897.0</v>
      </c>
      <c r="BP35" s="41">
        <v>37475.0</v>
      </c>
      <c r="BQ35" s="41">
        <v>35819.0</v>
      </c>
      <c r="BR35" s="41">
        <v>36533.0</v>
      </c>
      <c r="BS35" s="41">
        <v>37310.0</v>
      </c>
      <c r="BT35" s="41">
        <v>36632.0</v>
      </c>
      <c r="BU35" s="41">
        <v>35634.0</v>
      </c>
      <c r="BV35" s="41">
        <v>35634.0</v>
      </c>
      <c r="BW35" s="41">
        <v>36843.0</v>
      </c>
      <c r="BX35" s="41">
        <v>36558.0</v>
      </c>
      <c r="BY35" s="41">
        <v>37798.0</v>
      </c>
      <c r="BZ35" s="41">
        <v>39415.0</v>
      </c>
      <c r="CA35" s="41">
        <v>40178.0</v>
      </c>
      <c r="CB35" s="41">
        <v>40433.0</v>
      </c>
      <c r="CC35" s="41">
        <v>43071.0</v>
      </c>
      <c r="CD35" s="41">
        <v>40049.0</v>
      </c>
      <c r="CE35" s="41">
        <v>38529.0</v>
      </c>
      <c r="CF35" s="41">
        <v>40763.0</v>
      </c>
      <c r="CG35" s="41">
        <v>40163.0</v>
      </c>
      <c r="CH35" s="41">
        <v>41156.0</v>
      </c>
      <c r="CI35" s="41">
        <v>41156.0</v>
      </c>
      <c r="CJ35" s="41">
        <v>57358.0</v>
      </c>
      <c r="CK35" s="41">
        <v>41413.0</v>
      </c>
      <c r="CL35" s="41">
        <v>46536.0</v>
      </c>
      <c r="CM35" s="41">
        <v>44097.0</v>
      </c>
      <c r="CN35" s="41">
        <v>44030.0</v>
      </c>
      <c r="CO35" s="41">
        <v>48736.0</v>
      </c>
      <c r="CP35" s="41">
        <v>44438.0</v>
      </c>
      <c r="CQ35" s="41"/>
    </row>
    <row r="36">
      <c r="A36" s="38" t="s">
        <v>36</v>
      </c>
      <c r="B36" s="41">
        <v>23087.0</v>
      </c>
      <c r="C36" s="41">
        <v>24154.0</v>
      </c>
      <c r="D36" s="41">
        <v>25227.0</v>
      </c>
      <c r="E36" s="41">
        <v>24743.0</v>
      </c>
      <c r="F36" s="41">
        <v>25475.0</v>
      </c>
      <c r="G36" s="41">
        <v>25609.0</v>
      </c>
      <c r="H36" s="41">
        <v>24649.0</v>
      </c>
      <c r="I36" s="41">
        <v>24836.0</v>
      </c>
      <c r="J36" s="41">
        <v>25029.0</v>
      </c>
      <c r="K36" s="41">
        <v>25177.0</v>
      </c>
      <c r="L36" s="41">
        <v>31221.0</v>
      </c>
      <c r="M36" s="41">
        <v>24268.0</v>
      </c>
      <c r="N36" s="41">
        <v>25457.0</v>
      </c>
      <c r="O36" s="41">
        <v>25359.0</v>
      </c>
      <c r="P36" s="41">
        <v>26511.0</v>
      </c>
      <c r="Q36" s="41">
        <v>26376.0</v>
      </c>
      <c r="R36" s="41">
        <v>26908.0</v>
      </c>
      <c r="S36" s="41">
        <v>26098.0</v>
      </c>
      <c r="T36" s="41">
        <v>25741.0</v>
      </c>
      <c r="U36" s="41">
        <v>25763.0</v>
      </c>
      <c r="V36" s="41">
        <v>25773.0</v>
      </c>
      <c r="W36" s="41">
        <v>26042.0</v>
      </c>
      <c r="X36" s="41">
        <v>26720.0</v>
      </c>
      <c r="Y36" s="41">
        <v>26362.0</v>
      </c>
      <c r="Z36" s="41">
        <v>27826.0</v>
      </c>
      <c r="AA36" s="41">
        <v>28428.0</v>
      </c>
      <c r="AB36" s="41">
        <v>28436.0</v>
      </c>
      <c r="AC36" s="41">
        <v>27956.0</v>
      </c>
      <c r="AD36" s="41">
        <v>27830.0</v>
      </c>
      <c r="AE36" s="41">
        <v>27494.0</v>
      </c>
      <c r="AF36" s="41">
        <v>27358.0</v>
      </c>
      <c r="AG36" s="41">
        <v>34388.0</v>
      </c>
      <c r="AH36" s="41">
        <v>25799.0</v>
      </c>
      <c r="AI36" s="41">
        <v>28384.0</v>
      </c>
      <c r="AJ36" s="41">
        <v>27903.0</v>
      </c>
      <c r="AK36" s="41">
        <v>29380.0</v>
      </c>
      <c r="AL36" s="41">
        <v>29964.0</v>
      </c>
      <c r="AM36" s="41">
        <v>29845.0</v>
      </c>
      <c r="AN36" s="41">
        <v>29021.0</v>
      </c>
      <c r="AO36" s="41">
        <v>29049.0</v>
      </c>
      <c r="AP36" s="41">
        <v>28504.0</v>
      </c>
      <c r="AQ36" s="41">
        <v>29028.0</v>
      </c>
      <c r="AR36" s="41">
        <v>35746.0</v>
      </c>
      <c r="AS36" s="41">
        <v>28904.0</v>
      </c>
      <c r="AT36" s="41">
        <v>30069.0</v>
      </c>
      <c r="AU36" s="41">
        <v>30312.0</v>
      </c>
      <c r="AV36" s="41">
        <v>32244.0</v>
      </c>
      <c r="AW36" s="41">
        <v>32309.0</v>
      </c>
      <c r="AX36" s="41">
        <v>31303.0</v>
      </c>
      <c r="AY36" s="41">
        <v>30833.0</v>
      </c>
      <c r="AZ36" s="41">
        <v>29797.0</v>
      </c>
      <c r="BA36" s="41">
        <v>30336.0</v>
      </c>
      <c r="BB36" s="41">
        <v>30820.0</v>
      </c>
      <c r="BC36" s="41">
        <v>37973.0</v>
      </c>
      <c r="BD36" s="41">
        <v>29450.0</v>
      </c>
      <c r="BE36" s="41">
        <v>30893.0</v>
      </c>
      <c r="BF36" s="41">
        <v>31305.0</v>
      </c>
      <c r="BG36" s="41">
        <v>32180.0</v>
      </c>
      <c r="BH36" s="41">
        <v>32809.0</v>
      </c>
      <c r="BI36" s="41">
        <v>31948.0</v>
      </c>
      <c r="BJ36" s="41">
        <v>31281.0</v>
      </c>
      <c r="BK36" s="41">
        <v>30709.0</v>
      </c>
      <c r="BL36" s="41">
        <v>31037.0</v>
      </c>
      <c r="BM36" s="41">
        <v>31168.0</v>
      </c>
      <c r="BN36" s="41">
        <v>37415.0</v>
      </c>
      <c r="BO36" s="41">
        <v>30814.0</v>
      </c>
      <c r="BP36" s="41">
        <v>31098.0</v>
      </c>
      <c r="BQ36" s="41">
        <v>31214.0</v>
      </c>
      <c r="BR36" s="41">
        <v>31892.0</v>
      </c>
      <c r="BS36" s="41">
        <v>32545.0</v>
      </c>
      <c r="BT36" s="41">
        <v>33615.0</v>
      </c>
      <c r="BU36" s="41">
        <v>32029.0</v>
      </c>
      <c r="BV36" s="41">
        <v>32029.0</v>
      </c>
      <c r="BW36" s="41">
        <v>32005.0</v>
      </c>
      <c r="BX36" s="41">
        <v>32228.0</v>
      </c>
      <c r="BY36" s="41">
        <v>33139.0</v>
      </c>
      <c r="BZ36" s="41">
        <v>36230.0</v>
      </c>
      <c r="CA36" s="41">
        <v>37248.0</v>
      </c>
      <c r="CB36" s="41">
        <v>38627.0</v>
      </c>
      <c r="CC36" s="41">
        <v>39993.0</v>
      </c>
      <c r="CD36" s="41">
        <v>40793.0</v>
      </c>
      <c r="CE36" s="41">
        <v>39654.0</v>
      </c>
      <c r="CF36" s="41">
        <v>41055.0</v>
      </c>
      <c r="CG36" s="41">
        <v>39539.0</v>
      </c>
      <c r="CH36" s="41">
        <v>40907.0</v>
      </c>
      <c r="CI36" s="41">
        <v>40907.0</v>
      </c>
      <c r="CJ36" s="41">
        <v>54308.0</v>
      </c>
      <c r="CK36" s="41">
        <v>40966.0</v>
      </c>
      <c r="CL36" s="41">
        <v>44486.0</v>
      </c>
      <c r="CM36" s="41">
        <v>44668.0</v>
      </c>
      <c r="CN36" s="41">
        <v>45026.0</v>
      </c>
      <c r="CO36" s="41">
        <v>47406.0</v>
      </c>
      <c r="CP36" s="41">
        <v>47026.0</v>
      </c>
      <c r="CQ36" s="41"/>
    </row>
    <row r="37">
      <c r="A37" s="38" t="s">
        <v>82</v>
      </c>
      <c r="B37" s="41">
        <v>24571.0</v>
      </c>
      <c r="C37" s="41">
        <v>26253.0</v>
      </c>
      <c r="D37" s="41">
        <v>26786.0</v>
      </c>
      <c r="E37" s="41">
        <v>26857.0</v>
      </c>
      <c r="F37" s="41">
        <v>27560.0</v>
      </c>
      <c r="G37" s="41">
        <v>27310.0</v>
      </c>
      <c r="H37" s="41">
        <v>26760.0</v>
      </c>
      <c r="I37" s="41">
        <v>26767.0</v>
      </c>
      <c r="J37" s="41">
        <v>27613.0</v>
      </c>
      <c r="K37" s="41">
        <v>28105.0</v>
      </c>
      <c r="L37" s="41">
        <v>33972.0</v>
      </c>
      <c r="M37" s="41">
        <v>25816.0</v>
      </c>
      <c r="N37" s="41">
        <v>27339.0</v>
      </c>
      <c r="O37" s="41">
        <v>28281.0</v>
      </c>
      <c r="P37" s="41">
        <v>27802.0</v>
      </c>
      <c r="Q37" s="41">
        <v>28876.0</v>
      </c>
      <c r="R37" s="41">
        <v>28019.0</v>
      </c>
      <c r="S37" s="41">
        <v>26963.0</v>
      </c>
      <c r="T37" s="41">
        <v>27109.0</v>
      </c>
      <c r="U37" s="41">
        <v>28177.0</v>
      </c>
      <c r="V37" s="41">
        <v>28548.0</v>
      </c>
      <c r="W37" s="41">
        <v>27102.0</v>
      </c>
      <c r="X37" s="41">
        <v>28715.0</v>
      </c>
      <c r="Y37" s="41">
        <v>28921.0</v>
      </c>
      <c r="Z37" s="41">
        <v>29601.0</v>
      </c>
      <c r="AA37" s="41">
        <v>31171.0</v>
      </c>
      <c r="AB37" s="41">
        <v>29066.0</v>
      </c>
      <c r="AC37" s="41">
        <v>29097.0</v>
      </c>
      <c r="AD37" s="41">
        <v>29670.0</v>
      </c>
      <c r="AE37" s="41">
        <v>29747.0</v>
      </c>
      <c r="AF37" s="41">
        <v>30611.0</v>
      </c>
      <c r="AG37" s="41">
        <v>38053.0</v>
      </c>
      <c r="AH37" s="41">
        <v>30071.0</v>
      </c>
      <c r="AI37" s="41">
        <v>32409.0</v>
      </c>
      <c r="AJ37" s="41">
        <v>32484.0</v>
      </c>
      <c r="AK37" s="41">
        <v>33417.0</v>
      </c>
      <c r="AL37" s="41">
        <v>35247.0</v>
      </c>
      <c r="AM37" s="41">
        <v>31346.0</v>
      </c>
      <c r="AN37" s="41">
        <v>30777.0</v>
      </c>
      <c r="AO37" s="41">
        <v>32090.0</v>
      </c>
      <c r="AP37" s="41">
        <v>32574.0</v>
      </c>
      <c r="AQ37" s="41">
        <v>33371.0</v>
      </c>
      <c r="AR37" s="41">
        <v>41839.0</v>
      </c>
      <c r="AS37" s="41">
        <v>33371.0</v>
      </c>
      <c r="AT37" s="41">
        <v>34534.0</v>
      </c>
      <c r="AU37" s="41">
        <v>34735.0</v>
      </c>
      <c r="AV37" s="41">
        <v>34884.0</v>
      </c>
      <c r="AW37" s="41">
        <v>37432.0</v>
      </c>
      <c r="AX37" s="41">
        <v>33850.0</v>
      </c>
      <c r="AY37" s="41">
        <v>33256.0</v>
      </c>
      <c r="AZ37" s="41">
        <v>34002.0</v>
      </c>
      <c r="BA37" s="41">
        <v>34783.0</v>
      </c>
      <c r="BB37" s="41">
        <v>36048.0</v>
      </c>
      <c r="BC37" s="41">
        <v>43693.0</v>
      </c>
      <c r="BD37" s="41">
        <v>34778.0</v>
      </c>
      <c r="BE37" s="41">
        <v>37194.0</v>
      </c>
      <c r="BF37" s="41">
        <v>38070.0</v>
      </c>
      <c r="BG37" s="41">
        <v>37950.0</v>
      </c>
      <c r="BH37" s="41">
        <v>40210.0</v>
      </c>
      <c r="BI37" s="41">
        <v>37541.0</v>
      </c>
      <c r="BJ37" s="41">
        <v>36014.0</v>
      </c>
      <c r="BK37" s="41">
        <v>37224.0</v>
      </c>
      <c r="BL37" s="41">
        <v>38969.0</v>
      </c>
      <c r="BM37" s="41">
        <v>38237.0</v>
      </c>
      <c r="BN37" s="41">
        <v>49343.0</v>
      </c>
      <c r="BO37" s="41">
        <v>38246.0</v>
      </c>
      <c r="BP37" s="41">
        <v>40273.0</v>
      </c>
      <c r="BQ37" s="41">
        <v>39377.0</v>
      </c>
      <c r="BR37" s="41">
        <v>40148.0</v>
      </c>
      <c r="BS37" s="41">
        <v>42323.0</v>
      </c>
      <c r="BT37" s="41">
        <v>39988.0</v>
      </c>
      <c r="BU37" s="41">
        <v>38200.0</v>
      </c>
      <c r="BV37" s="41">
        <v>38200.0</v>
      </c>
      <c r="BW37" s="41">
        <v>39775.0</v>
      </c>
      <c r="BX37" s="41">
        <v>40752.0</v>
      </c>
      <c r="BY37" s="41">
        <v>40694.0</v>
      </c>
      <c r="BZ37" s="41">
        <v>43240.0</v>
      </c>
      <c r="CA37" s="41">
        <v>44308.0</v>
      </c>
      <c r="CB37" s="41">
        <v>44640.0</v>
      </c>
      <c r="CC37" s="41">
        <v>48261.0</v>
      </c>
      <c r="CD37" s="41">
        <v>45362.0</v>
      </c>
      <c r="CE37" s="41">
        <v>43842.0</v>
      </c>
      <c r="CF37" s="41">
        <v>46392.0</v>
      </c>
      <c r="CG37" s="41">
        <v>46941.0</v>
      </c>
      <c r="CH37" s="41">
        <v>48155.0</v>
      </c>
      <c r="CI37" s="41">
        <v>48155.0</v>
      </c>
      <c r="CJ37" s="41">
        <v>64886.0</v>
      </c>
      <c r="CK37" s="41">
        <v>45611.0</v>
      </c>
      <c r="CL37" s="41">
        <v>50999.0</v>
      </c>
      <c r="CM37" s="41">
        <v>50293.0</v>
      </c>
      <c r="CN37" s="41">
        <v>50354.0</v>
      </c>
      <c r="CO37" s="41">
        <v>54873.0</v>
      </c>
      <c r="CP37" s="41">
        <v>50052.0</v>
      </c>
      <c r="CQ37" s="41"/>
    </row>
    <row r="38">
      <c r="A38" s="38" t="s">
        <v>83</v>
      </c>
      <c r="B38" s="41">
        <v>23915.0</v>
      </c>
      <c r="C38" s="41">
        <v>24905.0</v>
      </c>
      <c r="D38" s="41">
        <v>26365.0</v>
      </c>
      <c r="E38" s="41">
        <v>26044.0</v>
      </c>
      <c r="F38" s="41">
        <v>27774.0</v>
      </c>
      <c r="G38" s="41">
        <v>25620.0</v>
      </c>
      <c r="H38" s="41">
        <v>24441.0</v>
      </c>
      <c r="I38" s="41">
        <v>25575.0</v>
      </c>
      <c r="J38" s="41">
        <v>26782.0</v>
      </c>
      <c r="K38" s="41">
        <v>26311.0</v>
      </c>
      <c r="L38" s="41">
        <v>33452.0</v>
      </c>
      <c r="M38" s="41">
        <v>25128.0</v>
      </c>
      <c r="N38" s="41">
        <v>26483.0</v>
      </c>
      <c r="O38" s="41">
        <v>27440.0</v>
      </c>
      <c r="P38" s="41">
        <v>28250.0</v>
      </c>
      <c r="Q38" s="41">
        <v>28833.0</v>
      </c>
      <c r="R38" s="41">
        <v>27415.0</v>
      </c>
      <c r="S38" s="41">
        <v>26113.0</v>
      </c>
      <c r="T38" s="41">
        <v>26979.0</v>
      </c>
      <c r="U38" s="41">
        <v>27724.0</v>
      </c>
      <c r="V38" s="41">
        <v>27220.0</v>
      </c>
      <c r="W38" s="41">
        <v>25991.0</v>
      </c>
      <c r="X38" s="41">
        <v>27400.0</v>
      </c>
      <c r="Y38" s="41">
        <v>28162.0</v>
      </c>
      <c r="Z38" s="41">
        <v>29270.0</v>
      </c>
      <c r="AA38" s="41">
        <v>29932.0</v>
      </c>
      <c r="AB38" s="41">
        <v>27246.0</v>
      </c>
      <c r="AC38" s="41">
        <v>27505.0</v>
      </c>
      <c r="AD38" s="41">
        <v>28070.0</v>
      </c>
      <c r="AE38" s="41">
        <v>27917.0</v>
      </c>
      <c r="AF38" s="41">
        <v>28212.0</v>
      </c>
      <c r="AG38" s="41">
        <v>36202.0</v>
      </c>
      <c r="AH38" s="41">
        <v>26693.0</v>
      </c>
      <c r="AI38" s="41">
        <v>29479.0</v>
      </c>
      <c r="AJ38" s="41">
        <v>29579.0</v>
      </c>
      <c r="AK38" s="41">
        <v>30914.0</v>
      </c>
      <c r="AL38" s="41">
        <v>31308.0</v>
      </c>
      <c r="AM38" s="41">
        <v>28771.0</v>
      </c>
      <c r="AN38" s="41">
        <v>28345.0</v>
      </c>
      <c r="AO38" s="41">
        <v>29818.0</v>
      </c>
      <c r="AP38" s="41">
        <v>30341.0</v>
      </c>
      <c r="AQ38" s="41">
        <v>30914.0</v>
      </c>
      <c r="AR38" s="41">
        <v>39179.0</v>
      </c>
      <c r="AS38" s="41">
        <v>30446.0</v>
      </c>
      <c r="AT38" s="41">
        <v>33744.0</v>
      </c>
      <c r="AU38" s="41">
        <v>33033.0</v>
      </c>
      <c r="AV38" s="41">
        <v>34203.0</v>
      </c>
      <c r="AW38" s="41">
        <v>34860.0</v>
      </c>
      <c r="AX38" s="41">
        <v>31965.0</v>
      </c>
      <c r="AY38" s="41">
        <v>31305.0</v>
      </c>
      <c r="AZ38" s="41">
        <v>32309.0</v>
      </c>
      <c r="BA38" s="41">
        <v>32409.0</v>
      </c>
      <c r="BB38" s="41">
        <v>32013.0</v>
      </c>
      <c r="BC38" s="41">
        <v>40256.0</v>
      </c>
      <c r="BD38" s="41">
        <v>31426.0</v>
      </c>
      <c r="BE38" s="41">
        <v>35026.0</v>
      </c>
      <c r="BF38" s="41">
        <v>34617.0</v>
      </c>
      <c r="BG38" s="41">
        <v>36127.0</v>
      </c>
      <c r="BH38" s="41">
        <v>37085.0</v>
      </c>
      <c r="BI38" s="41">
        <v>34066.0</v>
      </c>
      <c r="BJ38" s="41">
        <v>33273.0</v>
      </c>
      <c r="BK38" s="41">
        <v>34367.0</v>
      </c>
      <c r="BL38" s="41">
        <v>34834.0</v>
      </c>
      <c r="BM38" s="41">
        <v>35616.0</v>
      </c>
      <c r="BN38" s="41">
        <v>44833.0</v>
      </c>
      <c r="BO38" s="41">
        <v>34295.0</v>
      </c>
      <c r="BP38" s="41">
        <v>37267.0</v>
      </c>
      <c r="BQ38" s="41">
        <v>37334.0</v>
      </c>
      <c r="BR38" s="41">
        <v>37457.0</v>
      </c>
      <c r="BS38" s="41">
        <v>37939.0</v>
      </c>
      <c r="BT38" s="41">
        <v>36556.0</v>
      </c>
      <c r="BU38" s="41">
        <v>35203.0</v>
      </c>
      <c r="BV38" s="41">
        <v>35203.0</v>
      </c>
      <c r="BW38" s="41">
        <v>36308.0</v>
      </c>
      <c r="BX38" s="41">
        <v>37038.0</v>
      </c>
      <c r="BY38" s="41">
        <v>37143.0</v>
      </c>
      <c r="BZ38" s="41">
        <v>39099.0</v>
      </c>
      <c r="CA38" s="41">
        <v>40697.0</v>
      </c>
      <c r="CB38" s="41">
        <v>41908.0</v>
      </c>
      <c r="CC38" s="41">
        <v>42334.0</v>
      </c>
      <c r="CD38" s="41">
        <v>38905.0</v>
      </c>
      <c r="CE38" s="41">
        <v>37436.0</v>
      </c>
      <c r="CF38" s="41">
        <v>39170.0</v>
      </c>
      <c r="CG38" s="41">
        <v>40330.0</v>
      </c>
      <c r="CH38" s="41">
        <v>41002.0</v>
      </c>
      <c r="CI38" s="41">
        <v>41002.0</v>
      </c>
      <c r="CJ38" s="41">
        <v>53142.0</v>
      </c>
      <c r="CK38" s="41">
        <v>40140.0</v>
      </c>
      <c r="CL38" s="41">
        <v>44671.0</v>
      </c>
      <c r="CM38" s="41">
        <v>45502.0</v>
      </c>
      <c r="CN38" s="41">
        <v>45249.0</v>
      </c>
      <c r="CO38" s="41">
        <v>48429.0</v>
      </c>
      <c r="CP38" s="41">
        <v>44468.0</v>
      </c>
      <c r="CQ38" s="41"/>
    </row>
    <row r="39">
      <c r="A39" s="38" t="s">
        <v>61</v>
      </c>
      <c r="B39" s="41">
        <v>21378.0</v>
      </c>
      <c r="C39" s="41">
        <v>23545.0</v>
      </c>
      <c r="D39" s="41">
        <v>22849.0</v>
      </c>
      <c r="E39" s="41">
        <v>23970.0</v>
      </c>
      <c r="F39" s="41">
        <v>24365.0</v>
      </c>
      <c r="G39" s="41">
        <v>23496.0</v>
      </c>
      <c r="H39" s="41">
        <v>23436.0</v>
      </c>
      <c r="I39" s="41">
        <v>23475.0</v>
      </c>
      <c r="J39" s="41">
        <v>23297.0</v>
      </c>
      <c r="K39" s="41">
        <v>23072.0</v>
      </c>
      <c r="L39" s="41">
        <v>27966.0</v>
      </c>
      <c r="M39" s="41">
        <v>22876.0</v>
      </c>
      <c r="N39" s="41">
        <v>23900.0</v>
      </c>
      <c r="O39" s="41">
        <v>25446.0</v>
      </c>
      <c r="P39" s="41">
        <v>25851.0</v>
      </c>
      <c r="Q39" s="41">
        <v>26033.0</v>
      </c>
      <c r="R39" s="41">
        <v>25432.0</v>
      </c>
      <c r="S39" s="41">
        <v>24353.0</v>
      </c>
      <c r="T39" s="41">
        <v>24428.0</v>
      </c>
      <c r="U39" s="41">
        <v>24140.0</v>
      </c>
      <c r="V39" s="41">
        <v>24022.0</v>
      </c>
      <c r="W39" s="41">
        <v>24287.0</v>
      </c>
      <c r="X39" s="41">
        <v>25159.0</v>
      </c>
      <c r="Y39" s="41">
        <v>25823.0</v>
      </c>
      <c r="Z39" s="41">
        <v>27524.0</v>
      </c>
      <c r="AA39" s="41">
        <v>27221.0</v>
      </c>
      <c r="AB39" s="41">
        <v>25434.0</v>
      </c>
      <c r="AC39" s="41">
        <v>26443.0</v>
      </c>
      <c r="AD39" s="41">
        <v>25698.0</v>
      </c>
      <c r="AE39" s="41">
        <v>25258.0</v>
      </c>
      <c r="AF39" s="41">
        <v>25393.0</v>
      </c>
      <c r="AG39" s="41">
        <v>31471.0</v>
      </c>
      <c r="AH39" s="41">
        <v>25229.0</v>
      </c>
      <c r="AI39" s="41">
        <v>26604.0</v>
      </c>
      <c r="AJ39" s="41">
        <v>27125.0</v>
      </c>
      <c r="AK39" s="41">
        <v>29285.0</v>
      </c>
      <c r="AL39" s="41">
        <v>28204.0</v>
      </c>
      <c r="AM39" s="41">
        <v>26768.0</v>
      </c>
      <c r="AN39" s="41">
        <v>27129.0</v>
      </c>
      <c r="AO39" s="41">
        <v>27226.0</v>
      </c>
      <c r="AP39" s="41">
        <v>26661.0</v>
      </c>
      <c r="AQ39" s="41">
        <v>27383.0</v>
      </c>
      <c r="AR39" s="41">
        <v>32925.0</v>
      </c>
      <c r="AS39" s="41">
        <v>28832.0</v>
      </c>
      <c r="AT39" s="41">
        <v>29222.0</v>
      </c>
      <c r="AU39" s="41">
        <v>29283.0</v>
      </c>
      <c r="AV39" s="41">
        <v>32388.0</v>
      </c>
      <c r="AW39" s="41">
        <v>31207.0</v>
      </c>
      <c r="AX39" s="41">
        <v>30100.0</v>
      </c>
      <c r="AY39" s="41">
        <v>30452.0</v>
      </c>
      <c r="AZ39" s="41">
        <v>29777.0</v>
      </c>
      <c r="BA39" s="41">
        <v>29633.0</v>
      </c>
      <c r="BB39" s="41">
        <v>29892.0</v>
      </c>
      <c r="BC39" s="41">
        <v>37850.0</v>
      </c>
      <c r="BD39" s="41">
        <v>29847.0</v>
      </c>
      <c r="BE39" s="41">
        <v>31129.0</v>
      </c>
      <c r="BF39" s="41">
        <v>31494.0</v>
      </c>
      <c r="BG39" s="41">
        <v>35200.0</v>
      </c>
      <c r="BH39" s="41">
        <v>34606.0</v>
      </c>
      <c r="BI39" s="41">
        <v>32390.0</v>
      </c>
      <c r="BJ39" s="41">
        <v>32979.0</v>
      </c>
      <c r="BK39" s="41">
        <v>32198.0</v>
      </c>
      <c r="BL39" s="41">
        <v>32595.0</v>
      </c>
      <c r="BM39" s="41">
        <v>32069.0</v>
      </c>
      <c r="BN39" s="41">
        <v>39632.0</v>
      </c>
      <c r="BO39" s="41">
        <v>32512.0</v>
      </c>
      <c r="BP39" s="41">
        <v>33900.0</v>
      </c>
      <c r="BQ39" s="41">
        <v>32893.0</v>
      </c>
      <c r="BR39" s="41">
        <v>38176.0</v>
      </c>
      <c r="BS39" s="41">
        <v>36639.0</v>
      </c>
      <c r="BT39" s="41">
        <v>34462.0</v>
      </c>
      <c r="BU39" s="41">
        <v>33776.0</v>
      </c>
      <c r="BV39" s="41">
        <v>33776.0</v>
      </c>
      <c r="BW39" s="41">
        <v>34614.0</v>
      </c>
      <c r="BX39" s="41">
        <v>33582.0</v>
      </c>
      <c r="BY39" s="41">
        <v>34801.0</v>
      </c>
      <c r="BZ39" s="41">
        <v>36958.0</v>
      </c>
      <c r="CA39" s="41">
        <v>37241.0</v>
      </c>
      <c r="CB39" s="41">
        <v>39921.0</v>
      </c>
      <c r="CC39" s="41">
        <v>41181.0</v>
      </c>
      <c r="CD39" s="41">
        <v>35715.0</v>
      </c>
      <c r="CE39" s="41">
        <v>36276.0</v>
      </c>
      <c r="CF39" s="41">
        <v>37843.0</v>
      </c>
      <c r="CG39" s="41">
        <v>36800.0</v>
      </c>
      <c r="CH39" s="41">
        <v>37021.0</v>
      </c>
      <c r="CI39" s="41">
        <v>37021.0</v>
      </c>
      <c r="CJ39" s="41">
        <v>49391.0</v>
      </c>
      <c r="CK39" s="41">
        <v>37491.0</v>
      </c>
      <c r="CL39" s="41">
        <v>40258.0</v>
      </c>
      <c r="CM39" s="41">
        <v>41421.0</v>
      </c>
      <c r="CN39" s="41">
        <v>44214.0</v>
      </c>
      <c r="CO39" s="41">
        <v>45411.0</v>
      </c>
      <c r="CP39" s="41">
        <v>44349.0</v>
      </c>
      <c r="CQ39" s="41"/>
    </row>
    <row r="40">
      <c r="A40" s="38" t="s">
        <v>19</v>
      </c>
      <c r="B40" s="41">
        <v>18779.0</v>
      </c>
      <c r="C40" s="41">
        <v>19468.0</v>
      </c>
      <c r="D40" s="41">
        <v>20193.0</v>
      </c>
      <c r="E40" s="41">
        <v>20920.0</v>
      </c>
      <c r="F40" s="41">
        <v>21997.0</v>
      </c>
      <c r="G40" s="41">
        <v>20910.0</v>
      </c>
      <c r="H40" s="41">
        <v>20012.0</v>
      </c>
      <c r="I40" s="41">
        <v>20110.0</v>
      </c>
      <c r="J40" s="41">
        <v>20509.0</v>
      </c>
      <c r="K40" s="41">
        <v>20530.0</v>
      </c>
      <c r="L40" s="41">
        <v>27196.0</v>
      </c>
      <c r="M40" s="41">
        <v>20002.0</v>
      </c>
      <c r="N40" s="41">
        <v>20796.0</v>
      </c>
      <c r="O40" s="41">
        <v>20743.0</v>
      </c>
      <c r="P40" s="41">
        <v>22066.0</v>
      </c>
      <c r="Q40" s="41">
        <v>23240.0</v>
      </c>
      <c r="R40" s="41">
        <v>21412.0</v>
      </c>
      <c r="S40" s="41">
        <v>21237.0</v>
      </c>
      <c r="T40" s="41">
        <v>21292.0</v>
      </c>
      <c r="U40" s="41">
        <v>21458.0</v>
      </c>
      <c r="V40" s="41">
        <v>21273.0</v>
      </c>
      <c r="W40" s="41">
        <v>20696.0</v>
      </c>
      <c r="X40" s="41">
        <v>21645.0</v>
      </c>
      <c r="Y40" s="41">
        <v>21894.0</v>
      </c>
      <c r="Z40" s="41">
        <v>23309.0</v>
      </c>
      <c r="AA40" s="41">
        <v>25059.0</v>
      </c>
      <c r="AB40" s="41">
        <v>22245.0</v>
      </c>
      <c r="AC40" s="41">
        <v>22572.0</v>
      </c>
      <c r="AD40" s="41">
        <v>22682.0</v>
      </c>
      <c r="AE40" s="41">
        <v>22704.0</v>
      </c>
      <c r="AF40" s="41">
        <v>23280.0</v>
      </c>
      <c r="AG40" s="41">
        <v>28688.0</v>
      </c>
      <c r="AH40" s="41">
        <v>22336.0</v>
      </c>
      <c r="AI40" s="41">
        <v>23833.0</v>
      </c>
      <c r="AJ40" s="41">
        <v>23874.0</v>
      </c>
      <c r="AK40" s="41">
        <v>24952.0</v>
      </c>
      <c r="AL40" s="41">
        <v>26540.0</v>
      </c>
      <c r="AM40" s="41">
        <v>23392.0</v>
      </c>
      <c r="AN40" s="41">
        <v>23617.0</v>
      </c>
      <c r="AO40" s="41">
        <v>24304.0</v>
      </c>
      <c r="AP40" s="41">
        <v>24052.0</v>
      </c>
      <c r="AQ40" s="41">
        <v>24418.0</v>
      </c>
      <c r="AR40" s="41">
        <v>31670.0</v>
      </c>
      <c r="AS40" s="41">
        <v>24868.0</v>
      </c>
      <c r="AT40" s="41">
        <v>25747.0</v>
      </c>
      <c r="AU40" s="41">
        <v>26084.0</v>
      </c>
      <c r="AV40" s="41">
        <v>27434.0</v>
      </c>
      <c r="AW40" s="41">
        <v>29001.0</v>
      </c>
      <c r="AX40" s="41">
        <v>26584.0</v>
      </c>
      <c r="AY40" s="41">
        <v>26820.0</v>
      </c>
      <c r="AZ40" s="41">
        <v>26295.0</v>
      </c>
      <c r="BA40" s="41">
        <v>26774.0</v>
      </c>
      <c r="BB40" s="41">
        <v>26834.0</v>
      </c>
      <c r="BC40" s="41">
        <v>33424.0</v>
      </c>
      <c r="BD40" s="41">
        <v>26692.0</v>
      </c>
      <c r="BE40" s="41">
        <v>27957.0</v>
      </c>
      <c r="BF40" s="41">
        <v>28574.0</v>
      </c>
      <c r="BG40" s="41">
        <v>29841.0</v>
      </c>
      <c r="BH40" s="41">
        <v>31324.0</v>
      </c>
      <c r="BI40" s="41">
        <v>29335.0</v>
      </c>
      <c r="BJ40" s="41">
        <v>28711.0</v>
      </c>
      <c r="BK40" s="41">
        <v>28885.0</v>
      </c>
      <c r="BL40" s="41">
        <v>29425.0</v>
      </c>
      <c r="BM40" s="41">
        <v>29341.0</v>
      </c>
      <c r="BN40" s="41">
        <v>38594.0</v>
      </c>
      <c r="BO40" s="41">
        <v>29184.0</v>
      </c>
      <c r="BP40" s="41">
        <v>30838.0</v>
      </c>
      <c r="BQ40" s="41">
        <v>30635.0</v>
      </c>
      <c r="BR40" s="41">
        <v>31853.0</v>
      </c>
      <c r="BS40" s="41">
        <v>33475.0</v>
      </c>
      <c r="BT40" s="41">
        <v>31803.0</v>
      </c>
      <c r="BU40" s="41">
        <v>30832.0</v>
      </c>
      <c r="BV40" s="41">
        <v>30832.0</v>
      </c>
      <c r="BW40" s="41">
        <v>31378.0</v>
      </c>
      <c r="BX40" s="41">
        <v>30502.0</v>
      </c>
      <c r="BY40" s="41">
        <v>30431.0</v>
      </c>
      <c r="BZ40" s="41">
        <v>32622.0</v>
      </c>
      <c r="CA40" s="41">
        <v>33692.0</v>
      </c>
      <c r="CB40" s="41">
        <v>34670.0</v>
      </c>
      <c r="CC40" s="41">
        <v>37562.0</v>
      </c>
      <c r="CD40" s="41">
        <v>34604.0</v>
      </c>
      <c r="CE40" s="41">
        <v>34088.0</v>
      </c>
      <c r="CF40" s="41">
        <v>34278.0</v>
      </c>
      <c r="CG40" s="41">
        <v>35115.0</v>
      </c>
      <c r="CH40" s="41">
        <v>35148.0</v>
      </c>
      <c r="CI40" s="41">
        <v>35148.0</v>
      </c>
      <c r="CJ40" s="41">
        <v>49553.0</v>
      </c>
      <c r="CK40" s="41">
        <v>34747.0</v>
      </c>
      <c r="CL40" s="41">
        <v>38358.0</v>
      </c>
      <c r="CM40" s="41">
        <v>38206.0</v>
      </c>
      <c r="CN40" s="41">
        <v>39518.0</v>
      </c>
      <c r="CO40" s="41">
        <v>43838.0</v>
      </c>
      <c r="CP40" s="41">
        <v>38743.0</v>
      </c>
      <c r="CQ40" s="41"/>
    </row>
    <row r="41">
      <c r="A41" s="38" t="s">
        <v>62</v>
      </c>
      <c r="B41" s="41">
        <v>20136.0</v>
      </c>
      <c r="C41" s="41">
        <v>21068.0</v>
      </c>
      <c r="D41" s="41">
        <v>22361.0</v>
      </c>
      <c r="E41" s="41">
        <v>22281.0</v>
      </c>
      <c r="F41" s="41">
        <v>22368.0</v>
      </c>
      <c r="G41" s="41">
        <v>23059.0</v>
      </c>
      <c r="H41" s="41">
        <v>22319.0</v>
      </c>
      <c r="I41" s="41">
        <v>22438.0</v>
      </c>
      <c r="J41" s="41">
        <v>22606.0</v>
      </c>
      <c r="K41" s="41">
        <v>22638.0</v>
      </c>
      <c r="L41" s="41">
        <v>27459.0</v>
      </c>
      <c r="M41" s="41">
        <v>21577.0</v>
      </c>
      <c r="N41" s="41">
        <v>22316.0</v>
      </c>
      <c r="O41" s="41">
        <v>23300.0</v>
      </c>
      <c r="P41" s="41">
        <v>23769.0</v>
      </c>
      <c r="Q41" s="41">
        <v>23697.0</v>
      </c>
      <c r="R41" s="41">
        <v>23967.0</v>
      </c>
      <c r="S41" s="41">
        <v>23473.0</v>
      </c>
      <c r="T41" s="41">
        <v>23027.0</v>
      </c>
      <c r="U41" s="41">
        <v>23242.0</v>
      </c>
      <c r="V41" s="41">
        <v>23089.0</v>
      </c>
      <c r="W41" s="41">
        <v>22839.0</v>
      </c>
      <c r="X41" s="41">
        <v>24101.0</v>
      </c>
      <c r="Y41" s="41">
        <v>25114.0</v>
      </c>
      <c r="Z41" s="41">
        <v>25395.0</v>
      </c>
      <c r="AA41" s="41">
        <v>25987.0</v>
      </c>
      <c r="AB41" s="41">
        <v>25709.0</v>
      </c>
      <c r="AC41" s="41">
        <v>25770.0</v>
      </c>
      <c r="AD41" s="41">
        <v>25259.0</v>
      </c>
      <c r="AE41" s="41">
        <v>25309.0</v>
      </c>
      <c r="AF41" s="41">
        <v>25566.0</v>
      </c>
      <c r="AG41" s="41">
        <v>31319.0</v>
      </c>
      <c r="AH41" s="41">
        <v>23874.0</v>
      </c>
      <c r="AI41" s="41">
        <v>25879.0</v>
      </c>
      <c r="AJ41" s="41">
        <v>25470.0</v>
      </c>
      <c r="AK41" s="41">
        <v>27047.0</v>
      </c>
      <c r="AL41" s="41">
        <v>27320.0</v>
      </c>
      <c r="AM41" s="41">
        <v>27154.0</v>
      </c>
      <c r="AN41" s="41">
        <v>27487.0</v>
      </c>
      <c r="AO41" s="41">
        <v>26297.0</v>
      </c>
      <c r="AP41" s="41">
        <v>26380.0</v>
      </c>
      <c r="AQ41" s="41">
        <v>26463.0</v>
      </c>
      <c r="AR41" s="41">
        <v>32008.0</v>
      </c>
      <c r="AS41" s="41">
        <v>25197.0</v>
      </c>
      <c r="AT41" s="41">
        <v>25324.0</v>
      </c>
      <c r="AU41" s="41">
        <v>26580.0</v>
      </c>
      <c r="AV41" s="41">
        <v>28501.0</v>
      </c>
      <c r="AW41" s="41">
        <v>29892.0</v>
      </c>
      <c r="AX41" s="41">
        <v>29034.0</v>
      </c>
      <c r="AY41" s="41">
        <v>29404.0</v>
      </c>
      <c r="AZ41" s="41">
        <v>28668.0</v>
      </c>
      <c r="BA41" s="41">
        <v>29424.0</v>
      </c>
      <c r="BB41" s="41">
        <v>30112.0</v>
      </c>
      <c r="BC41" s="41">
        <v>33342.0</v>
      </c>
      <c r="BD41" s="41">
        <v>27590.0</v>
      </c>
      <c r="BE41" s="41">
        <v>28438.0</v>
      </c>
      <c r="BF41" s="41">
        <v>29468.0</v>
      </c>
      <c r="BG41" s="41">
        <v>31291.0</v>
      </c>
      <c r="BH41" s="41">
        <v>30545.0</v>
      </c>
      <c r="BI41" s="41">
        <v>30425.0</v>
      </c>
      <c r="BJ41" s="41">
        <v>30167.0</v>
      </c>
      <c r="BK41" s="41">
        <v>30465.0</v>
      </c>
      <c r="BL41" s="41">
        <v>32015.0</v>
      </c>
      <c r="BM41" s="41">
        <v>32265.0</v>
      </c>
      <c r="BN41" s="41">
        <v>39295.0</v>
      </c>
      <c r="BO41" s="41">
        <v>32262.0</v>
      </c>
      <c r="BP41" s="41">
        <v>33301.0</v>
      </c>
      <c r="BQ41" s="41">
        <v>31201.0</v>
      </c>
      <c r="BR41" s="41">
        <v>33446.0</v>
      </c>
      <c r="BS41" s="41">
        <v>33295.0</v>
      </c>
      <c r="BT41" s="41">
        <v>33042.0</v>
      </c>
      <c r="BU41" s="41">
        <v>32449.0</v>
      </c>
      <c r="BV41" s="41">
        <v>32449.0</v>
      </c>
      <c r="BW41" s="41">
        <v>32143.0</v>
      </c>
      <c r="BX41" s="41">
        <v>32710.0</v>
      </c>
      <c r="BY41" s="41">
        <v>34167.0</v>
      </c>
      <c r="BZ41" s="41">
        <v>35744.0</v>
      </c>
      <c r="CA41" s="41">
        <v>36167.0</v>
      </c>
      <c r="CB41" s="41">
        <v>36535.0</v>
      </c>
      <c r="CC41" s="41">
        <v>35604.0</v>
      </c>
      <c r="CD41" s="41">
        <v>35933.0</v>
      </c>
      <c r="CE41" s="41">
        <v>34532.0</v>
      </c>
      <c r="CF41" s="41">
        <v>34468.0</v>
      </c>
      <c r="CG41" s="41">
        <v>34339.0</v>
      </c>
      <c r="CH41" s="41">
        <v>35247.0</v>
      </c>
      <c r="CI41" s="41">
        <v>35247.0</v>
      </c>
      <c r="CJ41" s="41">
        <v>45513.0</v>
      </c>
      <c r="CK41" s="41">
        <v>35457.0</v>
      </c>
      <c r="CL41" s="41">
        <v>40497.0</v>
      </c>
      <c r="CM41" s="41">
        <v>40091.0</v>
      </c>
      <c r="CN41" s="41">
        <v>40197.0</v>
      </c>
      <c r="CO41" s="41">
        <v>42476.0</v>
      </c>
      <c r="CP41" s="41">
        <v>41098.0</v>
      </c>
      <c r="CQ41" s="41"/>
    </row>
    <row r="42">
      <c r="A42" s="38" t="s">
        <v>58</v>
      </c>
      <c r="B42" s="41">
        <v>24280.0</v>
      </c>
      <c r="C42" s="41">
        <v>25415.0</v>
      </c>
      <c r="D42" s="41">
        <v>27408.0</v>
      </c>
      <c r="E42" s="41">
        <v>26780.0</v>
      </c>
      <c r="F42" s="41">
        <v>27970.0</v>
      </c>
      <c r="G42" s="41">
        <v>26963.0</v>
      </c>
      <c r="H42" s="41">
        <v>25874.0</v>
      </c>
      <c r="I42" s="41">
        <v>26276.0</v>
      </c>
      <c r="J42" s="41">
        <v>26469.0</v>
      </c>
      <c r="K42" s="41">
        <v>26593.0</v>
      </c>
      <c r="L42" s="41">
        <v>36869.0</v>
      </c>
      <c r="M42" s="41">
        <v>25446.0</v>
      </c>
      <c r="N42" s="41">
        <v>27417.0</v>
      </c>
      <c r="O42" s="41">
        <v>28248.0</v>
      </c>
      <c r="P42" s="41">
        <v>27984.0</v>
      </c>
      <c r="Q42" s="41">
        <v>29541.0</v>
      </c>
      <c r="R42" s="41">
        <v>27997.0</v>
      </c>
      <c r="S42" s="41">
        <v>27112.0</v>
      </c>
      <c r="T42" s="41">
        <v>27444.0</v>
      </c>
      <c r="U42" s="41">
        <v>27535.0</v>
      </c>
      <c r="V42" s="41">
        <v>27276.0</v>
      </c>
      <c r="W42" s="41">
        <v>27883.0</v>
      </c>
      <c r="X42" s="41">
        <v>29344.0</v>
      </c>
      <c r="Y42" s="41">
        <v>29732.0</v>
      </c>
      <c r="Z42" s="41">
        <v>30391.0</v>
      </c>
      <c r="AA42" s="41">
        <v>31992.0</v>
      </c>
      <c r="AB42" s="41">
        <v>30433.0</v>
      </c>
      <c r="AC42" s="41">
        <v>30025.0</v>
      </c>
      <c r="AD42" s="41">
        <v>30168.0</v>
      </c>
      <c r="AE42" s="41">
        <v>29914.0</v>
      </c>
      <c r="AF42" s="41">
        <v>30389.0</v>
      </c>
      <c r="AG42" s="41">
        <v>40244.0</v>
      </c>
      <c r="AH42" s="41">
        <v>29812.0</v>
      </c>
      <c r="AI42" s="41">
        <v>31884.0</v>
      </c>
      <c r="AJ42" s="41">
        <v>32565.0</v>
      </c>
      <c r="AK42" s="41">
        <v>32767.0</v>
      </c>
      <c r="AL42" s="41">
        <v>33877.0</v>
      </c>
      <c r="AM42" s="41">
        <v>31185.0</v>
      </c>
      <c r="AN42" s="41">
        <v>31027.0</v>
      </c>
      <c r="AO42" s="41">
        <v>31420.0</v>
      </c>
      <c r="AP42" s="41">
        <v>31347.0</v>
      </c>
      <c r="AQ42" s="41">
        <v>31983.0</v>
      </c>
      <c r="AR42" s="41">
        <v>42193.0</v>
      </c>
      <c r="AS42" s="41">
        <v>32754.0</v>
      </c>
      <c r="AT42" s="41">
        <v>34480.0</v>
      </c>
      <c r="AU42" s="41">
        <v>35247.0</v>
      </c>
      <c r="AV42" s="41">
        <v>36134.0</v>
      </c>
      <c r="AW42" s="41">
        <v>37067.0</v>
      </c>
      <c r="AX42" s="41">
        <v>34319.0</v>
      </c>
      <c r="AY42" s="41">
        <v>34257.0</v>
      </c>
      <c r="AZ42" s="41">
        <v>33714.0</v>
      </c>
      <c r="BA42" s="41">
        <v>34439.0</v>
      </c>
      <c r="BB42" s="41">
        <v>34809.0</v>
      </c>
      <c r="BC42" s="41">
        <v>47484.0</v>
      </c>
      <c r="BD42" s="41">
        <v>33932.0</v>
      </c>
      <c r="BE42" s="41">
        <v>36919.0</v>
      </c>
      <c r="BF42" s="41">
        <v>37721.0</v>
      </c>
      <c r="BG42" s="41">
        <v>38887.0</v>
      </c>
      <c r="BH42" s="41">
        <v>40614.0</v>
      </c>
      <c r="BI42" s="41">
        <v>37150.0</v>
      </c>
      <c r="BJ42" s="41">
        <v>37067.0</v>
      </c>
      <c r="BK42" s="41">
        <v>36948.0</v>
      </c>
      <c r="BL42" s="41">
        <v>37773.0</v>
      </c>
      <c r="BM42" s="41">
        <v>37986.0</v>
      </c>
      <c r="BN42" s="41">
        <v>52684.0</v>
      </c>
      <c r="BO42" s="41">
        <v>37849.0</v>
      </c>
      <c r="BP42" s="41">
        <v>40480.0</v>
      </c>
      <c r="BQ42" s="41">
        <v>39338.0</v>
      </c>
      <c r="BR42" s="41">
        <v>41927.0</v>
      </c>
      <c r="BS42" s="41">
        <v>42885.0</v>
      </c>
      <c r="BT42" s="41">
        <v>39895.0</v>
      </c>
      <c r="BU42" s="41">
        <v>38803.0</v>
      </c>
      <c r="BV42" s="41">
        <v>38803.0</v>
      </c>
      <c r="BW42" s="41">
        <v>39018.0</v>
      </c>
      <c r="BX42" s="41">
        <v>39847.0</v>
      </c>
      <c r="BY42" s="41">
        <v>39176.0</v>
      </c>
      <c r="BZ42" s="41">
        <v>43016.0</v>
      </c>
      <c r="CA42" s="41">
        <v>43842.0</v>
      </c>
      <c r="CB42" s="41">
        <v>44829.0</v>
      </c>
      <c r="CC42" s="41">
        <v>47072.0</v>
      </c>
      <c r="CD42" s="41">
        <v>43108.0</v>
      </c>
      <c r="CE42" s="41">
        <v>42558.0</v>
      </c>
      <c r="CF42" s="41">
        <v>44106.0</v>
      </c>
      <c r="CG42" s="41">
        <v>44632.0</v>
      </c>
      <c r="CH42" s="41">
        <v>45746.0</v>
      </c>
      <c r="CI42" s="41">
        <v>45746.0</v>
      </c>
      <c r="CJ42" s="41">
        <v>64960.0</v>
      </c>
      <c r="CK42" s="41">
        <v>44302.0</v>
      </c>
      <c r="CL42" s="41">
        <v>52087.0</v>
      </c>
      <c r="CM42" s="41">
        <v>49843.0</v>
      </c>
      <c r="CN42" s="41">
        <v>50726.0</v>
      </c>
      <c r="CO42" s="41">
        <v>53972.0</v>
      </c>
      <c r="CP42" s="41">
        <v>49145.0</v>
      </c>
      <c r="CQ42" s="41"/>
    </row>
    <row r="43">
      <c r="A43" s="38" t="s">
        <v>87</v>
      </c>
      <c r="B43" s="41">
        <v>29412.0</v>
      </c>
      <c r="C43" s="41">
        <v>31590.0</v>
      </c>
      <c r="D43" s="41">
        <v>32381.0</v>
      </c>
      <c r="E43" s="41">
        <v>32481.0</v>
      </c>
      <c r="F43" s="41">
        <v>33859.0</v>
      </c>
      <c r="G43" s="41">
        <v>32652.0</v>
      </c>
      <c r="H43" s="41">
        <v>30258.0</v>
      </c>
      <c r="I43" s="41">
        <v>30749.0</v>
      </c>
      <c r="J43" s="41">
        <v>32125.0</v>
      </c>
      <c r="K43" s="41">
        <v>32597.0</v>
      </c>
      <c r="L43" s="41">
        <v>40735.0</v>
      </c>
      <c r="M43" s="41">
        <v>30906.0</v>
      </c>
      <c r="N43" s="41">
        <v>32592.0</v>
      </c>
      <c r="O43" s="41">
        <v>33895.0</v>
      </c>
      <c r="P43" s="41">
        <v>34768.0</v>
      </c>
      <c r="Q43" s="41">
        <v>35414.0</v>
      </c>
      <c r="R43" s="41">
        <v>33862.0</v>
      </c>
      <c r="S43" s="41">
        <v>31860.0</v>
      </c>
      <c r="T43" s="41">
        <v>32609.0</v>
      </c>
      <c r="U43" s="41">
        <v>33397.0</v>
      </c>
      <c r="V43" s="41">
        <v>33218.0</v>
      </c>
      <c r="W43" s="41">
        <v>32707.0</v>
      </c>
      <c r="X43" s="41">
        <v>34792.0</v>
      </c>
      <c r="Y43" s="41">
        <v>35244.0</v>
      </c>
      <c r="Z43" s="41">
        <v>37058.0</v>
      </c>
      <c r="AA43" s="41">
        <v>38663.0</v>
      </c>
      <c r="AB43" s="41">
        <v>35807.0</v>
      </c>
      <c r="AC43" s="41">
        <v>34001.0</v>
      </c>
      <c r="AD43" s="41">
        <v>34923.0</v>
      </c>
      <c r="AE43" s="41">
        <v>35346.0</v>
      </c>
      <c r="AF43" s="41">
        <v>36413.0</v>
      </c>
      <c r="AG43" s="41">
        <v>44955.0</v>
      </c>
      <c r="AH43" s="41">
        <v>34439.0</v>
      </c>
      <c r="AI43" s="41">
        <v>36542.0</v>
      </c>
      <c r="AJ43" s="41">
        <v>36660.0</v>
      </c>
      <c r="AK43" s="41">
        <v>38986.0</v>
      </c>
      <c r="AL43" s="41">
        <v>39799.0</v>
      </c>
      <c r="AM43" s="41">
        <v>38032.0</v>
      </c>
      <c r="AN43" s="41">
        <v>35442.0</v>
      </c>
      <c r="AO43" s="41">
        <v>36909.0</v>
      </c>
      <c r="AP43" s="41">
        <v>36782.0</v>
      </c>
      <c r="AQ43" s="41">
        <v>38196.0</v>
      </c>
      <c r="AR43" s="41">
        <v>49466.0</v>
      </c>
      <c r="AS43" s="41">
        <v>38312.0</v>
      </c>
      <c r="AT43" s="41">
        <v>40676.0</v>
      </c>
      <c r="AU43" s="41">
        <v>40641.0</v>
      </c>
      <c r="AV43" s="41">
        <v>43384.0</v>
      </c>
      <c r="AW43" s="41">
        <v>44395.0</v>
      </c>
      <c r="AX43" s="41">
        <v>41824.0</v>
      </c>
      <c r="AY43" s="41">
        <v>39480.0</v>
      </c>
      <c r="AZ43" s="41">
        <v>40566.0</v>
      </c>
      <c r="BA43" s="41">
        <v>41133.0</v>
      </c>
      <c r="BB43" s="41">
        <v>42026.0</v>
      </c>
      <c r="BC43" s="41">
        <v>54262.0</v>
      </c>
      <c r="BD43" s="41">
        <v>41864.0</v>
      </c>
      <c r="BE43" s="41">
        <v>44284.0</v>
      </c>
      <c r="BF43" s="41">
        <v>44914.0</v>
      </c>
      <c r="BG43" s="41">
        <v>47581.0</v>
      </c>
      <c r="BH43" s="41">
        <v>47870.0</v>
      </c>
      <c r="BI43" s="41">
        <v>46708.0</v>
      </c>
      <c r="BJ43" s="41">
        <v>43684.0</v>
      </c>
      <c r="BK43" s="41">
        <v>43937.0</v>
      </c>
      <c r="BL43" s="41">
        <v>45075.0</v>
      </c>
      <c r="BM43" s="41">
        <v>45372.0</v>
      </c>
      <c r="BN43" s="41">
        <v>60552.0</v>
      </c>
      <c r="BO43" s="41">
        <v>46158.0</v>
      </c>
      <c r="BP43" s="41">
        <v>49690.0</v>
      </c>
      <c r="BQ43" s="41">
        <v>47496.0</v>
      </c>
      <c r="BR43" s="41">
        <v>50981.0</v>
      </c>
      <c r="BS43" s="41">
        <v>49565.0</v>
      </c>
      <c r="BT43" s="41">
        <v>50598.0</v>
      </c>
      <c r="BU43" s="41">
        <v>46517.0</v>
      </c>
      <c r="BV43" s="41">
        <v>46517.0</v>
      </c>
      <c r="BW43" s="41">
        <v>47510.0</v>
      </c>
      <c r="BX43" s="41">
        <v>48261.0</v>
      </c>
      <c r="BY43" s="41">
        <v>48452.0</v>
      </c>
      <c r="BZ43" s="41">
        <v>51187.0</v>
      </c>
      <c r="CA43" s="41">
        <v>52349.0</v>
      </c>
      <c r="CB43" s="41">
        <v>56418.0</v>
      </c>
      <c r="CC43" s="41">
        <v>56821.0</v>
      </c>
      <c r="CD43" s="41">
        <v>55063.0</v>
      </c>
      <c r="CE43" s="41">
        <v>51132.0</v>
      </c>
      <c r="CF43" s="41">
        <v>53868.0</v>
      </c>
      <c r="CG43" s="41">
        <v>54323.0</v>
      </c>
      <c r="CH43" s="41">
        <v>54662.0</v>
      </c>
      <c r="CI43" s="41">
        <v>54662.0</v>
      </c>
      <c r="CJ43" s="41">
        <v>77073.0</v>
      </c>
      <c r="CK43" s="41">
        <v>54533.0</v>
      </c>
      <c r="CL43" s="41">
        <v>59190.0</v>
      </c>
      <c r="CM43" s="41">
        <v>60379.0</v>
      </c>
      <c r="CN43" s="41">
        <v>61771.0</v>
      </c>
      <c r="CO43" s="41">
        <v>64450.0</v>
      </c>
      <c r="CP43" s="41">
        <v>62652.0</v>
      </c>
      <c r="CQ43" s="41"/>
    </row>
    <row r="44">
      <c r="A44" s="38" t="s">
        <v>37</v>
      </c>
      <c r="B44" s="41">
        <v>18902.0</v>
      </c>
      <c r="C44" s="41">
        <v>19648.0</v>
      </c>
      <c r="D44" s="41">
        <v>20947.0</v>
      </c>
      <c r="E44" s="41">
        <v>21129.0</v>
      </c>
      <c r="F44" s="41">
        <v>22342.0</v>
      </c>
      <c r="G44" s="41">
        <v>20948.0</v>
      </c>
      <c r="H44" s="41">
        <v>19714.0</v>
      </c>
      <c r="I44" s="41">
        <v>20271.0</v>
      </c>
      <c r="J44" s="41">
        <v>21045.0</v>
      </c>
      <c r="K44" s="41">
        <v>20723.0</v>
      </c>
      <c r="L44" s="41">
        <v>25694.0</v>
      </c>
      <c r="M44" s="41">
        <v>20062.0</v>
      </c>
      <c r="N44" s="41">
        <v>20740.0</v>
      </c>
      <c r="O44" s="41">
        <v>21130.0</v>
      </c>
      <c r="P44" s="41">
        <v>22068.0</v>
      </c>
      <c r="Q44" s="41">
        <v>22513.0</v>
      </c>
      <c r="R44" s="41">
        <v>21309.0</v>
      </c>
      <c r="S44" s="41">
        <v>20664.0</v>
      </c>
      <c r="T44" s="41">
        <v>20970.0</v>
      </c>
      <c r="U44" s="41">
        <v>21380.0</v>
      </c>
      <c r="V44" s="41">
        <v>20944.0</v>
      </c>
      <c r="W44" s="41">
        <v>21185.0</v>
      </c>
      <c r="X44" s="41">
        <v>21414.0</v>
      </c>
      <c r="Y44" s="41">
        <v>21736.0</v>
      </c>
      <c r="Z44" s="41">
        <v>22532.0</v>
      </c>
      <c r="AA44" s="41">
        <v>23632.0</v>
      </c>
      <c r="AB44" s="41">
        <v>21872.0</v>
      </c>
      <c r="AC44" s="41">
        <v>21387.0</v>
      </c>
      <c r="AD44" s="41">
        <v>22039.0</v>
      </c>
      <c r="AE44" s="41">
        <v>22319.0</v>
      </c>
      <c r="AF44" s="41">
        <v>22027.0</v>
      </c>
      <c r="AG44" s="41">
        <v>26454.0</v>
      </c>
      <c r="AH44" s="41">
        <v>21290.0</v>
      </c>
      <c r="AI44" s="41">
        <v>22565.0</v>
      </c>
      <c r="AJ44" s="41">
        <v>22747.0</v>
      </c>
      <c r="AK44" s="41">
        <v>24331.0</v>
      </c>
      <c r="AL44" s="41">
        <v>24841.0</v>
      </c>
      <c r="AM44" s="41">
        <v>22973.0</v>
      </c>
      <c r="AN44" s="41">
        <v>22160.0</v>
      </c>
      <c r="AO44" s="41">
        <v>22606.0</v>
      </c>
      <c r="AP44" s="41">
        <v>22241.0</v>
      </c>
      <c r="AQ44" s="41">
        <v>22964.0</v>
      </c>
      <c r="AR44" s="41">
        <v>30042.0</v>
      </c>
      <c r="AS44" s="41">
        <v>25740.0</v>
      </c>
      <c r="AT44" s="41">
        <v>25398.0</v>
      </c>
      <c r="AU44" s="41">
        <v>25312.0</v>
      </c>
      <c r="AV44" s="41">
        <v>27177.0</v>
      </c>
      <c r="AW44" s="41">
        <v>28181.0</v>
      </c>
      <c r="AX44" s="41">
        <v>25998.0</v>
      </c>
      <c r="AY44" s="41">
        <v>26075.0</v>
      </c>
      <c r="AZ44" s="41">
        <v>26677.0</v>
      </c>
      <c r="BA44" s="41">
        <v>26696.0</v>
      </c>
      <c r="BB44" s="41">
        <v>27339.0</v>
      </c>
      <c r="BC44" s="41">
        <v>34584.0</v>
      </c>
      <c r="BD44" s="41">
        <v>26803.0</v>
      </c>
      <c r="BE44" s="41">
        <v>28260.0</v>
      </c>
      <c r="BF44" s="41">
        <v>28485.0</v>
      </c>
      <c r="BG44" s="41">
        <v>30101.0</v>
      </c>
      <c r="BH44" s="41">
        <v>31069.0</v>
      </c>
      <c r="BI44" s="41">
        <v>29024.0</v>
      </c>
      <c r="BJ44" s="41">
        <v>28358.0</v>
      </c>
      <c r="BK44" s="41">
        <v>28970.0</v>
      </c>
      <c r="BL44" s="41">
        <v>29061.0</v>
      </c>
      <c r="BM44" s="41">
        <v>28800.0</v>
      </c>
      <c r="BN44" s="41">
        <v>36447.0</v>
      </c>
      <c r="BO44" s="41">
        <v>29358.0</v>
      </c>
      <c r="BP44" s="41">
        <v>30723.0</v>
      </c>
      <c r="BQ44" s="41">
        <v>29633.0</v>
      </c>
      <c r="BR44" s="41">
        <v>32473.0</v>
      </c>
      <c r="BS44" s="41">
        <v>33291.0</v>
      </c>
      <c r="BT44" s="41">
        <v>31402.0</v>
      </c>
      <c r="BU44" s="41">
        <v>30119.0</v>
      </c>
      <c r="BV44" s="41">
        <v>30119.0</v>
      </c>
      <c r="BW44" s="41">
        <v>30693.0</v>
      </c>
      <c r="BX44" s="41">
        <v>31359.0</v>
      </c>
      <c r="BY44" s="41">
        <v>31001.0</v>
      </c>
      <c r="BZ44" s="41">
        <v>32816.0</v>
      </c>
      <c r="CA44" s="41">
        <v>33490.0</v>
      </c>
      <c r="CB44" s="41">
        <v>34683.0</v>
      </c>
      <c r="CC44" s="41">
        <v>37478.0</v>
      </c>
      <c r="CD44" s="41">
        <v>34367.0</v>
      </c>
      <c r="CE44" s="41">
        <v>33231.0</v>
      </c>
      <c r="CF44" s="41">
        <v>34966.0</v>
      </c>
      <c r="CG44" s="41">
        <v>34397.0</v>
      </c>
      <c r="CH44" s="41">
        <v>34940.0</v>
      </c>
      <c r="CI44" s="41">
        <v>34940.0</v>
      </c>
      <c r="CJ44" s="41">
        <v>44194.0</v>
      </c>
      <c r="CK44" s="41">
        <v>34479.0</v>
      </c>
      <c r="CL44" s="41">
        <v>37211.0</v>
      </c>
      <c r="CM44" s="41">
        <v>38296.0</v>
      </c>
      <c r="CN44" s="41">
        <v>38302.0</v>
      </c>
      <c r="CO44" s="41">
        <v>42097.0</v>
      </c>
      <c r="CP44" s="41">
        <v>37676.0</v>
      </c>
      <c r="CQ44" s="41"/>
    </row>
    <row r="45">
      <c r="A45" s="38" t="s">
        <v>39</v>
      </c>
      <c r="B45" s="41">
        <v>19001.0</v>
      </c>
      <c r="C45" s="41">
        <v>19679.0</v>
      </c>
      <c r="D45" s="41">
        <v>20433.0</v>
      </c>
      <c r="E45" s="41">
        <v>20850.0</v>
      </c>
      <c r="F45" s="41">
        <v>22129.0</v>
      </c>
      <c r="G45" s="41">
        <v>19645.0</v>
      </c>
      <c r="H45" s="41">
        <v>19528.0</v>
      </c>
      <c r="I45" s="41">
        <v>20072.0</v>
      </c>
      <c r="J45" s="41">
        <v>20725.0</v>
      </c>
      <c r="K45" s="41">
        <v>21324.0</v>
      </c>
      <c r="L45" s="41">
        <v>27250.0</v>
      </c>
      <c r="M45" s="41">
        <v>20447.0</v>
      </c>
      <c r="N45" s="41">
        <v>20977.0</v>
      </c>
      <c r="O45" s="41">
        <v>21748.0</v>
      </c>
      <c r="P45" s="41">
        <v>22242.0</v>
      </c>
      <c r="Q45" s="41">
        <v>23595.0</v>
      </c>
      <c r="R45" s="41">
        <v>20434.0</v>
      </c>
      <c r="S45" s="41">
        <v>20964.0</v>
      </c>
      <c r="T45" s="41">
        <v>20725.0</v>
      </c>
      <c r="U45" s="41">
        <v>21789.0</v>
      </c>
      <c r="V45" s="41">
        <v>21836.0</v>
      </c>
      <c r="W45" s="41">
        <v>21507.0</v>
      </c>
      <c r="X45" s="41">
        <v>22047.0</v>
      </c>
      <c r="Y45" s="41">
        <v>22093.0</v>
      </c>
      <c r="Z45" s="41">
        <v>23667.0</v>
      </c>
      <c r="AA45" s="41">
        <v>24943.0</v>
      </c>
      <c r="AB45" s="41">
        <v>21595.0</v>
      </c>
      <c r="AC45" s="41">
        <v>22096.0</v>
      </c>
      <c r="AD45" s="41">
        <v>22631.0</v>
      </c>
      <c r="AE45" s="41">
        <v>22400.0</v>
      </c>
      <c r="AF45" s="41">
        <v>23527.0</v>
      </c>
      <c r="AG45" s="41">
        <v>28359.0</v>
      </c>
      <c r="AH45" s="41">
        <v>22618.0</v>
      </c>
      <c r="AI45" s="41">
        <v>23604.0</v>
      </c>
      <c r="AJ45" s="41">
        <v>23029.0</v>
      </c>
      <c r="AK45" s="41">
        <v>24773.0</v>
      </c>
      <c r="AL45" s="41">
        <v>25922.0</v>
      </c>
      <c r="AM45" s="41">
        <v>22624.0</v>
      </c>
      <c r="AN45" s="41">
        <v>22766.0</v>
      </c>
      <c r="AO45" s="41">
        <v>23601.0</v>
      </c>
      <c r="AP45" s="41">
        <v>23741.0</v>
      </c>
      <c r="AQ45" s="41">
        <v>25273.0</v>
      </c>
      <c r="AR45" s="41">
        <v>30752.0</v>
      </c>
      <c r="AS45" s="41">
        <v>24796.0</v>
      </c>
      <c r="AT45" s="41">
        <v>25592.0</v>
      </c>
      <c r="AU45" s="41">
        <v>25841.0</v>
      </c>
      <c r="AV45" s="41">
        <v>27833.0</v>
      </c>
      <c r="AW45" s="41">
        <v>29027.0</v>
      </c>
      <c r="AX45" s="41">
        <v>25613.0</v>
      </c>
      <c r="AY45" s="41">
        <v>26514.0</v>
      </c>
      <c r="AZ45" s="41">
        <v>26717.0</v>
      </c>
      <c r="BA45" s="41">
        <v>26665.0</v>
      </c>
      <c r="BB45" s="41">
        <v>27455.0</v>
      </c>
      <c r="BC45" s="41">
        <v>30975.0</v>
      </c>
      <c r="BD45" s="41">
        <v>27214.0</v>
      </c>
      <c r="BE45" s="41">
        <v>28182.0</v>
      </c>
      <c r="BF45" s="41">
        <v>28802.0</v>
      </c>
      <c r="BG45" s="41">
        <v>30124.0</v>
      </c>
      <c r="BH45" s="41">
        <v>31817.0</v>
      </c>
      <c r="BI45" s="41">
        <v>28033.0</v>
      </c>
      <c r="BJ45" s="41">
        <v>28276.0</v>
      </c>
      <c r="BK45" s="41">
        <v>29051.0</v>
      </c>
      <c r="BL45" s="41">
        <v>29391.0</v>
      </c>
      <c r="BM45" s="41">
        <v>29504.0</v>
      </c>
      <c r="BN45" s="41">
        <v>37113.0</v>
      </c>
      <c r="BO45" s="41">
        <v>30006.0</v>
      </c>
      <c r="BP45" s="41">
        <v>30895.0</v>
      </c>
      <c r="BQ45" s="41">
        <v>30243.0</v>
      </c>
      <c r="BR45" s="41">
        <v>33032.0</v>
      </c>
      <c r="BS45" s="41">
        <v>33805.0</v>
      </c>
      <c r="BT45" s="41">
        <v>30412.0</v>
      </c>
      <c r="BU45" s="41">
        <v>30436.0</v>
      </c>
      <c r="BV45" s="41">
        <v>30436.0</v>
      </c>
      <c r="BW45" s="41">
        <v>30791.0</v>
      </c>
      <c r="BX45" s="41">
        <v>31599.0</v>
      </c>
      <c r="BY45" s="41">
        <v>32045.0</v>
      </c>
      <c r="BZ45" s="41">
        <v>32929.0</v>
      </c>
      <c r="CA45" s="41">
        <v>34186.0</v>
      </c>
      <c r="CB45" s="41">
        <v>36037.0</v>
      </c>
      <c r="CC45" s="41">
        <v>38516.0</v>
      </c>
      <c r="CD45" s="41">
        <v>33678.0</v>
      </c>
      <c r="CE45" s="41">
        <v>34004.0</v>
      </c>
      <c r="CF45" s="41">
        <v>34455.0</v>
      </c>
      <c r="CG45" s="41">
        <v>35119.0</v>
      </c>
      <c r="CH45" s="41">
        <v>36711.0</v>
      </c>
      <c r="CI45" s="41">
        <v>36711.0</v>
      </c>
      <c r="CJ45" s="41">
        <v>48140.0</v>
      </c>
      <c r="CK45" s="41">
        <v>35391.0</v>
      </c>
      <c r="CL45" s="41">
        <v>37786.0</v>
      </c>
      <c r="CM45" s="41">
        <v>37461.0</v>
      </c>
      <c r="CN45" s="41">
        <v>39591.0</v>
      </c>
      <c r="CO45" s="41">
        <v>42515.0</v>
      </c>
      <c r="CP45" s="41">
        <v>38435.0</v>
      </c>
      <c r="CQ45" s="41"/>
    </row>
    <row r="46">
      <c r="A46" s="38" t="s">
        <v>73</v>
      </c>
      <c r="B46" s="41">
        <v>19868.0</v>
      </c>
      <c r="C46" s="41">
        <v>20752.0</v>
      </c>
      <c r="D46" s="41">
        <v>21745.0</v>
      </c>
      <c r="E46" s="41">
        <v>23068.0</v>
      </c>
      <c r="F46" s="41">
        <v>25434.0</v>
      </c>
      <c r="G46" s="41">
        <v>21455.0</v>
      </c>
      <c r="H46" s="41">
        <v>19904.0</v>
      </c>
      <c r="I46" s="41">
        <v>21416.0</v>
      </c>
      <c r="J46" s="41">
        <v>21696.0</v>
      </c>
      <c r="K46" s="41">
        <v>21121.0</v>
      </c>
      <c r="L46" s="41">
        <v>29722.0</v>
      </c>
      <c r="M46" s="41">
        <v>21587.0</v>
      </c>
      <c r="N46" s="41">
        <v>21717.0</v>
      </c>
      <c r="O46" s="41">
        <v>22048.0</v>
      </c>
      <c r="P46" s="41">
        <v>24031.0</v>
      </c>
      <c r="Q46" s="41">
        <v>26277.0</v>
      </c>
      <c r="R46" s="41">
        <v>21277.0</v>
      </c>
      <c r="S46" s="41">
        <v>20215.0</v>
      </c>
      <c r="T46" s="41">
        <v>21671.0</v>
      </c>
      <c r="U46" s="41">
        <v>21977.0</v>
      </c>
      <c r="V46" s="41">
        <v>21767.0</v>
      </c>
      <c r="W46" s="41">
        <v>22499.0</v>
      </c>
      <c r="X46" s="41">
        <v>23172.0</v>
      </c>
      <c r="Y46" s="41">
        <v>22514.0</v>
      </c>
      <c r="Z46" s="41">
        <v>24464.0</v>
      </c>
      <c r="AA46" s="41">
        <v>28603.0</v>
      </c>
      <c r="AB46" s="41">
        <v>22444.0</v>
      </c>
      <c r="AC46" s="41">
        <v>21976.0</v>
      </c>
      <c r="AD46" s="41">
        <v>23158.0</v>
      </c>
      <c r="AE46" s="41">
        <v>22583.0</v>
      </c>
      <c r="AF46" s="41">
        <v>23610.0</v>
      </c>
      <c r="AG46" s="41">
        <v>31033.0</v>
      </c>
      <c r="AH46" s="41">
        <v>24093.0</v>
      </c>
      <c r="AI46" s="41">
        <v>24005.0</v>
      </c>
      <c r="AJ46" s="41">
        <v>24825.0</v>
      </c>
      <c r="AK46" s="41">
        <v>26930.0</v>
      </c>
      <c r="AL46" s="41">
        <v>29837.0</v>
      </c>
      <c r="AM46" s="41">
        <v>23703.0</v>
      </c>
      <c r="AN46" s="41">
        <v>23099.0</v>
      </c>
      <c r="AO46" s="41">
        <v>26323.0</v>
      </c>
      <c r="AP46" s="41">
        <v>24826.0</v>
      </c>
      <c r="AQ46" s="41">
        <v>24997.0</v>
      </c>
      <c r="AR46" s="41">
        <v>35026.0</v>
      </c>
      <c r="AS46" s="41">
        <v>26889.0</v>
      </c>
      <c r="AT46" s="41">
        <v>28382.0</v>
      </c>
      <c r="AU46" s="41">
        <v>28406.0</v>
      </c>
      <c r="AV46" s="41">
        <v>31422.0</v>
      </c>
      <c r="AW46" s="41">
        <v>35501.0</v>
      </c>
      <c r="AX46" s="41">
        <v>28349.0</v>
      </c>
      <c r="AY46" s="41">
        <v>28445.0</v>
      </c>
      <c r="AZ46" s="41">
        <v>31029.0</v>
      </c>
      <c r="BA46" s="41">
        <v>30548.0</v>
      </c>
      <c r="BB46" s="41">
        <v>30748.0</v>
      </c>
      <c r="BC46" s="41">
        <v>40025.0</v>
      </c>
      <c r="BD46" s="41">
        <v>29914.0</v>
      </c>
      <c r="BE46" s="41">
        <v>30758.0</v>
      </c>
      <c r="BF46" s="41">
        <v>32063.0</v>
      </c>
      <c r="BG46" s="41">
        <v>34081.0</v>
      </c>
      <c r="BH46" s="41">
        <v>37510.0</v>
      </c>
      <c r="BI46" s="41">
        <v>29909.0</v>
      </c>
      <c r="BJ46" s="41">
        <v>29582.0</v>
      </c>
      <c r="BK46" s="41">
        <v>31944.0</v>
      </c>
      <c r="BL46" s="41">
        <v>32343.0</v>
      </c>
      <c r="BM46" s="41">
        <v>32500.0</v>
      </c>
      <c r="BN46" s="41">
        <v>44851.0</v>
      </c>
      <c r="BO46" s="41">
        <v>33321.0</v>
      </c>
      <c r="BP46" s="41">
        <v>33729.0</v>
      </c>
      <c r="BQ46" s="41">
        <v>34284.0</v>
      </c>
      <c r="BR46" s="41">
        <v>38671.0</v>
      </c>
      <c r="BS46" s="41">
        <v>39970.0</v>
      </c>
      <c r="BT46" s="41">
        <v>33647.0</v>
      </c>
      <c r="BU46" s="41">
        <v>34019.0</v>
      </c>
      <c r="BV46" s="41">
        <v>34019.0</v>
      </c>
      <c r="BW46" s="41">
        <v>35308.0</v>
      </c>
      <c r="BX46" s="41">
        <v>35573.0</v>
      </c>
      <c r="BY46" s="41">
        <v>35400.0</v>
      </c>
      <c r="BZ46" s="41">
        <v>36531.0</v>
      </c>
      <c r="CA46" s="41">
        <v>37404.0</v>
      </c>
      <c r="CB46" s="41">
        <v>39331.0</v>
      </c>
      <c r="CC46" s="41">
        <v>43868.0</v>
      </c>
      <c r="CD46" s="41">
        <v>34503.0</v>
      </c>
      <c r="CE46" s="41">
        <v>34658.0</v>
      </c>
      <c r="CF46" s="41">
        <v>38978.0</v>
      </c>
      <c r="CG46" s="41">
        <v>36666.0</v>
      </c>
      <c r="CH46" s="41">
        <v>37494.0</v>
      </c>
      <c r="CI46" s="41">
        <v>37494.0</v>
      </c>
      <c r="CJ46" s="41">
        <v>54673.0</v>
      </c>
      <c r="CK46" s="41">
        <v>38691.0</v>
      </c>
      <c r="CL46" s="41">
        <v>40449.0</v>
      </c>
      <c r="CM46" s="41">
        <v>40993.0</v>
      </c>
      <c r="CN46" s="41">
        <v>44358.0</v>
      </c>
      <c r="CO46" s="41">
        <v>50424.0</v>
      </c>
      <c r="CP46" s="41">
        <v>39358.0</v>
      </c>
      <c r="CQ46" s="41"/>
    </row>
    <row r="47">
      <c r="A47" s="38" t="s">
        <v>52</v>
      </c>
      <c r="B47" s="41">
        <v>21612.0</v>
      </c>
      <c r="C47" s="41">
        <v>22492.0</v>
      </c>
      <c r="D47" s="41">
        <v>25506.0</v>
      </c>
      <c r="E47" s="41">
        <v>24172.0</v>
      </c>
      <c r="F47" s="41">
        <v>25306.0</v>
      </c>
      <c r="G47" s="41">
        <v>24222.0</v>
      </c>
      <c r="H47" s="41">
        <v>24359.0</v>
      </c>
      <c r="I47" s="41">
        <v>24964.0</v>
      </c>
      <c r="J47" s="41">
        <v>24974.0</v>
      </c>
      <c r="K47" s="41">
        <v>25333.0</v>
      </c>
      <c r="L47" s="41">
        <v>31037.0</v>
      </c>
      <c r="M47" s="41">
        <v>23835.0</v>
      </c>
      <c r="N47" s="41">
        <v>24544.0</v>
      </c>
      <c r="O47" s="41">
        <v>25562.0</v>
      </c>
      <c r="P47" s="41">
        <v>26008.0</v>
      </c>
      <c r="Q47" s="41">
        <v>26297.0</v>
      </c>
      <c r="R47" s="41">
        <v>25607.0</v>
      </c>
      <c r="S47" s="41">
        <v>25583.0</v>
      </c>
      <c r="T47" s="41">
        <v>25368.0</v>
      </c>
      <c r="U47" s="41">
        <v>25714.0</v>
      </c>
      <c r="V47" s="41">
        <v>26171.0</v>
      </c>
      <c r="W47" s="41">
        <v>25163.0</v>
      </c>
      <c r="X47" s="41">
        <v>26163.0</v>
      </c>
      <c r="Y47" s="41">
        <v>29066.0</v>
      </c>
      <c r="Z47" s="41">
        <v>28840.0</v>
      </c>
      <c r="AA47" s="41">
        <v>27875.0</v>
      </c>
      <c r="AB47" s="41">
        <v>26786.0</v>
      </c>
      <c r="AC47" s="41">
        <v>27519.0</v>
      </c>
      <c r="AD47" s="41">
        <v>28109.0</v>
      </c>
      <c r="AE47" s="41">
        <v>27218.0</v>
      </c>
      <c r="AF47" s="41">
        <v>28109.0</v>
      </c>
      <c r="AG47" s="41">
        <v>34050.0</v>
      </c>
      <c r="AH47" s="41">
        <v>26998.0</v>
      </c>
      <c r="AI47" s="41">
        <v>28093.0</v>
      </c>
      <c r="AJ47" s="41">
        <v>29140.0</v>
      </c>
      <c r="AK47" s="41">
        <v>31983.0</v>
      </c>
      <c r="AL47" s="41">
        <v>30743.0</v>
      </c>
      <c r="AM47" s="41">
        <v>29431.0</v>
      </c>
      <c r="AN47" s="41">
        <v>30187.0</v>
      </c>
      <c r="AO47" s="41">
        <v>29866.0</v>
      </c>
      <c r="AP47" s="41">
        <v>30035.0</v>
      </c>
      <c r="AQ47" s="41">
        <v>30620.0</v>
      </c>
      <c r="AR47" s="41">
        <v>37694.0</v>
      </c>
      <c r="AS47" s="41">
        <v>30411.0</v>
      </c>
      <c r="AT47" s="41">
        <v>31655.0</v>
      </c>
      <c r="AU47" s="41">
        <v>32087.0</v>
      </c>
      <c r="AV47" s="41">
        <v>35213.0</v>
      </c>
      <c r="AW47" s="41">
        <v>32991.0</v>
      </c>
      <c r="AX47" s="41">
        <v>32292.0</v>
      </c>
      <c r="AY47" s="41">
        <v>33028.0</v>
      </c>
      <c r="AZ47" s="41">
        <v>32478.0</v>
      </c>
      <c r="BA47" s="41">
        <v>32857.0</v>
      </c>
      <c r="BB47" s="41">
        <v>33137.0</v>
      </c>
      <c r="BC47" s="41">
        <v>39746.0</v>
      </c>
      <c r="BD47" s="41">
        <v>32332.0</v>
      </c>
      <c r="BE47" s="41">
        <v>34996.0</v>
      </c>
      <c r="BF47" s="41">
        <v>35841.0</v>
      </c>
      <c r="BG47" s="41">
        <v>37403.0</v>
      </c>
      <c r="BH47" s="41">
        <v>38719.0</v>
      </c>
      <c r="BI47" s="41">
        <v>36099.0</v>
      </c>
      <c r="BJ47" s="41">
        <v>36540.0</v>
      </c>
      <c r="BK47" s="41">
        <v>35779.0</v>
      </c>
      <c r="BL47" s="41">
        <v>36638.0</v>
      </c>
      <c r="BM47" s="41">
        <v>36267.0</v>
      </c>
      <c r="BN47" s="41">
        <v>44208.0</v>
      </c>
      <c r="BO47" s="41">
        <v>35570.0</v>
      </c>
      <c r="BP47" s="41">
        <v>36571.0</v>
      </c>
      <c r="BQ47" s="41">
        <v>37124.0</v>
      </c>
      <c r="BR47" s="41">
        <v>37890.0</v>
      </c>
      <c r="BS47" s="41">
        <v>40278.0</v>
      </c>
      <c r="BT47" s="41">
        <v>38271.0</v>
      </c>
      <c r="BU47" s="41">
        <v>37854.0</v>
      </c>
      <c r="BV47" s="41">
        <v>37854.0</v>
      </c>
      <c r="BW47" s="41">
        <v>38358.0</v>
      </c>
      <c r="BX47" s="41">
        <v>38324.0</v>
      </c>
      <c r="BY47" s="41">
        <v>37332.0</v>
      </c>
      <c r="BZ47" s="41">
        <v>39673.0</v>
      </c>
      <c r="CA47" s="41">
        <v>40709.0</v>
      </c>
      <c r="CB47" s="41">
        <v>41933.0</v>
      </c>
      <c r="CC47" s="41">
        <v>44250.0</v>
      </c>
      <c r="CD47" s="41">
        <v>40641.0</v>
      </c>
      <c r="CE47" s="41">
        <v>40432.0</v>
      </c>
      <c r="CF47" s="41">
        <v>41138.0</v>
      </c>
      <c r="CG47" s="41">
        <v>40818.0</v>
      </c>
      <c r="CH47" s="41">
        <v>42233.0</v>
      </c>
      <c r="CI47" s="41">
        <v>42233.0</v>
      </c>
      <c r="CJ47" s="41">
        <v>53047.0</v>
      </c>
      <c r="CK47" s="41">
        <v>41347.0</v>
      </c>
      <c r="CL47" s="41">
        <v>46579.0</v>
      </c>
      <c r="CM47" s="41">
        <v>47307.0</v>
      </c>
      <c r="CN47" s="41">
        <v>47524.0</v>
      </c>
      <c r="CO47" s="41">
        <v>48574.0</v>
      </c>
      <c r="CP47" s="41">
        <v>50639.0</v>
      </c>
      <c r="CQ47" s="41"/>
    </row>
    <row r="48">
      <c r="A48" s="38" t="s">
        <v>74</v>
      </c>
      <c r="B48" s="41">
        <v>25020.0</v>
      </c>
      <c r="C48" s="41">
        <v>26359.0</v>
      </c>
      <c r="D48" s="41">
        <v>27010.0</v>
      </c>
      <c r="E48" s="41">
        <v>27551.0</v>
      </c>
      <c r="F48" s="41">
        <v>29979.0</v>
      </c>
      <c r="G48" s="41">
        <v>26751.0</v>
      </c>
      <c r="H48" s="41">
        <v>24166.0</v>
      </c>
      <c r="I48" s="41">
        <v>26736.0</v>
      </c>
      <c r="J48" s="41">
        <v>27763.0</v>
      </c>
      <c r="K48" s="41">
        <v>28109.0</v>
      </c>
      <c r="L48" s="41">
        <v>37489.0</v>
      </c>
      <c r="M48" s="41">
        <v>26245.0</v>
      </c>
      <c r="N48" s="41">
        <v>27943.0</v>
      </c>
      <c r="O48" s="41">
        <v>28009.0</v>
      </c>
      <c r="P48" s="41">
        <v>29473.0</v>
      </c>
      <c r="Q48" s="41">
        <v>31950.0</v>
      </c>
      <c r="R48" s="41">
        <v>27598.0</v>
      </c>
      <c r="S48" s="41">
        <v>25379.0</v>
      </c>
      <c r="T48" s="41">
        <v>27355.0</v>
      </c>
      <c r="U48" s="41">
        <v>29003.0</v>
      </c>
      <c r="V48" s="41">
        <v>28702.0</v>
      </c>
      <c r="W48" s="41">
        <v>27838.0</v>
      </c>
      <c r="X48" s="41">
        <v>28950.0</v>
      </c>
      <c r="Y48" s="41">
        <v>28904.0</v>
      </c>
      <c r="Z48" s="41">
        <v>30353.0</v>
      </c>
      <c r="AA48" s="41">
        <v>34014.0</v>
      </c>
      <c r="AB48" s="41">
        <v>28684.0</v>
      </c>
      <c r="AC48" s="41">
        <v>27138.0</v>
      </c>
      <c r="AD48" s="41">
        <v>28861.0</v>
      </c>
      <c r="AE48" s="41">
        <v>29886.0</v>
      </c>
      <c r="AF48" s="41">
        <v>30988.0</v>
      </c>
      <c r="AG48" s="41">
        <v>39184.0</v>
      </c>
      <c r="AH48" s="41">
        <v>27571.0</v>
      </c>
      <c r="AI48" s="41">
        <v>32051.0</v>
      </c>
      <c r="AJ48" s="41">
        <v>31339.0</v>
      </c>
      <c r="AK48" s="41">
        <v>32049.0</v>
      </c>
      <c r="AL48" s="41">
        <v>35521.0</v>
      </c>
      <c r="AM48" s="41">
        <v>30454.0</v>
      </c>
      <c r="AN48" s="41">
        <v>28475.0</v>
      </c>
      <c r="AO48" s="41">
        <v>30382.0</v>
      </c>
      <c r="AP48" s="41">
        <v>31792.0</v>
      </c>
      <c r="AQ48" s="41">
        <v>33400.0</v>
      </c>
      <c r="AR48" s="41">
        <v>42296.0</v>
      </c>
      <c r="AS48" s="41">
        <v>31967.0</v>
      </c>
      <c r="AT48" s="41">
        <v>34596.0</v>
      </c>
      <c r="AU48" s="41">
        <v>35490.0</v>
      </c>
      <c r="AV48" s="41">
        <v>36971.0</v>
      </c>
      <c r="AW48" s="41">
        <v>41474.0</v>
      </c>
      <c r="AX48" s="41">
        <v>34547.0</v>
      </c>
      <c r="AY48" s="41">
        <v>32332.0</v>
      </c>
      <c r="AZ48" s="41">
        <v>35038.0</v>
      </c>
      <c r="BA48" s="41">
        <v>36092.0</v>
      </c>
      <c r="BB48" s="41">
        <v>37867.0</v>
      </c>
      <c r="BC48" s="41">
        <v>47040.0</v>
      </c>
      <c r="BD48" s="41">
        <v>34446.0</v>
      </c>
      <c r="BE48" s="41">
        <v>37334.0</v>
      </c>
      <c r="BF48" s="41">
        <v>37949.0</v>
      </c>
      <c r="BG48" s="41">
        <v>39745.0</v>
      </c>
      <c r="BH48" s="41">
        <v>42800.0</v>
      </c>
      <c r="BI48" s="41">
        <v>37121.0</v>
      </c>
      <c r="BJ48" s="41">
        <v>35112.0</v>
      </c>
      <c r="BK48" s="41">
        <v>37785.0</v>
      </c>
      <c r="BL48" s="41">
        <v>38846.0</v>
      </c>
      <c r="BM48" s="41">
        <v>39985.0</v>
      </c>
      <c r="BN48" s="41">
        <v>51580.0</v>
      </c>
      <c r="BO48" s="41">
        <v>37980.0</v>
      </c>
      <c r="BP48" s="41">
        <v>40665.0</v>
      </c>
      <c r="BQ48" s="41">
        <v>39836.0</v>
      </c>
      <c r="BR48" s="41">
        <v>43429.0</v>
      </c>
      <c r="BS48" s="41">
        <v>45852.0</v>
      </c>
      <c r="BT48" s="41">
        <v>39096.0</v>
      </c>
      <c r="BU48" s="41">
        <v>36219.0</v>
      </c>
      <c r="BV48" s="41">
        <v>36219.0</v>
      </c>
      <c r="BW48" s="41">
        <v>39250.0</v>
      </c>
      <c r="BX48" s="41">
        <v>41006.0</v>
      </c>
      <c r="BY48" s="41">
        <v>40207.0</v>
      </c>
      <c r="BZ48" s="41">
        <v>43213.0</v>
      </c>
      <c r="CA48" s="41">
        <v>44557.0</v>
      </c>
      <c r="CB48" s="41">
        <v>44717.0</v>
      </c>
      <c r="CC48" s="41">
        <v>48686.0</v>
      </c>
      <c r="CD48" s="41">
        <v>40448.0</v>
      </c>
      <c r="CE48" s="41">
        <v>38853.0</v>
      </c>
      <c r="CF48" s="41">
        <v>43386.0</v>
      </c>
      <c r="CG48" s="41">
        <v>43653.0</v>
      </c>
      <c r="CH48" s="41">
        <v>46402.0</v>
      </c>
      <c r="CI48" s="41">
        <v>46402.0</v>
      </c>
      <c r="CJ48" s="41">
        <v>60632.0</v>
      </c>
      <c r="CK48" s="41">
        <v>44793.0</v>
      </c>
      <c r="CL48" s="41">
        <v>50923.0</v>
      </c>
      <c r="CM48" s="41">
        <v>49996.0</v>
      </c>
      <c r="CN48" s="41">
        <v>53832.0</v>
      </c>
      <c r="CO48" s="41">
        <v>58345.0</v>
      </c>
      <c r="CP48" s="41">
        <v>50236.0</v>
      </c>
      <c r="CQ48" s="41"/>
    </row>
    <row r="49">
      <c r="A49" s="38" t="s">
        <v>45</v>
      </c>
      <c r="B49" s="41">
        <v>17555.0</v>
      </c>
      <c r="C49" s="41">
        <v>18841.0</v>
      </c>
      <c r="D49" s="41">
        <v>18713.0</v>
      </c>
      <c r="E49" s="41">
        <v>18751.0</v>
      </c>
      <c r="F49" s="41">
        <v>20770.0</v>
      </c>
      <c r="G49" s="41">
        <v>18829.0</v>
      </c>
      <c r="H49" s="41">
        <v>17438.0</v>
      </c>
      <c r="I49" s="41">
        <v>19074.0</v>
      </c>
      <c r="J49" s="41">
        <v>18773.0</v>
      </c>
      <c r="K49" s="41">
        <v>20657.0</v>
      </c>
      <c r="L49" s="41">
        <v>26374.0</v>
      </c>
      <c r="M49" s="41">
        <v>18644.0</v>
      </c>
      <c r="N49" s="41">
        <v>18482.0</v>
      </c>
      <c r="O49" s="41">
        <v>18166.0</v>
      </c>
      <c r="P49" s="41">
        <v>19001.0</v>
      </c>
      <c r="Q49" s="41">
        <v>21359.0</v>
      </c>
      <c r="R49" s="41">
        <v>18630.0</v>
      </c>
      <c r="S49" s="41">
        <v>17105.0</v>
      </c>
      <c r="T49" s="41">
        <v>18839.0</v>
      </c>
      <c r="U49" s="41">
        <v>18415.0</v>
      </c>
      <c r="V49" s="41">
        <v>18303.0</v>
      </c>
      <c r="W49" s="41">
        <v>18981.0</v>
      </c>
      <c r="X49" s="41">
        <v>19303.0</v>
      </c>
      <c r="Y49" s="41">
        <v>18654.0</v>
      </c>
      <c r="Z49" s="41">
        <v>19982.0</v>
      </c>
      <c r="AA49" s="41">
        <v>22103.0</v>
      </c>
      <c r="AB49" s="41">
        <v>19366.0</v>
      </c>
      <c r="AC49" s="41">
        <v>18455.0</v>
      </c>
      <c r="AD49" s="41">
        <v>20156.0</v>
      </c>
      <c r="AE49" s="41">
        <v>19269.0</v>
      </c>
      <c r="AF49" s="41">
        <v>19840.0</v>
      </c>
      <c r="AG49" s="41">
        <v>25517.0</v>
      </c>
      <c r="AH49" s="41">
        <v>19633.0</v>
      </c>
      <c r="AI49" s="41">
        <v>20526.0</v>
      </c>
      <c r="AJ49" s="41">
        <v>20248.0</v>
      </c>
      <c r="AK49" s="41">
        <v>22383.0</v>
      </c>
      <c r="AL49" s="41">
        <v>25473.0</v>
      </c>
      <c r="AM49" s="41">
        <v>22053.0</v>
      </c>
      <c r="AN49" s="41">
        <v>20520.0</v>
      </c>
      <c r="AO49" s="41">
        <v>23005.0</v>
      </c>
      <c r="AP49" s="41">
        <v>20308.0</v>
      </c>
      <c r="AQ49" s="41">
        <v>21522.0</v>
      </c>
      <c r="AR49" s="41">
        <v>27056.0</v>
      </c>
      <c r="AS49" s="41">
        <v>23166.0</v>
      </c>
      <c r="AT49" s="41">
        <v>23900.0</v>
      </c>
      <c r="AU49" s="41">
        <v>23383.0</v>
      </c>
      <c r="AV49" s="41">
        <v>25289.0</v>
      </c>
      <c r="AW49" s="41">
        <v>28158.0</v>
      </c>
      <c r="AX49" s="41">
        <v>24023.0</v>
      </c>
      <c r="AY49" s="41">
        <v>22886.0</v>
      </c>
      <c r="AZ49" s="41">
        <v>24314.0</v>
      </c>
      <c r="BA49" s="41">
        <v>23938.0</v>
      </c>
      <c r="BB49" s="41">
        <v>24550.0</v>
      </c>
      <c r="BC49" s="41">
        <v>31862.0</v>
      </c>
      <c r="BD49" s="41">
        <v>25160.0</v>
      </c>
      <c r="BE49" s="41">
        <v>26195.0</v>
      </c>
      <c r="BF49" s="41">
        <v>26575.0</v>
      </c>
      <c r="BG49" s="41">
        <v>27493.0</v>
      </c>
      <c r="BH49" s="41">
        <v>29857.0</v>
      </c>
      <c r="BI49" s="41">
        <v>25749.0</v>
      </c>
      <c r="BJ49" s="41">
        <v>24229.0</v>
      </c>
      <c r="BK49" s="41">
        <v>26134.0</v>
      </c>
      <c r="BL49" s="41">
        <v>26443.0</v>
      </c>
      <c r="BM49" s="41">
        <v>26645.0</v>
      </c>
      <c r="BN49" s="41">
        <v>37490.0</v>
      </c>
      <c r="BO49" s="41">
        <v>26899.0</v>
      </c>
      <c r="BP49" s="41">
        <v>27924.0</v>
      </c>
      <c r="BQ49" s="41">
        <v>27906.0</v>
      </c>
      <c r="BR49" s="41">
        <v>30449.0</v>
      </c>
      <c r="BS49" s="41">
        <v>35491.0</v>
      </c>
      <c r="BT49" s="41">
        <v>25832.0</v>
      </c>
      <c r="BU49" s="41">
        <v>26961.0</v>
      </c>
      <c r="BV49" s="41">
        <v>26961.0</v>
      </c>
      <c r="BW49" s="41">
        <v>29993.0</v>
      </c>
      <c r="BX49" s="41">
        <v>29478.0</v>
      </c>
      <c r="BY49" s="41">
        <v>29079.0</v>
      </c>
      <c r="BZ49" s="41">
        <v>30708.0</v>
      </c>
      <c r="CA49" s="41">
        <v>30646.0</v>
      </c>
      <c r="CB49" s="41">
        <v>32396.0</v>
      </c>
      <c r="CC49" s="41">
        <v>36429.0</v>
      </c>
      <c r="CD49" s="41">
        <v>29459.0</v>
      </c>
      <c r="CE49" s="41">
        <v>28801.0</v>
      </c>
      <c r="CF49" s="41">
        <v>31843.0</v>
      </c>
      <c r="CG49" s="41">
        <v>32015.0</v>
      </c>
      <c r="CH49" s="41">
        <v>32343.0</v>
      </c>
      <c r="CI49" s="41">
        <v>32343.0</v>
      </c>
      <c r="CJ49" s="41">
        <v>43712.0</v>
      </c>
      <c r="CK49" s="41">
        <v>31817.0</v>
      </c>
      <c r="CL49" s="41">
        <v>33081.0</v>
      </c>
      <c r="CM49" s="41">
        <v>34085.0</v>
      </c>
      <c r="CN49" s="41">
        <v>34667.0</v>
      </c>
      <c r="CO49" s="41">
        <v>40103.0</v>
      </c>
      <c r="CP49" s="41">
        <v>32831.0</v>
      </c>
      <c r="CQ49" s="41"/>
    </row>
    <row r="50">
      <c r="A50" s="38" t="s">
        <v>46</v>
      </c>
      <c r="B50" s="41">
        <v>20242.0</v>
      </c>
      <c r="C50" s="41">
        <v>20627.0</v>
      </c>
      <c r="D50" s="41">
        <v>20411.0</v>
      </c>
      <c r="E50" s="41">
        <v>20637.0</v>
      </c>
      <c r="F50" s="41">
        <v>22750.0</v>
      </c>
      <c r="G50" s="41">
        <v>21934.0</v>
      </c>
      <c r="H50" s="41">
        <v>20209.0</v>
      </c>
      <c r="I50" s="41">
        <v>20499.0</v>
      </c>
      <c r="J50" s="41">
        <v>21488.0</v>
      </c>
      <c r="K50" s="41">
        <v>23565.0</v>
      </c>
      <c r="L50" s="41">
        <v>27300.0</v>
      </c>
      <c r="M50" s="41">
        <v>21893.0</v>
      </c>
      <c r="N50" s="41">
        <v>21813.0</v>
      </c>
      <c r="O50" s="41">
        <v>21597.0</v>
      </c>
      <c r="P50" s="41">
        <v>22724.0</v>
      </c>
      <c r="Q50" s="41">
        <v>22963.0</v>
      </c>
      <c r="R50" s="41">
        <v>22218.0</v>
      </c>
      <c r="S50" s="41">
        <v>19916.0</v>
      </c>
      <c r="T50" s="41">
        <v>20398.0</v>
      </c>
      <c r="U50" s="41">
        <v>20579.0</v>
      </c>
      <c r="V50" s="41">
        <v>20395.0</v>
      </c>
      <c r="W50" s="41">
        <v>21431.0</v>
      </c>
      <c r="X50" s="41">
        <v>20734.0</v>
      </c>
      <c r="Y50" s="41">
        <v>20525.0</v>
      </c>
      <c r="Z50" s="41">
        <v>21797.0</v>
      </c>
      <c r="AA50" s="41">
        <v>23498.0</v>
      </c>
      <c r="AB50" s="41">
        <v>20993.0</v>
      </c>
      <c r="AC50" s="41">
        <v>20767.0</v>
      </c>
      <c r="AD50" s="41">
        <v>20963.0</v>
      </c>
      <c r="AE50" s="41">
        <v>20626.0</v>
      </c>
      <c r="AF50" s="41">
        <v>21356.0</v>
      </c>
      <c r="AG50" s="41">
        <v>25480.0</v>
      </c>
      <c r="AH50" s="41">
        <v>21078.0</v>
      </c>
      <c r="AI50" s="41">
        <v>21168.0</v>
      </c>
      <c r="AJ50" s="41">
        <v>21346.0</v>
      </c>
      <c r="AK50" s="41">
        <v>22760.0</v>
      </c>
      <c r="AL50" s="41">
        <v>25115.0</v>
      </c>
      <c r="AM50" s="41">
        <v>22586.0</v>
      </c>
      <c r="AN50" s="41">
        <v>20391.0</v>
      </c>
      <c r="AO50" s="41">
        <v>21431.0</v>
      </c>
      <c r="AP50" s="41">
        <v>20667.0</v>
      </c>
      <c r="AQ50" s="41">
        <v>21914.0</v>
      </c>
      <c r="AR50" s="41">
        <v>25765.0</v>
      </c>
      <c r="AS50" s="41">
        <v>25096.0</v>
      </c>
      <c r="AT50" s="41">
        <v>25999.0</v>
      </c>
      <c r="AU50" s="41">
        <v>25004.0</v>
      </c>
      <c r="AV50" s="41">
        <v>28625.0</v>
      </c>
      <c r="AW50" s="41">
        <v>28766.0</v>
      </c>
      <c r="AX50" s="41">
        <v>23744.0</v>
      </c>
      <c r="AY50" s="41">
        <v>23499.0</v>
      </c>
      <c r="AZ50" s="41">
        <v>24288.0</v>
      </c>
      <c r="BA50" s="41">
        <v>24314.0</v>
      </c>
      <c r="BB50" s="41">
        <v>25663.0</v>
      </c>
      <c r="BC50" s="41">
        <v>29843.0</v>
      </c>
      <c r="BD50" s="41">
        <v>25319.0</v>
      </c>
      <c r="BE50" s="41">
        <v>27313.0</v>
      </c>
      <c r="BF50" s="41">
        <v>26614.0</v>
      </c>
      <c r="BG50" s="41">
        <v>31609.0</v>
      </c>
      <c r="BH50" s="41">
        <v>30651.0</v>
      </c>
      <c r="BI50" s="41">
        <v>24306.0</v>
      </c>
      <c r="BJ50" s="41">
        <v>25066.0</v>
      </c>
      <c r="BK50" s="41">
        <v>25719.0</v>
      </c>
      <c r="BL50" s="41">
        <v>26452.0</v>
      </c>
      <c r="BM50" s="41">
        <v>27214.0</v>
      </c>
      <c r="BN50" s="41">
        <v>32969.0</v>
      </c>
      <c r="BO50" s="41">
        <v>27699.0</v>
      </c>
      <c r="BP50" s="41">
        <v>28310.0</v>
      </c>
      <c r="BQ50" s="41">
        <v>27733.0</v>
      </c>
      <c r="BR50" s="41">
        <v>31656.0</v>
      </c>
      <c r="BS50" s="41">
        <v>35017.0</v>
      </c>
      <c r="BT50" s="41">
        <v>28842.0</v>
      </c>
      <c r="BU50" s="41">
        <v>29173.0</v>
      </c>
      <c r="BV50" s="41">
        <v>29173.0</v>
      </c>
      <c r="BW50" s="41">
        <v>30336.0</v>
      </c>
      <c r="BX50" s="41">
        <v>29820.0</v>
      </c>
      <c r="BY50" s="41">
        <v>29953.0</v>
      </c>
      <c r="BZ50" s="41">
        <v>30479.0</v>
      </c>
      <c r="CA50" s="41">
        <v>31339.0</v>
      </c>
      <c r="CB50" s="41">
        <v>35182.0</v>
      </c>
      <c r="CC50" s="41">
        <v>32093.0</v>
      </c>
      <c r="CD50" s="41">
        <v>27551.0</v>
      </c>
      <c r="CE50" s="41">
        <v>27912.0</v>
      </c>
      <c r="CF50" s="41">
        <v>30723.0</v>
      </c>
      <c r="CG50" s="41">
        <v>30445.0</v>
      </c>
      <c r="CH50" s="41">
        <v>30742.0</v>
      </c>
      <c r="CI50" s="41">
        <v>30742.0</v>
      </c>
      <c r="CJ50" s="41">
        <v>38359.0</v>
      </c>
      <c r="CK50" s="41">
        <v>31349.0</v>
      </c>
      <c r="CL50" s="41">
        <v>31350.0</v>
      </c>
      <c r="CM50" s="41">
        <v>32509.0</v>
      </c>
      <c r="CN50" s="41">
        <v>37138.0</v>
      </c>
      <c r="CO50" s="41">
        <v>34809.0</v>
      </c>
      <c r="CP50" s="41">
        <v>28212.0</v>
      </c>
      <c r="CQ50" s="41"/>
    </row>
    <row r="51">
      <c r="A51" s="38" t="s">
        <v>40</v>
      </c>
      <c r="B51" s="41">
        <v>17146.0</v>
      </c>
      <c r="C51" s="41">
        <v>18204.0</v>
      </c>
      <c r="D51" s="41">
        <v>18826.0</v>
      </c>
      <c r="E51" s="41">
        <v>19973.0</v>
      </c>
      <c r="F51" s="41">
        <v>22153.0</v>
      </c>
      <c r="G51" s="41">
        <v>18198.0</v>
      </c>
      <c r="H51" s="41">
        <v>18006.0</v>
      </c>
      <c r="I51" s="41">
        <v>18840.0</v>
      </c>
      <c r="J51" s="41">
        <v>18690.0</v>
      </c>
      <c r="K51" s="41">
        <v>19773.0</v>
      </c>
      <c r="L51" s="41">
        <v>24921.0</v>
      </c>
      <c r="M51" s="41">
        <v>18999.0</v>
      </c>
      <c r="N51" s="41">
        <v>18726.0</v>
      </c>
      <c r="O51" s="41">
        <v>19356.0</v>
      </c>
      <c r="P51" s="41">
        <v>21458.0</v>
      </c>
      <c r="Q51" s="41">
        <v>22664.0</v>
      </c>
      <c r="R51" s="41">
        <v>18939.0</v>
      </c>
      <c r="S51" s="41">
        <v>18536.0</v>
      </c>
      <c r="T51" s="41">
        <v>19391.0</v>
      </c>
      <c r="U51" s="41">
        <v>19227.0</v>
      </c>
      <c r="V51" s="41">
        <v>19703.0</v>
      </c>
      <c r="W51" s="41">
        <v>19660.0</v>
      </c>
      <c r="X51" s="41">
        <v>19846.0</v>
      </c>
      <c r="Y51" s="41">
        <v>19326.0</v>
      </c>
      <c r="Z51" s="41">
        <v>22195.0</v>
      </c>
      <c r="AA51" s="41">
        <v>23266.0</v>
      </c>
      <c r="AB51" s="41">
        <v>19450.0</v>
      </c>
      <c r="AC51" s="41">
        <v>20406.0</v>
      </c>
      <c r="AD51" s="41">
        <v>21225.0</v>
      </c>
      <c r="AE51" s="41">
        <v>20561.0</v>
      </c>
      <c r="AF51" s="41">
        <v>21288.0</v>
      </c>
      <c r="AG51" s="41">
        <v>27656.0</v>
      </c>
      <c r="AH51" s="41">
        <v>20999.0</v>
      </c>
      <c r="AI51" s="41">
        <v>21751.0</v>
      </c>
      <c r="AJ51" s="41">
        <v>22046.0</v>
      </c>
      <c r="AK51" s="41">
        <v>24551.0</v>
      </c>
      <c r="AL51" s="41">
        <v>25531.0</v>
      </c>
      <c r="AM51" s="41">
        <v>21126.0</v>
      </c>
      <c r="AN51" s="41">
        <v>22326.0</v>
      </c>
      <c r="AO51" s="41">
        <v>22594.0</v>
      </c>
      <c r="AP51" s="41">
        <v>23217.0</v>
      </c>
      <c r="AQ51" s="41">
        <v>23703.0</v>
      </c>
      <c r="AR51" s="41">
        <v>29793.0</v>
      </c>
      <c r="AS51" s="41">
        <v>24040.0</v>
      </c>
      <c r="AT51" s="41">
        <v>24662.0</v>
      </c>
      <c r="AU51" s="41">
        <v>25063.0</v>
      </c>
      <c r="AV51" s="41">
        <v>27363.0</v>
      </c>
      <c r="AW51" s="41">
        <v>29049.0</v>
      </c>
      <c r="AX51" s="41">
        <v>23353.0</v>
      </c>
      <c r="AY51" s="41">
        <v>24802.0</v>
      </c>
      <c r="AZ51" s="41">
        <v>26164.0</v>
      </c>
      <c r="BA51" s="41">
        <v>25616.0</v>
      </c>
      <c r="BB51" s="41">
        <v>25719.0</v>
      </c>
      <c r="BC51" s="41">
        <v>33855.0</v>
      </c>
      <c r="BD51" s="41">
        <v>25691.0</v>
      </c>
      <c r="BE51" s="41">
        <v>26525.0</v>
      </c>
      <c r="BF51" s="41">
        <v>27110.0</v>
      </c>
      <c r="BG51" s="41">
        <v>29735.0</v>
      </c>
      <c r="BH51" s="41">
        <v>30723.0</v>
      </c>
      <c r="BI51" s="41">
        <v>26044.0</v>
      </c>
      <c r="BJ51" s="41">
        <v>26756.0</v>
      </c>
      <c r="BK51" s="41">
        <v>28094.0</v>
      </c>
      <c r="BL51" s="41">
        <v>27813.0</v>
      </c>
      <c r="BM51" s="41">
        <v>27730.0</v>
      </c>
      <c r="BN51" s="41">
        <v>38096.0</v>
      </c>
      <c r="BO51" s="41">
        <v>27924.0</v>
      </c>
      <c r="BP51" s="41">
        <v>29190.0</v>
      </c>
      <c r="BQ51" s="41">
        <v>29740.0</v>
      </c>
      <c r="BR51" s="41">
        <v>35245.0</v>
      </c>
      <c r="BS51" s="41">
        <v>34309.0</v>
      </c>
      <c r="BT51" s="41">
        <v>30793.0</v>
      </c>
      <c r="BU51" s="41">
        <v>30415.0</v>
      </c>
      <c r="BV51" s="41">
        <v>30415.0</v>
      </c>
      <c r="BW51" s="41">
        <v>31560.0</v>
      </c>
      <c r="BX51" s="41">
        <v>31636.0</v>
      </c>
      <c r="BY51" s="41">
        <v>31559.0</v>
      </c>
      <c r="BZ51" s="41">
        <v>31665.0</v>
      </c>
      <c r="CA51" s="41">
        <v>32313.0</v>
      </c>
      <c r="CB51" s="41">
        <v>34904.0</v>
      </c>
      <c r="CC51" s="41">
        <v>35584.0</v>
      </c>
      <c r="CD51" s="41">
        <v>29011.0</v>
      </c>
      <c r="CE51" s="41">
        <v>29492.0</v>
      </c>
      <c r="CF51" s="41">
        <v>32887.0</v>
      </c>
      <c r="CG51" s="41">
        <v>32571.0</v>
      </c>
      <c r="CH51" s="41">
        <v>32480.0</v>
      </c>
      <c r="CI51" s="41">
        <v>32480.0</v>
      </c>
      <c r="CJ51" s="41">
        <v>44958.0</v>
      </c>
      <c r="CK51" s="41">
        <v>31429.0</v>
      </c>
      <c r="CL51" s="41">
        <v>33583.0</v>
      </c>
      <c r="CM51" s="41">
        <v>34147.0</v>
      </c>
      <c r="CN51" s="41">
        <v>37690.0</v>
      </c>
      <c r="CO51" s="41">
        <v>40859.0</v>
      </c>
      <c r="CP51" s="41">
        <v>32293.0</v>
      </c>
      <c r="CQ51" s="41"/>
    </row>
    <row r="52">
      <c r="A52" s="38" t="s">
        <v>27</v>
      </c>
      <c r="B52" s="41">
        <v>26918.0</v>
      </c>
      <c r="C52" s="41">
        <v>29453.0</v>
      </c>
      <c r="D52" s="41">
        <v>28091.0</v>
      </c>
      <c r="E52" s="41">
        <v>29534.0</v>
      </c>
      <c r="F52" s="41">
        <v>32317.0</v>
      </c>
      <c r="G52" s="41">
        <v>28691.0</v>
      </c>
      <c r="H52" s="41">
        <v>26835.0</v>
      </c>
      <c r="I52" s="41">
        <v>28174.0</v>
      </c>
      <c r="J52" s="41">
        <v>28376.0</v>
      </c>
      <c r="K52" s="41">
        <v>29326.0</v>
      </c>
      <c r="L52" s="41">
        <v>35726.0</v>
      </c>
      <c r="M52" s="41">
        <v>27980.0</v>
      </c>
      <c r="N52" s="41">
        <v>30175.0</v>
      </c>
      <c r="O52" s="41">
        <v>29690.0</v>
      </c>
      <c r="P52" s="41">
        <v>30932.0</v>
      </c>
      <c r="Q52" s="41">
        <v>32995.0</v>
      </c>
      <c r="R52" s="41">
        <v>29924.0</v>
      </c>
      <c r="S52" s="41">
        <v>27704.0</v>
      </c>
      <c r="T52" s="41">
        <v>29433.0</v>
      </c>
      <c r="U52" s="41">
        <v>30278.0</v>
      </c>
      <c r="V52" s="41">
        <v>29609.0</v>
      </c>
      <c r="W52" s="41">
        <v>31717.0</v>
      </c>
      <c r="X52" s="41">
        <v>31192.0</v>
      </c>
      <c r="Y52" s="41">
        <v>31425.0</v>
      </c>
      <c r="Z52" s="41">
        <v>33664.0</v>
      </c>
      <c r="AA52" s="41">
        <v>35768.0</v>
      </c>
      <c r="AB52" s="41">
        <v>31468.0</v>
      </c>
      <c r="AC52" s="41">
        <v>31037.0</v>
      </c>
      <c r="AD52" s="41">
        <v>31576.0</v>
      </c>
      <c r="AE52" s="41">
        <v>32173.0</v>
      </c>
      <c r="AF52" s="41">
        <v>32112.0</v>
      </c>
      <c r="AG52" s="41">
        <v>38992.0</v>
      </c>
      <c r="AH52" s="41">
        <v>33771.0</v>
      </c>
      <c r="AI52" s="41">
        <v>35118.0</v>
      </c>
      <c r="AJ52" s="41">
        <v>34788.0</v>
      </c>
      <c r="AK52" s="41">
        <v>35265.0</v>
      </c>
      <c r="AL52" s="41">
        <v>37516.0</v>
      </c>
      <c r="AM52" s="41">
        <v>34188.0</v>
      </c>
      <c r="AN52" s="41">
        <v>31332.0</v>
      </c>
      <c r="AO52" s="41">
        <v>33227.0</v>
      </c>
      <c r="AP52" s="41">
        <v>33242.0</v>
      </c>
      <c r="AQ52" s="41">
        <v>34476.0</v>
      </c>
      <c r="AR52" s="41">
        <v>43397.0</v>
      </c>
      <c r="AS52" s="41">
        <v>37141.0</v>
      </c>
      <c r="AT52" s="41">
        <v>37272.0</v>
      </c>
      <c r="AU52" s="41">
        <v>36203.0</v>
      </c>
      <c r="AV52" s="41">
        <v>39421.0</v>
      </c>
      <c r="AW52" s="41">
        <v>43470.0</v>
      </c>
      <c r="AX52" s="41">
        <v>37575.0</v>
      </c>
      <c r="AY52" s="41">
        <v>36305.0</v>
      </c>
      <c r="AZ52" s="41">
        <v>37505.0</v>
      </c>
      <c r="BA52" s="41">
        <v>38505.0</v>
      </c>
      <c r="BB52" s="41">
        <v>39755.0</v>
      </c>
      <c r="BC52" s="41">
        <v>48854.0</v>
      </c>
      <c r="BD52" s="41">
        <v>40103.0</v>
      </c>
      <c r="BE52" s="41">
        <v>41257.0</v>
      </c>
      <c r="BF52" s="41">
        <v>41080.0</v>
      </c>
      <c r="BG52" s="41">
        <v>44491.0</v>
      </c>
      <c r="BH52" s="41">
        <v>46606.0</v>
      </c>
      <c r="BI52" s="41">
        <v>42301.0</v>
      </c>
      <c r="BJ52" s="41">
        <v>38989.0</v>
      </c>
      <c r="BK52" s="41">
        <v>40676.0</v>
      </c>
      <c r="BL52" s="41">
        <v>41524.0</v>
      </c>
      <c r="BM52" s="41">
        <v>42188.0</v>
      </c>
      <c r="BN52" s="41">
        <v>54900.0</v>
      </c>
      <c r="BO52" s="41">
        <v>43708.0</v>
      </c>
      <c r="BP52" s="41">
        <v>45288.0</v>
      </c>
      <c r="BQ52" s="41">
        <v>44129.0</v>
      </c>
      <c r="BR52" s="41">
        <v>47313.0</v>
      </c>
      <c r="BS52" s="41">
        <v>50345.0</v>
      </c>
      <c r="BT52" s="41">
        <v>45184.0</v>
      </c>
      <c r="BU52" s="41">
        <v>42066.0</v>
      </c>
      <c r="BV52" s="41">
        <v>42066.0</v>
      </c>
      <c r="BW52" s="41">
        <v>44403.0</v>
      </c>
      <c r="BX52" s="41">
        <v>46331.0</v>
      </c>
      <c r="BY52" s="41">
        <v>45324.0</v>
      </c>
      <c r="BZ52" s="41">
        <v>47699.0</v>
      </c>
      <c r="CA52" s="41">
        <v>48358.0</v>
      </c>
      <c r="CB52" s="41">
        <v>49984.0</v>
      </c>
      <c r="CC52" s="41">
        <v>54514.0</v>
      </c>
      <c r="CD52" s="41">
        <v>47290.0</v>
      </c>
      <c r="CE52" s="41">
        <v>44533.0</v>
      </c>
      <c r="CF52" s="41">
        <v>47473.0</v>
      </c>
      <c r="CG52" s="41">
        <v>47754.0</v>
      </c>
      <c r="CH52" s="41">
        <v>47949.0</v>
      </c>
      <c r="CI52" s="41">
        <v>47949.0</v>
      </c>
      <c r="CJ52" s="41">
        <v>64294.0</v>
      </c>
      <c r="CK52" s="41">
        <v>50752.0</v>
      </c>
      <c r="CL52" s="41">
        <v>54428.0</v>
      </c>
      <c r="CM52" s="41">
        <v>52869.0</v>
      </c>
      <c r="CN52" s="41">
        <v>57059.0</v>
      </c>
      <c r="CO52" s="41">
        <v>61260.0</v>
      </c>
      <c r="CP52" s="41">
        <v>53593.0</v>
      </c>
      <c r="CQ52" s="41"/>
    </row>
    <row r="53">
      <c r="A53" s="38" t="s">
        <v>28</v>
      </c>
      <c r="B53" s="41">
        <v>36049.0</v>
      </c>
      <c r="C53" s="41">
        <v>38566.0</v>
      </c>
      <c r="D53" s="41">
        <v>42586.0</v>
      </c>
      <c r="E53" s="41">
        <v>40402.0</v>
      </c>
      <c r="F53" s="41">
        <v>42131.0</v>
      </c>
      <c r="G53" s="41">
        <v>39110.0</v>
      </c>
      <c r="H53" s="41">
        <v>37216.0</v>
      </c>
      <c r="I53" s="41">
        <v>37288.0</v>
      </c>
      <c r="J53" s="41">
        <v>38662.0</v>
      </c>
      <c r="K53" s="41">
        <v>38117.0</v>
      </c>
      <c r="L53" s="41">
        <v>49734.0</v>
      </c>
      <c r="M53" s="41">
        <v>37161.0</v>
      </c>
      <c r="N53" s="41">
        <v>39629.0</v>
      </c>
      <c r="O53" s="41">
        <v>43828.0</v>
      </c>
      <c r="P53" s="41">
        <v>41398.0</v>
      </c>
      <c r="Q53" s="41">
        <v>42932.0</v>
      </c>
      <c r="R53" s="41">
        <v>39668.0</v>
      </c>
      <c r="S53" s="41">
        <v>38635.0</v>
      </c>
      <c r="T53" s="41">
        <v>38758.0</v>
      </c>
      <c r="U53" s="41">
        <v>39074.0</v>
      </c>
      <c r="V53" s="41">
        <v>39412.0</v>
      </c>
      <c r="W53" s="41">
        <v>41146.0</v>
      </c>
      <c r="X53" s="41">
        <v>42897.0</v>
      </c>
      <c r="Y53" s="41">
        <v>44054.0</v>
      </c>
      <c r="Z53" s="41">
        <v>46701.0</v>
      </c>
      <c r="AA53" s="41">
        <v>48066.0</v>
      </c>
      <c r="AB53" s="41">
        <v>42144.0</v>
      </c>
      <c r="AC53" s="41">
        <v>40926.0</v>
      </c>
      <c r="AD53" s="41">
        <v>40434.0</v>
      </c>
      <c r="AE53" s="41">
        <v>40613.0</v>
      </c>
      <c r="AF53" s="41">
        <v>41285.0</v>
      </c>
      <c r="AG53" s="41">
        <v>51986.0</v>
      </c>
      <c r="AH53" s="41">
        <v>41851.0</v>
      </c>
      <c r="AI53" s="41">
        <v>44340.0</v>
      </c>
      <c r="AJ53" s="41">
        <v>45568.0</v>
      </c>
      <c r="AK53" s="41">
        <v>49613.0</v>
      </c>
      <c r="AL53" s="41">
        <v>48570.0</v>
      </c>
      <c r="AM53" s="41">
        <v>43584.0</v>
      </c>
      <c r="AN53" s="41">
        <v>44142.0</v>
      </c>
      <c r="AO53" s="41">
        <v>42993.0</v>
      </c>
      <c r="AP53" s="41">
        <v>43058.0</v>
      </c>
      <c r="AQ53" s="41">
        <v>44748.0</v>
      </c>
      <c r="AR53" s="41">
        <v>56351.0</v>
      </c>
      <c r="AS53" s="41">
        <v>47717.0</v>
      </c>
      <c r="AT53" s="41">
        <v>49005.0</v>
      </c>
      <c r="AU53" s="41">
        <v>49831.0</v>
      </c>
      <c r="AV53" s="41">
        <v>55830.0</v>
      </c>
      <c r="AW53" s="41">
        <v>51938.0</v>
      </c>
      <c r="AX53" s="41">
        <v>49588.0</v>
      </c>
      <c r="AY53" s="41">
        <v>48173.0</v>
      </c>
      <c r="AZ53" s="41">
        <v>46950.0</v>
      </c>
      <c r="BA53" s="41">
        <v>47680.0</v>
      </c>
      <c r="BB53" s="41">
        <v>48316.0</v>
      </c>
      <c r="BC53" s="41">
        <v>60455.0</v>
      </c>
      <c r="BD53" s="41">
        <v>48865.0</v>
      </c>
      <c r="BE53" s="41">
        <v>51055.0</v>
      </c>
      <c r="BF53" s="41">
        <v>54801.0</v>
      </c>
      <c r="BG53" s="41">
        <v>56732.0</v>
      </c>
      <c r="BH53" s="41">
        <v>55070.0</v>
      </c>
      <c r="BI53" s="41">
        <v>53406.0</v>
      </c>
      <c r="BJ53" s="41">
        <v>51309.0</v>
      </c>
      <c r="BK53" s="41">
        <v>50026.0</v>
      </c>
      <c r="BL53" s="41">
        <v>51058.0</v>
      </c>
      <c r="BM53" s="41">
        <v>50417.0</v>
      </c>
      <c r="BN53" s="41">
        <v>66130.0</v>
      </c>
      <c r="BO53" s="41">
        <v>52591.0</v>
      </c>
      <c r="BP53" s="41">
        <v>54919.0</v>
      </c>
      <c r="BQ53" s="41">
        <v>56629.0</v>
      </c>
      <c r="BR53" s="41">
        <v>61270.0</v>
      </c>
      <c r="BS53" s="41">
        <v>59386.0</v>
      </c>
      <c r="BT53" s="41">
        <v>57578.0</v>
      </c>
      <c r="BU53" s="41">
        <v>54789.0</v>
      </c>
      <c r="BV53" s="41">
        <v>54789.0</v>
      </c>
      <c r="BW53" s="41">
        <v>54589.0</v>
      </c>
      <c r="BX53" s="41">
        <v>54127.0</v>
      </c>
      <c r="BY53" s="41">
        <v>54889.0</v>
      </c>
      <c r="BZ53" s="41">
        <v>57685.0</v>
      </c>
      <c r="CA53" s="41">
        <v>60229.0</v>
      </c>
      <c r="CB53" s="41">
        <v>65664.0</v>
      </c>
      <c r="CC53" s="41">
        <v>62388.0</v>
      </c>
      <c r="CD53" s="41">
        <v>60198.0</v>
      </c>
      <c r="CE53" s="41">
        <v>56516.0</v>
      </c>
      <c r="CF53" s="41">
        <v>55378.0</v>
      </c>
      <c r="CG53" s="41">
        <v>55694.0</v>
      </c>
      <c r="CH53" s="41">
        <v>56092.0</v>
      </c>
      <c r="CI53" s="41">
        <v>56092.0</v>
      </c>
      <c r="CJ53" s="41">
        <v>76378.0</v>
      </c>
      <c r="CK53" s="41">
        <v>60998.0</v>
      </c>
      <c r="CL53" s="41">
        <v>65816.0</v>
      </c>
      <c r="CM53" s="41">
        <v>67971.0</v>
      </c>
      <c r="CN53" s="41">
        <v>70514.0</v>
      </c>
      <c r="CO53" s="41">
        <v>68816.0</v>
      </c>
      <c r="CP53" s="41">
        <v>69148.0</v>
      </c>
      <c r="CQ53" s="41"/>
    </row>
    <row r="54">
      <c r="A54" s="38" t="s">
        <v>53</v>
      </c>
      <c r="B54" s="41">
        <v>18071.0</v>
      </c>
      <c r="C54" s="41">
        <v>19054.0</v>
      </c>
      <c r="D54" s="41">
        <v>19827.0</v>
      </c>
      <c r="E54" s="41">
        <v>20446.0</v>
      </c>
      <c r="F54" s="41">
        <v>21483.0</v>
      </c>
      <c r="G54" s="41">
        <v>20425.0</v>
      </c>
      <c r="H54" s="41">
        <v>19556.0</v>
      </c>
      <c r="I54" s="41">
        <v>20164.0</v>
      </c>
      <c r="J54" s="41">
        <v>20664.0</v>
      </c>
      <c r="K54" s="41">
        <v>21012.0</v>
      </c>
      <c r="L54" s="41">
        <v>26700.0</v>
      </c>
      <c r="M54" s="41">
        <v>19568.0</v>
      </c>
      <c r="N54" s="41">
        <v>20630.0</v>
      </c>
      <c r="O54" s="41">
        <v>22476.0</v>
      </c>
      <c r="P54" s="41">
        <v>21882.0</v>
      </c>
      <c r="Q54" s="41">
        <v>23143.0</v>
      </c>
      <c r="R54" s="41">
        <v>21310.0</v>
      </c>
      <c r="S54" s="41">
        <v>20843.0</v>
      </c>
      <c r="T54" s="41">
        <v>20937.0</v>
      </c>
      <c r="U54" s="41">
        <v>24404.0</v>
      </c>
      <c r="V54" s="41">
        <v>21403.0</v>
      </c>
      <c r="W54" s="41">
        <v>20296.0</v>
      </c>
      <c r="X54" s="41">
        <v>22104.0</v>
      </c>
      <c r="Y54" s="41">
        <v>22076.0</v>
      </c>
      <c r="Z54" s="41">
        <v>24667.0</v>
      </c>
      <c r="AA54" s="41">
        <v>24572.0</v>
      </c>
      <c r="AB54" s="41">
        <v>23726.0</v>
      </c>
      <c r="AC54" s="41">
        <v>22648.0</v>
      </c>
      <c r="AD54" s="41">
        <v>22513.0</v>
      </c>
      <c r="AE54" s="41">
        <v>22098.0</v>
      </c>
      <c r="AF54" s="41">
        <v>23094.0</v>
      </c>
      <c r="AG54" s="41">
        <v>31118.0</v>
      </c>
      <c r="AH54" s="41">
        <v>22764.0</v>
      </c>
      <c r="AI54" s="41">
        <v>26816.0</v>
      </c>
      <c r="AJ54" s="41">
        <v>23617.0</v>
      </c>
      <c r="AK54" s="41">
        <v>28832.0</v>
      </c>
      <c r="AL54" s="41">
        <v>27014.0</v>
      </c>
      <c r="AM54" s="41">
        <v>24657.0</v>
      </c>
      <c r="AN54" s="41">
        <v>24737.0</v>
      </c>
      <c r="AO54" s="41">
        <v>25235.0</v>
      </c>
      <c r="AP54" s="41">
        <v>24756.0</v>
      </c>
      <c r="AQ54" s="41">
        <v>27401.0</v>
      </c>
      <c r="AR54" s="41">
        <v>31527.0</v>
      </c>
      <c r="AS54" s="41">
        <v>25273.0</v>
      </c>
      <c r="AT54" s="41">
        <v>26591.0</v>
      </c>
      <c r="AU54" s="41">
        <v>26029.0</v>
      </c>
      <c r="AV54" s="41">
        <v>27724.0</v>
      </c>
      <c r="AW54" s="41">
        <v>30558.0</v>
      </c>
      <c r="AX54" s="41">
        <v>26960.0</v>
      </c>
      <c r="AY54" s="41">
        <v>27056.0</v>
      </c>
      <c r="AZ54" s="41">
        <v>27388.0</v>
      </c>
      <c r="BA54" s="41">
        <v>27151.0</v>
      </c>
      <c r="BB54" s="41">
        <v>28232.0</v>
      </c>
      <c r="BC54" s="41">
        <v>33768.0</v>
      </c>
      <c r="BD54" s="41">
        <v>27259.0</v>
      </c>
      <c r="BE54" s="41">
        <v>29578.0</v>
      </c>
      <c r="BF54" s="41">
        <v>28674.0</v>
      </c>
      <c r="BG54" s="41">
        <v>30442.0</v>
      </c>
      <c r="BH54" s="41">
        <v>32610.0</v>
      </c>
      <c r="BI54" s="41">
        <v>29234.0</v>
      </c>
      <c r="BJ54" s="41">
        <v>28907.0</v>
      </c>
      <c r="BK54" s="41">
        <v>29284.0</v>
      </c>
      <c r="BL54" s="41">
        <v>29254.0</v>
      </c>
      <c r="BM54" s="41">
        <v>29829.0</v>
      </c>
      <c r="BN54" s="41">
        <v>37446.0</v>
      </c>
      <c r="BO54" s="41">
        <v>29516.0</v>
      </c>
      <c r="BP54" s="41">
        <v>30833.0</v>
      </c>
      <c r="BQ54" s="41">
        <v>30361.0</v>
      </c>
      <c r="BR54" s="41">
        <v>31684.0</v>
      </c>
      <c r="BS54" s="41">
        <v>33868.0</v>
      </c>
      <c r="BT54" s="41">
        <v>31256.0</v>
      </c>
      <c r="BU54" s="41">
        <v>30680.0</v>
      </c>
      <c r="BV54" s="41">
        <v>30680.0</v>
      </c>
      <c r="BW54" s="41">
        <v>31029.0</v>
      </c>
      <c r="BX54" s="41">
        <v>32250.0</v>
      </c>
      <c r="BY54" s="41">
        <v>31441.0</v>
      </c>
      <c r="BZ54" s="41">
        <v>32824.0</v>
      </c>
      <c r="CA54" s="41">
        <v>33602.0</v>
      </c>
      <c r="CB54" s="41">
        <v>34760.0</v>
      </c>
      <c r="CC54" s="41">
        <v>36861.0</v>
      </c>
      <c r="CD54" s="41">
        <v>33920.0</v>
      </c>
      <c r="CE54" s="41">
        <v>32548.0</v>
      </c>
      <c r="CF54" s="41">
        <v>34040.0</v>
      </c>
      <c r="CG54" s="41">
        <v>36488.0</v>
      </c>
      <c r="CH54" s="41">
        <v>39777.0</v>
      </c>
      <c r="CI54" s="41">
        <v>39777.0</v>
      </c>
      <c r="CJ54" s="41">
        <v>44750.0</v>
      </c>
      <c r="CK54" s="41">
        <v>34418.0</v>
      </c>
      <c r="CL54" s="41">
        <v>38141.0</v>
      </c>
      <c r="CM54" s="41">
        <v>38300.0</v>
      </c>
      <c r="CN54" s="41">
        <v>39138.0</v>
      </c>
      <c r="CO54" s="41">
        <v>42640.0</v>
      </c>
      <c r="CP54" s="41">
        <v>38382.0</v>
      </c>
      <c r="CQ54" s="41"/>
    </row>
    <row r="55">
      <c r="A55" s="38" t="s">
        <v>54</v>
      </c>
      <c r="B55" s="41">
        <v>17937.0</v>
      </c>
      <c r="C55" s="41">
        <v>18622.0</v>
      </c>
      <c r="D55" s="41">
        <v>18768.0</v>
      </c>
      <c r="E55" s="41">
        <v>19216.0</v>
      </c>
      <c r="F55" s="41">
        <v>20193.0</v>
      </c>
      <c r="G55" s="41">
        <v>20722.0</v>
      </c>
      <c r="H55" s="41">
        <v>20246.0</v>
      </c>
      <c r="I55" s="41">
        <v>20739.0</v>
      </c>
      <c r="J55" s="41">
        <v>20350.0</v>
      </c>
      <c r="K55" s="41">
        <v>20688.0</v>
      </c>
      <c r="L55" s="41">
        <v>26276.0</v>
      </c>
      <c r="M55" s="41">
        <v>20052.0</v>
      </c>
      <c r="N55" s="41">
        <v>21308.0</v>
      </c>
      <c r="O55" s="41">
        <v>20993.0</v>
      </c>
      <c r="P55" s="41">
        <v>23252.0</v>
      </c>
      <c r="Q55" s="41">
        <v>23558.0</v>
      </c>
      <c r="R55" s="41">
        <v>22031.0</v>
      </c>
      <c r="S55" s="41">
        <v>21957.0</v>
      </c>
      <c r="T55" s="41">
        <v>22646.0</v>
      </c>
      <c r="U55" s="41">
        <v>21361.0</v>
      </c>
      <c r="V55" s="41">
        <v>21286.0</v>
      </c>
      <c r="W55" s="41">
        <v>20619.0</v>
      </c>
      <c r="X55" s="41">
        <v>22267.0</v>
      </c>
      <c r="Y55" s="41">
        <v>22652.0</v>
      </c>
      <c r="Z55" s="41">
        <v>23258.0</v>
      </c>
      <c r="AA55" s="41">
        <v>24460.0</v>
      </c>
      <c r="AB55" s="41">
        <v>22967.0</v>
      </c>
      <c r="AC55" s="41">
        <v>24315.0</v>
      </c>
      <c r="AD55" s="41">
        <v>23860.0</v>
      </c>
      <c r="AE55" s="41">
        <v>23284.0</v>
      </c>
      <c r="AF55" s="41">
        <v>23784.0</v>
      </c>
      <c r="AG55" s="41">
        <v>28381.0</v>
      </c>
      <c r="AH55" s="41">
        <v>22078.0</v>
      </c>
      <c r="AI55" s="41">
        <v>24134.0</v>
      </c>
      <c r="AJ55" s="41">
        <v>23604.0</v>
      </c>
      <c r="AK55" s="41">
        <v>24727.0</v>
      </c>
      <c r="AL55" s="41">
        <v>26208.0</v>
      </c>
      <c r="AM55" s="41">
        <v>24667.0</v>
      </c>
      <c r="AN55" s="41">
        <v>24864.0</v>
      </c>
      <c r="AO55" s="41">
        <v>25358.0</v>
      </c>
      <c r="AP55" s="41">
        <v>25150.0</v>
      </c>
      <c r="AQ55" s="41">
        <v>25282.0</v>
      </c>
      <c r="AR55" s="41">
        <v>30828.0</v>
      </c>
      <c r="AS55" s="41">
        <v>24763.0</v>
      </c>
      <c r="AT55" s="41">
        <v>25775.0</v>
      </c>
      <c r="AU55" s="41">
        <v>25586.0</v>
      </c>
      <c r="AV55" s="41">
        <v>26560.0</v>
      </c>
      <c r="AW55" s="41">
        <v>27586.0</v>
      </c>
      <c r="AX55" s="41">
        <v>27432.0</v>
      </c>
      <c r="AY55" s="41">
        <v>26964.0</v>
      </c>
      <c r="AZ55" s="41">
        <v>26168.0</v>
      </c>
      <c r="BA55" s="41">
        <v>26355.0</v>
      </c>
      <c r="BB55" s="41">
        <v>26999.0</v>
      </c>
      <c r="BC55" s="41">
        <v>32749.0</v>
      </c>
      <c r="BD55" s="41">
        <v>25900.0</v>
      </c>
      <c r="BE55" s="41">
        <v>27262.0</v>
      </c>
      <c r="BF55" s="41">
        <v>27549.0</v>
      </c>
      <c r="BG55" s="41">
        <v>28246.0</v>
      </c>
      <c r="BH55" s="41">
        <v>29353.0</v>
      </c>
      <c r="BI55" s="41">
        <v>28918.0</v>
      </c>
      <c r="BJ55" s="41">
        <v>28458.0</v>
      </c>
      <c r="BK55" s="41">
        <v>28061.0</v>
      </c>
      <c r="BL55" s="41">
        <v>28475.0</v>
      </c>
      <c r="BM55" s="41">
        <v>28739.0</v>
      </c>
      <c r="BN55" s="41">
        <v>35726.0</v>
      </c>
      <c r="BO55" s="41">
        <v>28514.0</v>
      </c>
      <c r="BP55" s="41">
        <v>29970.0</v>
      </c>
      <c r="BQ55" s="41">
        <v>29262.0</v>
      </c>
      <c r="BR55" s="41">
        <v>30697.0</v>
      </c>
      <c r="BS55" s="41">
        <v>32076.0</v>
      </c>
      <c r="BT55" s="41">
        <v>31682.0</v>
      </c>
      <c r="BU55" s="41">
        <v>31408.0</v>
      </c>
      <c r="BV55" s="41">
        <v>31408.0</v>
      </c>
      <c r="BW55" s="41">
        <v>31552.0</v>
      </c>
      <c r="BX55" s="41">
        <v>31032.0</v>
      </c>
      <c r="BY55" s="41">
        <v>30404.0</v>
      </c>
      <c r="BZ55" s="41">
        <v>32771.0</v>
      </c>
      <c r="CA55" s="41">
        <v>33288.0</v>
      </c>
      <c r="CB55" s="41">
        <v>33693.0</v>
      </c>
      <c r="CC55" s="41">
        <v>36171.0</v>
      </c>
      <c r="CD55" s="41">
        <v>36150.0</v>
      </c>
      <c r="CE55" s="41">
        <v>33517.0</v>
      </c>
      <c r="CF55" s="41">
        <v>34476.0</v>
      </c>
      <c r="CG55" s="41">
        <v>34374.0</v>
      </c>
      <c r="CH55" s="41">
        <v>34856.0</v>
      </c>
      <c r="CI55" s="41">
        <v>34856.0</v>
      </c>
      <c r="CJ55" s="41">
        <v>43666.0</v>
      </c>
      <c r="CK55" s="41">
        <v>34203.0</v>
      </c>
      <c r="CL55" s="41">
        <v>38492.0</v>
      </c>
      <c r="CM55" s="41">
        <v>37676.0</v>
      </c>
      <c r="CN55" s="41">
        <v>39759.0</v>
      </c>
      <c r="CO55" s="41">
        <v>40841.0</v>
      </c>
      <c r="CP55" s="41">
        <v>39437.0</v>
      </c>
      <c r="CQ55" s="41"/>
    </row>
    <row r="56">
      <c r="A56" s="38" t="s">
        <v>85</v>
      </c>
      <c r="B56" s="41">
        <v>43999.0</v>
      </c>
      <c r="C56" s="41">
        <v>48889.0</v>
      </c>
      <c r="D56" s="41">
        <v>48533.0</v>
      </c>
      <c r="E56" s="41">
        <v>53547.0</v>
      </c>
      <c r="F56" s="41">
        <v>55543.0</v>
      </c>
      <c r="G56" s="41">
        <v>46660.0</v>
      </c>
      <c r="H56" s="41">
        <v>41999.0</v>
      </c>
      <c r="I56" s="41">
        <v>47271.0</v>
      </c>
      <c r="J56" s="41">
        <v>47985.0</v>
      </c>
      <c r="K56" s="41">
        <v>50482.0</v>
      </c>
      <c r="L56" s="41">
        <v>80008.0</v>
      </c>
      <c r="M56" s="41">
        <v>49122.0</v>
      </c>
      <c r="N56" s="41">
        <v>51556.0</v>
      </c>
      <c r="O56" s="41">
        <v>52899.0</v>
      </c>
      <c r="P56" s="41">
        <v>58526.0</v>
      </c>
      <c r="Q56" s="41">
        <v>60157.0</v>
      </c>
      <c r="R56" s="41">
        <v>50065.0</v>
      </c>
      <c r="S56" s="41">
        <v>44920.0</v>
      </c>
      <c r="T56" s="41">
        <v>50348.0</v>
      </c>
      <c r="U56" s="41">
        <v>52016.0</v>
      </c>
      <c r="V56" s="41">
        <v>51149.0</v>
      </c>
      <c r="W56" s="41">
        <v>50979.0</v>
      </c>
      <c r="X56" s="41">
        <v>57885.0</v>
      </c>
      <c r="Y56" s="41">
        <v>54556.0</v>
      </c>
      <c r="Z56" s="41">
        <v>64863.0</v>
      </c>
      <c r="AA56" s="41">
        <v>64312.0</v>
      </c>
      <c r="AB56" s="41">
        <v>52951.0</v>
      </c>
      <c r="AC56" s="41">
        <v>50225.0</v>
      </c>
      <c r="AD56" s="41">
        <v>54143.0</v>
      </c>
      <c r="AE56" s="41">
        <v>53959.0</v>
      </c>
      <c r="AF56" s="41">
        <v>56120.0</v>
      </c>
      <c r="AG56" s="41">
        <v>90982.0</v>
      </c>
      <c r="AH56" s="41">
        <v>55628.0</v>
      </c>
      <c r="AI56" s="41">
        <v>59395.0</v>
      </c>
      <c r="AJ56" s="41">
        <v>59357.0</v>
      </c>
      <c r="AK56" s="41">
        <v>68590.0</v>
      </c>
      <c r="AL56" s="41">
        <v>67493.0</v>
      </c>
      <c r="AM56" s="41">
        <v>56309.0</v>
      </c>
      <c r="AN56" s="41">
        <v>51826.0</v>
      </c>
      <c r="AO56" s="41">
        <v>57589.0</v>
      </c>
      <c r="AP56" s="41">
        <v>59014.0</v>
      </c>
      <c r="AQ56" s="41">
        <v>61171.0</v>
      </c>
      <c r="AR56" s="41">
        <v>94353.0</v>
      </c>
      <c r="AS56" s="41">
        <v>60157.0</v>
      </c>
      <c r="AT56" s="41">
        <v>64904.0</v>
      </c>
      <c r="AU56" s="41">
        <v>63709.0</v>
      </c>
      <c r="AV56" s="41">
        <v>77581.0</v>
      </c>
      <c r="AW56" s="41">
        <v>72545.0</v>
      </c>
      <c r="AX56" s="41">
        <v>61016.0</v>
      </c>
      <c r="AY56" s="41">
        <v>57252.0</v>
      </c>
      <c r="AZ56" s="41">
        <v>64605.0</v>
      </c>
      <c r="BA56" s="41">
        <v>65158.0</v>
      </c>
      <c r="BB56" s="41">
        <v>65881.0</v>
      </c>
      <c r="BC56" s="41">
        <v>95887.0</v>
      </c>
      <c r="BD56" s="41">
        <v>63938.0</v>
      </c>
      <c r="BE56" s="41">
        <v>70195.0</v>
      </c>
      <c r="BF56" s="41">
        <v>68985.0</v>
      </c>
      <c r="BG56" s="41">
        <v>82349.0</v>
      </c>
      <c r="BH56" s="41">
        <v>77482.0</v>
      </c>
      <c r="BI56" s="41">
        <v>67246.0</v>
      </c>
      <c r="BJ56" s="41">
        <v>62802.0</v>
      </c>
      <c r="BK56" s="41">
        <v>69825.0</v>
      </c>
      <c r="BL56" s="41">
        <v>70063.0</v>
      </c>
      <c r="BM56" s="41">
        <v>71688.0</v>
      </c>
      <c r="BN56" s="41">
        <v>103329.0</v>
      </c>
      <c r="BO56" s="41">
        <v>69148.0</v>
      </c>
      <c r="BP56" s="41">
        <v>75522.0</v>
      </c>
      <c r="BQ56" s="41">
        <v>76126.0</v>
      </c>
      <c r="BR56" s="41">
        <v>81960.0</v>
      </c>
      <c r="BS56" s="41">
        <v>78149.0</v>
      </c>
      <c r="BT56" s="41">
        <v>69018.0</v>
      </c>
      <c r="BU56" s="41">
        <v>65392.0</v>
      </c>
      <c r="BV56" s="41">
        <v>65392.0</v>
      </c>
      <c r="BW56" s="41">
        <v>73711.0</v>
      </c>
      <c r="BX56" s="41">
        <v>75352.0</v>
      </c>
      <c r="BY56" s="41">
        <v>72514.0</v>
      </c>
      <c r="BZ56" s="41">
        <v>80509.0</v>
      </c>
      <c r="CA56" s="41">
        <v>82774.0</v>
      </c>
      <c r="CB56" s="41">
        <v>90344.0</v>
      </c>
      <c r="CC56" s="41">
        <v>85437.0</v>
      </c>
      <c r="CD56" s="41">
        <v>74560.0</v>
      </c>
      <c r="CE56" s="41">
        <v>68530.0</v>
      </c>
      <c r="CF56" s="41">
        <v>75743.0</v>
      </c>
      <c r="CG56" s="41">
        <v>78782.0</v>
      </c>
      <c r="CH56" s="41">
        <v>82091.0</v>
      </c>
      <c r="CI56" s="41">
        <v>82091.0</v>
      </c>
      <c r="CJ56" s="41">
        <v>125825.0</v>
      </c>
      <c r="CK56" s="41">
        <v>81260.0</v>
      </c>
      <c r="CL56" s="41">
        <v>95419.0</v>
      </c>
      <c r="CM56" s="41">
        <v>92319.0</v>
      </c>
      <c r="CN56" s="41">
        <v>101343.0</v>
      </c>
      <c r="CO56" s="41">
        <v>99816.0</v>
      </c>
      <c r="CP56" s="41">
        <v>87747.0</v>
      </c>
      <c r="CQ56" s="41"/>
    </row>
    <row r="57">
      <c r="A57" s="38" t="s">
        <v>49</v>
      </c>
      <c r="B57" s="41">
        <v>18860.0</v>
      </c>
      <c r="C57" s="41">
        <v>19696.0</v>
      </c>
      <c r="D57" s="41">
        <v>19414.0</v>
      </c>
      <c r="E57" s="41">
        <v>19438.0</v>
      </c>
      <c r="F57" s="41">
        <v>22428.0</v>
      </c>
      <c r="G57" s="41">
        <v>19686.0</v>
      </c>
      <c r="H57" s="41">
        <v>18225.0</v>
      </c>
      <c r="I57" s="41">
        <v>19218.0</v>
      </c>
      <c r="J57" s="41">
        <v>19427.0</v>
      </c>
      <c r="K57" s="41">
        <v>20457.0</v>
      </c>
      <c r="L57" s="41">
        <v>27254.0</v>
      </c>
      <c r="M57" s="41">
        <v>20066.0</v>
      </c>
      <c r="N57" s="41">
        <v>20241.0</v>
      </c>
      <c r="O57" s="41">
        <v>20283.0</v>
      </c>
      <c r="P57" s="41">
        <v>21456.0</v>
      </c>
      <c r="Q57" s="41">
        <v>23906.0</v>
      </c>
      <c r="R57" s="41">
        <v>20443.0</v>
      </c>
      <c r="S57" s="41">
        <v>19148.0</v>
      </c>
      <c r="T57" s="41">
        <v>19988.0</v>
      </c>
      <c r="U57" s="41">
        <v>19918.0</v>
      </c>
      <c r="V57" s="41">
        <v>20269.0</v>
      </c>
      <c r="W57" s="41">
        <v>21388.0</v>
      </c>
      <c r="X57" s="41">
        <v>21271.0</v>
      </c>
      <c r="Y57" s="41">
        <v>20707.0</v>
      </c>
      <c r="Z57" s="41">
        <v>22871.0</v>
      </c>
      <c r="AA57" s="41">
        <v>24600.0</v>
      </c>
      <c r="AB57" s="41">
        <v>20829.0</v>
      </c>
      <c r="AC57" s="41">
        <v>20439.0</v>
      </c>
      <c r="AD57" s="41">
        <v>21168.0</v>
      </c>
      <c r="AE57" s="41">
        <v>20965.0</v>
      </c>
      <c r="AF57" s="41">
        <v>21683.0</v>
      </c>
      <c r="AG57" s="41">
        <v>28911.0</v>
      </c>
      <c r="AH57" s="41">
        <v>22080.0</v>
      </c>
      <c r="AI57" s="41">
        <v>22413.0</v>
      </c>
      <c r="AJ57" s="41">
        <v>20938.0</v>
      </c>
      <c r="AK57" s="41">
        <v>23598.0</v>
      </c>
      <c r="AL57" s="41">
        <v>26695.0</v>
      </c>
      <c r="AM57" s="41">
        <v>22588.0</v>
      </c>
      <c r="AN57" s="41">
        <v>21189.0</v>
      </c>
      <c r="AO57" s="41">
        <v>23134.0</v>
      </c>
      <c r="AP57" s="41">
        <v>22611.0</v>
      </c>
      <c r="AQ57" s="41">
        <v>24129.0</v>
      </c>
      <c r="AR57" s="41">
        <v>36407.0</v>
      </c>
      <c r="AS57" s="41">
        <v>25885.0</v>
      </c>
      <c r="AT57" s="41">
        <v>26361.0</v>
      </c>
      <c r="AU57" s="41">
        <v>25744.0</v>
      </c>
      <c r="AV57" s="41">
        <v>27020.0</v>
      </c>
      <c r="AW57" s="41">
        <v>30084.0</v>
      </c>
      <c r="AX57" s="41">
        <v>26784.0</v>
      </c>
      <c r="AY57" s="41">
        <v>24349.0</v>
      </c>
      <c r="AZ57" s="41">
        <v>25351.0</v>
      </c>
      <c r="BA57" s="41">
        <v>25488.0</v>
      </c>
      <c r="BB57" s="41">
        <v>26108.0</v>
      </c>
      <c r="BC57" s="41">
        <v>34143.0</v>
      </c>
      <c r="BD57" s="41">
        <v>25427.0</v>
      </c>
      <c r="BE57" s="41">
        <v>27284.0</v>
      </c>
      <c r="BF57" s="41">
        <v>27568.0</v>
      </c>
      <c r="BG57" s="41">
        <v>28873.0</v>
      </c>
      <c r="BH57" s="41">
        <v>31415.0</v>
      </c>
      <c r="BI57" s="41">
        <v>27615.0</v>
      </c>
      <c r="BJ57" s="41">
        <v>26291.0</v>
      </c>
      <c r="BK57" s="41">
        <v>27200.0</v>
      </c>
      <c r="BL57" s="41">
        <v>27634.0</v>
      </c>
      <c r="BM57" s="41">
        <v>28588.0</v>
      </c>
      <c r="BN57" s="41">
        <v>37487.0</v>
      </c>
      <c r="BO57" s="41">
        <v>28463.0</v>
      </c>
      <c r="BP57" s="41">
        <v>28437.0</v>
      </c>
      <c r="BQ57" s="41">
        <v>28801.0</v>
      </c>
      <c r="BR57" s="41">
        <v>32912.0</v>
      </c>
      <c r="BS57" s="41">
        <v>32721.0</v>
      </c>
      <c r="BT57" s="41">
        <v>29353.0</v>
      </c>
      <c r="BU57" s="41">
        <v>28258.0</v>
      </c>
      <c r="BV57" s="41">
        <v>28258.0</v>
      </c>
      <c r="BW57" s="41">
        <v>29129.0</v>
      </c>
      <c r="BX57" s="41">
        <v>29882.0</v>
      </c>
      <c r="BY57" s="41">
        <v>29822.0</v>
      </c>
      <c r="BZ57" s="41">
        <v>30820.0</v>
      </c>
      <c r="CA57" s="41">
        <v>31555.0</v>
      </c>
      <c r="CB57" s="41">
        <v>32916.0</v>
      </c>
      <c r="CC57" s="41">
        <v>36493.0</v>
      </c>
      <c r="CD57" s="41">
        <v>30424.0</v>
      </c>
      <c r="CE57" s="41">
        <v>28681.0</v>
      </c>
      <c r="CF57" s="41">
        <v>31415.0</v>
      </c>
      <c r="CG57" s="41">
        <v>30666.0</v>
      </c>
      <c r="CH57" s="41">
        <v>32278.0</v>
      </c>
      <c r="CI57" s="41">
        <v>32278.0</v>
      </c>
      <c r="CJ57" s="41">
        <v>46564.0</v>
      </c>
      <c r="CK57" s="41">
        <v>32621.0</v>
      </c>
      <c r="CL57" s="41">
        <v>33761.0</v>
      </c>
      <c r="CM57" s="41">
        <v>35260.0</v>
      </c>
      <c r="CN57" s="41">
        <v>35916.0</v>
      </c>
      <c r="CO57" s="41">
        <v>40713.0</v>
      </c>
      <c r="CP57" s="41">
        <v>34275.0</v>
      </c>
      <c r="CQ57" s="41"/>
    </row>
    <row r="58">
      <c r="A58" s="38" t="s">
        <v>55</v>
      </c>
      <c r="B58" s="41">
        <v>25259.0</v>
      </c>
      <c r="C58" s="41">
        <v>26463.0</v>
      </c>
      <c r="D58" s="41">
        <v>28024.0</v>
      </c>
      <c r="E58" s="41">
        <v>28915.0</v>
      </c>
      <c r="F58" s="41">
        <v>28975.0</v>
      </c>
      <c r="G58" s="41">
        <v>27826.0</v>
      </c>
      <c r="H58" s="41">
        <v>27533.0</v>
      </c>
      <c r="I58" s="41">
        <v>27971.0</v>
      </c>
      <c r="J58" s="41">
        <v>28555.0</v>
      </c>
      <c r="K58" s="41">
        <v>28396.0</v>
      </c>
      <c r="L58" s="41">
        <v>36547.0</v>
      </c>
      <c r="M58" s="41">
        <v>26762.0</v>
      </c>
      <c r="N58" s="41">
        <v>27759.0</v>
      </c>
      <c r="O58" s="41">
        <v>29005.0</v>
      </c>
      <c r="P58" s="41">
        <v>30882.0</v>
      </c>
      <c r="Q58" s="41">
        <v>30288.0</v>
      </c>
      <c r="R58" s="41">
        <v>28918.0</v>
      </c>
      <c r="S58" s="41">
        <v>28006.0</v>
      </c>
      <c r="T58" s="41">
        <v>28648.0</v>
      </c>
      <c r="U58" s="41">
        <v>28730.0</v>
      </c>
      <c r="V58" s="41">
        <v>28498.0</v>
      </c>
      <c r="W58" s="41">
        <v>27843.0</v>
      </c>
      <c r="X58" s="41">
        <v>29279.0</v>
      </c>
      <c r="Y58" s="41">
        <v>29681.0</v>
      </c>
      <c r="Z58" s="41">
        <v>32211.0</v>
      </c>
      <c r="AA58" s="41">
        <v>31748.0</v>
      </c>
      <c r="AB58" s="41">
        <v>29589.0</v>
      </c>
      <c r="AC58" s="41">
        <v>29794.0</v>
      </c>
      <c r="AD58" s="41">
        <v>29655.0</v>
      </c>
      <c r="AE58" s="41">
        <v>29463.0</v>
      </c>
      <c r="AF58" s="41">
        <v>29943.0</v>
      </c>
      <c r="AG58" s="41">
        <v>38624.0</v>
      </c>
      <c r="AH58" s="41">
        <v>29645.0</v>
      </c>
      <c r="AI58" s="41">
        <v>31543.0</v>
      </c>
      <c r="AJ58" s="41">
        <v>31874.0</v>
      </c>
      <c r="AK58" s="41">
        <v>33377.0</v>
      </c>
      <c r="AL58" s="41">
        <v>33433.0</v>
      </c>
      <c r="AM58" s="41">
        <v>30849.0</v>
      </c>
      <c r="AN58" s="41">
        <v>31448.0</v>
      </c>
      <c r="AO58" s="41">
        <v>31486.0</v>
      </c>
      <c r="AP58" s="41">
        <v>32277.0</v>
      </c>
      <c r="AQ58" s="41">
        <v>32358.0</v>
      </c>
      <c r="AR58" s="41">
        <v>41842.0</v>
      </c>
      <c r="AS58" s="41">
        <v>31889.0</v>
      </c>
      <c r="AT58" s="41">
        <v>33179.0</v>
      </c>
      <c r="AU58" s="41">
        <v>34863.0</v>
      </c>
      <c r="AV58" s="41">
        <v>35935.0</v>
      </c>
      <c r="AW58" s="41">
        <v>35312.0</v>
      </c>
      <c r="AX58" s="41">
        <v>33761.0</v>
      </c>
      <c r="AY58" s="41">
        <v>33894.0</v>
      </c>
      <c r="AZ58" s="41">
        <v>34117.0</v>
      </c>
      <c r="BA58" s="41">
        <v>34867.0</v>
      </c>
      <c r="BB58" s="41">
        <v>35722.0</v>
      </c>
      <c r="BC58" s="41">
        <v>45310.0</v>
      </c>
      <c r="BD58" s="41">
        <v>34002.0</v>
      </c>
      <c r="BE58" s="41">
        <v>35335.0</v>
      </c>
      <c r="BF58" s="41">
        <v>36837.0</v>
      </c>
      <c r="BG58" s="41">
        <v>38732.0</v>
      </c>
      <c r="BH58" s="41">
        <v>37518.0</v>
      </c>
      <c r="BI58" s="41">
        <v>35972.0</v>
      </c>
      <c r="BJ58" s="41">
        <v>36363.0</v>
      </c>
      <c r="BK58" s="41">
        <v>36885.0</v>
      </c>
      <c r="BL58" s="41">
        <v>37708.0</v>
      </c>
      <c r="BM58" s="41">
        <v>38289.0</v>
      </c>
      <c r="BN58" s="41">
        <v>47500.0</v>
      </c>
      <c r="BO58" s="41">
        <v>37152.0</v>
      </c>
      <c r="BP58" s="41">
        <v>39033.0</v>
      </c>
      <c r="BQ58" s="41">
        <v>37078.0</v>
      </c>
      <c r="BR58" s="41">
        <v>39020.0</v>
      </c>
      <c r="BS58" s="41">
        <v>38556.0</v>
      </c>
      <c r="BT58" s="41">
        <v>37663.0</v>
      </c>
      <c r="BU58" s="41">
        <v>38034.0</v>
      </c>
      <c r="BV58" s="41">
        <v>38034.0</v>
      </c>
      <c r="BW58" s="41">
        <v>39488.0</v>
      </c>
      <c r="BX58" s="41">
        <v>40151.0</v>
      </c>
      <c r="BY58" s="41">
        <v>39563.0</v>
      </c>
      <c r="BZ58" s="41">
        <v>41656.0</v>
      </c>
      <c r="CA58" s="41">
        <v>44212.0</v>
      </c>
      <c r="CB58" s="41">
        <v>45759.0</v>
      </c>
      <c r="CC58" s="41">
        <v>45136.0</v>
      </c>
      <c r="CD58" s="41">
        <v>42391.0</v>
      </c>
      <c r="CE58" s="41">
        <v>42154.0</v>
      </c>
      <c r="CF58" s="41">
        <v>45498.0</v>
      </c>
      <c r="CG58" s="41">
        <v>44475.0</v>
      </c>
      <c r="CH58" s="41">
        <v>45976.0</v>
      </c>
      <c r="CI58" s="41">
        <v>45976.0</v>
      </c>
      <c r="CJ58" s="41">
        <v>61859.0</v>
      </c>
      <c r="CK58" s="41">
        <v>45889.0</v>
      </c>
      <c r="CL58" s="41">
        <v>51074.0</v>
      </c>
      <c r="CM58" s="41">
        <v>50580.0</v>
      </c>
      <c r="CN58" s="41">
        <v>52789.0</v>
      </c>
      <c r="CO58" s="41">
        <v>53490.0</v>
      </c>
      <c r="CP58" s="41">
        <v>49202.0</v>
      </c>
      <c r="CQ58" s="41"/>
    </row>
    <row r="59">
      <c r="A59" s="38" t="s">
        <v>75</v>
      </c>
      <c r="B59" s="41">
        <v>23604.0</v>
      </c>
      <c r="C59" s="41">
        <v>26331.0</v>
      </c>
      <c r="D59" s="41">
        <v>25731.0</v>
      </c>
      <c r="E59" s="41">
        <v>28055.0</v>
      </c>
      <c r="F59" s="41">
        <v>34500.0</v>
      </c>
      <c r="G59" s="41">
        <v>23263.0</v>
      </c>
      <c r="H59" s="41">
        <v>22580.0</v>
      </c>
      <c r="I59" s="41">
        <v>26561.0</v>
      </c>
      <c r="J59" s="41">
        <v>32083.0</v>
      </c>
      <c r="K59" s="41">
        <v>26333.0</v>
      </c>
      <c r="L59" s="41">
        <v>38172.0</v>
      </c>
      <c r="M59" s="41">
        <v>25637.0</v>
      </c>
      <c r="N59" s="41">
        <v>26965.0</v>
      </c>
      <c r="O59" s="41">
        <v>27277.0</v>
      </c>
      <c r="P59" s="41">
        <v>28879.0</v>
      </c>
      <c r="Q59" s="41">
        <v>36534.0</v>
      </c>
      <c r="R59" s="41">
        <v>23790.0</v>
      </c>
      <c r="S59" s="41">
        <v>23965.0</v>
      </c>
      <c r="T59" s="41">
        <v>27321.0</v>
      </c>
      <c r="U59" s="41">
        <v>32547.0</v>
      </c>
      <c r="V59" s="41">
        <v>26906.0</v>
      </c>
      <c r="W59" s="41">
        <v>27115.0</v>
      </c>
      <c r="X59" s="41">
        <v>28275.0</v>
      </c>
      <c r="Y59" s="41">
        <v>27460.0</v>
      </c>
      <c r="Z59" s="41">
        <v>31310.0</v>
      </c>
      <c r="AA59" s="41">
        <v>38245.0</v>
      </c>
      <c r="AB59" s="41">
        <v>24076.0</v>
      </c>
      <c r="AC59" s="41">
        <v>24448.0</v>
      </c>
      <c r="AD59" s="41">
        <v>28231.0</v>
      </c>
      <c r="AE59" s="41">
        <v>33402.0</v>
      </c>
      <c r="AF59" s="41">
        <v>27727.0</v>
      </c>
      <c r="AG59" s="41">
        <v>39214.0</v>
      </c>
      <c r="AH59" s="41">
        <v>28632.0</v>
      </c>
      <c r="AI59" s="41">
        <v>32939.0</v>
      </c>
      <c r="AJ59" s="41">
        <v>29617.0</v>
      </c>
      <c r="AK59" s="41">
        <v>33609.0</v>
      </c>
      <c r="AL59" s="41">
        <v>36437.0</v>
      </c>
      <c r="AM59" s="41">
        <v>24594.0</v>
      </c>
      <c r="AN59" s="41">
        <v>24890.0</v>
      </c>
      <c r="AO59" s="41">
        <v>28855.0</v>
      </c>
      <c r="AP59" s="41">
        <v>35262.0</v>
      </c>
      <c r="AQ59" s="41">
        <v>29987.0</v>
      </c>
      <c r="AR59" s="41">
        <v>39582.0</v>
      </c>
      <c r="AS59" s="41">
        <v>31159.0</v>
      </c>
      <c r="AT59" s="41">
        <v>33537.0</v>
      </c>
      <c r="AU59" s="41">
        <v>33132.0</v>
      </c>
      <c r="AV59" s="41">
        <v>35039.0</v>
      </c>
      <c r="AW59" s="41">
        <v>43788.0</v>
      </c>
      <c r="AX59" s="41">
        <v>28667.0</v>
      </c>
      <c r="AY59" s="41">
        <v>29420.0</v>
      </c>
      <c r="AZ59" s="41">
        <v>36067.0</v>
      </c>
      <c r="BA59" s="41">
        <v>42854.0</v>
      </c>
      <c r="BB59" s="41">
        <v>35619.0</v>
      </c>
      <c r="BC59" s="41">
        <v>47017.0</v>
      </c>
      <c r="BD59" s="41">
        <v>35430.0</v>
      </c>
      <c r="BE59" s="41">
        <v>37273.0</v>
      </c>
      <c r="BF59" s="41">
        <v>36810.0</v>
      </c>
      <c r="BG59" s="41">
        <v>40270.0</v>
      </c>
      <c r="BH59" s="41">
        <v>48554.0</v>
      </c>
      <c r="BI59" s="41">
        <v>32713.0</v>
      </c>
      <c r="BJ59" s="41">
        <v>34803.0</v>
      </c>
      <c r="BK59" s="41">
        <v>37010.0</v>
      </c>
      <c r="BL59" s="41">
        <v>37667.0</v>
      </c>
      <c r="BM59" s="41">
        <v>43127.0</v>
      </c>
      <c r="BN59" s="41">
        <v>51057.0</v>
      </c>
      <c r="BO59" s="41">
        <v>38863.0</v>
      </c>
      <c r="BP59" s="41">
        <v>41034.0</v>
      </c>
      <c r="BQ59" s="41">
        <v>40108.0</v>
      </c>
      <c r="BR59" s="41">
        <v>46868.0</v>
      </c>
      <c r="BS59" s="41">
        <v>51304.0</v>
      </c>
      <c r="BT59" s="41">
        <v>38361.0</v>
      </c>
      <c r="BU59" s="41">
        <v>39448.0</v>
      </c>
      <c r="BV59" s="41">
        <v>39448.0</v>
      </c>
      <c r="BW59" s="41">
        <v>42565.0</v>
      </c>
      <c r="BX59" s="41">
        <v>42318.0</v>
      </c>
      <c r="BY59" s="41">
        <v>40715.0</v>
      </c>
      <c r="BZ59" s="41">
        <v>42949.0</v>
      </c>
      <c r="CA59" s="41">
        <v>44244.0</v>
      </c>
      <c r="CB59" s="41">
        <v>45187.0</v>
      </c>
      <c r="CC59" s="41">
        <v>57798.0</v>
      </c>
      <c r="CD59" s="41">
        <v>37540.0</v>
      </c>
      <c r="CE59" s="41">
        <v>37971.0</v>
      </c>
      <c r="CF59" s="41">
        <v>44437.0</v>
      </c>
      <c r="CG59" s="41">
        <v>46550.0</v>
      </c>
      <c r="CH59" s="41">
        <v>54092.0</v>
      </c>
      <c r="CI59" s="41">
        <v>54092.0</v>
      </c>
      <c r="CJ59" s="41">
        <v>60190.0</v>
      </c>
      <c r="CK59" s="41">
        <v>44318.0</v>
      </c>
      <c r="CL59" s="41">
        <v>48654.0</v>
      </c>
      <c r="CM59" s="41">
        <v>49172.0</v>
      </c>
      <c r="CN59" s="41">
        <v>54003.0</v>
      </c>
      <c r="CO59" s="41">
        <v>63716.0</v>
      </c>
      <c r="CP59" s="41">
        <v>41385.0</v>
      </c>
      <c r="CQ59" s="41"/>
    </row>
    <row r="60">
      <c r="A60" s="38" t="s">
        <v>76</v>
      </c>
      <c r="B60" s="41">
        <v>26183.0</v>
      </c>
      <c r="C60" s="41">
        <v>27992.0</v>
      </c>
      <c r="D60" s="41">
        <v>27501.0</v>
      </c>
      <c r="E60" s="41">
        <v>28604.0</v>
      </c>
      <c r="F60" s="41">
        <v>31258.0</v>
      </c>
      <c r="G60" s="41">
        <v>27621.0</v>
      </c>
      <c r="H60" s="41">
        <v>26630.0</v>
      </c>
      <c r="I60" s="41">
        <v>28147.0</v>
      </c>
      <c r="J60" s="41">
        <v>29282.0</v>
      </c>
      <c r="K60" s="41">
        <v>28975.0</v>
      </c>
      <c r="L60" s="41">
        <v>37546.0</v>
      </c>
      <c r="M60" s="41">
        <v>28629.0</v>
      </c>
      <c r="N60" s="41">
        <v>29668.0</v>
      </c>
      <c r="O60" s="41">
        <v>29919.0</v>
      </c>
      <c r="P60" s="41">
        <v>30570.0</v>
      </c>
      <c r="Q60" s="41">
        <v>32885.0</v>
      </c>
      <c r="R60" s="41">
        <v>28396.0</v>
      </c>
      <c r="S60" s="41">
        <v>28162.0</v>
      </c>
      <c r="T60" s="41">
        <v>29172.0</v>
      </c>
      <c r="U60" s="41">
        <v>30473.0</v>
      </c>
      <c r="V60" s="41">
        <v>28918.0</v>
      </c>
      <c r="W60" s="41">
        <v>29226.0</v>
      </c>
      <c r="X60" s="41">
        <v>30118.0</v>
      </c>
      <c r="Y60" s="41">
        <v>31305.0</v>
      </c>
      <c r="Z60" s="41">
        <v>33399.0</v>
      </c>
      <c r="AA60" s="41">
        <v>36253.0</v>
      </c>
      <c r="AB60" s="41">
        <v>30271.0</v>
      </c>
      <c r="AC60" s="41">
        <v>30759.0</v>
      </c>
      <c r="AD60" s="41">
        <v>31613.0</v>
      </c>
      <c r="AE60" s="41">
        <v>32898.0</v>
      </c>
      <c r="AF60" s="41">
        <v>32283.0</v>
      </c>
      <c r="AG60" s="41">
        <v>40449.0</v>
      </c>
      <c r="AH60" s="41">
        <v>31841.0</v>
      </c>
      <c r="AI60" s="41">
        <v>32520.0</v>
      </c>
      <c r="AJ60" s="41">
        <v>33384.0</v>
      </c>
      <c r="AK60" s="41">
        <v>34701.0</v>
      </c>
      <c r="AL60" s="41">
        <v>36524.0</v>
      </c>
      <c r="AM60" s="41">
        <v>31993.0</v>
      </c>
      <c r="AN60" s="41">
        <v>32197.0</v>
      </c>
      <c r="AO60" s="41">
        <v>33562.0</v>
      </c>
      <c r="AP60" s="41">
        <v>35184.0</v>
      </c>
      <c r="AQ60" s="41">
        <v>34078.0</v>
      </c>
      <c r="AR60" s="41">
        <v>43664.0</v>
      </c>
      <c r="AS60" s="41">
        <v>34754.0</v>
      </c>
      <c r="AT60" s="41">
        <v>36508.0</v>
      </c>
      <c r="AU60" s="41">
        <v>36263.0</v>
      </c>
      <c r="AV60" s="41">
        <v>39885.0</v>
      </c>
      <c r="AW60" s="41">
        <v>43094.0</v>
      </c>
      <c r="AX60" s="41">
        <v>37683.0</v>
      </c>
      <c r="AY60" s="41">
        <v>38803.0</v>
      </c>
      <c r="AZ60" s="41">
        <v>39113.0</v>
      </c>
      <c r="BA60" s="41">
        <v>37358.0</v>
      </c>
      <c r="BB60" s="41">
        <v>37949.0</v>
      </c>
      <c r="BC60" s="41">
        <v>48428.0</v>
      </c>
      <c r="BD60" s="41">
        <v>35571.0</v>
      </c>
      <c r="BE60" s="41">
        <v>38916.0</v>
      </c>
      <c r="BF60" s="41">
        <v>39745.0</v>
      </c>
      <c r="BG60" s="41">
        <v>40330.0</v>
      </c>
      <c r="BH60" s="41">
        <v>43708.0</v>
      </c>
      <c r="BI60" s="41">
        <v>38472.0</v>
      </c>
      <c r="BJ60" s="41">
        <v>38173.0</v>
      </c>
      <c r="BK60" s="41">
        <v>38604.0</v>
      </c>
      <c r="BL60" s="41">
        <v>39661.0</v>
      </c>
      <c r="BM60" s="41">
        <v>40074.0</v>
      </c>
      <c r="BN60" s="41">
        <v>51160.0</v>
      </c>
      <c r="BO60" s="41">
        <v>40091.0</v>
      </c>
      <c r="BP60" s="41">
        <v>42007.0</v>
      </c>
      <c r="BQ60" s="41">
        <v>42609.0</v>
      </c>
      <c r="BR60" s="41">
        <v>45213.0</v>
      </c>
      <c r="BS60" s="41">
        <v>48266.0</v>
      </c>
      <c r="BT60" s="41">
        <v>40649.0</v>
      </c>
      <c r="BU60" s="41">
        <v>41214.0</v>
      </c>
      <c r="BV60" s="41">
        <v>41214.0</v>
      </c>
      <c r="BW60" s="41">
        <v>41688.0</v>
      </c>
      <c r="BX60" s="41">
        <v>42129.0</v>
      </c>
      <c r="BY60" s="41">
        <v>42601.0</v>
      </c>
      <c r="BZ60" s="41">
        <v>44685.0</v>
      </c>
      <c r="CA60" s="41">
        <v>46652.0</v>
      </c>
      <c r="CB60" s="41">
        <v>47227.0</v>
      </c>
      <c r="CC60" s="41">
        <v>51810.0</v>
      </c>
      <c r="CD60" s="41">
        <v>43325.0</v>
      </c>
      <c r="CE60" s="41">
        <v>44210.0</v>
      </c>
      <c r="CF60" s="41">
        <v>46241.0</v>
      </c>
      <c r="CG60" s="41">
        <v>46459.0</v>
      </c>
      <c r="CH60" s="41">
        <v>47775.0</v>
      </c>
      <c r="CI60" s="41">
        <v>47775.0</v>
      </c>
      <c r="CJ60" s="41">
        <v>62211.0</v>
      </c>
      <c r="CK60" s="41">
        <v>46127.0</v>
      </c>
      <c r="CL60" s="41">
        <v>52729.0</v>
      </c>
      <c r="CM60" s="41">
        <v>52089.0</v>
      </c>
      <c r="CN60" s="41">
        <v>53553.0</v>
      </c>
      <c r="CO60" s="41">
        <v>58249.0</v>
      </c>
      <c r="CP60" s="41">
        <v>50827.0</v>
      </c>
      <c r="CQ60" s="41"/>
    </row>
    <row r="61">
      <c r="A61" s="38" t="s">
        <v>8</v>
      </c>
      <c r="B61" s="41">
        <v>29255.0</v>
      </c>
      <c r="C61" s="41">
        <v>31486.0</v>
      </c>
      <c r="D61" s="41">
        <v>32947.0</v>
      </c>
      <c r="E61" s="41">
        <v>32272.0</v>
      </c>
      <c r="F61" s="41">
        <v>33726.0</v>
      </c>
      <c r="G61" s="41">
        <v>32515.0</v>
      </c>
      <c r="H61" s="41">
        <v>30763.0</v>
      </c>
      <c r="I61" s="41">
        <v>31929.0</v>
      </c>
      <c r="J61" s="41">
        <v>32439.0</v>
      </c>
      <c r="K61" s="41">
        <v>32546.0</v>
      </c>
      <c r="L61" s="41">
        <v>42136.0</v>
      </c>
      <c r="M61" s="41">
        <v>31325.0</v>
      </c>
      <c r="N61" s="41">
        <v>32642.0</v>
      </c>
      <c r="O61" s="41">
        <v>34377.0</v>
      </c>
      <c r="P61" s="41">
        <v>34380.0</v>
      </c>
      <c r="Q61" s="41">
        <v>35395.0</v>
      </c>
      <c r="R61" s="41">
        <v>33901.0</v>
      </c>
      <c r="S61" s="41">
        <v>32176.0</v>
      </c>
      <c r="T61" s="41">
        <v>32911.0</v>
      </c>
      <c r="U61" s="41">
        <v>33357.0</v>
      </c>
      <c r="V61" s="41">
        <v>33347.0</v>
      </c>
      <c r="W61" s="41">
        <v>33873.0</v>
      </c>
      <c r="X61" s="41">
        <v>35501.0</v>
      </c>
      <c r="Y61" s="41">
        <v>36497.0</v>
      </c>
      <c r="Z61" s="41">
        <v>37270.0</v>
      </c>
      <c r="AA61" s="41">
        <v>38447.0</v>
      </c>
      <c r="AB61" s="41">
        <v>35888.0</v>
      </c>
      <c r="AC61" s="41">
        <v>35405.0</v>
      </c>
      <c r="AD61" s="41">
        <v>35843.0</v>
      </c>
      <c r="AE61" s="41">
        <v>35749.0</v>
      </c>
      <c r="AF61" s="41">
        <v>36195.0</v>
      </c>
      <c r="AG61" s="41">
        <v>47554.0</v>
      </c>
      <c r="AH61" s="41">
        <v>35845.0</v>
      </c>
      <c r="AI61" s="41">
        <v>38483.0</v>
      </c>
      <c r="AJ61" s="41">
        <v>39839.0</v>
      </c>
      <c r="AK61" s="41">
        <v>40229.0</v>
      </c>
      <c r="AL61" s="41">
        <v>42042.0</v>
      </c>
      <c r="AM61" s="41">
        <v>38619.0</v>
      </c>
      <c r="AN61" s="41">
        <v>37140.0</v>
      </c>
      <c r="AO61" s="41">
        <v>38083.0</v>
      </c>
      <c r="AP61" s="41">
        <v>38333.0</v>
      </c>
      <c r="AQ61" s="41">
        <v>38848.0</v>
      </c>
      <c r="AR61" s="41">
        <v>51197.0</v>
      </c>
      <c r="AS61" s="41">
        <v>40443.0</v>
      </c>
      <c r="AT61" s="41">
        <v>42364.0</v>
      </c>
      <c r="AU61" s="41">
        <v>43381.0</v>
      </c>
      <c r="AV61" s="41">
        <v>44076.0</v>
      </c>
      <c r="AW61" s="41">
        <v>45848.0</v>
      </c>
      <c r="AX61" s="41">
        <v>42413.0</v>
      </c>
      <c r="AY61" s="41">
        <v>41364.0</v>
      </c>
      <c r="AZ61" s="41">
        <v>41774.0</v>
      </c>
      <c r="BA61" s="41">
        <v>42332.0</v>
      </c>
      <c r="BB61" s="41">
        <v>42595.0</v>
      </c>
      <c r="BC61" s="41">
        <v>55569.0</v>
      </c>
      <c r="BD61" s="41">
        <v>43062.0</v>
      </c>
      <c r="BE61" s="41">
        <v>46324.0</v>
      </c>
      <c r="BF61" s="41">
        <v>48030.0</v>
      </c>
      <c r="BG61" s="41">
        <v>47926.0</v>
      </c>
      <c r="BH61" s="41">
        <v>49348.0</v>
      </c>
      <c r="BI61" s="41">
        <v>46509.0</v>
      </c>
      <c r="BJ61" s="41">
        <v>44961.0</v>
      </c>
      <c r="BK61" s="41">
        <v>45541.0</v>
      </c>
      <c r="BL61" s="41">
        <v>46549.0</v>
      </c>
      <c r="BM61" s="41">
        <v>46285.0</v>
      </c>
      <c r="BN61" s="41">
        <v>62239.0</v>
      </c>
      <c r="BO61" s="41">
        <v>47257.0</v>
      </c>
      <c r="BP61" s="41">
        <v>50926.0</v>
      </c>
      <c r="BQ61" s="41">
        <v>49306.0</v>
      </c>
      <c r="BR61" s="41">
        <v>50747.0</v>
      </c>
      <c r="BS61" s="41">
        <v>52123.0</v>
      </c>
      <c r="BT61" s="41">
        <v>50145.0</v>
      </c>
      <c r="BU61" s="41">
        <v>47649.0</v>
      </c>
      <c r="BV61" s="41">
        <v>47649.0</v>
      </c>
      <c r="BW61" s="41">
        <v>49259.0</v>
      </c>
      <c r="BX61" s="41">
        <v>49539.0</v>
      </c>
      <c r="BY61" s="41">
        <v>51229.0</v>
      </c>
      <c r="BZ61" s="41">
        <v>55208.0</v>
      </c>
      <c r="CA61" s="41">
        <v>56614.0</v>
      </c>
      <c r="CB61" s="41">
        <v>56171.0</v>
      </c>
      <c r="CC61" s="41">
        <v>58782.0</v>
      </c>
      <c r="CD61" s="41">
        <v>55170.0</v>
      </c>
      <c r="CE61" s="41">
        <v>52355.0</v>
      </c>
      <c r="CF61" s="41">
        <v>54687.0</v>
      </c>
      <c r="CG61" s="41">
        <v>54649.0</v>
      </c>
      <c r="CH61" s="41">
        <v>55639.0</v>
      </c>
      <c r="CI61" s="41">
        <v>55639.0</v>
      </c>
      <c r="CJ61" s="41">
        <v>77994.0</v>
      </c>
      <c r="CK61" s="41">
        <v>57344.0</v>
      </c>
      <c r="CL61" s="41">
        <v>66757.0</v>
      </c>
      <c r="CM61" s="41">
        <v>62269.0</v>
      </c>
      <c r="CN61" s="41">
        <v>62457.0</v>
      </c>
      <c r="CO61" s="41">
        <v>66572.0</v>
      </c>
      <c r="CP61" s="41">
        <v>62200.0</v>
      </c>
      <c r="CQ61" s="41" t="str">
        <f>CORREL(B61:CP61,'Net relative to population'!C2:CH2)</f>
        <v>#N/A</v>
      </c>
    </row>
    <row r="62">
      <c r="A62" s="38" t="s">
        <v>44</v>
      </c>
      <c r="B62" s="41">
        <v>20838.0</v>
      </c>
      <c r="C62" s="41">
        <v>22264.0</v>
      </c>
      <c r="D62" s="41">
        <v>23332.0</v>
      </c>
      <c r="E62" s="41">
        <v>23175.0</v>
      </c>
      <c r="F62" s="41">
        <v>24739.0</v>
      </c>
      <c r="G62" s="41">
        <v>23524.0</v>
      </c>
      <c r="H62" s="41">
        <v>22561.0</v>
      </c>
      <c r="I62" s="41">
        <v>23323.0</v>
      </c>
      <c r="J62" s="41">
        <v>23626.0</v>
      </c>
      <c r="K62" s="41">
        <v>23661.0</v>
      </c>
      <c r="L62" s="41">
        <v>29661.0</v>
      </c>
      <c r="M62" s="41">
        <v>22512.0</v>
      </c>
      <c r="N62" s="41">
        <v>23563.0</v>
      </c>
      <c r="O62" s="41">
        <v>24377.0</v>
      </c>
      <c r="P62" s="41">
        <v>24396.0</v>
      </c>
      <c r="Q62" s="41">
        <v>25736.0</v>
      </c>
      <c r="R62" s="41">
        <v>24917.0</v>
      </c>
      <c r="S62" s="41">
        <v>23592.0</v>
      </c>
      <c r="T62" s="41">
        <v>24266.0</v>
      </c>
      <c r="U62" s="41">
        <v>24434.0</v>
      </c>
      <c r="V62" s="41">
        <v>24564.0</v>
      </c>
      <c r="W62" s="41">
        <v>24162.0</v>
      </c>
      <c r="X62" s="41">
        <v>25161.0</v>
      </c>
      <c r="Y62" s="41">
        <v>25856.0</v>
      </c>
      <c r="Z62" s="41">
        <v>26320.0</v>
      </c>
      <c r="AA62" s="41">
        <v>28285.0</v>
      </c>
      <c r="AB62" s="41">
        <v>26619.0</v>
      </c>
      <c r="AC62" s="41">
        <v>25723.0</v>
      </c>
      <c r="AD62" s="41">
        <v>26599.0</v>
      </c>
      <c r="AE62" s="41">
        <v>26791.0</v>
      </c>
      <c r="AF62" s="41">
        <v>26776.0</v>
      </c>
      <c r="AG62" s="41">
        <v>33992.0</v>
      </c>
      <c r="AH62" s="41">
        <v>25750.0</v>
      </c>
      <c r="AI62" s="41">
        <v>27390.0</v>
      </c>
      <c r="AJ62" s="41">
        <v>28034.0</v>
      </c>
      <c r="AK62" s="41">
        <v>28256.0</v>
      </c>
      <c r="AL62" s="41">
        <v>29775.0</v>
      </c>
      <c r="AM62" s="41">
        <v>28080.0</v>
      </c>
      <c r="AN62" s="41">
        <v>27064.0</v>
      </c>
      <c r="AO62" s="41">
        <v>27657.0</v>
      </c>
      <c r="AP62" s="41">
        <v>27978.0</v>
      </c>
      <c r="AQ62" s="41">
        <v>27910.0</v>
      </c>
      <c r="AR62" s="41">
        <v>35308.0</v>
      </c>
      <c r="AS62" s="41">
        <v>28204.0</v>
      </c>
      <c r="AT62" s="41">
        <v>29435.0</v>
      </c>
      <c r="AU62" s="41">
        <v>30238.0</v>
      </c>
      <c r="AV62" s="41">
        <v>30125.0</v>
      </c>
      <c r="AW62" s="41">
        <v>32084.0</v>
      </c>
      <c r="AX62" s="41">
        <v>30606.0</v>
      </c>
      <c r="AY62" s="41">
        <v>29480.0</v>
      </c>
      <c r="AZ62" s="41">
        <v>30224.0</v>
      </c>
      <c r="BA62" s="41">
        <v>30634.0</v>
      </c>
      <c r="BB62" s="41">
        <v>30647.0</v>
      </c>
      <c r="BC62" s="41">
        <v>38033.0</v>
      </c>
      <c r="BD62" s="41">
        <v>30392.0</v>
      </c>
      <c r="BE62" s="41">
        <v>32107.0</v>
      </c>
      <c r="BF62" s="41">
        <v>32769.0</v>
      </c>
      <c r="BG62" s="41">
        <v>32829.0</v>
      </c>
      <c r="BH62" s="41">
        <v>34707.0</v>
      </c>
      <c r="BI62" s="41">
        <v>33163.0</v>
      </c>
      <c r="BJ62" s="41">
        <v>32769.0</v>
      </c>
      <c r="BK62" s="41">
        <v>33285.0</v>
      </c>
      <c r="BL62" s="41">
        <v>33873.0</v>
      </c>
      <c r="BM62" s="41">
        <v>33716.0</v>
      </c>
      <c r="BN62" s="41">
        <v>42989.0</v>
      </c>
      <c r="BO62" s="41">
        <v>32935.0</v>
      </c>
      <c r="BP62" s="41">
        <v>34696.0</v>
      </c>
      <c r="BQ62" s="41">
        <v>33202.0</v>
      </c>
      <c r="BR62" s="41">
        <v>34561.0</v>
      </c>
      <c r="BS62" s="41">
        <v>36006.0</v>
      </c>
      <c r="BT62" s="41">
        <v>35263.0</v>
      </c>
      <c r="BU62" s="41">
        <v>33686.0</v>
      </c>
      <c r="BV62" s="41">
        <v>33686.0</v>
      </c>
      <c r="BW62" s="41">
        <v>34659.0</v>
      </c>
      <c r="BX62" s="41">
        <v>35094.0</v>
      </c>
      <c r="BY62" s="41">
        <v>35700.0</v>
      </c>
      <c r="BZ62" s="41">
        <v>37568.0</v>
      </c>
      <c r="CA62" s="41">
        <v>38544.0</v>
      </c>
      <c r="CB62" s="41">
        <v>38017.0</v>
      </c>
      <c r="CC62" s="41">
        <v>40348.0</v>
      </c>
      <c r="CD62" s="41">
        <v>38549.0</v>
      </c>
      <c r="CE62" s="41">
        <v>37006.0</v>
      </c>
      <c r="CF62" s="41">
        <v>38604.0</v>
      </c>
      <c r="CG62" s="41">
        <v>38657.0</v>
      </c>
      <c r="CH62" s="41">
        <v>38693.0</v>
      </c>
      <c r="CI62" s="41">
        <v>38693.0</v>
      </c>
      <c r="CJ62" s="41">
        <v>51285.0</v>
      </c>
      <c r="CK62" s="41">
        <v>38718.0</v>
      </c>
      <c r="CL62" s="41">
        <v>42751.0</v>
      </c>
      <c r="CM62" s="41">
        <v>43313.0</v>
      </c>
      <c r="CN62" s="41">
        <v>42797.0</v>
      </c>
      <c r="CO62" s="41">
        <v>45790.0</v>
      </c>
      <c r="CP62" s="41">
        <v>44132.0</v>
      </c>
      <c r="CQ62" s="41"/>
    </row>
    <row r="63">
      <c r="A63" s="38" t="s">
        <v>20</v>
      </c>
      <c r="B63" s="41">
        <v>21295.0</v>
      </c>
      <c r="C63" s="41">
        <v>22937.0</v>
      </c>
      <c r="D63" s="41">
        <v>23677.0</v>
      </c>
      <c r="E63" s="41">
        <v>23851.0</v>
      </c>
      <c r="F63" s="41">
        <v>24968.0</v>
      </c>
      <c r="G63" s="41">
        <v>23346.0</v>
      </c>
      <c r="H63" s="41">
        <v>23045.0</v>
      </c>
      <c r="I63" s="41">
        <v>23259.0</v>
      </c>
      <c r="J63" s="41">
        <v>23896.0</v>
      </c>
      <c r="K63" s="41">
        <v>24049.0</v>
      </c>
      <c r="L63" s="41">
        <v>29678.0</v>
      </c>
      <c r="M63" s="41">
        <v>23390.0</v>
      </c>
      <c r="N63" s="41">
        <v>23734.0</v>
      </c>
      <c r="O63" s="41">
        <v>26320.0</v>
      </c>
      <c r="P63" s="41">
        <v>25578.0</v>
      </c>
      <c r="Q63" s="41">
        <v>26576.0</v>
      </c>
      <c r="R63" s="41">
        <v>25370.0</v>
      </c>
      <c r="S63" s="41">
        <v>24618.0</v>
      </c>
      <c r="T63" s="41">
        <v>24749.0</v>
      </c>
      <c r="U63" s="41">
        <v>25568.0</v>
      </c>
      <c r="V63" s="41">
        <v>25040.0</v>
      </c>
      <c r="W63" s="41">
        <v>24896.0</v>
      </c>
      <c r="X63" s="41">
        <v>25673.0</v>
      </c>
      <c r="Y63" s="41">
        <v>26350.0</v>
      </c>
      <c r="Z63" s="41">
        <v>29337.0</v>
      </c>
      <c r="AA63" s="41">
        <v>28887.0</v>
      </c>
      <c r="AB63" s="41">
        <v>27229.0</v>
      </c>
      <c r="AC63" s="41">
        <v>27578.0</v>
      </c>
      <c r="AD63" s="41">
        <v>27137.0</v>
      </c>
      <c r="AE63" s="41">
        <v>26942.0</v>
      </c>
      <c r="AF63" s="41">
        <v>27174.0</v>
      </c>
      <c r="AG63" s="41">
        <v>34394.0</v>
      </c>
      <c r="AH63" s="41">
        <v>26550.0</v>
      </c>
      <c r="AI63" s="41">
        <v>27785.0</v>
      </c>
      <c r="AJ63" s="41">
        <v>28661.0</v>
      </c>
      <c r="AK63" s="41">
        <v>30910.0</v>
      </c>
      <c r="AL63" s="41">
        <v>30679.0</v>
      </c>
      <c r="AM63" s="41">
        <v>28625.0</v>
      </c>
      <c r="AN63" s="41">
        <v>28571.0</v>
      </c>
      <c r="AO63" s="41">
        <v>28565.0</v>
      </c>
      <c r="AP63" s="41">
        <v>28655.0</v>
      </c>
      <c r="AQ63" s="41">
        <v>28941.0</v>
      </c>
      <c r="AR63" s="41">
        <v>37500.0</v>
      </c>
      <c r="AS63" s="41">
        <v>29179.0</v>
      </c>
      <c r="AT63" s="41">
        <v>30380.0</v>
      </c>
      <c r="AU63" s="41">
        <v>31478.0</v>
      </c>
      <c r="AV63" s="41">
        <v>33950.0</v>
      </c>
      <c r="AW63" s="41">
        <v>33763.0</v>
      </c>
      <c r="AX63" s="41">
        <v>31130.0</v>
      </c>
      <c r="AY63" s="41">
        <v>31641.0</v>
      </c>
      <c r="AZ63" s="41">
        <v>31124.0</v>
      </c>
      <c r="BA63" s="41">
        <v>31138.0</v>
      </c>
      <c r="BB63" s="41">
        <v>31192.0</v>
      </c>
      <c r="BC63" s="41">
        <v>39222.0</v>
      </c>
      <c r="BD63" s="41">
        <v>30437.0</v>
      </c>
      <c r="BE63" s="41">
        <v>31731.0</v>
      </c>
      <c r="BF63" s="41">
        <v>33809.0</v>
      </c>
      <c r="BG63" s="41">
        <v>35917.0</v>
      </c>
      <c r="BH63" s="41">
        <v>35393.0</v>
      </c>
      <c r="BI63" s="41">
        <v>33578.0</v>
      </c>
      <c r="BJ63" s="41">
        <v>33598.0</v>
      </c>
      <c r="BK63" s="41">
        <v>33307.0</v>
      </c>
      <c r="BL63" s="41">
        <v>33550.0</v>
      </c>
      <c r="BM63" s="41">
        <v>33192.0</v>
      </c>
      <c r="BN63" s="41">
        <v>42979.0</v>
      </c>
      <c r="BO63" s="41">
        <v>33497.0</v>
      </c>
      <c r="BP63" s="41">
        <v>35098.0</v>
      </c>
      <c r="BQ63" s="41">
        <v>35363.0</v>
      </c>
      <c r="BR63" s="41">
        <v>36200.0</v>
      </c>
      <c r="BS63" s="41">
        <v>38063.0</v>
      </c>
      <c r="BT63" s="41">
        <v>35989.0</v>
      </c>
      <c r="BU63" s="41">
        <v>35324.0</v>
      </c>
      <c r="BV63" s="41">
        <v>35324.0</v>
      </c>
      <c r="BW63" s="41">
        <v>35999.0</v>
      </c>
      <c r="BX63" s="41">
        <v>36245.0</v>
      </c>
      <c r="BY63" s="41">
        <v>35855.0</v>
      </c>
      <c r="BZ63" s="41">
        <v>38156.0</v>
      </c>
      <c r="CA63" s="41">
        <v>39631.0</v>
      </c>
      <c r="CB63" s="41">
        <v>40354.0</v>
      </c>
      <c r="CC63" s="41">
        <v>43742.0</v>
      </c>
      <c r="CD63" s="41">
        <v>38995.0</v>
      </c>
      <c r="CE63" s="41">
        <v>38844.0</v>
      </c>
      <c r="CF63" s="41">
        <v>40021.0</v>
      </c>
      <c r="CG63" s="41">
        <v>39582.0</v>
      </c>
      <c r="CH63" s="41">
        <v>39822.0</v>
      </c>
      <c r="CI63" s="41">
        <v>39822.0</v>
      </c>
      <c r="CJ63" s="41">
        <v>53071.0</v>
      </c>
      <c r="CK63" s="41">
        <v>39707.0</v>
      </c>
      <c r="CL63" s="41">
        <v>43263.0</v>
      </c>
      <c r="CM63" s="41">
        <v>45534.0</v>
      </c>
      <c r="CN63" s="41">
        <v>44065.0</v>
      </c>
      <c r="CO63" s="41">
        <v>47384.0</v>
      </c>
      <c r="CP63" s="41">
        <v>45099.0</v>
      </c>
      <c r="CQ63" s="41"/>
    </row>
    <row r="64">
      <c r="A64" s="38" t="s">
        <v>63</v>
      </c>
      <c r="B64" s="41">
        <v>23207.0</v>
      </c>
      <c r="C64" s="41">
        <v>25587.0</v>
      </c>
      <c r="D64" s="41">
        <v>25815.0</v>
      </c>
      <c r="E64" s="41">
        <v>25314.0</v>
      </c>
      <c r="F64" s="41">
        <v>26101.0</v>
      </c>
      <c r="G64" s="41">
        <v>26735.0</v>
      </c>
      <c r="H64" s="41">
        <v>24408.0</v>
      </c>
      <c r="I64" s="41">
        <v>25618.0</v>
      </c>
      <c r="J64" s="41">
        <v>25842.0</v>
      </c>
      <c r="K64" s="41">
        <v>26445.0</v>
      </c>
      <c r="L64" s="41">
        <v>32647.0</v>
      </c>
      <c r="M64" s="41">
        <v>24786.0</v>
      </c>
      <c r="N64" s="41">
        <v>25731.0</v>
      </c>
      <c r="O64" s="41">
        <v>28177.0</v>
      </c>
      <c r="P64" s="41">
        <v>27131.0</v>
      </c>
      <c r="Q64" s="41">
        <v>28021.0</v>
      </c>
      <c r="R64" s="41">
        <v>27919.0</v>
      </c>
      <c r="S64" s="41">
        <v>25901.0</v>
      </c>
      <c r="T64" s="41">
        <v>26609.0</v>
      </c>
      <c r="U64" s="41">
        <v>27607.0</v>
      </c>
      <c r="V64" s="41">
        <v>26905.0</v>
      </c>
      <c r="W64" s="41">
        <v>26387.0</v>
      </c>
      <c r="X64" s="41">
        <v>27140.0</v>
      </c>
      <c r="Y64" s="41">
        <v>27218.0</v>
      </c>
      <c r="Z64" s="41">
        <v>30076.0</v>
      </c>
      <c r="AA64" s="41">
        <v>29916.0</v>
      </c>
      <c r="AB64" s="41">
        <v>28342.0</v>
      </c>
      <c r="AC64" s="41">
        <v>28180.0</v>
      </c>
      <c r="AD64" s="41">
        <v>27934.0</v>
      </c>
      <c r="AE64" s="41">
        <v>28022.0</v>
      </c>
      <c r="AF64" s="41">
        <v>28412.0</v>
      </c>
      <c r="AG64" s="41">
        <v>34701.0</v>
      </c>
      <c r="AH64" s="41">
        <v>27172.0</v>
      </c>
      <c r="AI64" s="41">
        <v>29212.0</v>
      </c>
      <c r="AJ64" s="41">
        <v>30215.0</v>
      </c>
      <c r="AK64" s="41">
        <v>32260.0</v>
      </c>
      <c r="AL64" s="41">
        <v>32021.0</v>
      </c>
      <c r="AM64" s="41">
        <v>29877.0</v>
      </c>
      <c r="AN64" s="41">
        <v>29065.0</v>
      </c>
      <c r="AO64" s="41">
        <v>29567.0</v>
      </c>
      <c r="AP64" s="41">
        <v>30042.0</v>
      </c>
      <c r="AQ64" s="41">
        <v>30242.0</v>
      </c>
      <c r="AR64" s="41">
        <v>36519.0</v>
      </c>
      <c r="AS64" s="41">
        <v>30368.0</v>
      </c>
      <c r="AT64" s="41">
        <v>32258.0</v>
      </c>
      <c r="AU64" s="41">
        <v>32699.0</v>
      </c>
      <c r="AV64" s="41">
        <v>35327.0</v>
      </c>
      <c r="AW64" s="41">
        <v>34587.0</v>
      </c>
      <c r="AX64" s="41">
        <v>34052.0</v>
      </c>
      <c r="AY64" s="41">
        <v>33273.0</v>
      </c>
      <c r="AZ64" s="41">
        <v>32852.0</v>
      </c>
      <c r="BA64" s="41">
        <v>33615.0</v>
      </c>
      <c r="BB64" s="41">
        <v>33086.0</v>
      </c>
      <c r="BC64" s="41">
        <v>40651.0</v>
      </c>
      <c r="BD64" s="41">
        <v>32753.0</v>
      </c>
      <c r="BE64" s="41">
        <v>34726.0</v>
      </c>
      <c r="BF64" s="41">
        <v>35408.0</v>
      </c>
      <c r="BG64" s="41">
        <v>38325.0</v>
      </c>
      <c r="BH64" s="41">
        <v>37697.0</v>
      </c>
      <c r="BI64" s="41">
        <v>36510.0</v>
      </c>
      <c r="BJ64" s="41">
        <v>35274.0</v>
      </c>
      <c r="BK64" s="41">
        <v>34857.0</v>
      </c>
      <c r="BL64" s="41">
        <v>36267.0</v>
      </c>
      <c r="BM64" s="41">
        <v>35896.0</v>
      </c>
      <c r="BN64" s="41">
        <v>44670.0</v>
      </c>
      <c r="BO64" s="41">
        <v>35605.0</v>
      </c>
      <c r="BP64" s="41">
        <v>37039.0</v>
      </c>
      <c r="BQ64" s="41">
        <v>38012.0</v>
      </c>
      <c r="BR64" s="41">
        <v>39210.0</v>
      </c>
      <c r="BS64" s="41">
        <v>39427.0</v>
      </c>
      <c r="BT64" s="41">
        <v>39160.0</v>
      </c>
      <c r="BU64" s="41">
        <v>36724.0</v>
      </c>
      <c r="BV64" s="41">
        <v>36724.0</v>
      </c>
      <c r="BW64" s="41">
        <v>37862.0</v>
      </c>
      <c r="BX64" s="41">
        <v>37841.0</v>
      </c>
      <c r="BY64" s="41">
        <v>37418.0</v>
      </c>
      <c r="BZ64" s="41">
        <v>40686.0</v>
      </c>
      <c r="CA64" s="41">
        <v>41675.0</v>
      </c>
      <c r="CB64" s="41">
        <v>42594.0</v>
      </c>
      <c r="CC64" s="41">
        <v>45906.0</v>
      </c>
      <c r="CD64" s="41">
        <v>42887.0</v>
      </c>
      <c r="CE64" s="41">
        <v>40087.0</v>
      </c>
      <c r="CF64" s="41">
        <v>42155.0</v>
      </c>
      <c r="CG64" s="41">
        <v>41189.0</v>
      </c>
      <c r="CH64" s="41">
        <v>42669.0</v>
      </c>
      <c r="CI64" s="41">
        <v>42669.0</v>
      </c>
      <c r="CJ64" s="41">
        <v>57987.0</v>
      </c>
      <c r="CK64" s="41">
        <v>40807.0</v>
      </c>
      <c r="CL64" s="41">
        <v>47751.0</v>
      </c>
      <c r="CM64" s="41">
        <v>45890.0</v>
      </c>
      <c r="CN64" s="41">
        <v>46176.0</v>
      </c>
      <c r="CO64" s="41">
        <v>48461.0</v>
      </c>
      <c r="CP64" s="41">
        <v>48276.0</v>
      </c>
      <c r="CQ64" s="41"/>
    </row>
    <row r="65">
      <c r="A65" s="38" t="s">
        <v>64</v>
      </c>
      <c r="B65" s="41">
        <v>20019.0</v>
      </c>
      <c r="C65" s="41">
        <v>20805.0</v>
      </c>
      <c r="D65" s="41">
        <v>22229.0</v>
      </c>
      <c r="E65" s="41">
        <v>21941.0</v>
      </c>
      <c r="F65" s="41">
        <v>22535.0</v>
      </c>
      <c r="G65" s="41">
        <v>22299.0</v>
      </c>
      <c r="H65" s="41">
        <v>21418.0</v>
      </c>
      <c r="I65" s="41">
        <v>21536.0</v>
      </c>
      <c r="J65" s="41">
        <v>22132.0</v>
      </c>
      <c r="K65" s="41">
        <v>22006.0</v>
      </c>
      <c r="L65" s="41">
        <v>26932.0</v>
      </c>
      <c r="M65" s="41">
        <v>21126.0</v>
      </c>
      <c r="N65" s="41">
        <v>21603.0</v>
      </c>
      <c r="O65" s="41">
        <v>22901.0</v>
      </c>
      <c r="P65" s="41">
        <v>22929.0</v>
      </c>
      <c r="Q65" s="41">
        <v>23591.0</v>
      </c>
      <c r="R65" s="41">
        <v>22742.0</v>
      </c>
      <c r="S65" s="41">
        <v>22031.0</v>
      </c>
      <c r="T65" s="41">
        <v>22192.0</v>
      </c>
      <c r="U65" s="41">
        <v>22082.0</v>
      </c>
      <c r="V65" s="41">
        <v>22049.0</v>
      </c>
      <c r="W65" s="41">
        <v>21923.0</v>
      </c>
      <c r="X65" s="41">
        <v>22521.0</v>
      </c>
      <c r="Y65" s="41">
        <v>22972.0</v>
      </c>
      <c r="Z65" s="41">
        <v>23774.0</v>
      </c>
      <c r="AA65" s="41">
        <v>24266.0</v>
      </c>
      <c r="AB65" s="41">
        <v>22798.0</v>
      </c>
      <c r="AC65" s="41">
        <v>22698.0</v>
      </c>
      <c r="AD65" s="41">
        <v>22794.0</v>
      </c>
      <c r="AE65" s="41">
        <v>22634.0</v>
      </c>
      <c r="AF65" s="41">
        <v>22961.0</v>
      </c>
      <c r="AG65" s="41">
        <v>31197.0</v>
      </c>
      <c r="AH65" s="41">
        <v>23133.0</v>
      </c>
      <c r="AI65" s="41">
        <v>23960.0</v>
      </c>
      <c r="AJ65" s="41">
        <v>24027.0</v>
      </c>
      <c r="AK65" s="41">
        <v>25070.0</v>
      </c>
      <c r="AL65" s="41">
        <v>25546.0</v>
      </c>
      <c r="AM65" s="41">
        <v>23921.0</v>
      </c>
      <c r="AN65" s="41">
        <v>23980.0</v>
      </c>
      <c r="AO65" s="41">
        <v>24183.0</v>
      </c>
      <c r="AP65" s="41">
        <v>24259.0</v>
      </c>
      <c r="AQ65" s="41">
        <v>24478.0</v>
      </c>
      <c r="AR65" s="41">
        <v>31403.0</v>
      </c>
      <c r="AS65" s="41">
        <v>25518.0</v>
      </c>
      <c r="AT65" s="41">
        <v>25644.0</v>
      </c>
      <c r="AU65" s="41">
        <v>26364.0</v>
      </c>
      <c r="AV65" s="41">
        <v>27254.0</v>
      </c>
      <c r="AW65" s="41">
        <v>27788.0</v>
      </c>
      <c r="AX65" s="41">
        <v>26209.0</v>
      </c>
      <c r="AY65" s="41">
        <v>26075.0</v>
      </c>
      <c r="AZ65" s="41">
        <v>26102.0</v>
      </c>
      <c r="BA65" s="41">
        <v>26409.0</v>
      </c>
      <c r="BB65" s="41">
        <v>26555.0</v>
      </c>
      <c r="BC65" s="41">
        <v>32575.0</v>
      </c>
      <c r="BD65" s="41">
        <v>26104.0</v>
      </c>
      <c r="BE65" s="41">
        <v>27452.0</v>
      </c>
      <c r="BF65" s="41">
        <v>28428.0</v>
      </c>
      <c r="BG65" s="41">
        <v>28772.0</v>
      </c>
      <c r="BH65" s="41">
        <v>28691.0</v>
      </c>
      <c r="BI65" s="41">
        <v>27252.0</v>
      </c>
      <c r="BJ65" s="41">
        <v>27029.0</v>
      </c>
      <c r="BK65" s="41">
        <v>26647.0</v>
      </c>
      <c r="BL65" s="41">
        <v>28224.0</v>
      </c>
      <c r="BM65" s="41">
        <v>30213.0</v>
      </c>
      <c r="BN65" s="41">
        <v>37413.0</v>
      </c>
      <c r="BO65" s="41">
        <v>30367.0</v>
      </c>
      <c r="BP65" s="41">
        <v>31691.0</v>
      </c>
      <c r="BQ65" s="41">
        <v>31906.0</v>
      </c>
      <c r="BR65" s="41">
        <v>33850.0</v>
      </c>
      <c r="BS65" s="41">
        <v>34351.0</v>
      </c>
      <c r="BT65" s="41">
        <v>33674.0</v>
      </c>
      <c r="BU65" s="41">
        <v>32768.0</v>
      </c>
      <c r="BV65" s="41">
        <v>32768.0</v>
      </c>
      <c r="BW65" s="41">
        <v>32973.0</v>
      </c>
      <c r="BX65" s="41">
        <v>33005.0</v>
      </c>
      <c r="BY65" s="41">
        <v>32794.0</v>
      </c>
      <c r="BZ65" s="41">
        <v>34758.0</v>
      </c>
      <c r="CA65" s="41">
        <v>36667.0</v>
      </c>
      <c r="CB65" s="41">
        <v>37283.0</v>
      </c>
      <c r="CC65" s="41">
        <v>38891.0</v>
      </c>
      <c r="CD65" s="41">
        <v>36636.0</v>
      </c>
      <c r="CE65" s="41">
        <v>35969.0</v>
      </c>
      <c r="CF65" s="41">
        <v>36653.0</v>
      </c>
      <c r="CG65" s="41">
        <v>36570.0</v>
      </c>
      <c r="CH65" s="41">
        <v>37145.0</v>
      </c>
      <c r="CI65" s="41">
        <v>37145.0</v>
      </c>
      <c r="CJ65" s="41">
        <v>48589.0</v>
      </c>
      <c r="CK65" s="41">
        <v>37035.0</v>
      </c>
      <c r="CL65" s="41">
        <v>40803.0</v>
      </c>
      <c r="CM65" s="41">
        <v>41012.0</v>
      </c>
      <c r="CN65" s="41">
        <v>42361.0</v>
      </c>
      <c r="CO65" s="41">
        <v>43890.0</v>
      </c>
      <c r="CP65" s="41">
        <v>42024.0</v>
      </c>
      <c r="CQ65" s="41"/>
    </row>
    <row r="66">
      <c r="A66" s="38" t="s">
        <v>91</v>
      </c>
      <c r="B66" s="41">
        <v>49876.0</v>
      </c>
      <c r="C66" s="41">
        <v>57824.0</v>
      </c>
      <c r="D66" s="41">
        <v>52049.0</v>
      </c>
      <c r="E66" s="41">
        <v>53714.0</v>
      </c>
      <c r="F66" s="41">
        <v>55296.0</v>
      </c>
      <c r="G66" s="41">
        <v>53694.0</v>
      </c>
      <c r="H66" s="41">
        <v>51517.0</v>
      </c>
      <c r="I66" s="41">
        <v>53596.0</v>
      </c>
      <c r="J66" s="41">
        <v>54012.0</v>
      </c>
      <c r="K66" s="41">
        <v>54456.0</v>
      </c>
      <c r="L66" s="41">
        <v>68427.0</v>
      </c>
      <c r="M66" s="41">
        <v>61953.0</v>
      </c>
      <c r="N66" s="41">
        <v>59032.0</v>
      </c>
      <c r="O66" s="41">
        <v>59491.0</v>
      </c>
      <c r="P66" s="41">
        <v>60034.0</v>
      </c>
      <c r="Q66" s="41">
        <v>60796.0</v>
      </c>
      <c r="R66" s="41">
        <v>60942.0</v>
      </c>
      <c r="S66" s="41">
        <v>58125.0</v>
      </c>
      <c r="T66" s="41">
        <v>59567.0</v>
      </c>
      <c r="U66" s="41">
        <v>59128.0</v>
      </c>
      <c r="V66" s="41">
        <v>60464.0</v>
      </c>
      <c r="W66" s="41">
        <v>63267.0</v>
      </c>
      <c r="X66" s="41">
        <v>63914.0</v>
      </c>
      <c r="Y66" s="41">
        <v>63773.0</v>
      </c>
      <c r="Z66" s="41">
        <v>65400.0</v>
      </c>
      <c r="AA66" s="41">
        <v>67849.0</v>
      </c>
      <c r="AB66" s="41">
        <v>65814.0</v>
      </c>
      <c r="AC66" s="41">
        <v>64849.0</v>
      </c>
      <c r="AD66" s="41">
        <v>64666.0</v>
      </c>
      <c r="AE66" s="41">
        <v>63756.0</v>
      </c>
      <c r="AF66" s="41">
        <v>63174.0</v>
      </c>
      <c r="AG66" s="41">
        <v>79338.0</v>
      </c>
      <c r="AH66" s="41">
        <v>65063.0</v>
      </c>
      <c r="AI66" s="41">
        <v>68047.0</v>
      </c>
      <c r="AJ66" s="41">
        <v>66901.0</v>
      </c>
      <c r="AK66" s="41">
        <v>70052.0</v>
      </c>
      <c r="AL66" s="41">
        <v>69271.0</v>
      </c>
      <c r="AM66" s="41">
        <v>69284.0</v>
      </c>
      <c r="AN66" s="41">
        <v>66616.0</v>
      </c>
      <c r="AO66" s="41">
        <v>67074.0</v>
      </c>
      <c r="AP66" s="41">
        <v>65735.0</v>
      </c>
      <c r="AQ66" s="41">
        <v>66271.0</v>
      </c>
      <c r="AR66" s="41">
        <v>81689.0</v>
      </c>
      <c r="AS66" s="41">
        <v>69341.0</v>
      </c>
      <c r="AT66" s="41">
        <v>71124.0</v>
      </c>
      <c r="AU66" s="41">
        <v>70910.0</v>
      </c>
      <c r="AV66" s="41">
        <v>78171.0</v>
      </c>
      <c r="AW66" s="41">
        <v>75923.0</v>
      </c>
      <c r="AX66" s="41">
        <v>74850.0</v>
      </c>
      <c r="AY66" s="41">
        <v>73389.0</v>
      </c>
      <c r="AZ66" s="41">
        <v>73316.0</v>
      </c>
      <c r="BA66" s="41">
        <v>73043.0</v>
      </c>
      <c r="BB66" s="41">
        <v>73261.0</v>
      </c>
      <c r="BC66" s="41">
        <v>92819.0</v>
      </c>
      <c r="BD66" s="41">
        <v>79555.0</v>
      </c>
      <c r="BE66" s="41">
        <v>81241.0</v>
      </c>
      <c r="BF66" s="41">
        <v>81263.0</v>
      </c>
      <c r="BG66" s="41">
        <v>88330.0</v>
      </c>
      <c r="BH66" s="41">
        <v>87577.0</v>
      </c>
      <c r="BI66" s="41">
        <v>88563.0</v>
      </c>
      <c r="BJ66" s="41">
        <v>81152.0</v>
      </c>
      <c r="BK66" s="41">
        <v>82513.0</v>
      </c>
      <c r="BL66" s="41">
        <v>86966.0</v>
      </c>
      <c r="BM66" s="41">
        <v>84666.0</v>
      </c>
      <c r="BN66" s="41">
        <v>108761.0</v>
      </c>
      <c r="BO66" s="41">
        <v>86473.0</v>
      </c>
      <c r="BP66" s="41">
        <v>87367.0</v>
      </c>
      <c r="BQ66" s="41">
        <v>86436.0</v>
      </c>
      <c r="BR66" s="41">
        <v>95157.0</v>
      </c>
      <c r="BS66" s="41">
        <v>94449.0</v>
      </c>
      <c r="BT66" s="41">
        <v>93531.0</v>
      </c>
      <c r="BU66" s="41">
        <v>86833.0</v>
      </c>
      <c r="BV66" s="41">
        <v>86833.0</v>
      </c>
      <c r="BW66" s="41">
        <v>85731.0</v>
      </c>
      <c r="BX66" s="41">
        <v>87500.0</v>
      </c>
      <c r="BY66" s="41">
        <v>88150.0</v>
      </c>
      <c r="BZ66" s="41">
        <v>91117.0</v>
      </c>
      <c r="CA66" s="41">
        <v>91886.0</v>
      </c>
      <c r="CB66" s="41">
        <v>95662.0</v>
      </c>
      <c r="CC66" s="41">
        <v>96658.0</v>
      </c>
      <c r="CD66" s="41">
        <v>95506.0</v>
      </c>
      <c r="CE66" s="41">
        <v>89134.0</v>
      </c>
      <c r="CF66" s="41">
        <v>88378.0</v>
      </c>
      <c r="CG66" s="41">
        <v>91095.0</v>
      </c>
      <c r="CH66" s="41">
        <v>92340.0</v>
      </c>
      <c r="CI66" s="41">
        <v>92340.0</v>
      </c>
      <c r="CJ66" s="41">
        <v>118180.0</v>
      </c>
      <c r="CK66" s="41">
        <v>93445.0</v>
      </c>
      <c r="CL66" s="41">
        <v>99009.0</v>
      </c>
      <c r="CM66" s="41">
        <v>96968.0</v>
      </c>
      <c r="CN66" s="41">
        <v>105614.0</v>
      </c>
      <c r="CO66" s="41">
        <v>104537.0</v>
      </c>
      <c r="CP66" s="41">
        <v>102879.0</v>
      </c>
      <c r="CQ66" s="41"/>
    </row>
    <row r="67">
      <c r="A67" s="38" t="s">
        <v>67</v>
      </c>
      <c r="B67" s="41">
        <v>26972.0</v>
      </c>
      <c r="C67" s="41">
        <v>28518.0</v>
      </c>
      <c r="D67" s="41">
        <v>30103.0</v>
      </c>
      <c r="E67" s="41">
        <v>29885.0</v>
      </c>
      <c r="F67" s="41">
        <v>30956.0</v>
      </c>
      <c r="G67" s="41">
        <v>29856.0</v>
      </c>
      <c r="H67" s="41">
        <v>28168.0</v>
      </c>
      <c r="I67" s="41">
        <v>28986.0</v>
      </c>
      <c r="J67" s="41">
        <v>29937.0</v>
      </c>
      <c r="K67" s="41">
        <v>29917.0</v>
      </c>
      <c r="L67" s="41">
        <v>35999.0</v>
      </c>
      <c r="M67" s="41">
        <v>28653.0</v>
      </c>
      <c r="N67" s="41">
        <v>30348.0</v>
      </c>
      <c r="O67" s="41">
        <v>31108.0</v>
      </c>
      <c r="P67" s="41">
        <v>31166.0</v>
      </c>
      <c r="Q67" s="41">
        <v>32649.0</v>
      </c>
      <c r="R67" s="41">
        <v>30921.0</v>
      </c>
      <c r="S67" s="41">
        <v>29252.0</v>
      </c>
      <c r="T67" s="41">
        <v>30158.0</v>
      </c>
      <c r="U67" s="41">
        <v>30548.0</v>
      </c>
      <c r="V67" s="41">
        <v>30623.0</v>
      </c>
      <c r="W67" s="41">
        <v>29874.0</v>
      </c>
      <c r="X67" s="41">
        <v>31310.0</v>
      </c>
      <c r="Y67" s="41">
        <v>31782.0</v>
      </c>
      <c r="Z67" s="41">
        <v>32826.0</v>
      </c>
      <c r="AA67" s="41">
        <v>34128.0</v>
      </c>
      <c r="AB67" s="41">
        <v>32046.0</v>
      </c>
      <c r="AC67" s="41">
        <v>31638.0</v>
      </c>
      <c r="AD67" s="41">
        <v>32280.0</v>
      </c>
      <c r="AE67" s="41">
        <v>32631.0</v>
      </c>
      <c r="AF67" s="41">
        <v>33321.0</v>
      </c>
      <c r="AG67" s="41">
        <v>41030.0</v>
      </c>
      <c r="AH67" s="41">
        <v>32854.0</v>
      </c>
      <c r="AI67" s="41">
        <v>34061.0</v>
      </c>
      <c r="AJ67" s="41">
        <v>34662.0</v>
      </c>
      <c r="AK67" s="41">
        <v>35985.0</v>
      </c>
      <c r="AL67" s="41">
        <v>37439.0</v>
      </c>
      <c r="AM67" s="41">
        <v>33061.0</v>
      </c>
      <c r="AN67" s="41">
        <v>32050.0</v>
      </c>
      <c r="AO67" s="41">
        <v>32670.0</v>
      </c>
      <c r="AP67" s="41">
        <v>33686.0</v>
      </c>
      <c r="AQ67" s="41">
        <v>33623.0</v>
      </c>
      <c r="AR67" s="41">
        <v>41646.0</v>
      </c>
      <c r="AS67" s="41">
        <v>34438.0</v>
      </c>
      <c r="AT67" s="41">
        <v>35337.0</v>
      </c>
      <c r="AU67" s="41">
        <v>35911.0</v>
      </c>
      <c r="AV67" s="41">
        <v>38730.0</v>
      </c>
      <c r="AW67" s="41">
        <v>40338.0</v>
      </c>
      <c r="AX67" s="41">
        <v>37805.0</v>
      </c>
      <c r="AY67" s="41">
        <v>36471.0</v>
      </c>
      <c r="AZ67" s="41">
        <v>36787.0</v>
      </c>
      <c r="BA67" s="41">
        <v>36222.0</v>
      </c>
      <c r="BB67" s="41">
        <v>37605.0</v>
      </c>
      <c r="BC67" s="41">
        <v>47242.0</v>
      </c>
      <c r="BD67" s="41">
        <v>38084.0</v>
      </c>
      <c r="BE67" s="41">
        <v>39128.0</v>
      </c>
      <c r="BF67" s="41">
        <v>40168.0</v>
      </c>
      <c r="BG67" s="41">
        <v>41689.0</v>
      </c>
      <c r="BH67" s="41">
        <v>42702.0</v>
      </c>
      <c r="BI67" s="41">
        <v>40273.0</v>
      </c>
      <c r="BJ67" s="41">
        <v>38624.0</v>
      </c>
      <c r="BK67" s="41">
        <v>39653.0</v>
      </c>
      <c r="BL67" s="41">
        <v>41079.0</v>
      </c>
      <c r="BM67" s="41">
        <v>41155.0</v>
      </c>
      <c r="BN67" s="41">
        <v>50909.0</v>
      </c>
      <c r="BO67" s="41">
        <v>40941.0</v>
      </c>
      <c r="BP67" s="41">
        <v>42067.0</v>
      </c>
      <c r="BQ67" s="41">
        <v>41114.0</v>
      </c>
      <c r="BR67" s="41">
        <v>44012.0</v>
      </c>
      <c r="BS67" s="41">
        <v>43901.0</v>
      </c>
      <c r="BT67" s="41">
        <v>41650.0</v>
      </c>
      <c r="BU67" s="41">
        <v>41199.0</v>
      </c>
      <c r="BV67" s="41">
        <v>41199.0</v>
      </c>
      <c r="BW67" s="41">
        <v>42241.0</v>
      </c>
      <c r="BX67" s="41">
        <v>42630.0</v>
      </c>
      <c r="BY67" s="41">
        <v>43413.0</v>
      </c>
      <c r="BZ67" s="41">
        <v>45513.0</v>
      </c>
      <c r="CA67" s="41">
        <v>48000.0</v>
      </c>
      <c r="CB67" s="41">
        <v>47890.0</v>
      </c>
      <c r="CC67" s="41">
        <v>50999.0</v>
      </c>
      <c r="CD67" s="41">
        <v>47280.0</v>
      </c>
      <c r="CE67" s="41">
        <v>45779.0</v>
      </c>
      <c r="CF67" s="41">
        <v>47976.0</v>
      </c>
      <c r="CG67" s="41">
        <v>47862.0</v>
      </c>
      <c r="CH67" s="41">
        <v>49692.0</v>
      </c>
      <c r="CI67" s="41">
        <v>49692.0</v>
      </c>
      <c r="CJ67" s="41">
        <v>62812.0</v>
      </c>
      <c r="CK67" s="41">
        <v>48098.0</v>
      </c>
      <c r="CL67" s="41">
        <v>54382.0</v>
      </c>
      <c r="CM67" s="41">
        <v>52791.0</v>
      </c>
      <c r="CN67" s="41">
        <v>53726.0</v>
      </c>
      <c r="CO67" s="41">
        <v>57345.0</v>
      </c>
      <c r="CP67" s="41">
        <v>53706.0</v>
      </c>
      <c r="CQ67" s="41"/>
    </row>
    <row r="68">
      <c r="A68" s="38" t="s">
        <v>21</v>
      </c>
      <c r="B68" s="41">
        <v>20130.0</v>
      </c>
      <c r="C68" s="41">
        <v>20984.0</v>
      </c>
      <c r="D68" s="41">
        <v>22454.0</v>
      </c>
      <c r="E68" s="41">
        <v>21960.0</v>
      </c>
      <c r="F68" s="41">
        <v>24033.0</v>
      </c>
      <c r="G68" s="41">
        <v>21786.0</v>
      </c>
      <c r="H68" s="41">
        <v>20890.0</v>
      </c>
      <c r="I68" s="41">
        <v>21255.0</v>
      </c>
      <c r="J68" s="41">
        <v>21676.0</v>
      </c>
      <c r="K68" s="41">
        <v>21258.0</v>
      </c>
      <c r="L68" s="41">
        <v>27282.0</v>
      </c>
      <c r="M68" s="41">
        <v>21340.0</v>
      </c>
      <c r="N68" s="41">
        <v>21832.0</v>
      </c>
      <c r="O68" s="41">
        <v>23110.0</v>
      </c>
      <c r="P68" s="41">
        <v>23082.0</v>
      </c>
      <c r="Q68" s="41">
        <v>24469.0</v>
      </c>
      <c r="R68" s="41">
        <v>22915.0</v>
      </c>
      <c r="S68" s="41">
        <v>22035.0</v>
      </c>
      <c r="T68" s="41">
        <v>22609.0</v>
      </c>
      <c r="U68" s="41">
        <v>23132.0</v>
      </c>
      <c r="V68" s="41">
        <v>22650.0</v>
      </c>
      <c r="W68" s="41">
        <v>23527.0</v>
      </c>
      <c r="X68" s="41">
        <v>23761.0</v>
      </c>
      <c r="Y68" s="41">
        <v>25162.0</v>
      </c>
      <c r="Z68" s="41">
        <v>25067.0</v>
      </c>
      <c r="AA68" s="41">
        <v>27943.0</v>
      </c>
      <c r="AB68" s="41">
        <v>24470.0</v>
      </c>
      <c r="AC68" s="41">
        <v>24503.0</v>
      </c>
      <c r="AD68" s="41">
        <v>24442.0</v>
      </c>
      <c r="AE68" s="41">
        <v>24253.0</v>
      </c>
      <c r="AF68" s="41">
        <v>24590.0</v>
      </c>
      <c r="AG68" s="41">
        <v>31160.0</v>
      </c>
      <c r="AH68" s="41">
        <v>24591.0</v>
      </c>
      <c r="AI68" s="41">
        <v>25410.0</v>
      </c>
      <c r="AJ68" s="41">
        <v>26158.0</v>
      </c>
      <c r="AK68" s="41">
        <v>26145.0</v>
      </c>
      <c r="AL68" s="41">
        <v>28302.0</v>
      </c>
      <c r="AM68" s="41">
        <v>25305.0</v>
      </c>
      <c r="AN68" s="41">
        <v>25006.0</v>
      </c>
      <c r="AO68" s="41">
        <v>25886.0</v>
      </c>
      <c r="AP68" s="41">
        <v>26219.0</v>
      </c>
      <c r="AQ68" s="41">
        <v>26571.0</v>
      </c>
      <c r="AR68" s="41">
        <v>32854.0</v>
      </c>
      <c r="AS68" s="41">
        <v>27181.0</v>
      </c>
      <c r="AT68" s="41">
        <v>27209.0</v>
      </c>
      <c r="AU68" s="41">
        <v>28850.0</v>
      </c>
      <c r="AV68" s="41">
        <v>29110.0</v>
      </c>
      <c r="AW68" s="41">
        <v>31072.0</v>
      </c>
      <c r="AX68" s="41">
        <v>28576.0</v>
      </c>
      <c r="AY68" s="41">
        <v>28727.0</v>
      </c>
      <c r="AZ68" s="41">
        <v>28925.0</v>
      </c>
      <c r="BA68" s="41">
        <v>28893.0</v>
      </c>
      <c r="BB68" s="41">
        <v>29566.0</v>
      </c>
      <c r="BC68" s="41">
        <v>37307.0</v>
      </c>
      <c r="BD68" s="41">
        <v>29074.0</v>
      </c>
      <c r="BE68" s="41">
        <v>29831.0</v>
      </c>
      <c r="BF68" s="41">
        <v>31141.0</v>
      </c>
      <c r="BG68" s="41">
        <v>31541.0</v>
      </c>
      <c r="BH68" s="41">
        <v>33009.0</v>
      </c>
      <c r="BI68" s="41">
        <v>30748.0</v>
      </c>
      <c r="BJ68" s="41">
        <v>30336.0</v>
      </c>
      <c r="BK68" s="41">
        <v>30490.0</v>
      </c>
      <c r="BL68" s="41">
        <v>31239.0</v>
      </c>
      <c r="BM68" s="41">
        <v>31078.0</v>
      </c>
      <c r="BN68" s="41">
        <v>39235.0</v>
      </c>
      <c r="BO68" s="41">
        <v>30725.0</v>
      </c>
      <c r="BP68" s="41">
        <v>31731.0</v>
      </c>
      <c r="BQ68" s="41">
        <v>31863.0</v>
      </c>
      <c r="BR68" s="41">
        <v>32833.0</v>
      </c>
      <c r="BS68" s="41">
        <v>34578.0</v>
      </c>
      <c r="BT68" s="41">
        <v>32984.0</v>
      </c>
      <c r="BU68" s="41">
        <v>31374.0</v>
      </c>
      <c r="BV68" s="41">
        <v>31374.0</v>
      </c>
      <c r="BW68" s="41">
        <v>32655.0</v>
      </c>
      <c r="BX68" s="41">
        <v>32598.0</v>
      </c>
      <c r="BY68" s="41">
        <v>32142.0</v>
      </c>
      <c r="BZ68" s="41">
        <v>33870.0</v>
      </c>
      <c r="CA68" s="41">
        <v>36475.0</v>
      </c>
      <c r="CB68" s="41">
        <v>35854.0</v>
      </c>
      <c r="CC68" s="41">
        <v>38287.0</v>
      </c>
      <c r="CD68" s="41">
        <v>35782.0</v>
      </c>
      <c r="CE68" s="41">
        <v>34617.0</v>
      </c>
      <c r="CF68" s="41">
        <v>35323.0</v>
      </c>
      <c r="CG68" s="41">
        <v>35286.0</v>
      </c>
      <c r="CH68" s="41">
        <v>36149.0</v>
      </c>
      <c r="CI68" s="41">
        <v>36149.0</v>
      </c>
      <c r="CJ68" s="41">
        <v>45853.0</v>
      </c>
      <c r="CK68" s="41">
        <v>35407.0</v>
      </c>
      <c r="CL68" s="41">
        <v>39655.0</v>
      </c>
      <c r="CM68" s="41">
        <v>39500.0</v>
      </c>
      <c r="CN68" s="41">
        <v>39925.0</v>
      </c>
      <c r="CO68" s="41">
        <v>43558.0</v>
      </c>
      <c r="CP68" s="41">
        <v>40140.0</v>
      </c>
      <c r="CQ68" s="41"/>
    </row>
    <row r="69">
      <c r="A69" s="38" t="s">
        <v>51</v>
      </c>
      <c r="B69" s="41">
        <v>19661.0</v>
      </c>
      <c r="C69" s="41">
        <v>21036.0</v>
      </c>
      <c r="D69" s="41">
        <v>22023.0</v>
      </c>
      <c r="E69" s="41">
        <v>22002.0</v>
      </c>
      <c r="F69" s="41">
        <v>23613.0</v>
      </c>
      <c r="G69" s="41">
        <v>23545.0</v>
      </c>
      <c r="H69" s="41">
        <v>22142.0</v>
      </c>
      <c r="I69" s="41">
        <v>22081.0</v>
      </c>
      <c r="J69" s="41">
        <v>22584.0</v>
      </c>
      <c r="K69" s="41">
        <v>23440.0</v>
      </c>
      <c r="L69" s="41">
        <v>28677.0</v>
      </c>
      <c r="M69" s="41">
        <v>20656.0</v>
      </c>
      <c r="N69" s="41">
        <v>22506.0</v>
      </c>
      <c r="O69" s="41">
        <v>22603.0</v>
      </c>
      <c r="P69" s="41">
        <v>22965.0</v>
      </c>
      <c r="Q69" s="41">
        <v>24207.0</v>
      </c>
      <c r="R69" s="41">
        <v>24890.0</v>
      </c>
      <c r="S69" s="41">
        <v>23776.0</v>
      </c>
      <c r="T69" s="41">
        <v>23306.0</v>
      </c>
      <c r="U69" s="41">
        <v>23581.0</v>
      </c>
      <c r="V69" s="41">
        <v>24011.0</v>
      </c>
      <c r="W69" s="41">
        <v>22836.0</v>
      </c>
      <c r="X69" s="41">
        <v>23509.0</v>
      </c>
      <c r="Y69" s="41">
        <v>24081.0</v>
      </c>
      <c r="Z69" s="41">
        <v>24861.0</v>
      </c>
      <c r="AA69" s="41">
        <v>26803.0</v>
      </c>
      <c r="AB69" s="41">
        <v>25727.0</v>
      </c>
      <c r="AC69" s="41">
        <v>25688.0</v>
      </c>
      <c r="AD69" s="41">
        <v>25685.0</v>
      </c>
      <c r="AE69" s="41">
        <v>24962.0</v>
      </c>
      <c r="AF69" s="41">
        <v>25505.0</v>
      </c>
      <c r="AG69" s="41">
        <v>32761.0</v>
      </c>
      <c r="AH69" s="41">
        <v>23833.0</v>
      </c>
      <c r="AI69" s="41">
        <v>25445.0</v>
      </c>
      <c r="AJ69" s="41">
        <v>25751.0</v>
      </c>
      <c r="AK69" s="41">
        <v>25991.0</v>
      </c>
      <c r="AL69" s="41">
        <v>27811.0</v>
      </c>
      <c r="AM69" s="41">
        <v>27672.0</v>
      </c>
      <c r="AN69" s="41">
        <v>26773.0</v>
      </c>
      <c r="AO69" s="41">
        <v>26787.0</v>
      </c>
      <c r="AP69" s="41">
        <v>26975.0</v>
      </c>
      <c r="AQ69" s="41">
        <v>27586.0</v>
      </c>
      <c r="AR69" s="41">
        <v>34549.0</v>
      </c>
      <c r="AS69" s="41">
        <v>27110.0</v>
      </c>
      <c r="AT69" s="41">
        <v>27123.0</v>
      </c>
      <c r="AU69" s="41">
        <v>27697.0</v>
      </c>
      <c r="AV69" s="41">
        <v>29077.0</v>
      </c>
      <c r="AW69" s="41">
        <v>30453.0</v>
      </c>
      <c r="AX69" s="41">
        <v>29132.0</v>
      </c>
      <c r="AY69" s="41">
        <v>29001.0</v>
      </c>
      <c r="AZ69" s="41">
        <v>27769.0</v>
      </c>
      <c r="BA69" s="41">
        <v>28340.0</v>
      </c>
      <c r="BB69" s="41">
        <v>28256.0</v>
      </c>
      <c r="BC69" s="41">
        <v>35677.0</v>
      </c>
      <c r="BD69" s="41">
        <v>27941.0</v>
      </c>
      <c r="BE69" s="41">
        <v>30019.0</v>
      </c>
      <c r="BF69" s="41">
        <v>30784.0</v>
      </c>
      <c r="BG69" s="41">
        <v>31813.0</v>
      </c>
      <c r="BH69" s="41">
        <v>33888.0</v>
      </c>
      <c r="BI69" s="41">
        <v>32458.0</v>
      </c>
      <c r="BJ69" s="41">
        <v>30995.0</v>
      </c>
      <c r="BK69" s="41">
        <v>31099.0</v>
      </c>
      <c r="BL69" s="41">
        <v>32164.0</v>
      </c>
      <c r="BM69" s="41">
        <v>31397.0</v>
      </c>
      <c r="BN69" s="41">
        <v>41638.0</v>
      </c>
      <c r="BO69" s="41">
        <v>30849.0</v>
      </c>
      <c r="BP69" s="41">
        <v>32527.0</v>
      </c>
      <c r="BQ69" s="41">
        <v>31088.0</v>
      </c>
      <c r="BR69" s="41">
        <v>33321.0</v>
      </c>
      <c r="BS69" s="41">
        <v>34701.0</v>
      </c>
      <c r="BT69" s="41">
        <v>34441.0</v>
      </c>
      <c r="BU69" s="41">
        <v>33010.0</v>
      </c>
      <c r="BV69" s="41">
        <v>33010.0</v>
      </c>
      <c r="BW69" s="41">
        <v>32580.0</v>
      </c>
      <c r="BX69" s="41">
        <v>33682.0</v>
      </c>
      <c r="BY69" s="41">
        <v>32660.0</v>
      </c>
      <c r="BZ69" s="41">
        <v>34839.0</v>
      </c>
      <c r="CA69" s="41">
        <v>35465.0</v>
      </c>
      <c r="CB69" s="41">
        <v>36454.0</v>
      </c>
      <c r="CC69" s="41">
        <v>38414.0</v>
      </c>
      <c r="CD69" s="41">
        <v>37953.0</v>
      </c>
      <c r="CE69" s="41">
        <v>35988.0</v>
      </c>
      <c r="CF69" s="41">
        <v>36151.0</v>
      </c>
      <c r="CG69" s="41">
        <v>36581.0</v>
      </c>
      <c r="CH69" s="41">
        <v>37182.0</v>
      </c>
      <c r="CI69" s="41">
        <v>37182.0</v>
      </c>
      <c r="CJ69" s="41">
        <v>51074.0</v>
      </c>
      <c r="CK69" s="41">
        <v>35274.0</v>
      </c>
      <c r="CL69" s="41">
        <v>39217.0</v>
      </c>
      <c r="CM69" s="41">
        <v>38799.0</v>
      </c>
      <c r="CN69" s="41">
        <v>39718.0</v>
      </c>
      <c r="CO69" s="41">
        <v>43018.0</v>
      </c>
      <c r="CP69" s="41">
        <v>41425.0</v>
      </c>
      <c r="CQ69" s="41"/>
    </row>
    <row r="70">
      <c r="A70" s="38" t="s">
        <v>22</v>
      </c>
      <c r="B70" s="41">
        <v>18372.0</v>
      </c>
      <c r="C70" s="41">
        <v>19030.0</v>
      </c>
      <c r="D70" s="41">
        <v>19867.0</v>
      </c>
      <c r="E70" s="41">
        <v>20108.0</v>
      </c>
      <c r="F70" s="41">
        <v>21779.0</v>
      </c>
      <c r="G70" s="41">
        <v>20489.0</v>
      </c>
      <c r="H70" s="41">
        <v>19795.0</v>
      </c>
      <c r="I70" s="41">
        <v>20494.0</v>
      </c>
      <c r="J70" s="41">
        <v>21381.0</v>
      </c>
      <c r="K70" s="41">
        <v>21542.0</v>
      </c>
      <c r="L70" s="41">
        <v>27302.0</v>
      </c>
      <c r="M70" s="41">
        <v>19867.0</v>
      </c>
      <c r="N70" s="41">
        <v>20334.0</v>
      </c>
      <c r="O70" s="41">
        <v>20862.0</v>
      </c>
      <c r="P70" s="41">
        <v>22832.0</v>
      </c>
      <c r="Q70" s="41">
        <v>22821.0</v>
      </c>
      <c r="R70" s="41">
        <v>21418.0</v>
      </c>
      <c r="S70" s="41">
        <v>20969.0</v>
      </c>
      <c r="T70" s="41">
        <v>21394.0</v>
      </c>
      <c r="U70" s="41">
        <v>21745.0</v>
      </c>
      <c r="V70" s="41">
        <v>21734.0</v>
      </c>
      <c r="W70" s="41">
        <v>20569.0</v>
      </c>
      <c r="X70" s="41">
        <v>21317.0</v>
      </c>
      <c r="Y70" s="41">
        <v>22156.0</v>
      </c>
      <c r="Z70" s="41">
        <v>23774.0</v>
      </c>
      <c r="AA70" s="41">
        <v>24528.0</v>
      </c>
      <c r="AB70" s="41">
        <v>22032.0</v>
      </c>
      <c r="AC70" s="41">
        <v>22312.0</v>
      </c>
      <c r="AD70" s="41">
        <v>22405.0</v>
      </c>
      <c r="AE70" s="41">
        <v>22734.0</v>
      </c>
      <c r="AF70" s="41">
        <v>23447.0</v>
      </c>
      <c r="AG70" s="41">
        <v>28174.0</v>
      </c>
      <c r="AH70" s="41">
        <v>21441.0</v>
      </c>
      <c r="AI70" s="41">
        <v>23249.0</v>
      </c>
      <c r="AJ70" s="41">
        <v>23125.0</v>
      </c>
      <c r="AK70" s="41">
        <v>25300.0</v>
      </c>
      <c r="AL70" s="41">
        <v>25680.0</v>
      </c>
      <c r="AM70" s="41">
        <v>23432.0</v>
      </c>
      <c r="AN70" s="41">
        <v>23733.0</v>
      </c>
      <c r="AO70" s="41">
        <v>23611.0</v>
      </c>
      <c r="AP70" s="41">
        <v>24281.0</v>
      </c>
      <c r="AQ70" s="41">
        <v>24203.0</v>
      </c>
      <c r="AR70" s="41">
        <v>30008.0</v>
      </c>
      <c r="AS70" s="41">
        <v>24059.0</v>
      </c>
      <c r="AT70" s="41">
        <v>24947.0</v>
      </c>
      <c r="AU70" s="41">
        <v>24840.0</v>
      </c>
      <c r="AV70" s="41">
        <v>27935.0</v>
      </c>
      <c r="AW70" s="41">
        <v>28336.0</v>
      </c>
      <c r="AX70" s="41">
        <v>25498.0</v>
      </c>
      <c r="AY70" s="41">
        <v>26024.0</v>
      </c>
      <c r="AZ70" s="41">
        <v>25588.0</v>
      </c>
      <c r="BA70" s="41">
        <v>26206.0</v>
      </c>
      <c r="BB70" s="41">
        <v>26754.0</v>
      </c>
      <c r="BC70" s="41">
        <v>33252.0</v>
      </c>
      <c r="BD70" s="41">
        <v>25530.0</v>
      </c>
      <c r="BE70" s="41">
        <v>27205.0</v>
      </c>
      <c r="BF70" s="41">
        <v>27528.0</v>
      </c>
      <c r="BG70" s="41">
        <v>29123.0</v>
      </c>
      <c r="BH70" s="41">
        <v>30001.0</v>
      </c>
      <c r="BI70" s="41">
        <v>28089.0</v>
      </c>
      <c r="BJ70" s="41">
        <v>27817.0</v>
      </c>
      <c r="BK70" s="41">
        <v>28038.0</v>
      </c>
      <c r="BL70" s="41">
        <v>28979.0</v>
      </c>
      <c r="BM70" s="41">
        <v>28932.0</v>
      </c>
      <c r="BN70" s="41">
        <v>36487.0</v>
      </c>
      <c r="BO70" s="41">
        <v>27686.0</v>
      </c>
      <c r="BP70" s="41">
        <v>29858.0</v>
      </c>
      <c r="BQ70" s="41">
        <v>29804.0</v>
      </c>
      <c r="BR70" s="41">
        <v>31002.0</v>
      </c>
      <c r="BS70" s="41">
        <v>31406.0</v>
      </c>
      <c r="BT70" s="41">
        <v>30491.0</v>
      </c>
      <c r="BU70" s="41">
        <v>29895.0</v>
      </c>
      <c r="BV70" s="41">
        <v>29895.0</v>
      </c>
      <c r="BW70" s="41">
        <v>30439.0</v>
      </c>
      <c r="BX70" s="41">
        <v>30779.0</v>
      </c>
      <c r="BY70" s="41">
        <v>29084.0</v>
      </c>
      <c r="BZ70" s="41">
        <v>33132.0</v>
      </c>
      <c r="CA70" s="41">
        <v>31854.0</v>
      </c>
      <c r="CB70" s="41">
        <v>33783.0</v>
      </c>
      <c r="CC70" s="41">
        <v>34641.0</v>
      </c>
      <c r="CD70" s="41">
        <v>32431.0</v>
      </c>
      <c r="CE70" s="41">
        <v>31555.0</v>
      </c>
      <c r="CF70" s="41">
        <v>33097.0</v>
      </c>
      <c r="CG70" s="41">
        <v>33302.0</v>
      </c>
      <c r="CH70" s="41">
        <v>33914.0</v>
      </c>
      <c r="CI70" s="41">
        <v>33914.0</v>
      </c>
      <c r="CJ70" s="41">
        <v>48300.0</v>
      </c>
      <c r="CK70" s="41">
        <v>31791.0</v>
      </c>
      <c r="CL70" s="41">
        <v>36515.0</v>
      </c>
      <c r="CM70" s="41">
        <v>36568.0</v>
      </c>
      <c r="CN70" s="41">
        <v>37462.0</v>
      </c>
      <c r="CO70" s="41">
        <v>40516.0</v>
      </c>
      <c r="CP70" s="41">
        <v>36646.0</v>
      </c>
      <c r="CQ70" s="41"/>
    </row>
    <row r="71">
      <c r="A71" s="38" t="s">
        <v>23</v>
      </c>
      <c r="B71" s="41">
        <v>22327.0</v>
      </c>
      <c r="C71" s="41">
        <v>23421.0</v>
      </c>
      <c r="D71" s="41">
        <v>24863.0</v>
      </c>
      <c r="E71" s="41">
        <v>24539.0</v>
      </c>
      <c r="F71" s="41">
        <v>25798.0</v>
      </c>
      <c r="G71" s="41">
        <v>24908.0</v>
      </c>
      <c r="H71" s="41">
        <v>23291.0</v>
      </c>
      <c r="I71" s="41">
        <v>24908.0</v>
      </c>
      <c r="J71" s="41">
        <v>24568.0</v>
      </c>
      <c r="K71" s="41">
        <v>25121.0</v>
      </c>
      <c r="L71" s="41">
        <v>30722.0</v>
      </c>
      <c r="M71" s="41">
        <v>23435.0</v>
      </c>
      <c r="N71" s="41">
        <v>23674.0</v>
      </c>
      <c r="O71" s="41">
        <v>24752.0</v>
      </c>
      <c r="P71" s="41">
        <v>24867.0</v>
      </c>
      <c r="Q71" s="41">
        <v>26405.0</v>
      </c>
      <c r="R71" s="41">
        <v>24469.0</v>
      </c>
      <c r="S71" s="41">
        <v>23246.0</v>
      </c>
      <c r="T71" s="41">
        <v>24079.0</v>
      </c>
      <c r="U71" s="41">
        <v>24572.0</v>
      </c>
      <c r="V71" s="41">
        <v>24584.0</v>
      </c>
      <c r="W71" s="41">
        <v>24690.0</v>
      </c>
      <c r="X71" s="41">
        <v>25155.0</v>
      </c>
      <c r="Y71" s="41">
        <v>25456.0</v>
      </c>
      <c r="Z71" s="41">
        <v>26301.0</v>
      </c>
      <c r="AA71" s="41">
        <v>28348.0</v>
      </c>
      <c r="AB71" s="41">
        <v>25279.0</v>
      </c>
      <c r="AC71" s="41">
        <v>25026.0</v>
      </c>
      <c r="AD71" s="41">
        <v>25853.0</v>
      </c>
      <c r="AE71" s="41">
        <v>25527.0</v>
      </c>
      <c r="AF71" s="41">
        <v>26091.0</v>
      </c>
      <c r="AG71" s="41">
        <v>31990.0</v>
      </c>
      <c r="AH71" s="41">
        <v>25752.0</v>
      </c>
      <c r="AI71" s="41">
        <v>26353.0</v>
      </c>
      <c r="AJ71" s="41">
        <v>27063.0</v>
      </c>
      <c r="AK71" s="41">
        <v>27704.0</v>
      </c>
      <c r="AL71" s="41">
        <v>29182.0</v>
      </c>
      <c r="AM71" s="41">
        <v>26576.0</v>
      </c>
      <c r="AN71" s="41">
        <v>25756.0</v>
      </c>
      <c r="AO71" s="41">
        <v>27155.0</v>
      </c>
      <c r="AP71" s="41">
        <v>26879.0</v>
      </c>
      <c r="AQ71" s="41">
        <v>27504.0</v>
      </c>
      <c r="AR71" s="41">
        <v>33852.0</v>
      </c>
      <c r="AS71" s="41">
        <v>28416.0</v>
      </c>
      <c r="AT71" s="41">
        <v>28963.0</v>
      </c>
      <c r="AU71" s="41">
        <v>30045.0</v>
      </c>
      <c r="AV71" s="41">
        <v>30530.0</v>
      </c>
      <c r="AW71" s="41">
        <v>32627.0</v>
      </c>
      <c r="AX71" s="41">
        <v>29707.0</v>
      </c>
      <c r="AY71" s="41">
        <v>29574.0</v>
      </c>
      <c r="AZ71" s="41">
        <v>29613.0</v>
      </c>
      <c r="BA71" s="41">
        <v>30278.0</v>
      </c>
      <c r="BB71" s="41">
        <v>30764.0</v>
      </c>
      <c r="BC71" s="41">
        <v>37769.0</v>
      </c>
      <c r="BD71" s="41">
        <v>30855.0</v>
      </c>
      <c r="BE71" s="41">
        <v>31322.0</v>
      </c>
      <c r="BF71" s="41">
        <v>32642.0</v>
      </c>
      <c r="BG71" s="41">
        <v>33392.0</v>
      </c>
      <c r="BH71" s="41">
        <v>35013.0</v>
      </c>
      <c r="BI71" s="41">
        <v>32330.0</v>
      </c>
      <c r="BJ71" s="41">
        <v>32322.0</v>
      </c>
      <c r="BK71" s="41">
        <v>33246.0</v>
      </c>
      <c r="BL71" s="41">
        <v>33004.0</v>
      </c>
      <c r="BM71" s="41">
        <v>33168.0</v>
      </c>
      <c r="BN71" s="41">
        <v>41298.0</v>
      </c>
      <c r="BO71" s="41">
        <v>33250.0</v>
      </c>
      <c r="BP71" s="41">
        <v>34258.0</v>
      </c>
      <c r="BQ71" s="41">
        <v>34643.0</v>
      </c>
      <c r="BR71" s="41">
        <v>35614.0</v>
      </c>
      <c r="BS71" s="41">
        <v>37443.0</v>
      </c>
      <c r="BT71" s="41">
        <v>33392.0</v>
      </c>
      <c r="BU71" s="41">
        <v>32065.0</v>
      </c>
      <c r="BV71" s="41">
        <v>32065.0</v>
      </c>
      <c r="BW71" s="41">
        <v>33355.0</v>
      </c>
      <c r="BX71" s="41">
        <v>34180.0</v>
      </c>
      <c r="BY71" s="41">
        <v>35614.0</v>
      </c>
      <c r="BZ71" s="41">
        <v>37027.0</v>
      </c>
      <c r="CA71" s="41">
        <v>39669.0</v>
      </c>
      <c r="CB71" s="41">
        <v>40123.0</v>
      </c>
      <c r="CC71" s="41">
        <v>42322.0</v>
      </c>
      <c r="CD71" s="41">
        <v>39498.0</v>
      </c>
      <c r="CE71" s="41">
        <v>38118.0</v>
      </c>
      <c r="CF71" s="41">
        <v>40005.0</v>
      </c>
      <c r="CG71" s="41">
        <v>39262.0</v>
      </c>
      <c r="CH71" s="41">
        <v>40295.0</v>
      </c>
      <c r="CI71" s="41">
        <v>40295.0</v>
      </c>
      <c r="CJ71" s="41">
        <v>50080.0</v>
      </c>
      <c r="CK71" s="41">
        <v>39249.0</v>
      </c>
      <c r="CL71" s="41">
        <v>43773.0</v>
      </c>
      <c r="CM71" s="41">
        <v>44042.0</v>
      </c>
      <c r="CN71" s="41">
        <v>44643.0</v>
      </c>
      <c r="CO71" s="41">
        <v>47688.0</v>
      </c>
      <c r="CP71" s="41">
        <v>43335.0</v>
      </c>
      <c r="CQ71" s="41"/>
    </row>
    <row r="72">
      <c r="A72" s="38" t="s">
        <v>84</v>
      </c>
      <c r="B72" s="41">
        <v>28621.0</v>
      </c>
      <c r="C72" s="41">
        <v>31337.0</v>
      </c>
      <c r="D72" s="41">
        <v>33831.0</v>
      </c>
      <c r="E72" s="41">
        <v>32229.0</v>
      </c>
      <c r="F72" s="41">
        <v>33009.0</v>
      </c>
      <c r="G72" s="41">
        <v>32399.0</v>
      </c>
      <c r="H72" s="41">
        <v>31159.0</v>
      </c>
      <c r="I72" s="41">
        <v>31864.0</v>
      </c>
      <c r="J72" s="41">
        <v>32466.0</v>
      </c>
      <c r="K72" s="41">
        <v>32612.0</v>
      </c>
      <c r="L72" s="41">
        <v>41077.0</v>
      </c>
      <c r="M72" s="41">
        <v>30522.0</v>
      </c>
      <c r="N72" s="41">
        <v>32377.0</v>
      </c>
      <c r="O72" s="41">
        <v>37532.0</v>
      </c>
      <c r="P72" s="41">
        <v>33460.0</v>
      </c>
      <c r="Q72" s="41">
        <v>36777.0</v>
      </c>
      <c r="R72" s="41">
        <v>32912.0</v>
      </c>
      <c r="S72" s="41">
        <v>32218.0</v>
      </c>
      <c r="T72" s="41">
        <v>32971.0</v>
      </c>
      <c r="U72" s="41">
        <v>33117.0</v>
      </c>
      <c r="V72" s="41">
        <v>33333.0</v>
      </c>
      <c r="W72" s="41">
        <v>32018.0</v>
      </c>
      <c r="X72" s="41">
        <v>33615.0</v>
      </c>
      <c r="Y72" s="41">
        <v>35623.0</v>
      </c>
      <c r="Z72" s="41">
        <v>40124.0</v>
      </c>
      <c r="AA72" s="41">
        <v>37550.0</v>
      </c>
      <c r="AB72" s="41">
        <v>34008.0</v>
      </c>
      <c r="AC72" s="41">
        <v>34285.0</v>
      </c>
      <c r="AD72" s="41">
        <v>34447.0</v>
      </c>
      <c r="AE72" s="41">
        <v>33534.0</v>
      </c>
      <c r="AF72" s="41">
        <v>34290.0</v>
      </c>
      <c r="AG72" s="41">
        <v>44323.0</v>
      </c>
      <c r="AH72" s="41">
        <v>34634.0</v>
      </c>
      <c r="AI72" s="41">
        <v>36196.0</v>
      </c>
      <c r="AJ72" s="41">
        <v>37669.0</v>
      </c>
      <c r="AK72" s="41">
        <v>43232.0</v>
      </c>
      <c r="AL72" s="41">
        <v>40517.0</v>
      </c>
      <c r="AM72" s="41">
        <v>36728.0</v>
      </c>
      <c r="AN72" s="41">
        <v>37351.0</v>
      </c>
      <c r="AO72" s="41">
        <v>36840.0</v>
      </c>
      <c r="AP72" s="41">
        <v>36714.0</v>
      </c>
      <c r="AQ72" s="41">
        <v>38346.0</v>
      </c>
      <c r="AR72" s="41">
        <v>48267.0</v>
      </c>
      <c r="AS72" s="41">
        <v>38982.0</v>
      </c>
      <c r="AT72" s="41">
        <v>40399.0</v>
      </c>
      <c r="AU72" s="41">
        <v>40935.0</v>
      </c>
      <c r="AV72" s="41">
        <v>45680.0</v>
      </c>
      <c r="AW72" s="41">
        <v>44975.0</v>
      </c>
      <c r="AX72" s="41">
        <v>39464.0</v>
      </c>
      <c r="AY72" s="41">
        <v>38350.0</v>
      </c>
      <c r="AZ72" s="41">
        <v>38643.0</v>
      </c>
      <c r="BA72" s="41">
        <v>39336.0</v>
      </c>
      <c r="BB72" s="41">
        <v>39707.0</v>
      </c>
      <c r="BC72" s="41">
        <v>50550.0</v>
      </c>
      <c r="BD72" s="41">
        <v>39037.0</v>
      </c>
      <c r="BE72" s="41">
        <v>42527.0</v>
      </c>
      <c r="BF72" s="41">
        <v>43029.0</v>
      </c>
      <c r="BG72" s="41">
        <v>47591.0</v>
      </c>
      <c r="BH72" s="41">
        <v>48440.0</v>
      </c>
      <c r="BI72" s="41">
        <v>41461.0</v>
      </c>
      <c r="BJ72" s="41">
        <v>40654.0</v>
      </c>
      <c r="BK72" s="41">
        <v>40877.0</v>
      </c>
      <c r="BL72" s="41">
        <v>42726.0</v>
      </c>
      <c r="BM72" s="41">
        <v>42354.0</v>
      </c>
      <c r="BN72" s="41">
        <v>57194.0</v>
      </c>
      <c r="BO72" s="41">
        <v>42612.0</v>
      </c>
      <c r="BP72" s="41">
        <v>45517.0</v>
      </c>
      <c r="BQ72" s="41">
        <v>48361.0</v>
      </c>
      <c r="BR72" s="41">
        <v>48802.0</v>
      </c>
      <c r="BS72" s="41">
        <v>52011.0</v>
      </c>
      <c r="BT72" s="41">
        <v>46723.0</v>
      </c>
      <c r="BU72" s="41">
        <v>45118.0</v>
      </c>
      <c r="BV72" s="41">
        <v>45118.0</v>
      </c>
      <c r="BW72" s="41">
        <v>46780.0</v>
      </c>
      <c r="BX72" s="41">
        <v>44699.0</v>
      </c>
      <c r="BY72" s="41">
        <v>45441.0</v>
      </c>
      <c r="BZ72" s="41">
        <v>48055.0</v>
      </c>
      <c r="CA72" s="41">
        <v>50987.0</v>
      </c>
      <c r="CB72" s="41">
        <v>53435.0</v>
      </c>
      <c r="CC72" s="41">
        <v>56658.0</v>
      </c>
      <c r="CD72" s="41">
        <v>47993.0</v>
      </c>
      <c r="CE72" s="41">
        <v>45700.0</v>
      </c>
      <c r="CF72" s="41">
        <v>48615.0</v>
      </c>
      <c r="CG72" s="41">
        <v>48320.0</v>
      </c>
      <c r="CH72" s="41">
        <v>49349.0</v>
      </c>
      <c r="CI72" s="41">
        <v>49349.0</v>
      </c>
      <c r="CJ72" s="41">
        <v>65436.0</v>
      </c>
      <c r="CK72" s="41">
        <v>48294.0</v>
      </c>
      <c r="CL72" s="41">
        <v>57747.0</v>
      </c>
      <c r="CM72" s="41">
        <v>54927.0</v>
      </c>
      <c r="CN72" s="41">
        <v>56210.0</v>
      </c>
      <c r="CO72" s="41">
        <v>60569.0</v>
      </c>
      <c r="CP72" s="41">
        <v>55700.0</v>
      </c>
      <c r="CQ72" s="41"/>
    </row>
    <row r="73">
      <c r="A73" s="38" t="s">
        <v>24</v>
      </c>
      <c r="B73" s="41">
        <v>23473.0</v>
      </c>
      <c r="C73" s="41">
        <v>24530.0</v>
      </c>
      <c r="D73" s="41">
        <v>25102.0</v>
      </c>
      <c r="E73" s="41">
        <v>25277.0</v>
      </c>
      <c r="F73" s="41">
        <v>25981.0</v>
      </c>
      <c r="G73" s="41">
        <v>26318.0</v>
      </c>
      <c r="H73" s="41">
        <v>25285.0</v>
      </c>
      <c r="I73" s="41">
        <v>25512.0</v>
      </c>
      <c r="J73" s="41">
        <v>25974.0</v>
      </c>
      <c r="K73" s="41">
        <v>26101.0</v>
      </c>
      <c r="L73" s="41">
        <v>31700.0</v>
      </c>
      <c r="M73" s="41">
        <v>25562.0</v>
      </c>
      <c r="N73" s="41">
        <v>26884.0</v>
      </c>
      <c r="O73" s="41">
        <v>26969.0</v>
      </c>
      <c r="P73" s="41">
        <v>27369.0</v>
      </c>
      <c r="Q73" s="41">
        <v>28048.0</v>
      </c>
      <c r="R73" s="41">
        <v>27676.0</v>
      </c>
      <c r="S73" s="41">
        <v>26583.0</v>
      </c>
      <c r="T73" s="41">
        <v>26761.0</v>
      </c>
      <c r="U73" s="41">
        <v>26853.0</v>
      </c>
      <c r="V73" s="41">
        <v>26716.0</v>
      </c>
      <c r="W73" s="41">
        <v>27130.0</v>
      </c>
      <c r="X73" s="41">
        <v>27912.0</v>
      </c>
      <c r="Y73" s="41">
        <v>27862.0</v>
      </c>
      <c r="Z73" s="41">
        <v>28817.0</v>
      </c>
      <c r="AA73" s="41">
        <v>30100.0</v>
      </c>
      <c r="AB73" s="41">
        <v>29211.0</v>
      </c>
      <c r="AC73" s="41">
        <v>28782.0</v>
      </c>
      <c r="AD73" s="41">
        <v>29259.0</v>
      </c>
      <c r="AE73" s="41">
        <v>28849.0</v>
      </c>
      <c r="AF73" s="41">
        <v>29154.0</v>
      </c>
      <c r="AG73" s="41">
        <v>34994.0</v>
      </c>
      <c r="AH73" s="41">
        <v>28845.0</v>
      </c>
      <c r="AI73" s="41">
        <v>30681.0</v>
      </c>
      <c r="AJ73" s="41">
        <v>30602.0</v>
      </c>
      <c r="AK73" s="41">
        <v>31040.0</v>
      </c>
      <c r="AL73" s="41">
        <v>33022.0</v>
      </c>
      <c r="AM73" s="41">
        <v>31037.0</v>
      </c>
      <c r="AN73" s="41">
        <v>30535.0</v>
      </c>
      <c r="AO73" s="41">
        <v>31183.0</v>
      </c>
      <c r="AP73" s="41">
        <v>30732.0</v>
      </c>
      <c r="AQ73" s="41">
        <v>31401.0</v>
      </c>
      <c r="AR73" s="41">
        <v>37671.0</v>
      </c>
      <c r="AS73" s="41">
        <v>32167.0</v>
      </c>
      <c r="AT73" s="41">
        <v>33163.0</v>
      </c>
      <c r="AU73" s="41">
        <v>33888.0</v>
      </c>
      <c r="AV73" s="41">
        <v>34237.0</v>
      </c>
      <c r="AW73" s="41">
        <v>35545.0</v>
      </c>
      <c r="AX73" s="41">
        <v>33869.0</v>
      </c>
      <c r="AY73" s="41">
        <v>33662.0</v>
      </c>
      <c r="AZ73" s="41">
        <v>33274.0</v>
      </c>
      <c r="BA73" s="41">
        <v>33455.0</v>
      </c>
      <c r="BB73" s="41">
        <v>33933.0</v>
      </c>
      <c r="BC73" s="41">
        <v>41198.0</v>
      </c>
      <c r="BD73" s="41">
        <v>34215.0</v>
      </c>
      <c r="BE73" s="41">
        <v>36176.0</v>
      </c>
      <c r="BF73" s="41">
        <v>37377.0</v>
      </c>
      <c r="BG73" s="41">
        <v>37353.0</v>
      </c>
      <c r="BH73" s="41">
        <v>39478.0</v>
      </c>
      <c r="BI73" s="41">
        <v>37667.0</v>
      </c>
      <c r="BJ73" s="41">
        <v>36566.0</v>
      </c>
      <c r="BK73" s="41">
        <v>36668.0</v>
      </c>
      <c r="BL73" s="41">
        <v>37002.0</v>
      </c>
      <c r="BM73" s="41">
        <v>36757.0</v>
      </c>
      <c r="BN73" s="41">
        <v>46503.0</v>
      </c>
      <c r="BO73" s="41">
        <v>37525.0</v>
      </c>
      <c r="BP73" s="41">
        <v>39144.0</v>
      </c>
      <c r="BQ73" s="41">
        <v>37799.0</v>
      </c>
      <c r="BR73" s="41">
        <v>39999.0</v>
      </c>
      <c r="BS73" s="41">
        <v>41048.0</v>
      </c>
      <c r="BT73" s="41">
        <v>40765.0</v>
      </c>
      <c r="BU73" s="41">
        <v>38760.0</v>
      </c>
      <c r="BV73" s="41">
        <v>38760.0</v>
      </c>
      <c r="BW73" s="41">
        <v>39093.0</v>
      </c>
      <c r="BX73" s="41">
        <v>38890.0</v>
      </c>
      <c r="BY73" s="41">
        <v>38750.0</v>
      </c>
      <c r="BZ73" s="41">
        <v>42352.0</v>
      </c>
      <c r="CA73" s="41">
        <v>42880.0</v>
      </c>
      <c r="CB73" s="41">
        <v>43241.0</v>
      </c>
      <c r="CC73" s="41">
        <v>45692.0</v>
      </c>
      <c r="CD73" s="41">
        <v>44756.0</v>
      </c>
      <c r="CE73" s="41">
        <v>42413.0</v>
      </c>
      <c r="CF73" s="41">
        <v>43465.0</v>
      </c>
      <c r="CG73" s="41">
        <v>44259.0</v>
      </c>
      <c r="CH73" s="41">
        <v>44225.0</v>
      </c>
      <c r="CI73" s="41">
        <v>44225.0</v>
      </c>
      <c r="CJ73" s="41">
        <v>55342.0</v>
      </c>
      <c r="CK73" s="41">
        <v>43883.0</v>
      </c>
      <c r="CL73" s="41">
        <v>49731.0</v>
      </c>
      <c r="CM73" s="41">
        <v>46775.0</v>
      </c>
      <c r="CN73" s="41">
        <v>48332.0</v>
      </c>
      <c r="CO73" s="41">
        <v>52576.0</v>
      </c>
      <c r="CP73" s="41">
        <v>48446.0</v>
      </c>
      <c r="CQ73" s="41"/>
    </row>
    <row r="74">
      <c r="A74" s="38" t="s">
        <v>68</v>
      </c>
      <c r="B74" s="41">
        <v>48529.0</v>
      </c>
      <c r="C74" s="41">
        <v>56467.0</v>
      </c>
      <c r="D74" s="41">
        <v>58140.0</v>
      </c>
      <c r="E74" s="41">
        <v>56376.0</v>
      </c>
      <c r="F74" s="41">
        <v>57847.0</v>
      </c>
      <c r="G74" s="41">
        <v>53117.0</v>
      </c>
      <c r="H74" s="41">
        <v>49492.0</v>
      </c>
      <c r="I74" s="41">
        <v>55114.0</v>
      </c>
      <c r="J74" s="41">
        <v>50186.0</v>
      </c>
      <c r="K74" s="41">
        <v>49002.0</v>
      </c>
      <c r="L74" s="41">
        <v>71191.0</v>
      </c>
      <c r="M74" s="41">
        <v>51028.0</v>
      </c>
      <c r="N74" s="41">
        <v>55293.0</v>
      </c>
      <c r="O74" s="41">
        <v>63238.0</v>
      </c>
      <c r="P74" s="41">
        <v>59499.0</v>
      </c>
      <c r="Q74" s="41">
        <v>60386.0</v>
      </c>
      <c r="R74" s="41">
        <v>55501.0</v>
      </c>
      <c r="S74" s="41">
        <v>52557.0</v>
      </c>
      <c r="T74" s="41">
        <v>56410.0</v>
      </c>
      <c r="U74" s="41">
        <v>52428.0</v>
      </c>
      <c r="V74" s="41">
        <v>51528.0</v>
      </c>
      <c r="W74" s="41">
        <v>55161.0</v>
      </c>
      <c r="X74" s="41">
        <v>59319.0</v>
      </c>
      <c r="Y74" s="41">
        <v>63085.0</v>
      </c>
      <c r="Z74" s="41">
        <v>67432.0</v>
      </c>
      <c r="AA74" s="41">
        <v>65263.0</v>
      </c>
      <c r="AB74" s="41">
        <v>58536.0</v>
      </c>
      <c r="AC74" s="41">
        <v>55512.0</v>
      </c>
      <c r="AD74" s="41">
        <v>59785.0</v>
      </c>
      <c r="AE74" s="41">
        <v>55279.0</v>
      </c>
      <c r="AF74" s="41">
        <v>54077.0</v>
      </c>
      <c r="AG74" s="41">
        <v>78722.0</v>
      </c>
      <c r="AH74" s="41">
        <v>55990.0</v>
      </c>
      <c r="AI74" s="41">
        <v>62888.0</v>
      </c>
      <c r="AJ74" s="41">
        <v>68410.0</v>
      </c>
      <c r="AK74" s="41">
        <v>72097.0</v>
      </c>
      <c r="AL74" s="41">
        <v>68770.0</v>
      </c>
      <c r="AM74" s="41">
        <v>61797.0</v>
      </c>
      <c r="AN74" s="41">
        <v>59230.0</v>
      </c>
      <c r="AO74" s="41">
        <v>61947.0</v>
      </c>
      <c r="AP74" s="41">
        <v>59737.0</v>
      </c>
      <c r="AQ74" s="41">
        <v>58645.0</v>
      </c>
      <c r="AR74" s="41">
        <v>83716.0</v>
      </c>
      <c r="AS74" s="41">
        <v>62882.0</v>
      </c>
      <c r="AT74" s="41">
        <v>69656.0</v>
      </c>
      <c r="AU74" s="41">
        <v>70334.0</v>
      </c>
      <c r="AV74" s="41">
        <v>77614.0</v>
      </c>
      <c r="AW74" s="41">
        <v>72097.0</v>
      </c>
      <c r="AX74" s="41">
        <v>65581.0</v>
      </c>
      <c r="AY74" s="41">
        <v>63801.0</v>
      </c>
      <c r="AZ74" s="41">
        <v>66179.0</v>
      </c>
      <c r="BA74" s="41">
        <v>62979.0</v>
      </c>
      <c r="BB74" s="41">
        <v>61937.0</v>
      </c>
      <c r="BC74" s="41">
        <v>87465.0</v>
      </c>
      <c r="BD74" s="41">
        <v>64397.0</v>
      </c>
      <c r="BE74" s="41">
        <v>71193.0</v>
      </c>
      <c r="BF74" s="41">
        <v>73572.0</v>
      </c>
      <c r="BG74" s="41">
        <v>83024.0</v>
      </c>
      <c r="BH74" s="41">
        <v>76769.0</v>
      </c>
      <c r="BI74" s="41">
        <v>70052.0</v>
      </c>
      <c r="BJ74" s="41">
        <v>67849.0</v>
      </c>
      <c r="BK74" s="41">
        <v>69345.0</v>
      </c>
      <c r="BL74" s="41">
        <v>66333.0</v>
      </c>
      <c r="BM74" s="41">
        <v>64493.0</v>
      </c>
      <c r="BN74" s="41">
        <v>93716.0</v>
      </c>
      <c r="BO74" s="41">
        <v>71615.0</v>
      </c>
      <c r="BP74" s="41">
        <v>76156.0</v>
      </c>
      <c r="BQ74" s="41">
        <v>74904.0</v>
      </c>
      <c r="BR74" s="41">
        <v>89253.0</v>
      </c>
      <c r="BS74" s="41">
        <v>81710.0</v>
      </c>
      <c r="BT74" s="41">
        <v>75054.0</v>
      </c>
      <c r="BU74" s="41">
        <v>71242.0</v>
      </c>
      <c r="BV74" s="41">
        <v>71242.0</v>
      </c>
      <c r="BW74" s="41">
        <v>76244.0</v>
      </c>
      <c r="BX74" s="41">
        <v>70398.0</v>
      </c>
      <c r="BY74" s="41">
        <v>76958.0</v>
      </c>
      <c r="BZ74" s="41">
        <v>81268.0</v>
      </c>
      <c r="CA74" s="41">
        <v>82076.0</v>
      </c>
      <c r="CB74" s="41">
        <v>92697.0</v>
      </c>
      <c r="CC74" s="41">
        <v>95979.0</v>
      </c>
      <c r="CD74" s="41">
        <v>81322.0</v>
      </c>
      <c r="CE74" s="41">
        <v>76754.0</v>
      </c>
      <c r="CF74" s="41">
        <v>80796.0</v>
      </c>
      <c r="CG74" s="41">
        <v>76711.0</v>
      </c>
      <c r="CH74" s="41">
        <v>76474.0</v>
      </c>
      <c r="CI74" s="41">
        <v>76474.0</v>
      </c>
      <c r="CJ74" s="41">
        <v>110646.0</v>
      </c>
      <c r="CK74" s="41">
        <v>83559.0</v>
      </c>
      <c r="CL74" s="41">
        <v>93030.0</v>
      </c>
      <c r="CM74" s="41">
        <v>91167.0</v>
      </c>
      <c r="CN74" s="41">
        <v>100074.0</v>
      </c>
      <c r="CO74" s="41">
        <v>100810.0</v>
      </c>
      <c r="CP74" s="41">
        <v>99299.0</v>
      </c>
      <c r="CQ74" s="41"/>
    </row>
    <row r="75">
      <c r="A75" s="38" t="s">
        <v>56</v>
      </c>
      <c r="B75" s="41">
        <v>21925.0</v>
      </c>
      <c r="C75" s="41">
        <v>22606.0</v>
      </c>
      <c r="D75" s="41">
        <v>23511.0</v>
      </c>
      <c r="E75" s="41">
        <v>23484.0</v>
      </c>
      <c r="F75" s="41">
        <v>23996.0</v>
      </c>
      <c r="G75" s="41">
        <v>23665.0</v>
      </c>
      <c r="H75" s="41">
        <v>23027.0</v>
      </c>
      <c r="I75" s="41">
        <v>24113.0</v>
      </c>
      <c r="J75" s="41">
        <v>23563.0</v>
      </c>
      <c r="K75" s="41">
        <v>23760.0</v>
      </c>
      <c r="L75" s="41">
        <v>29333.0</v>
      </c>
      <c r="M75" s="41">
        <v>23018.0</v>
      </c>
      <c r="N75" s="41">
        <v>24227.0</v>
      </c>
      <c r="O75" s="41">
        <v>25266.0</v>
      </c>
      <c r="P75" s="41">
        <v>26143.0</v>
      </c>
      <c r="Q75" s="41">
        <v>26086.0</v>
      </c>
      <c r="R75" s="41">
        <v>24912.0</v>
      </c>
      <c r="S75" s="41">
        <v>24605.0</v>
      </c>
      <c r="T75" s="41">
        <v>25226.0</v>
      </c>
      <c r="U75" s="41">
        <v>24981.0</v>
      </c>
      <c r="V75" s="41">
        <v>25193.0</v>
      </c>
      <c r="W75" s="41">
        <v>24093.0</v>
      </c>
      <c r="X75" s="41">
        <v>25347.0</v>
      </c>
      <c r="Y75" s="41">
        <v>25770.0</v>
      </c>
      <c r="Z75" s="41">
        <v>27807.0</v>
      </c>
      <c r="AA75" s="41">
        <v>27814.0</v>
      </c>
      <c r="AB75" s="41">
        <v>25944.0</v>
      </c>
      <c r="AC75" s="41">
        <v>25910.0</v>
      </c>
      <c r="AD75" s="41">
        <v>26383.0</v>
      </c>
      <c r="AE75" s="41">
        <v>26682.0</v>
      </c>
      <c r="AF75" s="41">
        <v>27046.0</v>
      </c>
      <c r="AG75" s="41">
        <v>32192.0</v>
      </c>
      <c r="AH75" s="41">
        <v>26457.0</v>
      </c>
      <c r="AI75" s="41">
        <v>27216.0</v>
      </c>
      <c r="AJ75" s="41">
        <v>28218.0</v>
      </c>
      <c r="AK75" s="41">
        <v>30134.0</v>
      </c>
      <c r="AL75" s="41">
        <v>30703.0</v>
      </c>
      <c r="AM75" s="41">
        <v>28421.0</v>
      </c>
      <c r="AN75" s="41">
        <v>28239.0</v>
      </c>
      <c r="AO75" s="41">
        <v>29583.0</v>
      </c>
      <c r="AP75" s="41">
        <v>29325.0</v>
      </c>
      <c r="AQ75" s="41">
        <v>30005.0</v>
      </c>
      <c r="AR75" s="41">
        <v>36307.0</v>
      </c>
      <c r="AS75" s="41">
        <v>29435.0</v>
      </c>
      <c r="AT75" s="41">
        <v>30689.0</v>
      </c>
      <c r="AU75" s="41">
        <v>30836.0</v>
      </c>
      <c r="AV75" s="41">
        <v>33742.0</v>
      </c>
      <c r="AW75" s="41">
        <v>33858.0</v>
      </c>
      <c r="AX75" s="41">
        <v>31147.0</v>
      </c>
      <c r="AY75" s="41">
        <v>31039.0</v>
      </c>
      <c r="AZ75" s="41">
        <v>31587.0</v>
      </c>
      <c r="BA75" s="41">
        <v>31037.0</v>
      </c>
      <c r="BB75" s="41">
        <v>31990.0</v>
      </c>
      <c r="BC75" s="41">
        <v>36936.0</v>
      </c>
      <c r="BD75" s="41">
        <v>31185.0</v>
      </c>
      <c r="BE75" s="41">
        <v>31957.0</v>
      </c>
      <c r="BF75" s="41">
        <v>33386.0</v>
      </c>
      <c r="BG75" s="41">
        <v>36634.0</v>
      </c>
      <c r="BH75" s="41">
        <v>35150.0</v>
      </c>
      <c r="BI75" s="41">
        <v>33548.0</v>
      </c>
      <c r="BJ75" s="41">
        <v>32748.0</v>
      </c>
      <c r="BK75" s="41">
        <v>33752.0</v>
      </c>
      <c r="BL75" s="41">
        <v>33786.0</v>
      </c>
      <c r="BM75" s="41">
        <v>34141.0</v>
      </c>
      <c r="BN75" s="41">
        <v>41051.0</v>
      </c>
      <c r="BO75" s="41">
        <v>33834.0</v>
      </c>
      <c r="BP75" s="41">
        <v>34773.0</v>
      </c>
      <c r="BQ75" s="41">
        <v>34957.0</v>
      </c>
      <c r="BR75" s="41">
        <v>37342.0</v>
      </c>
      <c r="BS75" s="41">
        <v>38075.0</v>
      </c>
      <c r="BT75" s="41">
        <v>34884.0</v>
      </c>
      <c r="BU75" s="41">
        <v>34654.0</v>
      </c>
      <c r="BV75" s="41">
        <v>34654.0</v>
      </c>
      <c r="BW75" s="41">
        <v>35190.0</v>
      </c>
      <c r="BX75" s="41">
        <v>35036.0</v>
      </c>
      <c r="BY75" s="41">
        <v>37008.0</v>
      </c>
      <c r="BZ75" s="41">
        <v>39709.0</v>
      </c>
      <c r="CA75" s="41">
        <v>36643.0</v>
      </c>
      <c r="CB75" s="41">
        <v>38003.0</v>
      </c>
      <c r="CC75" s="41">
        <v>40584.0</v>
      </c>
      <c r="CD75" s="41">
        <v>36759.0</v>
      </c>
      <c r="CE75" s="41">
        <v>35391.0</v>
      </c>
      <c r="CF75" s="41">
        <v>37395.0</v>
      </c>
      <c r="CG75" s="41">
        <v>37985.0</v>
      </c>
      <c r="CH75" s="41">
        <v>39681.0</v>
      </c>
      <c r="CI75" s="41">
        <v>39681.0</v>
      </c>
      <c r="CJ75" s="41">
        <v>47414.0</v>
      </c>
      <c r="CK75" s="41">
        <v>39613.0</v>
      </c>
      <c r="CL75" s="41">
        <v>43363.0</v>
      </c>
      <c r="CM75" s="41">
        <v>44173.0</v>
      </c>
      <c r="CN75" s="41">
        <v>44421.0</v>
      </c>
      <c r="CO75" s="41">
        <v>47266.0</v>
      </c>
      <c r="CP75" s="41">
        <v>44252.0</v>
      </c>
      <c r="CQ75" s="41"/>
    </row>
    <row r="76">
      <c r="A76" s="38" t="s">
        <v>65</v>
      </c>
      <c r="B76" s="41">
        <v>19206.0</v>
      </c>
      <c r="C76" s="41">
        <v>19817.0</v>
      </c>
      <c r="D76" s="41">
        <v>20608.0</v>
      </c>
      <c r="E76" s="41">
        <v>21306.0</v>
      </c>
      <c r="F76" s="41">
        <v>21827.0</v>
      </c>
      <c r="G76" s="41">
        <v>21180.0</v>
      </c>
      <c r="H76" s="41">
        <v>20532.0</v>
      </c>
      <c r="I76" s="41">
        <v>20781.0</v>
      </c>
      <c r="J76" s="41">
        <v>20930.0</v>
      </c>
      <c r="K76" s="41">
        <v>21099.0</v>
      </c>
      <c r="L76" s="41">
        <v>26487.0</v>
      </c>
      <c r="M76" s="41">
        <v>20874.0</v>
      </c>
      <c r="N76" s="41">
        <v>21755.0</v>
      </c>
      <c r="O76" s="41">
        <v>22558.0</v>
      </c>
      <c r="P76" s="41">
        <v>23146.0</v>
      </c>
      <c r="Q76" s="41">
        <v>23472.0</v>
      </c>
      <c r="R76" s="41">
        <v>23097.0</v>
      </c>
      <c r="S76" s="41">
        <v>21852.0</v>
      </c>
      <c r="T76" s="41">
        <v>22266.0</v>
      </c>
      <c r="U76" s="41">
        <v>22823.0</v>
      </c>
      <c r="V76" s="41">
        <v>22594.0</v>
      </c>
      <c r="W76" s="41">
        <v>22847.0</v>
      </c>
      <c r="X76" s="41">
        <v>23711.0</v>
      </c>
      <c r="Y76" s="41">
        <v>23656.0</v>
      </c>
      <c r="Z76" s="41">
        <v>24368.0</v>
      </c>
      <c r="AA76" s="41">
        <v>25443.0</v>
      </c>
      <c r="AB76" s="41">
        <v>23876.0</v>
      </c>
      <c r="AC76" s="41">
        <v>23905.0</v>
      </c>
      <c r="AD76" s="41">
        <v>23930.0</v>
      </c>
      <c r="AE76" s="41">
        <v>24246.0</v>
      </c>
      <c r="AF76" s="41">
        <v>24576.0</v>
      </c>
      <c r="AG76" s="41">
        <v>30415.0</v>
      </c>
      <c r="AH76" s="41">
        <v>24069.0</v>
      </c>
      <c r="AI76" s="41">
        <v>25406.0</v>
      </c>
      <c r="AJ76" s="41">
        <v>25353.0</v>
      </c>
      <c r="AK76" s="41">
        <v>26255.0</v>
      </c>
      <c r="AL76" s="41">
        <v>26809.0</v>
      </c>
      <c r="AM76" s="41">
        <v>25972.0</v>
      </c>
      <c r="AN76" s="41">
        <v>25147.0</v>
      </c>
      <c r="AO76" s="41">
        <v>25693.0</v>
      </c>
      <c r="AP76" s="41">
        <v>26010.0</v>
      </c>
      <c r="AQ76" s="41">
        <v>25872.0</v>
      </c>
      <c r="AR76" s="41">
        <v>33472.0</v>
      </c>
      <c r="AS76" s="41">
        <v>26462.0</v>
      </c>
      <c r="AT76" s="41">
        <v>27400.0</v>
      </c>
      <c r="AU76" s="41">
        <v>27327.0</v>
      </c>
      <c r="AV76" s="41">
        <v>27757.0</v>
      </c>
      <c r="AW76" s="41">
        <v>28566.0</v>
      </c>
      <c r="AX76" s="41">
        <v>27248.0</v>
      </c>
      <c r="AY76" s="41">
        <v>27496.0</v>
      </c>
      <c r="AZ76" s="41">
        <v>27511.0</v>
      </c>
      <c r="BA76" s="41">
        <v>27984.0</v>
      </c>
      <c r="BB76" s="41">
        <v>27927.0</v>
      </c>
      <c r="BC76" s="41">
        <v>35715.0</v>
      </c>
      <c r="BD76" s="41">
        <v>27855.0</v>
      </c>
      <c r="BE76" s="41">
        <v>29145.0</v>
      </c>
      <c r="BF76" s="41">
        <v>29981.0</v>
      </c>
      <c r="BG76" s="41">
        <v>31029.0</v>
      </c>
      <c r="BH76" s="41">
        <v>31644.0</v>
      </c>
      <c r="BI76" s="41">
        <v>30245.0</v>
      </c>
      <c r="BJ76" s="41">
        <v>29803.0</v>
      </c>
      <c r="BK76" s="41">
        <v>29509.0</v>
      </c>
      <c r="BL76" s="41">
        <v>30638.0</v>
      </c>
      <c r="BM76" s="41">
        <v>30511.0</v>
      </c>
      <c r="BN76" s="41">
        <v>39101.0</v>
      </c>
      <c r="BO76" s="41">
        <v>29566.0</v>
      </c>
      <c r="BP76" s="41">
        <v>31517.0</v>
      </c>
      <c r="BQ76" s="41">
        <v>31325.0</v>
      </c>
      <c r="BR76" s="41">
        <v>32567.0</v>
      </c>
      <c r="BS76" s="41">
        <v>33522.0</v>
      </c>
      <c r="BT76" s="41">
        <v>32587.0</v>
      </c>
      <c r="BU76" s="41">
        <v>31376.0</v>
      </c>
      <c r="BV76" s="41">
        <v>31376.0</v>
      </c>
      <c r="BW76" s="41">
        <v>32087.0</v>
      </c>
      <c r="BX76" s="41">
        <v>32370.0</v>
      </c>
      <c r="BY76" s="41">
        <v>32517.0</v>
      </c>
      <c r="BZ76" s="41">
        <v>34489.0</v>
      </c>
      <c r="CA76" s="41">
        <v>35955.0</v>
      </c>
      <c r="CB76" s="41">
        <v>35278.0</v>
      </c>
      <c r="CC76" s="41">
        <v>37047.0</v>
      </c>
      <c r="CD76" s="41">
        <v>35710.0</v>
      </c>
      <c r="CE76" s="41">
        <v>34701.0</v>
      </c>
      <c r="CF76" s="41">
        <v>35185.0</v>
      </c>
      <c r="CG76" s="41">
        <v>34805.0</v>
      </c>
      <c r="CH76" s="41">
        <v>36432.0</v>
      </c>
      <c r="CI76" s="41">
        <v>36432.0</v>
      </c>
      <c r="CJ76" s="41">
        <v>46633.0</v>
      </c>
      <c r="CK76" s="41">
        <v>35155.0</v>
      </c>
      <c r="CL76" s="41">
        <v>39100.0</v>
      </c>
      <c r="CM76" s="41">
        <v>40136.0</v>
      </c>
      <c r="CN76" s="41">
        <v>40376.0</v>
      </c>
      <c r="CO76" s="41">
        <v>42741.0</v>
      </c>
      <c r="CP76" s="41">
        <v>40377.0</v>
      </c>
      <c r="CQ76" s="41"/>
    </row>
    <row r="77">
      <c r="A77" s="38" t="s">
        <v>88</v>
      </c>
      <c r="B77" s="41">
        <v>32583.0</v>
      </c>
      <c r="C77" s="41">
        <v>34301.0</v>
      </c>
      <c r="D77" s="41">
        <v>35737.0</v>
      </c>
      <c r="E77" s="41">
        <v>35826.0</v>
      </c>
      <c r="F77" s="41">
        <v>37398.0</v>
      </c>
      <c r="G77" s="41">
        <v>36409.0</v>
      </c>
      <c r="H77" s="41">
        <v>35006.0</v>
      </c>
      <c r="I77" s="41">
        <v>35351.0</v>
      </c>
      <c r="J77" s="41">
        <v>36982.0</v>
      </c>
      <c r="K77" s="41">
        <v>36564.0</v>
      </c>
      <c r="L77" s="41">
        <v>45750.0</v>
      </c>
      <c r="M77" s="41">
        <v>34020.0</v>
      </c>
      <c r="N77" s="41">
        <v>36113.0</v>
      </c>
      <c r="O77" s="41">
        <v>38378.0</v>
      </c>
      <c r="P77" s="41">
        <v>38157.0</v>
      </c>
      <c r="Q77" s="41">
        <v>38818.0</v>
      </c>
      <c r="R77" s="41">
        <v>38043.0</v>
      </c>
      <c r="S77" s="41">
        <v>36631.0</v>
      </c>
      <c r="T77" s="41">
        <v>36944.0</v>
      </c>
      <c r="U77" s="41">
        <v>38799.0</v>
      </c>
      <c r="V77" s="41">
        <v>37464.0</v>
      </c>
      <c r="W77" s="41">
        <v>36873.0</v>
      </c>
      <c r="X77" s="41">
        <v>37685.0</v>
      </c>
      <c r="Y77" s="41">
        <v>38983.0</v>
      </c>
      <c r="Z77" s="41">
        <v>39779.0</v>
      </c>
      <c r="AA77" s="41">
        <v>40961.0</v>
      </c>
      <c r="AB77" s="41">
        <v>39770.0</v>
      </c>
      <c r="AC77" s="41">
        <v>41998.0</v>
      </c>
      <c r="AD77" s="41">
        <v>41414.0</v>
      </c>
      <c r="AE77" s="41">
        <v>42747.0</v>
      </c>
      <c r="AF77" s="41">
        <v>42476.0</v>
      </c>
      <c r="AG77" s="41">
        <v>53869.0</v>
      </c>
      <c r="AH77" s="41">
        <v>42525.0</v>
      </c>
      <c r="AI77" s="41">
        <v>44750.0</v>
      </c>
      <c r="AJ77" s="41">
        <v>44931.0</v>
      </c>
      <c r="AK77" s="41">
        <v>49015.0</v>
      </c>
      <c r="AL77" s="41">
        <v>44806.0</v>
      </c>
      <c r="AM77" s="41">
        <v>41223.0</v>
      </c>
      <c r="AN77" s="41">
        <v>38869.0</v>
      </c>
      <c r="AO77" s="41">
        <v>40938.0</v>
      </c>
      <c r="AP77" s="41">
        <v>42085.0</v>
      </c>
      <c r="AQ77" s="41">
        <v>43461.0</v>
      </c>
      <c r="AR77" s="41">
        <v>54656.0</v>
      </c>
      <c r="AS77" s="41">
        <v>43302.0</v>
      </c>
      <c r="AT77" s="41">
        <v>44122.0</v>
      </c>
      <c r="AU77" s="41">
        <v>45197.0</v>
      </c>
      <c r="AV77" s="41">
        <v>48744.0</v>
      </c>
      <c r="AW77" s="41">
        <v>49495.0</v>
      </c>
      <c r="AX77" s="41">
        <v>47550.0</v>
      </c>
      <c r="AY77" s="41">
        <v>45016.0</v>
      </c>
      <c r="AZ77" s="41">
        <v>46521.0</v>
      </c>
      <c r="BA77" s="41">
        <v>46352.0</v>
      </c>
      <c r="BB77" s="41">
        <v>46583.0</v>
      </c>
      <c r="BC77" s="41">
        <v>57294.0</v>
      </c>
      <c r="BD77" s="41">
        <v>45852.0</v>
      </c>
      <c r="BE77" s="41">
        <v>47393.0</v>
      </c>
      <c r="BF77" s="41">
        <v>48112.0</v>
      </c>
      <c r="BG77" s="41">
        <v>51918.0</v>
      </c>
      <c r="BH77" s="41">
        <v>51289.0</v>
      </c>
      <c r="BI77" s="41">
        <v>50313.0</v>
      </c>
      <c r="BJ77" s="41">
        <v>49201.0</v>
      </c>
      <c r="BK77" s="41">
        <v>49559.0</v>
      </c>
      <c r="BL77" s="41">
        <v>50228.0</v>
      </c>
      <c r="BM77" s="41">
        <v>48887.0</v>
      </c>
      <c r="BN77" s="41">
        <v>64764.0</v>
      </c>
      <c r="BO77" s="41">
        <v>49891.0</v>
      </c>
      <c r="BP77" s="41">
        <v>51595.0</v>
      </c>
      <c r="BQ77" s="41">
        <v>51089.0</v>
      </c>
      <c r="BR77" s="41">
        <v>54568.0</v>
      </c>
      <c r="BS77" s="41">
        <v>54997.0</v>
      </c>
      <c r="BT77" s="41">
        <v>50706.0</v>
      </c>
      <c r="BU77" s="41">
        <v>47054.0</v>
      </c>
      <c r="BV77" s="41">
        <v>47054.0</v>
      </c>
      <c r="BW77" s="41">
        <v>50416.0</v>
      </c>
      <c r="BX77" s="41">
        <v>51973.0</v>
      </c>
      <c r="BY77" s="41">
        <v>52803.0</v>
      </c>
      <c r="BZ77" s="41">
        <v>57140.0</v>
      </c>
      <c r="CA77" s="41">
        <v>56626.0</v>
      </c>
      <c r="CB77" s="41">
        <v>59134.0</v>
      </c>
      <c r="CC77" s="41">
        <v>63099.0</v>
      </c>
      <c r="CD77" s="41">
        <v>58958.0</v>
      </c>
      <c r="CE77" s="41">
        <v>56737.0</v>
      </c>
      <c r="CF77" s="41">
        <v>59465.0</v>
      </c>
      <c r="CG77" s="41">
        <v>58498.0</v>
      </c>
      <c r="CH77" s="41">
        <v>58830.0</v>
      </c>
      <c r="CI77" s="41">
        <v>58830.0</v>
      </c>
      <c r="CJ77" s="41">
        <v>77604.0</v>
      </c>
      <c r="CK77" s="41">
        <v>56763.0</v>
      </c>
      <c r="CL77" s="41">
        <v>60395.0</v>
      </c>
      <c r="CM77" s="41">
        <v>62496.0</v>
      </c>
      <c r="CN77" s="41">
        <v>63105.0</v>
      </c>
      <c r="CO77" s="41">
        <v>66500.0</v>
      </c>
      <c r="CP77" s="41">
        <v>64037.0</v>
      </c>
      <c r="CQ77" s="41"/>
    </row>
    <row r="78">
      <c r="A78" s="38" t="s">
        <v>72</v>
      </c>
      <c r="B78" s="41">
        <v>25527.0</v>
      </c>
      <c r="C78" s="41">
        <v>26473.0</v>
      </c>
      <c r="D78" s="41">
        <v>28258.0</v>
      </c>
      <c r="E78" s="41">
        <v>27418.0</v>
      </c>
      <c r="F78" s="41">
        <v>28482.0</v>
      </c>
      <c r="G78" s="41">
        <v>28108.0</v>
      </c>
      <c r="H78" s="41">
        <v>27077.0</v>
      </c>
      <c r="I78" s="41">
        <v>27517.0</v>
      </c>
      <c r="J78" s="41">
        <v>28611.0</v>
      </c>
      <c r="K78" s="41">
        <v>28059.0</v>
      </c>
      <c r="L78" s="41">
        <v>34098.0</v>
      </c>
      <c r="M78" s="41">
        <v>28120.0</v>
      </c>
      <c r="N78" s="41">
        <v>28883.0</v>
      </c>
      <c r="O78" s="41">
        <v>29922.0</v>
      </c>
      <c r="P78" s="41">
        <v>29926.0</v>
      </c>
      <c r="Q78" s="41">
        <v>30524.0</v>
      </c>
      <c r="R78" s="41">
        <v>29853.0</v>
      </c>
      <c r="S78" s="41">
        <v>28566.0</v>
      </c>
      <c r="T78" s="41">
        <v>29020.0</v>
      </c>
      <c r="U78" s="41">
        <v>30191.0</v>
      </c>
      <c r="V78" s="41">
        <v>29791.0</v>
      </c>
      <c r="W78" s="41">
        <v>28652.0</v>
      </c>
      <c r="X78" s="41">
        <v>30166.0</v>
      </c>
      <c r="Y78" s="41">
        <v>30720.0</v>
      </c>
      <c r="Z78" s="41">
        <v>30988.0</v>
      </c>
      <c r="AA78" s="41">
        <v>31900.0</v>
      </c>
      <c r="AB78" s="41">
        <v>30474.0</v>
      </c>
      <c r="AC78" s="41">
        <v>30161.0</v>
      </c>
      <c r="AD78" s="41">
        <v>30389.0</v>
      </c>
      <c r="AE78" s="41">
        <v>31270.0</v>
      </c>
      <c r="AF78" s="41">
        <v>31095.0</v>
      </c>
      <c r="AG78" s="41">
        <v>37504.0</v>
      </c>
      <c r="AH78" s="41">
        <v>29324.0</v>
      </c>
      <c r="AI78" s="41">
        <v>31040.0</v>
      </c>
      <c r="AJ78" s="41">
        <v>32335.0</v>
      </c>
      <c r="AK78" s="41">
        <v>32727.0</v>
      </c>
      <c r="AL78" s="41">
        <v>34305.0</v>
      </c>
      <c r="AM78" s="41">
        <v>32037.0</v>
      </c>
      <c r="AN78" s="41">
        <v>30997.0</v>
      </c>
      <c r="AO78" s="41">
        <v>31713.0</v>
      </c>
      <c r="AP78" s="41">
        <v>32600.0</v>
      </c>
      <c r="AQ78" s="41">
        <v>32512.0</v>
      </c>
      <c r="AR78" s="41">
        <v>38246.0</v>
      </c>
      <c r="AS78" s="41">
        <v>32680.0</v>
      </c>
      <c r="AT78" s="41">
        <v>34149.0</v>
      </c>
      <c r="AU78" s="41">
        <v>34554.0</v>
      </c>
      <c r="AV78" s="41">
        <v>35424.0</v>
      </c>
      <c r="AW78" s="41">
        <v>36402.0</v>
      </c>
      <c r="AX78" s="41">
        <v>34271.0</v>
      </c>
      <c r="AY78" s="41">
        <v>33775.0</v>
      </c>
      <c r="AZ78" s="41">
        <v>33873.0</v>
      </c>
      <c r="BA78" s="41">
        <v>34984.0</v>
      </c>
      <c r="BB78" s="41">
        <v>34944.0</v>
      </c>
      <c r="BC78" s="41">
        <v>42401.0</v>
      </c>
      <c r="BD78" s="41">
        <v>34167.0</v>
      </c>
      <c r="BE78" s="41">
        <v>35697.0</v>
      </c>
      <c r="BF78" s="41">
        <v>37392.0</v>
      </c>
      <c r="BG78" s="41">
        <v>38404.0</v>
      </c>
      <c r="BH78" s="41">
        <v>39458.0</v>
      </c>
      <c r="BI78" s="41">
        <v>36161.0</v>
      </c>
      <c r="BJ78" s="41">
        <v>34931.0</v>
      </c>
      <c r="BK78" s="41">
        <v>36407.0</v>
      </c>
      <c r="BL78" s="41">
        <v>37184.0</v>
      </c>
      <c r="BM78" s="41">
        <v>36471.0</v>
      </c>
      <c r="BN78" s="41">
        <v>46361.0</v>
      </c>
      <c r="BO78" s="41">
        <v>36357.0</v>
      </c>
      <c r="BP78" s="41">
        <v>39513.0</v>
      </c>
      <c r="BQ78" s="41">
        <v>37887.0</v>
      </c>
      <c r="BR78" s="41">
        <v>39735.0</v>
      </c>
      <c r="BS78" s="41">
        <v>41023.0</v>
      </c>
      <c r="BT78" s="41">
        <v>36902.0</v>
      </c>
      <c r="BU78" s="41">
        <v>35670.0</v>
      </c>
      <c r="BV78" s="41">
        <v>35670.0</v>
      </c>
      <c r="BW78" s="41">
        <v>38005.0</v>
      </c>
      <c r="BX78" s="41">
        <v>37272.0</v>
      </c>
      <c r="BY78" s="41">
        <v>38768.0</v>
      </c>
      <c r="BZ78" s="41">
        <v>41185.0</v>
      </c>
      <c r="CA78" s="41">
        <v>43838.0</v>
      </c>
      <c r="CB78" s="41">
        <v>43724.0</v>
      </c>
      <c r="CC78" s="41">
        <v>46217.0</v>
      </c>
      <c r="CD78" s="41">
        <v>43001.0</v>
      </c>
      <c r="CE78" s="41">
        <v>41216.0</v>
      </c>
      <c r="CF78" s="41">
        <v>42518.0</v>
      </c>
      <c r="CG78" s="41">
        <v>43730.0</v>
      </c>
      <c r="CH78" s="41">
        <v>44802.0</v>
      </c>
      <c r="CI78" s="41">
        <v>44802.0</v>
      </c>
      <c r="CJ78" s="41">
        <v>55677.0</v>
      </c>
      <c r="CK78" s="41">
        <v>43084.0</v>
      </c>
      <c r="CL78" s="41">
        <v>50409.0</v>
      </c>
      <c r="CM78" s="41">
        <v>48513.0</v>
      </c>
      <c r="CN78" s="41">
        <v>50034.0</v>
      </c>
      <c r="CO78" s="41">
        <v>52254.0</v>
      </c>
      <c r="CP78" s="41">
        <v>48251.0</v>
      </c>
      <c r="CQ78" s="41"/>
    </row>
    <row r="79">
      <c r="A79" s="38" t="s">
        <v>50</v>
      </c>
      <c r="B79" s="41">
        <v>21147.0</v>
      </c>
      <c r="C79" s="41">
        <v>22141.0</v>
      </c>
      <c r="D79" s="41">
        <v>21231.0</v>
      </c>
      <c r="E79" s="41">
        <v>22067.0</v>
      </c>
      <c r="F79" s="41">
        <v>23714.0</v>
      </c>
      <c r="G79" s="41">
        <v>21596.0</v>
      </c>
      <c r="H79" s="41">
        <v>20945.0</v>
      </c>
      <c r="I79" s="41">
        <v>21950.0</v>
      </c>
      <c r="J79" s="41">
        <v>21776.0</v>
      </c>
      <c r="K79" s="41">
        <v>22092.0</v>
      </c>
      <c r="L79" s="41">
        <v>26120.0</v>
      </c>
      <c r="M79" s="41">
        <v>22223.0</v>
      </c>
      <c r="N79" s="41">
        <v>22236.0</v>
      </c>
      <c r="O79" s="41">
        <v>21704.0</v>
      </c>
      <c r="P79" s="41">
        <v>23003.0</v>
      </c>
      <c r="Q79" s="41">
        <v>21713.0</v>
      </c>
      <c r="R79" s="41">
        <v>21595.0</v>
      </c>
      <c r="S79" s="41">
        <v>20717.0</v>
      </c>
      <c r="T79" s="41">
        <v>21623.0</v>
      </c>
      <c r="U79" s="41">
        <v>21368.0</v>
      </c>
      <c r="V79" s="41">
        <v>21545.0</v>
      </c>
      <c r="W79" s="41">
        <v>21914.0</v>
      </c>
      <c r="X79" s="41">
        <v>22364.0</v>
      </c>
      <c r="Y79" s="41">
        <v>21897.0</v>
      </c>
      <c r="Z79" s="41">
        <v>22301.0</v>
      </c>
      <c r="AA79" s="41">
        <v>22999.0</v>
      </c>
      <c r="AB79" s="41">
        <v>21816.0</v>
      </c>
      <c r="AC79" s="41">
        <v>21189.0</v>
      </c>
      <c r="AD79" s="41">
        <v>22326.0</v>
      </c>
      <c r="AE79" s="41">
        <v>22376.0</v>
      </c>
      <c r="AF79" s="41">
        <v>22646.0</v>
      </c>
      <c r="AG79" s="41">
        <v>27572.0</v>
      </c>
      <c r="AH79" s="41">
        <v>22819.0</v>
      </c>
      <c r="AI79" s="41">
        <v>23281.0</v>
      </c>
      <c r="AJ79" s="41">
        <v>22768.0</v>
      </c>
      <c r="AK79" s="41">
        <v>22874.0</v>
      </c>
      <c r="AL79" s="41">
        <v>23661.0</v>
      </c>
      <c r="AM79" s="41">
        <v>21584.0</v>
      </c>
      <c r="AN79" s="41">
        <v>21125.0</v>
      </c>
      <c r="AO79" s="41">
        <v>24168.0</v>
      </c>
      <c r="AP79" s="41">
        <v>21729.0</v>
      </c>
      <c r="AQ79" s="41">
        <v>22464.0</v>
      </c>
      <c r="AR79" s="41">
        <v>29138.0</v>
      </c>
      <c r="AS79" s="41">
        <v>24340.0</v>
      </c>
      <c r="AT79" s="41">
        <v>24999.0</v>
      </c>
      <c r="AU79" s="41">
        <v>24565.0</v>
      </c>
      <c r="AV79" s="41">
        <v>26590.0</v>
      </c>
      <c r="AW79" s="41">
        <v>26116.0</v>
      </c>
      <c r="AX79" s="41">
        <v>25389.0</v>
      </c>
      <c r="AY79" s="41">
        <v>25148.0</v>
      </c>
      <c r="AZ79" s="41">
        <v>25622.0</v>
      </c>
      <c r="BA79" s="41">
        <v>25745.0</v>
      </c>
      <c r="BB79" s="41">
        <v>26108.0</v>
      </c>
      <c r="BC79" s="41">
        <v>32599.0</v>
      </c>
      <c r="BD79" s="41">
        <v>25883.0</v>
      </c>
      <c r="BE79" s="41">
        <v>26478.0</v>
      </c>
      <c r="BF79" s="41">
        <v>26595.0</v>
      </c>
      <c r="BG79" s="41">
        <v>27717.0</v>
      </c>
      <c r="BH79" s="41">
        <v>27443.0</v>
      </c>
      <c r="BI79" s="41">
        <v>26650.0</v>
      </c>
      <c r="BJ79" s="41">
        <v>26098.0</v>
      </c>
      <c r="BK79" s="41">
        <v>28597.0</v>
      </c>
      <c r="BL79" s="41">
        <v>28748.0</v>
      </c>
      <c r="BM79" s="41">
        <v>29397.0</v>
      </c>
      <c r="BN79" s="41">
        <v>34336.0</v>
      </c>
      <c r="BO79" s="41">
        <v>27980.0</v>
      </c>
      <c r="BP79" s="41">
        <v>28856.0</v>
      </c>
      <c r="BQ79" s="41">
        <v>26947.0</v>
      </c>
      <c r="BR79" s="41">
        <v>29963.0</v>
      </c>
      <c r="BS79" s="41">
        <v>31751.0</v>
      </c>
      <c r="BT79" s="41">
        <v>28766.0</v>
      </c>
      <c r="BU79" s="41">
        <v>28555.0</v>
      </c>
      <c r="BV79" s="41">
        <v>28555.0</v>
      </c>
      <c r="BW79" s="41">
        <v>29622.0</v>
      </c>
      <c r="BX79" s="41">
        <v>28606.0</v>
      </c>
      <c r="BY79" s="41">
        <v>29203.0</v>
      </c>
      <c r="BZ79" s="41">
        <v>29712.0</v>
      </c>
      <c r="CA79" s="41">
        <v>30247.0</v>
      </c>
      <c r="CB79" s="41">
        <v>30168.0</v>
      </c>
      <c r="CC79" s="41">
        <v>31085.0</v>
      </c>
      <c r="CD79" s="41">
        <v>30363.0</v>
      </c>
      <c r="CE79" s="41">
        <v>28372.0</v>
      </c>
      <c r="CF79" s="41">
        <v>29898.0</v>
      </c>
      <c r="CG79" s="41">
        <v>29590.0</v>
      </c>
      <c r="CH79" s="41">
        <v>29620.0</v>
      </c>
      <c r="CI79" s="41">
        <v>29620.0</v>
      </c>
      <c r="CJ79" s="41">
        <v>44789.0</v>
      </c>
      <c r="CK79" s="41">
        <v>31685.0</v>
      </c>
      <c r="CL79" s="41">
        <v>32120.0</v>
      </c>
      <c r="CM79" s="41">
        <v>32833.0</v>
      </c>
      <c r="CN79" s="41">
        <v>32941.0</v>
      </c>
      <c r="CO79" s="41">
        <v>34183.0</v>
      </c>
      <c r="CP79" s="41">
        <v>33844.0</v>
      </c>
      <c r="CQ79" s="41"/>
    </row>
    <row r="80">
      <c r="A80" s="38" t="s">
        <v>57</v>
      </c>
      <c r="B80" s="41">
        <v>18636.0</v>
      </c>
      <c r="C80" s="41">
        <v>19711.0</v>
      </c>
      <c r="D80" s="41">
        <v>20225.0</v>
      </c>
      <c r="E80" s="41">
        <v>20980.0</v>
      </c>
      <c r="F80" s="41">
        <v>23076.0</v>
      </c>
      <c r="G80" s="41">
        <v>20538.0</v>
      </c>
      <c r="H80" s="41">
        <v>19794.0</v>
      </c>
      <c r="I80" s="41">
        <v>20749.0</v>
      </c>
      <c r="J80" s="41">
        <v>20724.0</v>
      </c>
      <c r="K80" s="41">
        <v>20483.0</v>
      </c>
      <c r="L80" s="41">
        <v>26517.0</v>
      </c>
      <c r="M80" s="41">
        <v>19612.0</v>
      </c>
      <c r="N80" s="41">
        <v>20516.0</v>
      </c>
      <c r="O80" s="41">
        <v>21015.0</v>
      </c>
      <c r="P80" s="41">
        <v>21518.0</v>
      </c>
      <c r="Q80" s="41">
        <v>22985.0</v>
      </c>
      <c r="R80" s="41">
        <v>20623.0</v>
      </c>
      <c r="S80" s="41">
        <v>20495.0</v>
      </c>
      <c r="T80" s="41">
        <v>21060.0</v>
      </c>
      <c r="U80" s="41">
        <v>21020.0</v>
      </c>
      <c r="V80" s="41">
        <v>20690.0</v>
      </c>
      <c r="W80" s="41">
        <v>20364.0</v>
      </c>
      <c r="X80" s="41">
        <v>21652.0</v>
      </c>
      <c r="Y80" s="41">
        <v>21467.0</v>
      </c>
      <c r="Z80" s="41">
        <v>22342.0</v>
      </c>
      <c r="AA80" s="41">
        <v>24749.0</v>
      </c>
      <c r="AB80" s="41">
        <v>21582.0</v>
      </c>
      <c r="AC80" s="41">
        <v>22437.0</v>
      </c>
      <c r="AD80" s="41">
        <v>23573.0</v>
      </c>
      <c r="AE80" s="41">
        <v>22972.0</v>
      </c>
      <c r="AF80" s="41">
        <v>23004.0</v>
      </c>
      <c r="AG80" s="41">
        <v>28962.0</v>
      </c>
      <c r="AH80" s="41">
        <v>21975.0</v>
      </c>
      <c r="AI80" s="41">
        <v>23506.0</v>
      </c>
      <c r="AJ80" s="41">
        <v>23592.0</v>
      </c>
      <c r="AK80" s="41">
        <v>24743.0</v>
      </c>
      <c r="AL80" s="41">
        <v>26974.0</v>
      </c>
      <c r="AM80" s="41">
        <v>23305.0</v>
      </c>
      <c r="AN80" s="41">
        <v>23785.0</v>
      </c>
      <c r="AO80" s="41">
        <v>24273.0</v>
      </c>
      <c r="AP80" s="41">
        <v>24675.0</v>
      </c>
      <c r="AQ80" s="41">
        <v>25050.0</v>
      </c>
      <c r="AR80" s="41">
        <v>31037.0</v>
      </c>
      <c r="AS80" s="41">
        <v>24508.0</v>
      </c>
      <c r="AT80" s="41">
        <v>25913.0</v>
      </c>
      <c r="AU80" s="41">
        <v>26019.0</v>
      </c>
      <c r="AV80" s="41">
        <v>26912.0</v>
      </c>
      <c r="AW80" s="41">
        <v>29064.0</v>
      </c>
      <c r="AX80" s="41">
        <v>26178.0</v>
      </c>
      <c r="AY80" s="41">
        <v>26882.0</v>
      </c>
      <c r="AZ80" s="41">
        <v>26667.0</v>
      </c>
      <c r="BA80" s="41">
        <v>26658.0</v>
      </c>
      <c r="BB80" s="41">
        <v>27028.0</v>
      </c>
      <c r="BC80" s="41">
        <v>34105.0</v>
      </c>
      <c r="BD80" s="41">
        <v>26203.0</v>
      </c>
      <c r="BE80" s="41">
        <v>28229.0</v>
      </c>
      <c r="BF80" s="41">
        <v>28869.0</v>
      </c>
      <c r="BG80" s="41">
        <v>29796.0</v>
      </c>
      <c r="BH80" s="41">
        <v>31481.0</v>
      </c>
      <c r="BI80" s="41">
        <v>29044.0</v>
      </c>
      <c r="BJ80" s="41">
        <v>28797.0</v>
      </c>
      <c r="BK80" s="41">
        <v>28999.0</v>
      </c>
      <c r="BL80" s="41">
        <v>29844.0</v>
      </c>
      <c r="BM80" s="41">
        <v>29859.0</v>
      </c>
      <c r="BN80" s="41">
        <v>38180.0</v>
      </c>
      <c r="BO80" s="41">
        <v>29268.0</v>
      </c>
      <c r="BP80" s="41">
        <v>30824.0</v>
      </c>
      <c r="BQ80" s="41">
        <v>29994.0</v>
      </c>
      <c r="BR80" s="41">
        <v>31917.0</v>
      </c>
      <c r="BS80" s="41">
        <v>31789.0</v>
      </c>
      <c r="BT80" s="41">
        <v>31131.0</v>
      </c>
      <c r="BU80" s="41">
        <v>31332.0</v>
      </c>
      <c r="BV80" s="41">
        <v>31332.0</v>
      </c>
      <c r="BW80" s="41">
        <v>32101.0</v>
      </c>
      <c r="BX80" s="41">
        <v>32846.0</v>
      </c>
      <c r="BY80" s="41">
        <v>31113.0</v>
      </c>
      <c r="BZ80" s="41">
        <v>33746.0</v>
      </c>
      <c r="CA80" s="41">
        <v>34408.0</v>
      </c>
      <c r="CB80" s="41">
        <v>34889.0</v>
      </c>
      <c r="CC80" s="41">
        <v>38061.0</v>
      </c>
      <c r="CD80" s="41">
        <v>34316.0</v>
      </c>
      <c r="CE80" s="41">
        <v>33150.0</v>
      </c>
      <c r="CF80" s="41">
        <v>35781.0</v>
      </c>
      <c r="CG80" s="41">
        <v>35201.0</v>
      </c>
      <c r="CH80" s="41">
        <v>36900.0</v>
      </c>
      <c r="CI80" s="41">
        <v>36900.0</v>
      </c>
      <c r="CJ80" s="41">
        <v>48008.0</v>
      </c>
      <c r="CK80" s="41">
        <v>35347.0</v>
      </c>
      <c r="CL80" s="41">
        <v>39406.0</v>
      </c>
      <c r="CM80" s="41">
        <v>39528.0</v>
      </c>
      <c r="CN80" s="41">
        <v>40000.0</v>
      </c>
      <c r="CO80" s="41">
        <v>44165.0</v>
      </c>
      <c r="CP80" s="41">
        <v>39360.0</v>
      </c>
      <c r="CQ80" s="41"/>
    </row>
    <row r="81">
      <c r="A81" s="38" t="s">
        <v>93</v>
      </c>
      <c r="B81" s="41">
        <v>68199.0</v>
      </c>
      <c r="C81" s="41">
        <v>72780.0</v>
      </c>
      <c r="D81" s="41">
        <v>80236.0</v>
      </c>
      <c r="E81" s="41">
        <v>79563.0</v>
      </c>
      <c r="F81" s="41">
        <v>78584.0</v>
      </c>
      <c r="G81" s="41">
        <v>77515.0</v>
      </c>
      <c r="H81" s="41">
        <v>70334.0</v>
      </c>
      <c r="I81" s="41">
        <v>71099.0</v>
      </c>
      <c r="J81" s="41">
        <v>71273.0</v>
      </c>
      <c r="K81" s="41">
        <v>75439.0</v>
      </c>
      <c r="L81" s="41">
        <v>97495.0</v>
      </c>
      <c r="M81" s="41">
        <v>77003.0</v>
      </c>
      <c r="N81" s="41">
        <v>76186.0</v>
      </c>
      <c r="O81" s="41">
        <v>81235.0</v>
      </c>
      <c r="P81" s="41">
        <v>83232.0</v>
      </c>
      <c r="Q81" s="41">
        <v>78803.0</v>
      </c>
      <c r="R81" s="41">
        <v>82693.0</v>
      </c>
      <c r="S81" s="41">
        <v>73809.0</v>
      </c>
      <c r="T81" s="41">
        <v>70349.0</v>
      </c>
      <c r="U81" s="41">
        <v>73120.0</v>
      </c>
      <c r="V81" s="41">
        <v>76853.0</v>
      </c>
      <c r="W81" s="41">
        <v>84819.0</v>
      </c>
      <c r="X81" s="41">
        <v>82439.0</v>
      </c>
      <c r="Y81" s="41">
        <v>88761.0</v>
      </c>
      <c r="Z81" s="41">
        <v>89693.0</v>
      </c>
      <c r="AA81" s="41">
        <v>86309.0</v>
      </c>
      <c r="AB81" s="41">
        <v>86460.0</v>
      </c>
      <c r="AC81" s="41">
        <v>81459.0</v>
      </c>
      <c r="AD81" s="41">
        <v>78363.0</v>
      </c>
      <c r="AE81" s="41">
        <v>77838.0</v>
      </c>
      <c r="AF81" s="41">
        <v>81207.0</v>
      </c>
      <c r="AG81" s="41">
        <v>115093.0</v>
      </c>
      <c r="AH81" s="41">
        <v>92452.0</v>
      </c>
      <c r="AI81" s="41">
        <v>92136.0</v>
      </c>
      <c r="AJ81" s="41">
        <v>94719.0</v>
      </c>
      <c r="AK81" s="41">
        <v>94997.0</v>
      </c>
      <c r="AL81" s="41">
        <v>94400.0</v>
      </c>
      <c r="AM81" s="41">
        <v>91136.0</v>
      </c>
      <c r="AN81" s="41">
        <v>85139.0</v>
      </c>
      <c r="AO81" s="41">
        <v>86424.0</v>
      </c>
      <c r="AP81" s="41">
        <v>87082.0</v>
      </c>
      <c r="AQ81" s="41">
        <v>90166.0</v>
      </c>
      <c r="AR81" s="41">
        <v>122231.0</v>
      </c>
      <c r="AS81" s="41">
        <v>93981.0</v>
      </c>
      <c r="AT81" s="41">
        <v>99784.0</v>
      </c>
      <c r="AU81" s="41">
        <v>101383.0</v>
      </c>
      <c r="AV81" s="41">
        <v>105183.0</v>
      </c>
      <c r="AW81" s="41">
        <v>99984.0</v>
      </c>
      <c r="AX81" s="41">
        <v>97955.0</v>
      </c>
      <c r="AY81" s="41">
        <v>91654.0</v>
      </c>
      <c r="AZ81" s="41">
        <v>91482.0</v>
      </c>
      <c r="BA81" s="41">
        <v>94265.0</v>
      </c>
      <c r="BB81" s="41">
        <v>96930.0</v>
      </c>
      <c r="BC81" s="41">
        <v>120155.0</v>
      </c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</row>
    <row r="82">
      <c r="A82" s="38" t="s">
        <v>70</v>
      </c>
      <c r="B82" s="41">
        <v>68252.0</v>
      </c>
      <c r="C82" s="41">
        <v>73468.0</v>
      </c>
      <c r="D82" s="41">
        <v>90185.0</v>
      </c>
      <c r="E82" s="41">
        <v>81474.0</v>
      </c>
      <c r="F82" s="41">
        <v>78333.0</v>
      </c>
      <c r="G82" s="41">
        <v>72266.0</v>
      </c>
      <c r="H82" s="41">
        <v>68011.0</v>
      </c>
      <c r="I82" s="41">
        <v>71796.0</v>
      </c>
      <c r="J82" s="41">
        <v>68029.0</v>
      </c>
      <c r="K82" s="41">
        <v>67112.0</v>
      </c>
      <c r="L82" s="41">
        <v>87911.0</v>
      </c>
      <c r="M82" s="41">
        <v>71151.0</v>
      </c>
      <c r="N82" s="41">
        <v>71949.0</v>
      </c>
      <c r="O82" s="41">
        <v>99227.0</v>
      </c>
      <c r="P82" s="41">
        <v>86302.0</v>
      </c>
      <c r="Q82" s="41">
        <v>79281.0</v>
      </c>
      <c r="R82" s="41">
        <v>74963.0</v>
      </c>
      <c r="S82" s="41">
        <v>72817.0</v>
      </c>
      <c r="T82" s="41">
        <v>73213.0</v>
      </c>
      <c r="U82" s="41">
        <v>70439.0</v>
      </c>
      <c r="V82" s="41">
        <v>71081.0</v>
      </c>
      <c r="W82" s="41">
        <v>77993.0</v>
      </c>
      <c r="X82" s="41">
        <v>80438.0</v>
      </c>
      <c r="Y82" s="41">
        <v>101554.0</v>
      </c>
      <c r="Z82" s="41">
        <v>94769.0</v>
      </c>
      <c r="AA82" s="41">
        <v>86720.0</v>
      </c>
      <c r="AB82" s="41">
        <v>82526.0</v>
      </c>
      <c r="AC82" s="41">
        <v>78247.0</v>
      </c>
      <c r="AD82" s="41">
        <v>77393.0</v>
      </c>
      <c r="AE82" s="41">
        <v>75630.0</v>
      </c>
      <c r="AF82" s="41">
        <v>74205.0</v>
      </c>
      <c r="AG82" s="41">
        <v>98971.0</v>
      </c>
      <c r="AH82" s="41">
        <v>80876.0</v>
      </c>
      <c r="AI82" s="41">
        <v>86090.0</v>
      </c>
      <c r="AJ82" s="41">
        <v>109343.0</v>
      </c>
      <c r="AK82" s="41">
        <v>105414.0</v>
      </c>
      <c r="AL82" s="41">
        <v>93336.0</v>
      </c>
      <c r="AM82" s="41">
        <v>86331.0</v>
      </c>
      <c r="AN82" s="41">
        <v>83102.0</v>
      </c>
      <c r="AO82" s="41">
        <v>82086.0</v>
      </c>
      <c r="AP82" s="41">
        <v>82769.0</v>
      </c>
      <c r="AQ82" s="41">
        <v>81481.0</v>
      </c>
      <c r="AR82" s="41">
        <v>102750.0</v>
      </c>
      <c r="AS82" s="41">
        <v>91312.0</v>
      </c>
      <c r="AT82" s="41">
        <v>96772.0</v>
      </c>
      <c r="AU82" s="41">
        <v>112884.0</v>
      </c>
      <c r="AV82" s="41">
        <v>117682.0</v>
      </c>
      <c r="AW82" s="41">
        <v>98366.0</v>
      </c>
      <c r="AX82" s="41">
        <v>91308.0</v>
      </c>
      <c r="AY82" s="41">
        <v>90869.0</v>
      </c>
      <c r="AZ82" s="41">
        <v>86013.0</v>
      </c>
      <c r="BA82" s="41">
        <v>86532.0</v>
      </c>
      <c r="BB82" s="41">
        <v>86560.0</v>
      </c>
      <c r="BC82" s="41">
        <v>113624.0</v>
      </c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</row>
    <row r="83">
      <c r="A83" s="38" t="s">
        <v>25</v>
      </c>
      <c r="B83" s="41">
        <v>22618.0</v>
      </c>
      <c r="C83" s="41">
        <v>23789.0</v>
      </c>
      <c r="D83" s="41">
        <v>25150.0</v>
      </c>
      <c r="E83" s="41">
        <v>25122.0</v>
      </c>
      <c r="F83" s="41">
        <v>26198.0</v>
      </c>
      <c r="G83" s="41">
        <v>24690.0</v>
      </c>
      <c r="H83" s="41">
        <v>23811.0</v>
      </c>
      <c r="I83" s="41">
        <v>24675.0</v>
      </c>
      <c r="J83" s="41">
        <v>24987.0</v>
      </c>
      <c r="K83" s="41">
        <v>25806.0</v>
      </c>
      <c r="L83" s="41">
        <v>31575.0</v>
      </c>
      <c r="M83" s="41">
        <v>24197.0</v>
      </c>
      <c r="N83" s="41">
        <v>25491.0</v>
      </c>
      <c r="O83" s="41">
        <v>26373.0</v>
      </c>
      <c r="P83" s="41">
        <v>26967.0</v>
      </c>
      <c r="Q83" s="41">
        <v>27996.0</v>
      </c>
      <c r="R83" s="41">
        <v>26230.0</v>
      </c>
      <c r="S83" s="41">
        <v>25241.0</v>
      </c>
      <c r="T83" s="41">
        <v>25934.0</v>
      </c>
      <c r="U83" s="41">
        <v>26366.0</v>
      </c>
      <c r="V83" s="41">
        <v>26737.0</v>
      </c>
      <c r="W83" s="41">
        <v>26022.0</v>
      </c>
      <c r="X83" s="41">
        <v>27410.0</v>
      </c>
      <c r="Y83" s="41">
        <v>28002.0</v>
      </c>
      <c r="Z83" s="41">
        <v>28997.0</v>
      </c>
      <c r="AA83" s="41">
        <v>29911.0</v>
      </c>
      <c r="AB83" s="41">
        <v>27535.0</v>
      </c>
      <c r="AC83" s="41">
        <v>27317.0</v>
      </c>
      <c r="AD83" s="41">
        <v>28038.0</v>
      </c>
      <c r="AE83" s="41">
        <v>28318.0</v>
      </c>
      <c r="AF83" s="41">
        <v>28950.0</v>
      </c>
      <c r="AG83" s="41">
        <v>35445.0</v>
      </c>
      <c r="AH83" s="41">
        <v>27900.0</v>
      </c>
      <c r="AI83" s="41">
        <v>29505.0</v>
      </c>
      <c r="AJ83" s="41">
        <v>29847.0</v>
      </c>
      <c r="AK83" s="41">
        <v>31069.0</v>
      </c>
      <c r="AL83" s="41">
        <v>31883.0</v>
      </c>
      <c r="AM83" s="41">
        <v>29367.0</v>
      </c>
      <c r="AN83" s="41">
        <v>28815.0</v>
      </c>
      <c r="AO83" s="41">
        <v>29458.0</v>
      </c>
      <c r="AP83" s="41">
        <v>30652.0</v>
      </c>
      <c r="AQ83" s="41">
        <v>31425.0</v>
      </c>
      <c r="AR83" s="41">
        <v>38377.0</v>
      </c>
      <c r="AS83" s="41">
        <v>31542.0</v>
      </c>
      <c r="AT83" s="41">
        <v>32819.0</v>
      </c>
      <c r="AU83" s="41">
        <v>32939.0</v>
      </c>
      <c r="AV83" s="41">
        <v>34039.0</v>
      </c>
      <c r="AW83" s="41">
        <v>35359.0</v>
      </c>
      <c r="AX83" s="41">
        <v>32961.0</v>
      </c>
      <c r="AY83" s="41">
        <v>32236.0</v>
      </c>
      <c r="AZ83" s="41">
        <v>32685.0</v>
      </c>
      <c r="BA83" s="41">
        <v>33427.0</v>
      </c>
      <c r="BB83" s="41">
        <v>33882.0</v>
      </c>
      <c r="BC83" s="41">
        <v>41869.0</v>
      </c>
      <c r="BD83" s="41">
        <v>32424.0</v>
      </c>
      <c r="BE83" s="41">
        <v>34850.0</v>
      </c>
      <c r="BF83" s="41">
        <v>35066.0</v>
      </c>
      <c r="BG83" s="41">
        <v>35860.0</v>
      </c>
      <c r="BH83" s="41">
        <v>36954.0</v>
      </c>
      <c r="BI83" s="41">
        <v>35570.0</v>
      </c>
      <c r="BJ83" s="41">
        <v>33938.0</v>
      </c>
      <c r="BK83" s="41">
        <v>34585.0</v>
      </c>
      <c r="BL83" s="41">
        <v>35357.0</v>
      </c>
      <c r="BM83" s="41">
        <v>34934.0</v>
      </c>
      <c r="BN83" s="41">
        <v>44307.0</v>
      </c>
      <c r="BO83" s="41">
        <v>35170.0</v>
      </c>
      <c r="BP83" s="41">
        <v>37141.0</v>
      </c>
      <c r="BQ83" s="41">
        <v>36748.0</v>
      </c>
      <c r="BR83" s="41">
        <v>37314.0</v>
      </c>
      <c r="BS83" s="41">
        <v>37774.0</v>
      </c>
      <c r="BT83" s="41">
        <v>38481.0</v>
      </c>
      <c r="BU83" s="41">
        <v>36705.0</v>
      </c>
      <c r="BV83" s="41">
        <v>36705.0</v>
      </c>
      <c r="BW83" s="41">
        <v>36889.0</v>
      </c>
      <c r="BX83" s="41">
        <v>37664.0</v>
      </c>
      <c r="BY83" s="41">
        <v>37036.0</v>
      </c>
      <c r="BZ83" s="41">
        <v>40044.0</v>
      </c>
      <c r="CA83" s="41">
        <v>41291.0</v>
      </c>
      <c r="CB83" s="41">
        <v>41292.0</v>
      </c>
      <c r="CC83" s="41">
        <v>42893.0</v>
      </c>
      <c r="CD83" s="41">
        <v>41069.0</v>
      </c>
      <c r="CE83" s="41">
        <v>39044.0</v>
      </c>
      <c r="CF83" s="41">
        <v>40652.0</v>
      </c>
      <c r="CG83" s="41">
        <v>40954.0</v>
      </c>
      <c r="CH83" s="41">
        <v>41917.0</v>
      </c>
      <c r="CI83" s="41">
        <v>41917.0</v>
      </c>
      <c r="CJ83" s="41">
        <v>53291.0</v>
      </c>
      <c r="CK83" s="41">
        <v>40189.0</v>
      </c>
      <c r="CL83" s="41">
        <v>45050.0</v>
      </c>
      <c r="CM83" s="41">
        <v>45794.0</v>
      </c>
      <c r="CN83" s="41">
        <v>45499.0</v>
      </c>
      <c r="CO83" s="41">
        <v>48782.0</v>
      </c>
      <c r="CP83" s="41">
        <v>45333.0</v>
      </c>
      <c r="CQ83" s="4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</cols>
  <sheetData>
    <row r="1">
      <c r="A1" s="38" t="s">
        <v>98</v>
      </c>
      <c r="B1" s="38" t="s">
        <v>100</v>
      </c>
      <c r="C1" s="38" t="s">
        <v>101</v>
      </c>
      <c r="D1" s="38" t="s">
        <v>102</v>
      </c>
      <c r="E1" s="38" t="s">
        <v>103</v>
      </c>
      <c r="F1" s="38" t="s">
        <v>104</v>
      </c>
      <c r="G1" s="38" t="s">
        <v>105</v>
      </c>
      <c r="H1" s="38" t="s">
        <v>106</v>
      </c>
      <c r="I1" s="38" t="s">
        <v>107</v>
      </c>
      <c r="J1" s="38" t="s">
        <v>108</v>
      </c>
      <c r="K1" s="38" t="s">
        <v>109</v>
      </c>
      <c r="L1" s="38" t="s">
        <v>110</v>
      </c>
      <c r="M1" s="38" t="s">
        <v>111</v>
      </c>
      <c r="N1" s="38" t="s">
        <v>112</v>
      </c>
      <c r="O1" s="38" t="s">
        <v>113</v>
      </c>
      <c r="P1" s="38" t="s">
        <v>114</v>
      </c>
      <c r="Q1" s="38" t="s">
        <v>115</v>
      </c>
      <c r="R1" s="38" t="s">
        <v>116</v>
      </c>
      <c r="S1" s="38" t="s">
        <v>117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38" t="s">
        <v>131</v>
      </c>
      <c r="AH1" s="38" t="s">
        <v>132</v>
      </c>
      <c r="AI1" s="38" t="s">
        <v>133</v>
      </c>
      <c r="AJ1" s="38" t="s">
        <v>134</v>
      </c>
      <c r="AK1" s="38" t="s">
        <v>135</v>
      </c>
      <c r="AL1" s="38" t="s">
        <v>136</v>
      </c>
      <c r="AM1" s="38" t="s">
        <v>137</v>
      </c>
      <c r="AN1" s="38" t="s">
        <v>138</v>
      </c>
      <c r="AO1" s="38" t="s">
        <v>139</v>
      </c>
      <c r="AP1" s="38" t="s">
        <v>140</v>
      </c>
      <c r="AQ1" s="38" t="s">
        <v>141</v>
      </c>
      <c r="AR1" s="38" t="s">
        <v>142</v>
      </c>
      <c r="AS1" s="38" t="s">
        <v>143</v>
      </c>
      <c r="AT1" s="38" t="s">
        <v>144</v>
      </c>
      <c r="AU1" s="38" t="s">
        <v>145</v>
      </c>
      <c r="AV1" s="38" t="s">
        <v>146</v>
      </c>
      <c r="AW1" s="38" t="s">
        <v>147</v>
      </c>
      <c r="AX1" s="38" t="s">
        <v>148</v>
      </c>
      <c r="AY1" s="38" t="s">
        <v>149</v>
      </c>
      <c r="AZ1" s="38" t="s">
        <v>150</v>
      </c>
      <c r="BA1" s="38" t="s">
        <v>151</v>
      </c>
      <c r="BB1" s="38" t="s">
        <v>152</v>
      </c>
      <c r="BC1" s="38" t="s">
        <v>153</v>
      </c>
      <c r="BD1" s="38" t="s">
        <v>154</v>
      </c>
      <c r="BE1" s="38" t="s">
        <v>155</v>
      </c>
      <c r="BF1" s="38" t="s">
        <v>156</v>
      </c>
      <c r="BG1" s="38" t="s">
        <v>157</v>
      </c>
      <c r="BH1" s="38" t="s">
        <v>158</v>
      </c>
      <c r="BI1" s="38" t="s">
        <v>159</v>
      </c>
      <c r="BJ1" s="38" t="s">
        <v>160</v>
      </c>
      <c r="BK1" s="38" t="s">
        <v>161</v>
      </c>
      <c r="BL1" s="38" t="s">
        <v>162</v>
      </c>
      <c r="BM1" s="38" t="s">
        <v>163</v>
      </c>
      <c r="BN1" s="38" t="s">
        <v>164</v>
      </c>
      <c r="BO1" s="38" t="s">
        <v>165</v>
      </c>
      <c r="BP1" s="38" t="s">
        <v>166</v>
      </c>
      <c r="BQ1" s="38" t="s">
        <v>167</v>
      </c>
      <c r="BR1" s="38" t="s">
        <v>168</v>
      </c>
      <c r="BS1" s="38" t="s">
        <v>169</v>
      </c>
      <c r="BT1" s="38" t="s">
        <v>170</v>
      </c>
      <c r="BU1" s="38" t="s">
        <v>171</v>
      </c>
      <c r="BV1" s="38" t="s">
        <v>171</v>
      </c>
      <c r="BW1" s="38" t="s">
        <v>172</v>
      </c>
      <c r="BX1" s="38" t="s">
        <v>173</v>
      </c>
      <c r="BY1" s="38" t="s">
        <v>174</v>
      </c>
      <c r="BZ1" s="38" t="s">
        <v>175</v>
      </c>
      <c r="CA1" s="38" t="s">
        <v>176</v>
      </c>
      <c r="CB1" s="38" t="s">
        <v>177</v>
      </c>
      <c r="CC1" s="38" t="s">
        <v>178</v>
      </c>
      <c r="CD1" s="38" t="s">
        <v>179</v>
      </c>
      <c r="CE1" s="38" t="s">
        <v>180</v>
      </c>
      <c r="CF1" s="38" t="s">
        <v>181</v>
      </c>
      <c r="CG1" s="38" t="s">
        <v>182</v>
      </c>
      <c r="CH1" s="38" t="s">
        <v>183</v>
      </c>
      <c r="CI1" s="38" t="s">
        <v>183</v>
      </c>
      <c r="CJ1" s="38" t="s">
        <v>184</v>
      </c>
      <c r="CK1" s="38" t="s">
        <v>185</v>
      </c>
      <c r="CL1" s="38" t="s">
        <v>186</v>
      </c>
      <c r="CM1" s="38" t="s">
        <v>187</v>
      </c>
      <c r="CN1" s="38" t="s">
        <v>188</v>
      </c>
      <c r="CO1" s="38" t="s">
        <v>189</v>
      </c>
      <c r="CP1" s="38" t="s">
        <v>190</v>
      </c>
      <c r="CQ1" s="38"/>
    </row>
    <row r="2">
      <c r="A2" s="38" t="s">
        <v>77</v>
      </c>
      <c r="B2" s="41">
        <v>17319.0</v>
      </c>
      <c r="C2" s="41">
        <v>18597.0</v>
      </c>
      <c r="D2" s="41">
        <v>18732.0</v>
      </c>
      <c r="E2" s="41">
        <v>19356.0</v>
      </c>
      <c r="F2" s="41">
        <v>20593.0</v>
      </c>
      <c r="G2" s="41">
        <v>19515.0</v>
      </c>
      <c r="H2" s="41">
        <v>18621.0</v>
      </c>
      <c r="I2" s="41">
        <v>19451.0</v>
      </c>
      <c r="J2" s="41">
        <v>19532.0</v>
      </c>
      <c r="K2" s="41">
        <v>19679.0</v>
      </c>
      <c r="L2" s="41">
        <v>24280.0</v>
      </c>
      <c r="M2" s="41">
        <v>18184.0</v>
      </c>
      <c r="N2" s="41">
        <v>19307.0</v>
      </c>
      <c r="O2" s="41">
        <v>19375.0</v>
      </c>
      <c r="P2" s="41">
        <v>19993.0</v>
      </c>
      <c r="Q2" s="41">
        <v>20781.0</v>
      </c>
      <c r="R2" s="41">
        <v>20239.0</v>
      </c>
      <c r="S2" s="41">
        <v>19184.0</v>
      </c>
      <c r="T2" s="41">
        <v>19582.0</v>
      </c>
      <c r="U2" s="41">
        <v>19875.0</v>
      </c>
      <c r="V2" s="41">
        <v>19669.0</v>
      </c>
      <c r="W2" s="41">
        <v>19241.0</v>
      </c>
      <c r="X2" s="41">
        <v>20048.0</v>
      </c>
      <c r="Y2" s="41">
        <v>20188.0</v>
      </c>
      <c r="Z2" s="41">
        <v>20802.0</v>
      </c>
      <c r="AA2" s="41">
        <v>22318.0</v>
      </c>
      <c r="AB2" s="41">
        <v>20918.0</v>
      </c>
      <c r="AC2" s="41">
        <v>20069.0</v>
      </c>
      <c r="AD2" s="41">
        <v>20873.0</v>
      </c>
      <c r="AE2" s="41">
        <v>20778.0</v>
      </c>
      <c r="AF2" s="41">
        <v>20821.0</v>
      </c>
      <c r="AG2" s="41">
        <v>27208.0</v>
      </c>
      <c r="AH2" s="41">
        <v>20091.0</v>
      </c>
      <c r="AI2" s="41">
        <v>21807.0</v>
      </c>
      <c r="AJ2" s="41">
        <v>21953.0</v>
      </c>
      <c r="AK2" s="41">
        <v>22504.0</v>
      </c>
      <c r="AL2" s="41">
        <v>23720.0</v>
      </c>
      <c r="AM2" s="41">
        <v>22389.0</v>
      </c>
      <c r="AN2" s="41">
        <v>21913.0</v>
      </c>
      <c r="AO2" s="41">
        <v>22885.0</v>
      </c>
      <c r="AP2" s="41">
        <v>22609.0</v>
      </c>
      <c r="AQ2" s="41">
        <v>22955.0</v>
      </c>
      <c r="AR2" s="41">
        <v>29469.0</v>
      </c>
      <c r="AS2" s="41">
        <v>23071.0</v>
      </c>
      <c r="AT2" s="41">
        <v>24156.0</v>
      </c>
      <c r="AU2" s="41">
        <v>24330.0</v>
      </c>
      <c r="AV2" s="41">
        <v>25136.0</v>
      </c>
      <c r="AW2" s="41">
        <v>26860.0</v>
      </c>
      <c r="AX2" s="41">
        <v>25774.0</v>
      </c>
      <c r="AY2" s="41">
        <v>25091.0</v>
      </c>
      <c r="AZ2" s="41">
        <v>25657.0</v>
      </c>
      <c r="BA2" s="41">
        <v>25621.0</v>
      </c>
      <c r="BB2" s="41">
        <v>25960.0</v>
      </c>
      <c r="BC2" s="41">
        <v>32187.0</v>
      </c>
      <c r="BD2" s="41">
        <v>24613.0</v>
      </c>
      <c r="BE2" s="41">
        <v>26150.0</v>
      </c>
      <c r="BF2" s="41">
        <v>27027.0</v>
      </c>
      <c r="BG2" s="41">
        <v>27822.0</v>
      </c>
      <c r="BH2" s="41">
        <v>29053.0</v>
      </c>
      <c r="BI2" s="41">
        <v>27612.0</v>
      </c>
      <c r="BJ2" s="41">
        <v>27077.0</v>
      </c>
      <c r="BK2" s="41">
        <v>27708.0</v>
      </c>
      <c r="BL2" s="41">
        <v>28266.0</v>
      </c>
      <c r="BM2" s="41">
        <v>27886.0</v>
      </c>
      <c r="BN2" s="41">
        <v>37152.0</v>
      </c>
      <c r="BO2" s="41">
        <v>27039.0</v>
      </c>
      <c r="BP2" s="41">
        <v>28849.0</v>
      </c>
      <c r="BQ2" s="41">
        <v>28513.0</v>
      </c>
      <c r="BR2" s="41">
        <v>29936.0</v>
      </c>
      <c r="BS2" s="41">
        <v>30932.0</v>
      </c>
      <c r="BT2" s="41">
        <v>29300.0</v>
      </c>
      <c r="BU2" s="41">
        <v>27924.0</v>
      </c>
      <c r="BV2" s="41">
        <v>27924.0</v>
      </c>
      <c r="BW2" s="41">
        <v>28734.0</v>
      </c>
      <c r="BX2" s="41">
        <v>30208.0</v>
      </c>
      <c r="BY2" s="41">
        <v>28952.0</v>
      </c>
      <c r="BZ2" s="41">
        <v>30649.0</v>
      </c>
      <c r="CA2" s="41">
        <v>32051.0</v>
      </c>
      <c r="CB2" s="41">
        <v>32299.0</v>
      </c>
      <c r="CC2" s="41">
        <v>34635.0</v>
      </c>
      <c r="CD2" s="41">
        <v>32377.0</v>
      </c>
      <c r="CE2" s="41">
        <v>30910.0</v>
      </c>
      <c r="CF2" s="41">
        <v>32415.0</v>
      </c>
      <c r="CG2" s="41">
        <v>32921.0</v>
      </c>
      <c r="CH2" s="41">
        <v>33388.0</v>
      </c>
      <c r="CI2" s="41">
        <v>33388.0</v>
      </c>
      <c r="CJ2" s="41">
        <v>43330.0</v>
      </c>
      <c r="CK2" s="41">
        <v>32007.0</v>
      </c>
      <c r="CL2" s="41">
        <v>35571.0</v>
      </c>
      <c r="CM2" s="41">
        <v>34842.0</v>
      </c>
      <c r="CN2" s="41">
        <v>36612.0</v>
      </c>
      <c r="CO2" s="41">
        <v>39930.0</v>
      </c>
      <c r="CP2" s="41">
        <v>36244.0</v>
      </c>
      <c r="CQ2" s="41" t="str">
        <f>CORREL(B2:CP2,'Net relative to population'!C2:CH2)</f>
        <v>#N/A</v>
      </c>
    </row>
    <row r="3">
      <c r="A3" s="38" t="s">
        <v>89</v>
      </c>
      <c r="B3" s="41">
        <v>29197.0</v>
      </c>
      <c r="C3" s="41">
        <v>30969.0</v>
      </c>
      <c r="D3" s="41">
        <v>32062.0</v>
      </c>
      <c r="E3" s="41">
        <v>32351.0</v>
      </c>
      <c r="F3" s="41">
        <v>34219.0</v>
      </c>
      <c r="G3" s="41">
        <v>31979.0</v>
      </c>
      <c r="H3" s="41">
        <v>30242.0</v>
      </c>
      <c r="I3" s="41">
        <v>31371.0</v>
      </c>
      <c r="J3" s="41">
        <v>32449.0</v>
      </c>
      <c r="K3" s="41">
        <v>31778.0</v>
      </c>
      <c r="L3" s="41">
        <v>40631.0</v>
      </c>
      <c r="M3" s="41">
        <v>28781.0</v>
      </c>
      <c r="N3" s="41">
        <v>30227.0</v>
      </c>
      <c r="O3" s="41">
        <v>31090.0</v>
      </c>
      <c r="P3" s="41">
        <v>31652.0</v>
      </c>
      <c r="Q3" s="41">
        <v>33654.0</v>
      </c>
      <c r="R3" s="41">
        <v>32206.0</v>
      </c>
      <c r="S3" s="41">
        <v>30781.0</v>
      </c>
      <c r="T3" s="41">
        <v>31134.0</v>
      </c>
      <c r="U3" s="41">
        <v>31932.0</v>
      </c>
      <c r="V3" s="41">
        <v>31803.0</v>
      </c>
      <c r="W3" s="41">
        <v>30050.0</v>
      </c>
      <c r="X3" s="41">
        <v>32365.0</v>
      </c>
      <c r="Y3" s="41">
        <v>31095.0</v>
      </c>
      <c r="Z3" s="41">
        <v>33592.0</v>
      </c>
      <c r="AA3" s="41">
        <v>34856.0</v>
      </c>
      <c r="AB3" s="41">
        <v>32023.0</v>
      </c>
      <c r="AC3" s="41">
        <v>31425.0</v>
      </c>
      <c r="AD3" s="41">
        <v>33841.0</v>
      </c>
      <c r="AE3" s="41">
        <v>32744.0</v>
      </c>
      <c r="AF3" s="41">
        <v>33029.0</v>
      </c>
      <c r="AG3" s="41">
        <v>42113.0</v>
      </c>
      <c r="AH3" s="41">
        <v>33136.0</v>
      </c>
      <c r="AI3" s="41">
        <v>35561.0</v>
      </c>
      <c r="AJ3" s="41">
        <v>35184.0</v>
      </c>
      <c r="AK3" s="41">
        <v>37522.0</v>
      </c>
      <c r="AL3" s="41">
        <v>38798.0</v>
      </c>
      <c r="AM3" s="41">
        <v>36266.0</v>
      </c>
      <c r="AN3" s="41">
        <v>36190.0</v>
      </c>
      <c r="AO3" s="41">
        <v>37324.0</v>
      </c>
      <c r="AP3" s="41">
        <v>38658.0</v>
      </c>
      <c r="AQ3" s="41">
        <v>39636.0</v>
      </c>
      <c r="AR3" s="41">
        <v>47361.0</v>
      </c>
      <c r="AS3" s="41">
        <v>38308.0</v>
      </c>
      <c r="AT3" s="41">
        <v>40591.0</v>
      </c>
      <c r="AU3" s="41">
        <v>40202.0</v>
      </c>
      <c r="AV3" s="41">
        <v>42394.0</v>
      </c>
      <c r="AW3" s="41">
        <v>42320.0</v>
      </c>
      <c r="AX3" s="41">
        <v>41071.0</v>
      </c>
      <c r="AY3" s="41">
        <v>41516.0</v>
      </c>
      <c r="AZ3" s="41">
        <v>41825.0</v>
      </c>
      <c r="BA3" s="41">
        <v>42989.0</v>
      </c>
      <c r="BB3" s="41">
        <v>43156.0</v>
      </c>
      <c r="BC3" s="41">
        <v>55112.0</v>
      </c>
      <c r="BD3" s="41">
        <v>42298.0</v>
      </c>
      <c r="BE3" s="41">
        <v>45158.0</v>
      </c>
      <c r="BF3" s="41">
        <v>45418.0</v>
      </c>
      <c r="BG3" s="41">
        <v>48145.0</v>
      </c>
      <c r="BH3" s="41">
        <v>48776.0</v>
      </c>
      <c r="BI3" s="41">
        <v>46519.0</v>
      </c>
      <c r="BJ3" s="41">
        <v>45198.0</v>
      </c>
      <c r="BK3" s="41">
        <v>45189.0</v>
      </c>
      <c r="BL3" s="41">
        <v>48242.0</v>
      </c>
      <c r="BM3" s="41">
        <v>48057.0</v>
      </c>
      <c r="BN3" s="41">
        <v>61147.0</v>
      </c>
      <c r="BO3" s="41">
        <v>47031.0</v>
      </c>
      <c r="BP3" s="41">
        <v>50195.0</v>
      </c>
      <c r="BQ3" s="41">
        <v>49991.0</v>
      </c>
      <c r="BR3" s="41">
        <v>52378.0</v>
      </c>
      <c r="BS3" s="41">
        <v>52072.0</v>
      </c>
      <c r="BT3" s="41">
        <v>52226.0</v>
      </c>
      <c r="BU3" s="41">
        <v>50248.0</v>
      </c>
      <c r="BV3" s="41">
        <v>50248.0</v>
      </c>
      <c r="BW3" s="41">
        <v>51135.0</v>
      </c>
      <c r="BX3" s="41">
        <v>51978.0</v>
      </c>
      <c r="BY3" s="41">
        <v>52088.0</v>
      </c>
      <c r="BZ3" s="41">
        <v>56966.0</v>
      </c>
      <c r="CA3" s="41">
        <v>57013.0</v>
      </c>
      <c r="CB3" s="41">
        <v>58192.0</v>
      </c>
      <c r="CC3" s="41">
        <v>59666.0</v>
      </c>
      <c r="CD3" s="41">
        <v>58707.0</v>
      </c>
      <c r="CE3" s="41">
        <v>57547.0</v>
      </c>
      <c r="CF3" s="41">
        <v>57437.0</v>
      </c>
      <c r="CG3" s="41">
        <v>59165.0</v>
      </c>
      <c r="CH3" s="41">
        <v>59772.0</v>
      </c>
      <c r="CI3" s="41">
        <v>59772.0</v>
      </c>
      <c r="CJ3" s="41">
        <v>81303.0</v>
      </c>
      <c r="CK3" s="41">
        <v>57893.0</v>
      </c>
      <c r="CL3" s="41">
        <v>64584.0</v>
      </c>
      <c r="CM3" s="41">
        <v>63468.0</v>
      </c>
      <c r="CN3" s="41">
        <v>67992.0</v>
      </c>
      <c r="CO3" s="41">
        <v>67142.0</v>
      </c>
      <c r="CP3" s="41">
        <v>63731.0</v>
      </c>
      <c r="CQ3" s="41"/>
    </row>
    <row r="4">
      <c r="A4" s="38" t="s">
        <v>29</v>
      </c>
      <c r="B4" s="41">
        <v>31975.0</v>
      </c>
      <c r="C4" s="41">
        <v>33881.0</v>
      </c>
      <c r="D4" s="41">
        <v>35696.0</v>
      </c>
      <c r="E4" s="41">
        <v>36816.0</v>
      </c>
      <c r="F4" s="41">
        <v>38286.0</v>
      </c>
      <c r="G4" s="41">
        <v>35429.0</v>
      </c>
      <c r="H4" s="41">
        <v>32134.0</v>
      </c>
      <c r="I4" s="41">
        <v>34077.0</v>
      </c>
      <c r="J4" s="41">
        <v>35081.0</v>
      </c>
      <c r="K4" s="41">
        <v>35027.0</v>
      </c>
      <c r="L4" s="41">
        <v>45634.0</v>
      </c>
      <c r="M4" s="41">
        <v>34503.0</v>
      </c>
      <c r="N4" s="41">
        <v>36831.0</v>
      </c>
      <c r="O4" s="41">
        <v>37913.0</v>
      </c>
      <c r="P4" s="41">
        <v>40632.0</v>
      </c>
      <c r="Q4" s="41">
        <v>42805.0</v>
      </c>
      <c r="R4" s="41">
        <v>37663.0</v>
      </c>
      <c r="S4" s="41">
        <v>34473.0</v>
      </c>
      <c r="T4" s="41">
        <v>36390.0</v>
      </c>
      <c r="U4" s="41">
        <v>37340.0</v>
      </c>
      <c r="V4" s="41">
        <v>36537.0</v>
      </c>
      <c r="W4" s="41">
        <v>37553.0</v>
      </c>
      <c r="X4" s="41">
        <v>39885.0</v>
      </c>
      <c r="Y4" s="41">
        <v>40275.0</v>
      </c>
      <c r="Z4" s="41">
        <v>44072.0</v>
      </c>
      <c r="AA4" s="41">
        <v>45268.0</v>
      </c>
      <c r="AB4" s="41">
        <v>40495.0</v>
      </c>
      <c r="AC4" s="41">
        <v>38251.0</v>
      </c>
      <c r="AD4" s="41">
        <v>39185.0</v>
      </c>
      <c r="AE4" s="41">
        <v>39664.0</v>
      </c>
      <c r="AF4" s="41">
        <v>39805.0</v>
      </c>
      <c r="AG4" s="41">
        <v>49152.0</v>
      </c>
      <c r="AH4" s="41">
        <v>39381.0</v>
      </c>
      <c r="AI4" s="41">
        <v>40653.0</v>
      </c>
      <c r="AJ4" s="41">
        <v>42069.0</v>
      </c>
      <c r="AK4" s="41">
        <v>46123.0</v>
      </c>
      <c r="AL4" s="41">
        <v>47331.0</v>
      </c>
      <c r="AM4" s="41">
        <v>41914.0</v>
      </c>
      <c r="AN4" s="41">
        <v>40173.0</v>
      </c>
      <c r="AO4" s="41">
        <v>41771.0</v>
      </c>
      <c r="AP4" s="41">
        <v>41434.0</v>
      </c>
      <c r="AQ4" s="41">
        <v>43478.0</v>
      </c>
      <c r="AR4" s="41">
        <v>53335.0</v>
      </c>
      <c r="AS4" s="41">
        <v>44594.0</v>
      </c>
      <c r="AT4" s="41">
        <v>45508.0</v>
      </c>
      <c r="AU4" s="41">
        <v>47039.0</v>
      </c>
      <c r="AV4" s="41">
        <v>50403.0</v>
      </c>
      <c r="AW4" s="41">
        <v>53286.0</v>
      </c>
      <c r="AX4" s="41">
        <v>46833.0</v>
      </c>
      <c r="AY4" s="41">
        <v>44736.0</v>
      </c>
      <c r="AZ4" s="41">
        <v>46190.0</v>
      </c>
      <c r="BA4" s="41">
        <v>46750.0</v>
      </c>
      <c r="BB4" s="41">
        <v>47526.0</v>
      </c>
      <c r="BC4" s="41">
        <v>58503.0</v>
      </c>
      <c r="BD4" s="41">
        <v>47739.0</v>
      </c>
      <c r="BE4" s="41">
        <v>48216.0</v>
      </c>
      <c r="BF4" s="41">
        <v>51233.0</v>
      </c>
      <c r="BG4" s="41">
        <v>54943.0</v>
      </c>
      <c r="BH4" s="41">
        <v>55930.0</v>
      </c>
      <c r="BI4" s="41">
        <v>51015.0</v>
      </c>
      <c r="BJ4" s="41">
        <v>48387.0</v>
      </c>
      <c r="BK4" s="41">
        <v>48744.0</v>
      </c>
      <c r="BL4" s="41">
        <v>50934.0</v>
      </c>
      <c r="BM4" s="41">
        <v>50593.0</v>
      </c>
      <c r="BN4" s="41">
        <v>65000.0</v>
      </c>
      <c r="BO4" s="41">
        <v>52104.0</v>
      </c>
      <c r="BP4" s="41">
        <v>53035.0</v>
      </c>
      <c r="BQ4" s="41">
        <v>53838.0</v>
      </c>
      <c r="BR4" s="41">
        <v>58637.0</v>
      </c>
      <c r="BS4" s="41">
        <v>59331.0</v>
      </c>
      <c r="BT4" s="41">
        <v>54798.0</v>
      </c>
      <c r="BU4" s="41">
        <v>51972.0</v>
      </c>
      <c r="BV4" s="41">
        <v>51972.0</v>
      </c>
      <c r="BW4" s="41">
        <v>52975.0</v>
      </c>
      <c r="BX4" s="41">
        <v>53517.0</v>
      </c>
      <c r="BY4" s="41">
        <v>54679.0</v>
      </c>
      <c r="BZ4" s="41">
        <v>57130.0</v>
      </c>
      <c r="CA4" s="41">
        <v>59057.0</v>
      </c>
      <c r="CB4" s="41">
        <v>61992.0</v>
      </c>
      <c r="CC4" s="41">
        <v>66108.0</v>
      </c>
      <c r="CD4" s="41">
        <v>58115.0</v>
      </c>
      <c r="CE4" s="41">
        <v>54914.0</v>
      </c>
      <c r="CF4" s="41">
        <v>58326.0</v>
      </c>
      <c r="CG4" s="41">
        <v>58105.0</v>
      </c>
      <c r="CH4" s="41">
        <v>58927.0</v>
      </c>
      <c r="CI4" s="41">
        <v>58927.0</v>
      </c>
      <c r="CJ4" s="41">
        <v>77240.0</v>
      </c>
      <c r="CK4" s="41">
        <v>59202.0</v>
      </c>
      <c r="CL4" s="41">
        <v>62571.0</v>
      </c>
      <c r="CM4" s="41">
        <v>64802.0</v>
      </c>
      <c r="CN4" s="41">
        <v>69186.0</v>
      </c>
      <c r="CO4" s="41">
        <v>74993.0</v>
      </c>
      <c r="CP4" s="41">
        <v>65469.0</v>
      </c>
      <c r="CQ4" s="41"/>
    </row>
    <row r="5">
      <c r="A5" s="38" t="s">
        <v>31</v>
      </c>
      <c r="B5" s="41">
        <v>29811.0</v>
      </c>
      <c r="C5" s="41">
        <v>31178.0</v>
      </c>
      <c r="D5" s="41">
        <v>33060.0</v>
      </c>
      <c r="E5" s="41">
        <v>34463.0</v>
      </c>
      <c r="F5" s="41">
        <v>35771.0</v>
      </c>
      <c r="G5" s="41">
        <v>32857.0</v>
      </c>
      <c r="H5" s="41">
        <v>29884.0</v>
      </c>
      <c r="I5" s="41">
        <v>31780.0</v>
      </c>
      <c r="J5" s="41">
        <v>32993.0</v>
      </c>
      <c r="K5" s="41">
        <v>32807.0</v>
      </c>
      <c r="L5" s="41">
        <v>41980.0</v>
      </c>
      <c r="M5" s="41">
        <v>32203.0</v>
      </c>
      <c r="N5" s="41">
        <v>34250.0</v>
      </c>
      <c r="O5" s="41">
        <v>35279.0</v>
      </c>
      <c r="P5" s="41">
        <v>37459.0</v>
      </c>
      <c r="Q5" s="41">
        <v>39079.0</v>
      </c>
      <c r="R5" s="41">
        <v>35072.0</v>
      </c>
      <c r="S5" s="41">
        <v>32266.0</v>
      </c>
      <c r="T5" s="41">
        <v>34007.0</v>
      </c>
      <c r="U5" s="41">
        <v>35050.0</v>
      </c>
      <c r="V5" s="41">
        <v>34236.0</v>
      </c>
      <c r="W5" s="41">
        <v>35175.0</v>
      </c>
      <c r="X5" s="41">
        <v>37126.0</v>
      </c>
      <c r="Y5" s="41">
        <v>37504.0</v>
      </c>
      <c r="Z5" s="41">
        <v>40987.0</v>
      </c>
      <c r="AA5" s="41">
        <v>42572.0</v>
      </c>
      <c r="AB5" s="41">
        <v>37910.0</v>
      </c>
      <c r="AC5" s="41">
        <v>35879.0</v>
      </c>
      <c r="AD5" s="41">
        <v>36728.0</v>
      </c>
      <c r="AE5" s="41">
        <v>37195.0</v>
      </c>
      <c r="AF5" s="41">
        <v>37531.0</v>
      </c>
      <c r="AG5" s="41">
        <v>45871.0</v>
      </c>
      <c r="AH5" s="41">
        <v>37094.0</v>
      </c>
      <c r="AI5" s="41">
        <v>38003.0</v>
      </c>
      <c r="AJ5" s="41">
        <v>39140.0</v>
      </c>
      <c r="AK5" s="41">
        <v>42973.0</v>
      </c>
      <c r="AL5" s="41">
        <v>44612.0</v>
      </c>
      <c r="AM5" s="41">
        <v>39698.0</v>
      </c>
      <c r="AN5" s="41">
        <v>37768.0</v>
      </c>
      <c r="AO5" s="41">
        <v>39557.0</v>
      </c>
      <c r="AP5" s="41">
        <v>39206.0</v>
      </c>
      <c r="AQ5" s="41">
        <v>41192.0</v>
      </c>
      <c r="AR5" s="41">
        <v>50050.0</v>
      </c>
      <c r="AS5" s="41">
        <v>42245.0</v>
      </c>
      <c r="AT5" s="41">
        <v>42543.0</v>
      </c>
      <c r="AU5" s="41">
        <v>44022.0</v>
      </c>
      <c r="AV5" s="41">
        <v>46884.0</v>
      </c>
      <c r="AW5" s="41">
        <v>49843.0</v>
      </c>
      <c r="AX5" s="41">
        <v>44142.0</v>
      </c>
      <c r="AY5" s="41">
        <v>41533.0</v>
      </c>
      <c r="AZ5" s="41">
        <v>43770.0</v>
      </c>
      <c r="BA5" s="41">
        <v>44331.0</v>
      </c>
      <c r="BB5" s="41">
        <v>45125.0</v>
      </c>
      <c r="BC5" s="41">
        <v>55302.0</v>
      </c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41"/>
    </row>
    <row r="6">
      <c r="A6" s="38" t="s">
        <v>42</v>
      </c>
      <c r="B6" s="41">
        <v>22142.0</v>
      </c>
      <c r="C6" s="41">
        <v>22778.0</v>
      </c>
      <c r="D6" s="41">
        <v>25999.0</v>
      </c>
      <c r="E6" s="41">
        <v>23677.0</v>
      </c>
      <c r="F6" s="41">
        <v>24984.0</v>
      </c>
      <c r="G6" s="41">
        <v>24119.0</v>
      </c>
      <c r="H6" s="41">
        <v>24838.0</v>
      </c>
      <c r="I6" s="41">
        <v>23472.0</v>
      </c>
      <c r="J6" s="41">
        <v>24047.0</v>
      </c>
      <c r="K6" s="41">
        <v>23907.0</v>
      </c>
      <c r="L6" s="41">
        <v>31973.0</v>
      </c>
      <c r="M6" s="41">
        <v>23973.0</v>
      </c>
      <c r="N6" s="41">
        <v>24037.0</v>
      </c>
      <c r="O6" s="41">
        <v>27167.0</v>
      </c>
      <c r="P6" s="41">
        <v>25133.0</v>
      </c>
      <c r="Q6" s="41">
        <v>26861.0</v>
      </c>
      <c r="R6" s="41">
        <v>25047.0</v>
      </c>
      <c r="S6" s="41">
        <v>25605.0</v>
      </c>
      <c r="T6" s="41">
        <v>24488.0</v>
      </c>
      <c r="U6" s="41">
        <v>24127.0</v>
      </c>
      <c r="V6" s="41">
        <v>24150.0</v>
      </c>
      <c r="W6" s="41">
        <v>25083.0</v>
      </c>
      <c r="X6" s="41">
        <v>24850.0</v>
      </c>
      <c r="Y6" s="41">
        <v>26265.0</v>
      </c>
      <c r="Z6" s="41">
        <v>29178.0</v>
      </c>
      <c r="AA6" s="41">
        <v>28604.0</v>
      </c>
      <c r="AB6" s="41">
        <v>26207.0</v>
      </c>
      <c r="AC6" s="41">
        <v>27424.0</v>
      </c>
      <c r="AD6" s="41">
        <v>26324.0</v>
      </c>
      <c r="AE6" s="41">
        <v>25324.0</v>
      </c>
      <c r="AF6" s="41">
        <v>26118.0</v>
      </c>
      <c r="AG6" s="41">
        <v>33915.0</v>
      </c>
      <c r="AH6" s="41">
        <v>26040.0</v>
      </c>
      <c r="AI6" s="41">
        <v>27129.0</v>
      </c>
      <c r="AJ6" s="41">
        <v>30942.0</v>
      </c>
      <c r="AK6" s="41">
        <v>28013.0</v>
      </c>
      <c r="AL6" s="41">
        <v>31518.0</v>
      </c>
      <c r="AM6" s="41">
        <v>28204.0</v>
      </c>
      <c r="AN6" s="41">
        <v>29860.0</v>
      </c>
      <c r="AO6" s="41">
        <v>28674.0</v>
      </c>
      <c r="AP6" s="41">
        <v>28053.0</v>
      </c>
      <c r="AQ6" s="41">
        <v>28892.0</v>
      </c>
      <c r="AR6" s="41">
        <v>39893.0</v>
      </c>
      <c r="AS6" s="41">
        <v>31863.0</v>
      </c>
      <c r="AT6" s="41">
        <v>30643.0</v>
      </c>
      <c r="AU6" s="41">
        <v>32493.0</v>
      </c>
      <c r="AV6" s="41">
        <v>36459.0</v>
      </c>
      <c r="AW6" s="41">
        <v>35577.0</v>
      </c>
      <c r="AX6" s="41">
        <v>32541.0</v>
      </c>
      <c r="AY6" s="41">
        <v>34133.0</v>
      </c>
      <c r="AZ6" s="41">
        <v>32219.0</v>
      </c>
      <c r="BA6" s="41">
        <v>32172.0</v>
      </c>
      <c r="BB6" s="41">
        <v>32166.0</v>
      </c>
      <c r="BC6" s="41">
        <v>44757.0</v>
      </c>
      <c r="BD6" s="41">
        <v>32546.0</v>
      </c>
      <c r="BE6" s="41">
        <v>33297.0</v>
      </c>
      <c r="BF6" s="41">
        <v>37593.0</v>
      </c>
      <c r="BG6" s="41">
        <v>35852.0</v>
      </c>
      <c r="BH6" s="41">
        <v>36911.0</v>
      </c>
      <c r="BI6" s="41">
        <v>34126.0</v>
      </c>
      <c r="BJ6" s="41">
        <v>35615.0</v>
      </c>
      <c r="BK6" s="41">
        <v>33875.0</v>
      </c>
      <c r="BL6" s="41">
        <v>34601.0</v>
      </c>
      <c r="BM6" s="41">
        <v>35563.0</v>
      </c>
      <c r="BN6" s="41">
        <v>48355.0</v>
      </c>
      <c r="BO6" s="41">
        <v>37087.0</v>
      </c>
      <c r="BP6" s="41">
        <v>37724.0</v>
      </c>
      <c r="BQ6" s="41">
        <v>35800.0</v>
      </c>
      <c r="BR6" s="41">
        <v>43020.0</v>
      </c>
      <c r="BS6" s="41">
        <v>40067.0</v>
      </c>
      <c r="BT6" s="41">
        <v>38408.0</v>
      </c>
      <c r="BU6" s="41">
        <v>38413.0</v>
      </c>
      <c r="BV6" s="41">
        <v>38413.0</v>
      </c>
      <c r="BW6" s="41">
        <v>37367.0</v>
      </c>
      <c r="BX6" s="41">
        <v>37033.0</v>
      </c>
      <c r="BY6" s="41">
        <v>38378.0</v>
      </c>
      <c r="BZ6" s="41">
        <v>39522.0</v>
      </c>
      <c r="CA6" s="41">
        <v>39695.0</v>
      </c>
      <c r="CB6" s="41">
        <v>44604.0</v>
      </c>
      <c r="CC6" s="41">
        <v>43477.0</v>
      </c>
      <c r="CD6" s="41">
        <v>39902.0</v>
      </c>
      <c r="CE6" s="41">
        <v>39794.0</v>
      </c>
      <c r="CF6" s="41">
        <v>40105.0</v>
      </c>
      <c r="CG6" s="41">
        <v>39695.0</v>
      </c>
      <c r="CH6" s="41">
        <v>40202.0</v>
      </c>
      <c r="CI6" s="41">
        <v>40202.0</v>
      </c>
      <c r="CJ6" s="41">
        <v>57008.0</v>
      </c>
      <c r="CK6" s="41">
        <v>40764.0</v>
      </c>
      <c r="CL6" s="41">
        <v>42884.0</v>
      </c>
      <c r="CM6" s="41">
        <v>42997.0</v>
      </c>
      <c r="CN6" s="41">
        <v>49018.0</v>
      </c>
      <c r="CO6" s="41">
        <v>49338.0</v>
      </c>
      <c r="CP6" s="41">
        <v>45117.0</v>
      </c>
      <c r="CQ6" s="41"/>
    </row>
    <row r="7">
      <c r="A7" s="38" t="s">
        <v>9</v>
      </c>
      <c r="B7" s="41">
        <v>21474.0</v>
      </c>
      <c r="C7" s="41">
        <v>22816.0</v>
      </c>
      <c r="D7" s="41">
        <v>23170.0</v>
      </c>
      <c r="E7" s="41">
        <v>23546.0</v>
      </c>
      <c r="F7" s="41">
        <v>24131.0</v>
      </c>
      <c r="G7" s="41">
        <v>24620.0</v>
      </c>
      <c r="H7" s="41">
        <v>23700.0</v>
      </c>
      <c r="I7" s="41">
        <v>23682.0</v>
      </c>
      <c r="J7" s="41">
        <v>24263.0</v>
      </c>
      <c r="K7" s="41">
        <v>24016.0</v>
      </c>
      <c r="L7" s="41">
        <v>29821.0</v>
      </c>
      <c r="M7" s="41">
        <v>22825.0</v>
      </c>
      <c r="N7" s="41">
        <v>24472.0</v>
      </c>
      <c r="O7" s="41">
        <v>24488.0</v>
      </c>
      <c r="P7" s="41">
        <v>24958.0</v>
      </c>
      <c r="Q7" s="41">
        <v>25671.0</v>
      </c>
      <c r="R7" s="41">
        <v>26183.0</v>
      </c>
      <c r="S7" s="41">
        <v>25133.0</v>
      </c>
      <c r="T7" s="41">
        <v>25279.0</v>
      </c>
      <c r="U7" s="41">
        <v>25498.0</v>
      </c>
      <c r="V7" s="41">
        <v>25143.0</v>
      </c>
      <c r="W7" s="41">
        <v>24509.0</v>
      </c>
      <c r="X7" s="41">
        <v>26211.0</v>
      </c>
      <c r="Y7" s="41">
        <v>26134.0</v>
      </c>
      <c r="Z7" s="41">
        <v>26375.0</v>
      </c>
      <c r="AA7" s="41">
        <v>27292.0</v>
      </c>
      <c r="AB7" s="41">
        <v>27670.0</v>
      </c>
      <c r="AC7" s="41">
        <v>27103.0</v>
      </c>
      <c r="AD7" s="41">
        <v>26669.0</v>
      </c>
      <c r="AE7" s="41">
        <v>26836.0</v>
      </c>
      <c r="AF7" s="41">
        <v>26720.0</v>
      </c>
      <c r="AG7" s="41">
        <v>32472.0</v>
      </c>
      <c r="AH7" s="41">
        <v>26590.0</v>
      </c>
      <c r="AI7" s="41">
        <v>28697.0</v>
      </c>
      <c r="AJ7" s="41">
        <v>28968.0</v>
      </c>
      <c r="AK7" s="41">
        <v>29050.0</v>
      </c>
      <c r="AL7" s="41">
        <v>30355.0</v>
      </c>
      <c r="AM7" s="41">
        <v>30128.0</v>
      </c>
      <c r="AN7" s="41">
        <v>29371.0</v>
      </c>
      <c r="AO7" s="41">
        <v>29090.0</v>
      </c>
      <c r="AP7" s="41">
        <v>29332.0</v>
      </c>
      <c r="AQ7" s="41">
        <v>28758.0</v>
      </c>
      <c r="AR7" s="41">
        <v>35191.0</v>
      </c>
      <c r="AS7" s="41">
        <v>29456.0</v>
      </c>
      <c r="AT7" s="41">
        <v>30092.0</v>
      </c>
      <c r="AU7" s="41">
        <v>31478.0</v>
      </c>
      <c r="AV7" s="41">
        <v>31179.0</v>
      </c>
      <c r="AW7" s="41">
        <v>31947.0</v>
      </c>
      <c r="AX7" s="41">
        <v>32422.0</v>
      </c>
      <c r="AY7" s="41">
        <v>31603.0</v>
      </c>
      <c r="AZ7" s="41">
        <v>30910.0</v>
      </c>
      <c r="BA7" s="41">
        <v>31823.0</v>
      </c>
      <c r="BB7" s="41">
        <v>31163.0</v>
      </c>
      <c r="BC7" s="41">
        <v>37577.0</v>
      </c>
      <c r="BD7" s="41">
        <v>30680.0</v>
      </c>
      <c r="BE7" s="41">
        <v>32927.0</v>
      </c>
      <c r="BF7" s="41">
        <v>33617.0</v>
      </c>
      <c r="BG7" s="41">
        <v>33899.0</v>
      </c>
      <c r="BH7" s="41">
        <v>34149.0</v>
      </c>
      <c r="BI7" s="41">
        <v>35196.0</v>
      </c>
      <c r="BJ7" s="41">
        <v>34049.0</v>
      </c>
      <c r="BK7" s="41">
        <v>33949.0</v>
      </c>
      <c r="BL7" s="41">
        <v>35324.0</v>
      </c>
      <c r="BM7" s="41">
        <v>34085.0</v>
      </c>
      <c r="BN7" s="41">
        <v>42109.0</v>
      </c>
      <c r="BO7" s="41">
        <v>34485.0</v>
      </c>
      <c r="BP7" s="41">
        <v>36199.0</v>
      </c>
      <c r="BQ7" s="41">
        <v>35970.0</v>
      </c>
      <c r="BR7" s="41">
        <v>36109.0</v>
      </c>
      <c r="BS7" s="41">
        <v>37516.0</v>
      </c>
      <c r="BT7" s="41">
        <v>38916.0</v>
      </c>
      <c r="BU7" s="41">
        <v>36674.0</v>
      </c>
      <c r="BV7" s="41">
        <v>36674.0</v>
      </c>
      <c r="BW7" s="41">
        <v>36501.0</v>
      </c>
      <c r="BX7" s="41">
        <v>37601.0</v>
      </c>
      <c r="BY7" s="41">
        <v>36393.0</v>
      </c>
      <c r="BZ7" s="41">
        <v>39487.0</v>
      </c>
      <c r="CA7" s="41">
        <v>40281.0</v>
      </c>
      <c r="CB7" s="41">
        <v>39731.0</v>
      </c>
      <c r="CC7" s="41">
        <v>41620.0</v>
      </c>
      <c r="CD7" s="41">
        <v>42959.0</v>
      </c>
      <c r="CE7" s="41">
        <v>40322.0</v>
      </c>
      <c r="CF7" s="41">
        <v>40651.0</v>
      </c>
      <c r="CG7" s="41">
        <v>42444.0</v>
      </c>
      <c r="CH7" s="41">
        <v>41878.0</v>
      </c>
      <c r="CI7" s="41">
        <v>41878.0</v>
      </c>
      <c r="CJ7" s="41">
        <v>52616.0</v>
      </c>
      <c r="CK7" s="41">
        <v>42169.0</v>
      </c>
      <c r="CL7" s="41">
        <v>47559.0</v>
      </c>
      <c r="CM7" s="41">
        <v>46407.0</v>
      </c>
      <c r="CN7" s="41">
        <v>46133.0</v>
      </c>
      <c r="CO7" s="41">
        <v>47677.0</v>
      </c>
      <c r="CP7" s="41">
        <v>48266.0</v>
      </c>
      <c r="CQ7" s="41"/>
    </row>
    <row r="8">
      <c r="A8" s="38" t="s">
        <v>10</v>
      </c>
      <c r="B8" s="41">
        <v>18540.0</v>
      </c>
      <c r="C8" s="41">
        <v>19822.0</v>
      </c>
      <c r="D8" s="41">
        <v>21232.0</v>
      </c>
      <c r="E8" s="41">
        <v>20837.0</v>
      </c>
      <c r="F8" s="41">
        <v>22116.0</v>
      </c>
      <c r="G8" s="41">
        <v>20752.0</v>
      </c>
      <c r="H8" s="41">
        <v>20240.0</v>
      </c>
      <c r="I8" s="41">
        <v>21029.0</v>
      </c>
      <c r="J8" s="41">
        <v>20817.0</v>
      </c>
      <c r="K8" s="41">
        <v>20806.0</v>
      </c>
      <c r="L8" s="41">
        <v>24668.0</v>
      </c>
      <c r="M8" s="41">
        <v>19742.0</v>
      </c>
      <c r="N8" s="41">
        <v>20873.0</v>
      </c>
      <c r="O8" s="41">
        <v>21412.0</v>
      </c>
      <c r="P8" s="41">
        <v>22750.0</v>
      </c>
      <c r="Q8" s="41">
        <v>23130.0</v>
      </c>
      <c r="R8" s="41">
        <v>21773.0</v>
      </c>
      <c r="S8" s="41">
        <v>20952.0</v>
      </c>
      <c r="T8" s="41">
        <v>21317.0</v>
      </c>
      <c r="U8" s="41">
        <v>21334.0</v>
      </c>
      <c r="V8" s="41">
        <v>21427.0</v>
      </c>
      <c r="W8" s="41">
        <v>20921.0</v>
      </c>
      <c r="X8" s="41">
        <v>21677.0</v>
      </c>
      <c r="Y8" s="41">
        <v>21797.0</v>
      </c>
      <c r="Z8" s="41">
        <v>24306.0</v>
      </c>
      <c r="AA8" s="41">
        <v>24490.0</v>
      </c>
      <c r="AB8" s="41">
        <v>22465.0</v>
      </c>
      <c r="AC8" s="41">
        <v>22701.0</v>
      </c>
      <c r="AD8" s="41">
        <v>22689.0</v>
      </c>
      <c r="AE8" s="41">
        <v>22481.0</v>
      </c>
      <c r="AF8" s="41">
        <v>22661.0</v>
      </c>
      <c r="AG8" s="41">
        <v>27210.0</v>
      </c>
      <c r="AH8" s="41">
        <v>22706.0</v>
      </c>
      <c r="AI8" s="41">
        <v>23331.0</v>
      </c>
      <c r="AJ8" s="41">
        <v>23591.0</v>
      </c>
      <c r="AK8" s="41">
        <v>25192.0</v>
      </c>
      <c r="AL8" s="41">
        <v>26354.0</v>
      </c>
      <c r="AM8" s="41">
        <v>23865.0</v>
      </c>
      <c r="AN8" s="41">
        <v>24042.0</v>
      </c>
      <c r="AO8" s="41">
        <v>24244.0</v>
      </c>
      <c r="AP8" s="41">
        <v>23990.0</v>
      </c>
      <c r="AQ8" s="41">
        <v>24459.0</v>
      </c>
      <c r="AR8" s="41">
        <v>28817.0</v>
      </c>
      <c r="AS8" s="41">
        <v>25261.0</v>
      </c>
      <c r="AT8" s="41">
        <v>25773.0</v>
      </c>
      <c r="AU8" s="41">
        <v>26218.0</v>
      </c>
      <c r="AV8" s="41">
        <v>29552.0</v>
      </c>
      <c r="AW8" s="41">
        <v>29210.0</v>
      </c>
      <c r="AX8" s="41">
        <v>26892.0</v>
      </c>
      <c r="AY8" s="41">
        <v>27095.0</v>
      </c>
      <c r="AZ8" s="41">
        <v>26485.0</v>
      </c>
      <c r="BA8" s="41">
        <v>26892.0</v>
      </c>
      <c r="BB8" s="41">
        <v>27403.0</v>
      </c>
      <c r="BC8" s="41">
        <v>32255.0</v>
      </c>
      <c r="BD8" s="41">
        <v>26752.0</v>
      </c>
      <c r="BE8" s="41">
        <v>27730.0</v>
      </c>
      <c r="BF8" s="41">
        <v>29056.0</v>
      </c>
      <c r="BG8" s="41">
        <v>32207.0</v>
      </c>
      <c r="BH8" s="41">
        <v>31328.0</v>
      </c>
      <c r="BI8" s="41">
        <v>29354.0</v>
      </c>
      <c r="BJ8" s="41">
        <v>29262.0</v>
      </c>
      <c r="BK8" s="41">
        <v>29258.0</v>
      </c>
      <c r="BL8" s="41">
        <v>29285.0</v>
      </c>
      <c r="BM8" s="41">
        <v>29844.0</v>
      </c>
      <c r="BN8" s="41">
        <v>35188.0</v>
      </c>
      <c r="BO8" s="41">
        <v>29796.0</v>
      </c>
      <c r="BP8" s="41">
        <v>30498.0</v>
      </c>
      <c r="BQ8" s="41">
        <v>31636.0</v>
      </c>
      <c r="BR8" s="41">
        <v>32606.0</v>
      </c>
      <c r="BS8" s="41">
        <v>32489.0</v>
      </c>
      <c r="BT8" s="41">
        <v>32184.0</v>
      </c>
      <c r="BU8" s="41">
        <v>31226.0</v>
      </c>
      <c r="BV8" s="41">
        <v>31226.0</v>
      </c>
      <c r="BW8" s="41">
        <v>31681.0</v>
      </c>
      <c r="BX8" s="41">
        <v>31402.0</v>
      </c>
      <c r="BY8" s="41">
        <v>31510.0</v>
      </c>
      <c r="BZ8" s="41">
        <v>33006.0</v>
      </c>
      <c r="CA8" s="41">
        <v>34578.0</v>
      </c>
      <c r="CB8" s="41">
        <v>37008.0</v>
      </c>
      <c r="CC8" s="41">
        <v>38016.0</v>
      </c>
      <c r="CD8" s="41">
        <v>35233.0</v>
      </c>
      <c r="CE8" s="41">
        <v>34398.0</v>
      </c>
      <c r="CF8" s="41">
        <v>35295.0</v>
      </c>
      <c r="CG8" s="41">
        <v>35930.0</v>
      </c>
      <c r="CH8" s="41">
        <v>35913.0</v>
      </c>
      <c r="CI8" s="41">
        <v>35913.0</v>
      </c>
      <c r="CJ8" s="41">
        <v>44808.0</v>
      </c>
      <c r="CK8" s="41">
        <v>34942.0</v>
      </c>
      <c r="CL8" s="41">
        <v>38681.0</v>
      </c>
      <c r="CM8" s="41">
        <v>40238.0</v>
      </c>
      <c r="CN8" s="41">
        <v>40354.0</v>
      </c>
      <c r="CO8" s="41">
        <v>42622.0</v>
      </c>
      <c r="CP8" s="41">
        <v>39574.0</v>
      </c>
      <c r="CQ8" s="41"/>
    </row>
    <row r="9">
      <c r="A9" s="38" t="s">
        <v>30</v>
      </c>
      <c r="B9" s="41">
        <v>58564.0</v>
      </c>
      <c r="C9" s="41">
        <v>67100.0</v>
      </c>
      <c r="D9" s="41">
        <v>67827.0</v>
      </c>
      <c r="E9" s="41">
        <v>65867.0</v>
      </c>
      <c r="F9" s="41">
        <v>69436.0</v>
      </c>
      <c r="G9" s="41">
        <v>67590.0</v>
      </c>
      <c r="H9" s="41">
        <v>60672.0</v>
      </c>
      <c r="I9" s="41">
        <v>63340.0</v>
      </c>
      <c r="J9" s="41">
        <v>61844.0</v>
      </c>
      <c r="K9" s="41">
        <v>63360.0</v>
      </c>
      <c r="L9" s="41">
        <v>91657.0</v>
      </c>
      <c r="M9" s="41">
        <v>62424.0</v>
      </c>
      <c r="N9" s="41">
        <v>67857.0</v>
      </c>
      <c r="O9" s="41">
        <v>69878.0</v>
      </c>
      <c r="P9" s="41">
        <v>79157.0</v>
      </c>
      <c r="Q9" s="41">
        <v>87891.0</v>
      </c>
      <c r="R9" s="41">
        <v>68541.0</v>
      </c>
      <c r="S9" s="41">
        <v>61049.0</v>
      </c>
      <c r="T9" s="41">
        <v>65341.0</v>
      </c>
      <c r="U9" s="41">
        <v>65469.0</v>
      </c>
      <c r="V9" s="41">
        <v>65017.0</v>
      </c>
      <c r="W9" s="41">
        <v>65272.0</v>
      </c>
      <c r="X9" s="41">
        <v>70950.0</v>
      </c>
      <c r="Y9" s="41">
        <v>71649.0</v>
      </c>
      <c r="Z9" s="41">
        <v>80029.0</v>
      </c>
      <c r="AA9" s="41">
        <v>76576.0</v>
      </c>
      <c r="AB9" s="41">
        <v>70173.0</v>
      </c>
      <c r="AC9" s="41">
        <v>65245.0</v>
      </c>
      <c r="AD9" s="41">
        <v>66006.0</v>
      </c>
      <c r="AE9" s="41">
        <v>67387.0</v>
      </c>
      <c r="AF9" s="41">
        <v>66211.0</v>
      </c>
      <c r="AG9" s="41">
        <v>87751.0</v>
      </c>
      <c r="AH9" s="41">
        <v>66344.0</v>
      </c>
      <c r="AI9" s="41">
        <v>71920.0</v>
      </c>
      <c r="AJ9" s="41">
        <v>76616.0</v>
      </c>
      <c r="AK9" s="41">
        <v>84418.0</v>
      </c>
      <c r="AL9" s="41">
        <v>79706.0</v>
      </c>
      <c r="AM9" s="41">
        <v>68250.0</v>
      </c>
      <c r="AN9" s="41">
        <v>69106.0</v>
      </c>
      <c r="AO9" s="41">
        <v>68852.0</v>
      </c>
      <c r="AP9" s="41">
        <v>68903.0</v>
      </c>
      <c r="AQ9" s="41">
        <v>71438.0</v>
      </c>
      <c r="AR9" s="41">
        <v>92879.0</v>
      </c>
      <c r="AS9" s="41">
        <v>72467.0</v>
      </c>
      <c r="AT9" s="41">
        <v>80396.0</v>
      </c>
      <c r="AU9" s="41">
        <v>82561.0</v>
      </c>
      <c r="AV9" s="41">
        <v>92880.0</v>
      </c>
      <c r="AW9" s="41">
        <v>94038.0</v>
      </c>
      <c r="AX9" s="41">
        <v>79095.0</v>
      </c>
      <c r="AY9" s="41">
        <v>83628.0</v>
      </c>
      <c r="AZ9" s="41">
        <v>75788.0</v>
      </c>
      <c r="BA9" s="41">
        <v>76499.0</v>
      </c>
      <c r="BB9" s="41">
        <v>77277.0</v>
      </c>
      <c r="BC9" s="41">
        <v>97556.0</v>
      </c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41"/>
    </row>
    <row r="10">
      <c r="A10" s="38" t="s">
        <v>69</v>
      </c>
      <c r="B10" s="41">
        <v>50390.0</v>
      </c>
      <c r="C10" s="41">
        <v>61452.0</v>
      </c>
      <c r="D10" s="41">
        <v>57310.0</v>
      </c>
      <c r="E10" s="41">
        <v>59415.0</v>
      </c>
      <c r="F10" s="41">
        <v>62304.0</v>
      </c>
      <c r="G10" s="41">
        <v>56342.0</v>
      </c>
      <c r="H10" s="41">
        <v>51679.0</v>
      </c>
      <c r="I10" s="41">
        <v>60698.0</v>
      </c>
      <c r="J10" s="41">
        <v>52663.0</v>
      </c>
      <c r="K10" s="41">
        <v>51041.0</v>
      </c>
      <c r="L10" s="41">
        <v>80911.0</v>
      </c>
      <c r="M10" s="41">
        <v>52931.0</v>
      </c>
      <c r="N10" s="41">
        <v>60138.0</v>
      </c>
      <c r="O10" s="41">
        <v>63379.0</v>
      </c>
      <c r="P10" s="41">
        <v>61574.0</v>
      </c>
      <c r="Q10" s="41">
        <v>65525.0</v>
      </c>
      <c r="R10" s="41">
        <v>58886.0</v>
      </c>
      <c r="S10" s="41">
        <v>54270.0</v>
      </c>
      <c r="T10" s="41">
        <v>61707.0</v>
      </c>
      <c r="U10" s="41">
        <v>55191.0</v>
      </c>
      <c r="V10" s="41">
        <v>53451.0</v>
      </c>
      <c r="W10" s="41">
        <v>57026.0</v>
      </c>
      <c r="X10" s="41">
        <v>63101.0</v>
      </c>
      <c r="Y10" s="41">
        <v>61447.0</v>
      </c>
      <c r="Z10" s="41">
        <v>70641.0</v>
      </c>
      <c r="AA10" s="41">
        <v>71075.0</v>
      </c>
      <c r="AB10" s="41">
        <v>60900.0</v>
      </c>
      <c r="AC10" s="41">
        <v>56362.0</v>
      </c>
      <c r="AD10" s="41">
        <v>65031.0</v>
      </c>
      <c r="AE10" s="41">
        <v>57276.0</v>
      </c>
      <c r="AF10" s="41">
        <v>55641.0</v>
      </c>
      <c r="AG10" s="41">
        <v>87980.0</v>
      </c>
      <c r="AH10" s="41">
        <v>56605.0</v>
      </c>
      <c r="AI10" s="41">
        <v>65695.0</v>
      </c>
      <c r="AJ10" s="41">
        <v>66171.0</v>
      </c>
      <c r="AK10" s="41">
        <v>74860.0</v>
      </c>
      <c r="AL10" s="41">
        <v>73829.0</v>
      </c>
      <c r="AM10" s="41">
        <v>63497.0</v>
      </c>
      <c r="AN10" s="41">
        <v>59908.0</v>
      </c>
      <c r="AO10" s="41">
        <v>67313.0</v>
      </c>
      <c r="AP10" s="41">
        <v>61508.0</v>
      </c>
      <c r="AQ10" s="41">
        <v>59552.0</v>
      </c>
      <c r="AR10" s="41">
        <v>93660.0</v>
      </c>
      <c r="AS10" s="41">
        <v>64542.0</v>
      </c>
      <c r="AT10" s="41">
        <v>72917.0</v>
      </c>
      <c r="AU10" s="41">
        <v>67551.0</v>
      </c>
      <c r="AV10" s="41">
        <v>78191.0</v>
      </c>
      <c r="AW10" s="41">
        <v>76795.0</v>
      </c>
      <c r="AX10" s="41">
        <v>67599.0</v>
      </c>
      <c r="AY10" s="41">
        <v>65065.0</v>
      </c>
      <c r="AZ10" s="41">
        <v>71580.0</v>
      </c>
      <c r="BA10" s="41">
        <v>64575.0</v>
      </c>
      <c r="BB10" s="41">
        <v>62555.0</v>
      </c>
      <c r="BC10" s="41">
        <v>95941.0</v>
      </c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41"/>
    </row>
    <row r="11">
      <c r="A11" s="38" t="s">
        <v>11</v>
      </c>
      <c r="B11" s="41">
        <v>20429.0</v>
      </c>
      <c r="C11" s="41">
        <v>21487.0</v>
      </c>
      <c r="D11" s="41">
        <v>22078.0</v>
      </c>
      <c r="E11" s="41">
        <v>22467.0</v>
      </c>
      <c r="F11" s="41">
        <v>24203.0</v>
      </c>
      <c r="G11" s="41">
        <v>22402.0</v>
      </c>
      <c r="H11" s="41">
        <v>21541.0</v>
      </c>
      <c r="I11" s="41">
        <v>22007.0</v>
      </c>
      <c r="J11" s="41">
        <v>22429.0</v>
      </c>
      <c r="K11" s="41">
        <v>22207.0</v>
      </c>
      <c r="L11" s="41">
        <v>27398.0</v>
      </c>
      <c r="M11" s="41">
        <v>22307.0</v>
      </c>
      <c r="N11" s="41">
        <v>23243.0</v>
      </c>
      <c r="O11" s="41">
        <v>23415.0</v>
      </c>
      <c r="P11" s="41">
        <v>23800.0</v>
      </c>
      <c r="Q11" s="41">
        <v>25783.0</v>
      </c>
      <c r="R11" s="41">
        <v>23714.0</v>
      </c>
      <c r="S11" s="41">
        <v>23164.0</v>
      </c>
      <c r="T11" s="41">
        <v>23321.0</v>
      </c>
      <c r="U11" s="41">
        <v>23702.0</v>
      </c>
      <c r="V11" s="41">
        <v>23943.0</v>
      </c>
      <c r="W11" s="41">
        <v>23341.0</v>
      </c>
      <c r="X11" s="41">
        <v>24622.0</v>
      </c>
      <c r="Y11" s="41">
        <v>24595.0</v>
      </c>
      <c r="Z11" s="41">
        <v>25553.0</v>
      </c>
      <c r="AA11" s="41">
        <v>27588.0</v>
      </c>
      <c r="AB11" s="41">
        <v>25042.0</v>
      </c>
      <c r="AC11" s="41">
        <v>25582.0</v>
      </c>
      <c r="AD11" s="41">
        <v>26161.0</v>
      </c>
      <c r="AE11" s="41">
        <v>26897.0</v>
      </c>
      <c r="AF11" s="41">
        <v>26020.0</v>
      </c>
      <c r="AG11" s="41">
        <v>30852.0</v>
      </c>
      <c r="AH11" s="41">
        <v>25369.0</v>
      </c>
      <c r="AI11" s="41">
        <v>26488.0</v>
      </c>
      <c r="AJ11" s="41">
        <v>27155.0</v>
      </c>
      <c r="AK11" s="41">
        <v>27799.0</v>
      </c>
      <c r="AL11" s="41">
        <v>29618.0</v>
      </c>
      <c r="AM11" s="41">
        <v>27443.0</v>
      </c>
      <c r="AN11" s="41">
        <v>27595.0</v>
      </c>
      <c r="AO11" s="41">
        <v>27881.0</v>
      </c>
      <c r="AP11" s="41">
        <v>27591.0</v>
      </c>
      <c r="AQ11" s="41">
        <v>28094.0</v>
      </c>
      <c r="AR11" s="41">
        <v>34387.0</v>
      </c>
      <c r="AS11" s="41">
        <v>28165.0</v>
      </c>
      <c r="AT11" s="41">
        <v>29544.0</v>
      </c>
      <c r="AU11" s="41">
        <v>29425.0</v>
      </c>
      <c r="AV11" s="41">
        <v>31177.0</v>
      </c>
      <c r="AW11" s="41">
        <v>33806.0</v>
      </c>
      <c r="AX11" s="41">
        <v>31565.0</v>
      </c>
      <c r="AY11" s="41">
        <v>31511.0</v>
      </c>
      <c r="AZ11" s="41">
        <v>31432.0</v>
      </c>
      <c r="BA11" s="41">
        <v>31423.0</v>
      </c>
      <c r="BB11" s="41">
        <v>31647.0</v>
      </c>
      <c r="BC11" s="41">
        <v>38009.0</v>
      </c>
      <c r="BD11" s="41">
        <v>29984.0</v>
      </c>
      <c r="BE11" s="41">
        <v>30957.0</v>
      </c>
      <c r="BF11" s="41">
        <v>31668.0</v>
      </c>
      <c r="BG11" s="41">
        <v>32636.0</v>
      </c>
      <c r="BH11" s="41">
        <v>34235.0</v>
      </c>
      <c r="BI11" s="41">
        <v>31299.0</v>
      </c>
      <c r="BJ11" s="41">
        <v>31081.0</v>
      </c>
      <c r="BK11" s="41">
        <v>31292.0</v>
      </c>
      <c r="BL11" s="41">
        <v>31885.0</v>
      </c>
      <c r="BM11" s="41">
        <v>32206.0</v>
      </c>
      <c r="BN11" s="41">
        <v>39906.0</v>
      </c>
      <c r="BO11" s="41">
        <v>32168.0</v>
      </c>
      <c r="BP11" s="41">
        <v>33702.0</v>
      </c>
      <c r="BQ11" s="41">
        <v>32314.0</v>
      </c>
      <c r="BR11" s="41">
        <v>34326.0</v>
      </c>
      <c r="BS11" s="41">
        <v>35104.0</v>
      </c>
      <c r="BT11" s="41">
        <v>33994.0</v>
      </c>
      <c r="BU11" s="41">
        <v>32390.0</v>
      </c>
      <c r="BV11" s="41">
        <v>32390.0</v>
      </c>
      <c r="BW11" s="41">
        <v>32694.0</v>
      </c>
      <c r="BX11" s="41">
        <v>34611.0</v>
      </c>
      <c r="BY11" s="41">
        <v>34570.0</v>
      </c>
      <c r="BZ11" s="41">
        <v>36406.0</v>
      </c>
      <c r="CA11" s="41">
        <v>37154.0</v>
      </c>
      <c r="CB11" s="41">
        <v>37455.0</v>
      </c>
      <c r="CC11" s="41">
        <v>39754.0</v>
      </c>
      <c r="CD11" s="41">
        <v>37410.0</v>
      </c>
      <c r="CE11" s="41">
        <v>36360.0</v>
      </c>
      <c r="CF11" s="41">
        <v>37431.0</v>
      </c>
      <c r="CG11" s="41">
        <v>37083.0</v>
      </c>
      <c r="CH11" s="41">
        <v>37576.0</v>
      </c>
      <c r="CI11" s="41">
        <v>37576.0</v>
      </c>
      <c r="CJ11" s="41">
        <v>47486.0</v>
      </c>
      <c r="CK11" s="41">
        <v>39290.0</v>
      </c>
      <c r="CL11" s="41">
        <v>43716.0</v>
      </c>
      <c r="CM11" s="41">
        <v>43592.0</v>
      </c>
      <c r="CN11" s="41">
        <v>44188.0</v>
      </c>
      <c r="CO11" s="41">
        <v>48068.0</v>
      </c>
      <c r="CP11" s="41">
        <v>44136.0</v>
      </c>
      <c r="CQ11" s="41"/>
    </row>
    <row r="12">
      <c r="A12" s="38" t="s">
        <v>43</v>
      </c>
      <c r="B12" s="41">
        <v>21536.0</v>
      </c>
      <c r="C12" s="41">
        <v>22509.0</v>
      </c>
      <c r="D12" s="41">
        <v>23901.0</v>
      </c>
      <c r="E12" s="41">
        <v>22764.0</v>
      </c>
      <c r="F12" s="41">
        <v>25021.0</v>
      </c>
      <c r="G12" s="41">
        <v>23817.0</v>
      </c>
      <c r="H12" s="41">
        <v>22985.0</v>
      </c>
      <c r="I12" s="41">
        <v>24028.0</v>
      </c>
      <c r="J12" s="41">
        <v>23745.0</v>
      </c>
      <c r="K12" s="41">
        <v>24104.0</v>
      </c>
      <c r="L12" s="41">
        <v>31059.0</v>
      </c>
      <c r="M12" s="41">
        <v>22179.0</v>
      </c>
      <c r="N12" s="41">
        <v>23064.0</v>
      </c>
      <c r="O12" s="41">
        <v>23814.0</v>
      </c>
      <c r="P12" s="41">
        <v>23670.0</v>
      </c>
      <c r="Q12" s="41">
        <v>25470.0</v>
      </c>
      <c r="R12" s="41">
        <v>23825.0</v>
      </c>
      <c r="S12" s="41">
        <v>23209.0</v>
      </c>
      <c r="T12" s="41">
        <v>23581.0</v>
      </c>
      <c r="U12" s="41">
        <v>23554.0</v>
      </c>
      <c r="V12" s="41">
        <v>24491.0</v>
      </c>
      <c r="W12" s="41">
        <v>24077.0</v>
      </c>
      <c r="X12" s="41">
        <v>24614.0</v>
      </c>
      <c r="Y12" s="41">
        <v>24978.0</v>
      </c>
      <c r="Z12" s="41">
        <v>26217.0</v>
      </c>
      <c r="AA12" s="41">
        <v>26969.0</v>
      </c>
      <c r="AB12" s="41">
        <v>24981.0</v>
      </c>
      <c r="AC12" s="41">
        <v>25070.0</v>
      </c>
      <c r="AD12" s="41">
        <v>25179.0</v>
      </c>
      <c r="AE12" s="41">
        <v>25004.0</v>
      </c>
      <c r="AF12" s="41">
        <v>26085.0</v>
      </c>
      <c r="AG12" s="41">
        <v>32580.0</v>
      </c>
      <c r="AH12" s="41">
        <v>25546.0</v>
      </c>
      <c r="AI12" s="41">
        <v>26946.0</v>
      </c>
      <c r="AJ12" s="41">
        <v>27509.0</v>
      </c>
      <c r="AK12" s="41">
        <v>28621.0</v>
      </c>
      <c r="AL12" s="41">
        <v>29685.0</v>
      </c>
      <c r="AM12" s="41">
        <v>27382.0</v>
      </c>
      <c r="AN12" s="41">
        <v>27202.0</v>
      </c>
      <c r="AO12" s="41">
        <v>27391.0</v>
      </c>
      <c r="AP12" s="41">
        <v>27302.0</v>
      </c>
      <c r="AQ12" s="41">
        <v>28222.0</v>
      </c>
      <c r="AR12" s="41">
        <v>35311.0</v>
      </c>
      <c r="AS12" s="41">
        <v>28483.0</v>
      </c>
      <c r="AT12" s="41">
        <v>29126.0</v>
      </c>
      <c r="AU12" s="41">
        <v>30383.0</v>
      </c>
      <c r="AV12" s="41">
        <v>30626.0</v>
      </c>
      <c r="AW12" s="41">
        <v>31607.0</v>
      </c>
      <c r="AX12" s="41">
        <v>29760.0</v>
      </c>
      <c r="AY12" s="41">
        <v>29490.0</v>
      </c>
      <c r="AZ12" s="41">
        <v>29075.0</v>
      </c>
      <c r="BA12" s="41">
        <v>29391.0</v>
      </c>
      <c r="BB12" s="41">
        <v>30097.0</v>
      </c>
      <c r="BC12" s="41">
        <v>37777.0</v>
      </c>
      <c r="BD12" s="41">
        <v>30136.0</v>
      </c>
      <c r="BE12" s="41">
        <v>30806.0</v>
      </c>
      <c r="BF12" s="41">
        <v>32264.0</v>
      </c>
      <c r="BG12" s="41">
        <v>33079.0</v>
      </c>
      <c r="BH12" s="41">
        <v>34025.0</v>
      </c>
      <c r="BI12" s="41">
        <v>32690.0</v>
      </c>
      <c r="BJ12" s="41">
        <v>31953.0</v>
      </c>
      <c r="BK12" s="41">
        <v>31764.0</v>
      </c>
      <c r="BL12" s="41">
        <v>32192.0</v>
      </c>
      <c r="BM12" s="41">
        <v>32720.0</v>
      </c>
      <c r="BN12" s="41">
        <v>41197.0</v>
      </c>
      <c r="BO12" s="41">
        <v>33028.0</v>
      </c>
      <c r="BP12" s="41">
        <v>34608.0</v>
      </c>
      <c r="BQ12" s="41">
        <v>33772.0</v>
      </c>
      <c r="BR12" s="41">
        <v>35393.0</v>
      </c>
      <c r="BS12" s="41">
        <v>35835.0</v>
      </c>
      <c r="BT12" s="41">
        <v>35963.0</v>
      </c>
      <c r="BU12" s="41">
        <v>34683.0</v>
      </c>
      <c r="BV12" s="41">
        <v>34683.0</v>
      </c>
      <c r="BW12" s="41">
        <v>35088.0</v>
      </c>
      <c r="BX12" s="41">
        <v>35117.0</v>
      </c>
      <c r="BY12" s="41">
        <v>34098.0</v>
      </c>
      <c r="BZ12" s="41">
        <v>36686.0</v>
      </c>
      <c r="CA12" s="41">
        <v>37921.0</v>
      </c>
      <c r="CB12" s="41">
        <v>37915.0</v>
      </c>
      <c r="CC12" s="41">
        <v>39442.0</v>
      </c>
      <c r="CD12" s="41">
        <v>37448.0</v>
      </c>
      <c r="CE12" s="41">
        <v>36282.0</v>
      </c>
      <c r="CF12" s="41">
        <v>37268.0</v>
      </c>
      <c r="CG12" s="41">
        <v>36948.0</v>
      </c>
      <c r="CH12" s="41">
        <v>37980.0</v>
      </c>
      <c r="CI12" s="41">
        <v>37980.0</v>
      </c>
      <c r="CJ12" s="41">
        <v>49901.0</v>
      </c>
      <c r="CK12" s="41">
        <v>37158.0</v>
      </c>
      <c r="CL12" s="41">
        <v>41524.0</v>
      </c>
      <c r="CM12" s="41">
        <v>41232.0</v>
      </c>
      <c r="CN12" s="41">
        <v>41263.0</v>
      </c>
      <c r="CO12" s="41">
        <v>44264.0</v>
      </c>
      <c r="CP12" s="41">
        <v>42015.0</v>
      </c>
      <c r="CQ12" s="41"/>
    </row>
    <row r="13">
      <c r="A13" s="38" t="s">
        <v>32</v>
      </c>
      <c r="B13" s="41">
        <v>25204.0</v>
      </c>
      <c r="C13" s="41">
        <v>25314.0</v>
      </c>
      <c r="D13" s="41">
        <v>27138.0</v>
      </c>
      <c r="E13" s="41">
        <v>26323.0</v>
      </c>
      <c r="F13" s="41">
        <v>27376.0</v>
      </c>
      <c r="G13" s="41">
        <v>26119.0</v>
      </c>
      <c r="H13" s="41">
        <v>25256.0</v>
      </c>
      <c r="I13" s="41">
        <v>25732.0</v>
      </c>
      <c r="J13" s="41">
        <v>26199.0</v>
      </c>
      <c r="K13" s="41">
        <v>25889.0</v>
      </c>
      <c r="L13" s="41">
        <v>35732.0</v>
      </c>
      <c r="M13" s="41">
        <v>25747.0</v>
      </c>
      <c r="N13" s="41">
        <v>26266.0</v>
      </c>
      <c r="O13" s="41">
        <v>27935.0</v>
      </c>
      <c r="P13" s="41">
        <v>28040.0</v>
      </c>
      <c r="Q13" s="41">
        <v>28952.0</v>
      </c>
      <c r="R13" s="41">
        <v>26816.0</v>
      </c>
      <c r="S13" s="41">
        <v>26472.0</v>
      </c>
      <c r="T13" s="41">
        <v>26535.0</v>
      </c>
      <c r="U13" s="41">
        <v>27103.0</v>
      </c>
      <c r="V13" s="41">
        <v>26906.0</v>
      </c>
      <c r="W13" s="41">
        <v>29420.0</v>
      </c>
      <c r="X13" s="41">
        <v>29703.0</v>
      </c>
      <c r="Y13" s="41">
        <v>27837.0</v>
      </c>
      <c r="Z13" s="41">
        <v>29466.0</v>
      </c>
      <c r="AA13" s="41">
        <v>31225.0</v>
      </c>
      <c r="AB13" s="41">
        <v>28337.0</v>
      </c>
      <c r="AC13" s="41">
        <v>28625.0</v>
      </c>
      <c r="AD13" s="41">
        <v>28350.0</v>
      </c>
      <c r="AE13" s="41">
        <v>28829.0</v>
      </c>
      <c r="AF13" s="41">
        <v>29000.0</v>
      </c>
      <c r="AG13" s="41">
        <v>34733.0</v>
      </c>
      <c r="AH13" s="41">
        <v>31217.0</v>
      </c>
      <c r="AI13" s="41">
        <v>31794.0</v>
      </c>
      <c r="AJ13" s="41">
        <v>29647.0</v>
      </c>
      <c r="AK13" s="41">
        <v>31055.0</v>
      </c>
      <c r="AL13" s="41">
        <v>32383.0</v>
      </c>
      <c r="AM13" s="41">
        <v>30249.0</v>
      </c>
      <c r="AN13" s="41">
        <v>31023.0</v>
      </c>
      <c r="AO13" s="41">
        <v>31107.0</v>
      </c>
      <c r="AP13" s="41">
        <v>31629.0</v>
      </c>
      <c r="AQ13" s="41">
        <v>31771.0</v>
      </c>
      <c r="AR13" s="41">
        <v>39332.0</v>
      </c>
      <c r="AS13" s="41">
        <v>36050.0</v>
      </c>
      <c r="AT13" s="41">
        <v>34305.0</v>
      </c>
      <c r="AU13" s="41">
        <v>33480.0</v>
      </c>
      <c r="AV13" s="41">
        <v>35221.0</v>
      </c>
      <c r="AW13" s="41">
        <v>37364.0</v>
      </c>
      <c r="AX13" s="41">
        <v>34525.0</v>
      </c>
      <c r="AY13" s="41">
        <v>34969.0</v>
      </c>
      <c r="AZ13" s="41">
        <v>34378.0</v>
      </c>
      <c r="BA13" s="41">
        <v>35481.0</v>
      </c>
      <c r="BB13" s="41">
        <v>36081.0</v>
      </c>
      <c r="BC13" s="41">
        <v>42640.0</v>
      </c>
      <c r="BD13" s="41">
        <v>37844.0</v>
      </c>
      <c r="BE13" s="41">
        <v>39229.0</v>
      </c>
      <c r="BF13" s="41">
        <v>37228.0</v>
      </c>
      <c r="BG13" s="41">
        <v>38708.0</v>
      </c>
      <c r="BH13" s="41">
        <v>41147.0</v>
      </c>
      <c r="BI13" s="41">
        <v>37915.0</v>
      </c>
      <c r="BJ13" s="41">
        <v>38286.0</v>
      </c>
      <c r="BK13" s="41">
        <v>38062.0</v>
      </c>
      <c r="BL13" s="41">
        <v>38567.0</v>
      </c>
      <c r="BM13" s="41">
        <v>39160.0</v>
      </c>
      <c r="BN13" s="41">
        <v>48015.0</v>
      </c>
      <c r="BO13" s="41">
        <v>43973.0</v>
      </c>
      <c r="BP13" s="41">
        <v>43283.0</v>
      </c>
      <c r="BQ13" s="41">
        <v>40288.0</v>
      </c>
      <c r="BR13" s="41">
        <v>42910.0</v>
      </c>
      <c r="BS13" s="41">
        <v>43990.0</v>
      </c>
      <c r="BT13" s="41">
        <v>39372.0</v>
      </c>
      <c r="BU13" s="41">
        <v>38787.0</v>
      </c>
      <c r="BV13" s="41">
        <v>38787.0</v>
      </c>
      <c r="BW13" s="41">
        <v>41194.0</v>
      </c>
      <c r="BX13" s="41">
        <v>41975.0</v>
      </c>
      <c r="BY13" s="41">
        <v>41679.0</v>
      </c>
      <c r="BZ13" s="41">
        <v>43651.0</v>
      </c>
      <c r="CA13" s="41">
        <v>43855.0</v>
      </c>
      <c r="CB13" s="41">
        <v>45702.0</v>
      </c>
      <c r="CC13" s="41">
        <v>47785.0</v>
      </c>
      <c r="CD13" s="41">
        <v>44507.0</v>
      </c>
      <c r="CE13" s="41">
        <v>43856.0</v>
      </c>
      <c r="CF13" s="41">
        <v>44311.0</v>
      </c>
      <c r="CG13" s="41">
        <v>45568.0</v>
      </c>
      <c r="CH13" s="41">
        <v>45906.0</v>
      </c>
      <c r="CI13" s="41">
        <v>45906.0</v>
      </c>
      <c r="CJ13" s="41">
        <v>57699.0</v>
      </c>
      <c r="CK13" s="41">
        <v>56823.0</v>
      </c>
      <c r="CL13" s="41">
        <v>54200.0</v>
      </c>
      <c r="CM13" s="41">
        <v>50147.0</v>
      </c>
      <c r="CN13" s="41">
        <v>52557.0</v>
      </c>
      <c r="CO13" s="41">
        <v>55126.0</v>
      </c>
      <c r="CP13" s="41">
        <v>51407.0</v>
      </c>
      <c r="CQ13" s="41"/>
    </row>
    <row r="14">
      <c r="A14" s="38" t="s">
        <v>12</v>
      </c>
      <c r="B14" s="41">
        <v>21200.0</v>
      </c>
      <c r="C14" s="41">
        <v>22197.0</v>
      </c>
      <c r="D14" s="41">
        <v>24081.0</v>
      </c>
      <c r="E14" s="41">
        <v>24029.0</v>
      </c>
      <c r="F14" s="41">
        <v>24594.0</v>
      </c>
      <c r="G14" s="41">
        <v>24543.0</v>
      </c>
      <c r="H14" s="41">
        <v>23425.0</v>
      </c>
      <c r="I14" s="41">
        <v>23714.0</v>
      </c>
      <c r="J14" s="41">
        <v>24199.0</v>
      </c>
      <c r="K14" s="41">
        <v>24191.0</v>
      </c>
      <c r="L14" s="41">
        <v>30172.0</v>
      </c>
      <c r="M14" s="41">
        <v>23065.0</v>
      </c>
      <c r="N14" s="41">
        <v>23998.0</v>
      </c>
      <c r="O14" s="41">
        <v>24638.0</v>
      </c>
      <c r="P14" s="41">
        <v>25055.0</v>
      </c>
      <c r="Q14" s="41">
        <v>25934.0</v>
      </c>
      <c r="R14" s="41">
        <v>25239.0</v>
      </c>
      <c r="S14" s="41">
        <v>24790.0</v>
      </c>
      <c r="T14" s="41">
        <v>24366.0</v>
      </c>
      <c r="U14" s="41">
        <v>25119.0</v>
      </c>
      <c r="V14" s="41">
        <v>25001.0</v>
      </c>
      <c r="W14" s="41">
        <v>24285.0</v>
      </c>
      <c r="X14" s="41">
        <v>25486.0</v>
      </c>
      <c r="Y14" s="41">
        <v>26397.0</v>
      </c>
      <c r="Z14" s="41">
        <v>26668.0</v>
      </c>
      <c r="AA14" s="41">
        <v>28224.0</v>
      </c>
      <c r="AB14" s="41">
        <v>26623.0</v>
      </c>
      <c r="AC14" s="41">
        <v>26513.0</v>
      </c>
      <c r="AD14" s="41">
        <v>26375.0</v>
      </c>
      <c r="AE14" s="41">
        <v>26671.0</v>
      </c>
      <c r="AF14" s="41">
        <v>27395.0</v>
      </c>
      <c r="AG14" s="41">
        <v>32755.0</v>
      </c>
      <c r="AH14" s="41">
        <v>25287.0</v>
      </c>
      <c r="AI14" s="41">
        <v>27248.0</v>
      </c>
      <c r="AJ14" s="41">
        <v>28035.0</v>
      </c>
      <c r="AK14" s="41">
        <v>28144.0</v>
      </c>
      <c r="AL14" s="41">
        <v>29438.0</v>
      </c>
      <c r="AM14" s="41">
        <v>28207.0</v>
      </c>
      <c r="AN14" s="41">
        <v>27626.0</v>
      </c>
      <c r="AO14" s="41">
        <v>27940.0</v>
      </c>
      <c r="AP14" s="41">
        <v>28686.0</v>
      </c>
      <c r="AQ14" s="41">
        <v>29328.0</v>
      </c>
      <c r="AR14" s="41">
        <v>34644.0</v>
      </c>
      <c r="AS14" s="41">
        <v>29019.0</v>
      </c>
      <c r="AT14" s="41">
        <v>29661.0</v>
      </c>
      <c r="AU14" s="41">
        <v>31559.0</v>
      </c>
      <c r="AV14" s="41">
        <v>31015.0</v>
      </c>
      <c r="AW14" s="41">
        <v>32823.0</v>
      </c>
      <c r="AX14" s="41">
        <v>31283.0</v>
      </c>
      <c r="AY14" s="41">
        <v>30613.0</v>
      </c>
      <c r="AZ14" s="41">
        <v>30525.0</v>
      </c>
      <c r="BA14" s="41">
        <v>31238.0</v>
      </c>
      <c r="BB14" s="41">
        <v>31286.0</v>
      </c>
      <c r="BC14" s="41">
        <v>38213.0</v>
      </c>
      <c r="BD14" s="41">
        <v>30767.0</v>
      </c>
      <c r="BE14" s="41">
        <v>32715.0</v>
      </c>
      <c r="BF14" s="41">
        <v>33633.0</v>
      </c>
      <c r="BG14" s="41">
        <v>32906.0</v>
      </c>
      <c r="BH14" s="41">
        <v>34588.0</v>
      </c>
      <c r="BI14" s="41">
        <v>33562.0</v>
      </c>
      <c r="BJ14" s="41">
        <v>31901.0</v>
      </c>
      <c r="BK14" s="41">
        <v>32210.0</v>
      </c>
      <c r="BL14" s="41">
        <v>33704.0</v>
      </c>
      <c r="BM14" s="41">
        <v>33366.0</v>
      </c>
      <c r="BN14" s="41">
        <v>40634.0</v>
      </c>
      <c r="BO14" s="41">
        <v>33788.0</v>
      </c>
      <c r="BP14" s="41">
        <v>35032.0</v>
      </c>
      <c r="BQ14" s="41">
        <v>34177.0</v>
      </c>
      <c r="BR14" s="41">
        <v>36550.0</v>
      </c>
      <c r="BS14" s="41">
        <v>37410.0</v>
      </c>
      <c r="BT14" s="41">
        <v>36961.0</v>
      </c>
      <c r="BU14" s="41">
        <v>34731.0</v>
      </c>
      <c r="BV14" s="41">
        <v>34731.0</v>
      </c>
      <c r="BW14" s="41">
        <v>35745.0</v>
      </c>
      <c r="BX14" s="41">
        <v>36344.0</v>
      </c>
      <c r="BY14" s="41">
        <v>36539.0</v>
      </c>
      <c r="BZ14" s="41">
        <v>39365.0</v>
      </c>
      <c r="CA14" s="41">
        <v>40726.0</v>
      </c>
      <c r="CB14" s="41">
        <v>40289.0</v>
      </c>
      <c r="CC14" s="41">
        <v>42658.0</v>
      </c>
      <c r="CD14" s="41">
        <v>41372.0</v>
      </c>
      <c r="CE14" s="41">
        <v>38622.0</v>
      </c>
      <c r="CF14" s="41">
        <v>39992.0</v>
      </c>
      <c r="CG14" s="41">
        <v>40105.0</v>
      </c>
      <c r="CH14" s="41">
        <v>41115.0</v>
      </c>
      <c r="CI14" s="41">
        <v>41115.0</v>
      </c>
      <c r="CJ14" s="41">
        <v>52962.0</v>
      </c>
      <c r="CK14" s="41">
        <v>40422.0</v>
      </c>
      <c r="CL14" s="41">
        <v>45467.0</v>
      </c>
      <c r="CM14" s="41">
        <v>45424.0</v>
      </c>
      <c r="CN14" s="41">
        <v>45142.0</v>
      </c>
      <c r="CO14" s="41">
        <v>48635.0</v>
      </c>
      <c r="CP14" s="41">
        <v>45056.0</v>
      </c>
      <c r="CQ14" s="41"/>
    </row>
    <row r="15">
      <c r="A15" s="38" t="s">
        <v>26</v>
      </c>
      <c r="B15" s="41">
        <v>54673.0</v>
      </c>
      <c r="C15" s="41">
        <v>59754.0</v>
      </c>
      <c r="D15" s="41">
        <v>64338.0</v>
      </c>
      <c r="E15" s="41">
        <v>58422.0</v>
      </c>
      <c r="F15" s="41">
        <v>62608.0</v>
      </c>
      <c r="G15" s="41">
        <v>61610.0</v>
      </c>
      <c r="H15" s="41">
        <v>56683.0</v>
      </c>
      <c r="I15" s="41">
        <v>59658.0</v>
      </c>
      <c r="J15" s="41">
        <v>61132.0</v>
      </c>
      <c r="K15" s="41">
        <v>61235.0</v>
      </c>
      <c r="L15" s="41">
        <v>82593.0</v>
      </c>
      <c r="M15" s="41">
        <v>60322.0</v>
      </c>
      <c r="N15" s="41">
        <v>61040.0</v>
      </c>
      <c r="O15" s="41">
        <v>66127.0</v>
      </c>
      <c r="P15" s="41">
        <v>64908.0</v>
      </c>
      <c r="Q15" s="41">
        <v>66562.0</v>
      </c>
      <c r="R15" s="41">
        <v>64927.0</v>
      </c>
      <c r="S15" s="41">
        <v>59912.0</v>
      </c>
      <c r="T15" s="41">
        <v>60424.0</v>
      </c>
      <c r="U15" s="41">
        <v>61527.0</v>
      </c>
      <c r="V15" s="41">
        <v>62452.0</v>
      </c>
      <c r="W15" s="41">
        <v>67092.0</v>
      </c>
      <c r="X15" s="41">
        <v>70551.0</v>
      </c>
      <c r="Y15" s="41">
        <v>74733.0</v>
      </c>
      <c r="Z15" s="41">
        <v>69772.0</v>
      </c>
      <c r="AA15" s="41">
        <v>73215.0</v>
      </c>
      <c r="AB15" s="41">
        <v>69015.0</v>
      </c>
      <c r="AC15" s="41">
        <v>68728.0</v>
      </c>
      <c r="AD15" s="41">
        <v>66920.0</v>
      </c>
      <c r="AE15" s="41">
        <v>67025.0</v>
      </c>
      <c r="AF15" s="41">
        <v>67899.0</v>
      </c>
      <c r="AG15" s="41">
        <v>98436.0</v>
      </c>
      <c r="AH15" s="41">
        <v>73846.0</v>
      </c>
      <c r="AI15" s="41">
        <v>80117.0</v>
      </c>
      <c r="AJ15" s="41">
        <v>86759.0</v>
      </c>
      <c r="AK15" s="41">
        <v>76916.0</v>
      </c>
      <c r="AL15" s="41">
        <v>86469.0</v>
      </c>
      <c r="AM15" s="41">
        <v>79215.0</v>
      </c>
      <c r="AN15" s="41">
        <v>67678.0</v>
      </c>
      <c r="AO15" s="41">
        <v>69522.0</v>
      </c>
      <c r="AP15" s="41">
        <v>69847.0</v>
      </c>
      <c r="AQ15" s="41">
        <v>70993.0</v>
      </c>
      <c r="AR15" s="41">
        <v>104052.0</v>
      </c>
      <c r="AS15" s="41">
        <v>80183.0</v>
      </c>
      <c r="AT15" s="41">
        <v>84081.0</v>
      </c>
      <c r="AU15" s="41">
        <v>89318.0</v>
      </c>
      <c r="AV15" s="41">
        <v>81064.0</v>
      </c>
      <c r="AW15" s="41">
        <v>90094.0</v>
      </c>
      <c r="AX15" s="41">
        <v>80999.0</v>
      </c>
      <c r="AY15" s="41">
        <v>77618.0</v>
      </c>
      <c r="AZ15" s="41">
        <v>77274.0</v>
      </c>
      <c r="BA15" s="41">
        <v>79151.0</v>
      </c>
      <c r="BB15" s="41">
        <v>78946.0</v>
      </c>
      <c r="BC15" s="41">
        <v>113988.0</v>
      </c>
      <c r="BD15" s="41">
        <v>85370.0</v>
      </c>
      <c r="BE15" s="41">
        <v>95179.0</v>
      </c>
      <c r="BF15" s="41">
        <v>102907.0</v>
      </c>
      <c r="BG15" s="41">
        <v>89045.0</v>
      </c>
      <c r="BH15" s="41">
        <v>96030.0</v>
      </c>
      <c r="BI15" s="41">
        <v>91607.0</v>
      </c>
      <c r="BJ15" s="41">
        <v>86733.0</v>
      </c>
      <c r="BK15" s="41">
        <v>86684.0</v>
      </c>
      <c r="BL15" s="41">
        <v>89129.0</v>
      </c>
      <c r="BM15" s="41">
        <v>88657.0</v>
      </c>
      <c r="BN15" s="41">
        <v>135375.0</v>
      </c>
      <c r="BO15" s="41">
        <v>92390.0</v>
      </c>
      <c r="BP15" s="41">
        <v>105241.0</v>
      </c>
      <c r="BQ15" s="41">
        <v>101551.0</v>
      </c>
      <c r="BR15" s="41">
        <v>91823.0</v>
      </c>
      <c r="BS15" s="41">
        <v>98700.0</v>
      </c>
      <c r="BT15" s="41">
        <v>98930.0</v>
      </c>
      <c r="BU15" s="41">
        <v>90304.0</v>
      </c>
      <c r="BV15" s="41">
        <v>90304.0</v>
      </c>
      <c r="BW15" s="41">
        <v>93062.0</v>
      </c>
      <c r="BX15" s="41">
        <v>94065.0</v>
      </c>
      <c r="BY15" s="41">
        <v>104451.0</v>
      </c>
      <c r="BZ15" s="41">
        <v>116355.0</v>
      </c>
      <c r="CA15" s="41">
        <v>117769.0</v>
      </c>
      <c r="CB15" s="41">
        <v>105246.0</v>
      </c>
      <c r="CC15" s="41">
        <v>109306.0</v>
      </c>
      <c r="CD15" s="41">
        <v>108520.0</v>
      </c>
      <c r="CE15" s="41">
        <v>98974.0</v>
      </c>
      <c r="CF15" s="41">
        <v>102233.0</v>
      </c>
      <c r="CG15" s="41">
        <v>103393.0</v>
      </c>
      <c r="CH15" s="41">
        <v>104877.0</v>
      </c>
      <c r="CI15" s="41">
        <v>104877.0</v>
      </c>
      <c r="CJ15" s="41">
        <v>172553.0</v>
      </c>
      <c r="CK15" s="41">
        <v>114701.0</v>
      </c>
      <c r="CL15" s="41">
        <v>146044.0</v>
      </c>
      <c r="CM15" s="41">
        <v>120501.0</v>
      </c>
      <c r="CN15" s="41">
        <v>113671.0</v>
      </c>
      <c r="CO15" s="41">
        <v>123688.0</v>
      </c>
      <c r="CP15" s="41">
        <v>115294.0</v>
      </c>
      <c r="CQ15" s="41"/>
    </row>
    <row r="16">
      <c r="A16" s="38" t="s">
        <v>38</v>
      </c>
      <c r="B16" s="41">
        <v>36196.0</v>
      </c>
      <c r="C16" s="41">
        <v>40475.0</v>
      </c>
      <c r="D16" s="41">
        <v>40196.0</v>
      </c>
      <c r="E16" s="41">
        <v>39000.0</v>
      </c>
      <c r="F16" s="41">
        <v>41758.0</v>
      </c>
      <c r="G16" s="41">
        <v>40976.0</v>
      </c>
      <c r="H16" s="41">
        <v>37705.0</v>
      </c>
      <c r="I16" s="41">
        <v>39615.0</v>
      </c>
      <c r="J16" s="41">
        <v>40509.0</v>
      </c>
      <c r="K16" s="41">
        <v>41235.0</v>
      </c>
      <c r="L16" s="41">
        <v>54444.0</v>
      </c>
      <c r="M16" s="41">
        <v>40550.0</v>
      </c>
      <c r="N16" s="41">
        <v>42598.0</v>
      </c>
      <c r="O16" s="41">
        <v>44144.0</v>
      </c>
      <c r="P16" s="41">
        <v>42656.0</v>
      </c>
      <c r="Q16" s="41">
        <v>44813.0</v>
      </c>
      <c r="R16" s="41">
        <v>43407.0</v>
      </c>
      <c r="S16" s="41">
        <v>40520.0</v>
      </c>
      <c r="T16" s="41">
        <v>41709.0</v>
      </c>
      <c r="U16" s="41">
        <v>43215.0</v>
      </c>
      <c r="V16" s="41">
        <v>43479.0</v>
      </c>
      <c r="W16" s="41">
        <v>45919.0</v>
      </c>
      <c r="X16" s="41">
        <v>48407.0</v>
      </c>
      <c r="Y16" s="41">
        <v>46919.0</v>
      </c>
      <c r="Z16" s="41">
        <v>47370.0</v>
      </c>
      <c r="AA16" s="41">
        <v>50521.0</v>
      </c>
      <c r="AB16" s="41">
        <v>48483.0</v>
      </c>
      <c r="AC16" s="41">
        <v>46084.0</v>
      </c>
      <c r="AD16" s="41">
        <v>47192.0</v>
      </c>
      <c r="AE16" s="41">
        <v>47908.0</v>
      </c>
      <c r="AF16" s="41">
        <v>48591.0</v>
      </c>
      <c r="AG16" s="41">
        <v>65086.0</v>
      </c>
      <c r="AH16" s="41">
        <v>51024.0</v>
      </c>
      <c r="AI16" s="41">
        <v>53271.0</v>
      </c>
      <c r="AJ16" s="41">
        <v>53261.0</v>
      </c>
      <c r="AK16" s="41">
        <v>52269.0</v>
      </c>
      <c r="AL16" s="41">
        <v>57421.0</v>
      </c>
      <c r="AM16" s="41">
        <v>53586.0</v>
      </c>
      <c r="AN16" s="41">
        <v>51571.0</v>
      </c>
      <c r="AO16" s="41">
        <v>52605.0</v>
      </c>
      <c r="AP16" s="41">
        <v>53874.0</v>
      </c>
      <c r="AQ16" s="41">
        <v>54353.0</v>
      </c>
      <c r="AR16" s="41">
        <v>72342.0</v>
      </c>
      <c r="AS16" s="41">
        <v>57409.0</v>
      </c>
      <c r="AT16" s="41">
        <v>60343.0</v>
      </c>
      <c r="AU16" s="41">
        <v>59576.0</v>
      </c>
      <c r="AV16" s="41">
        <v>57190.0</v>
      </c>
      <c r="AW16" s="41">
        <v>62619.0</v>
      </c>
      <c r="AX16" s="41">
        <v>59604.0</v>
      </c>
      <c r="AY16" s="41">
        <v>56100.0</v>
      </c>
      <c r="AZ16" s="41">
        <v>57331.0</v>
      </c>
      <c r="BA16" s="41">
        <v>57951.0</v>
      </c>
      <c r="BB16" s="41">
        <v>58310.0</v>
      </c>
      <c r="BC16" s="41">
        <v>77666.0</v>
      </c>
      <c r="BD16" s="41">
        <v>58625.0</v>
      </c>
      <c r="BE16" s="41">
        <v>64413.0</v>
      </c>
      <c r="BF16" s="41">
        <v>63555.0</v>
      </c>
      <c r="BG16" s="41">
        <v>60752.0</v>
      </c>
      <c r="BH16" s="41">
        <v>65286.0</v>
      </c>
      <c r="BI16" s="41">
        <v>63207.0</v>
      </c>
      <c r="BJ16" s="41">
        <v>59249.0</v>
      </c>
      <c r="BK16" s="41">
        <v>60205.0</v>
      </c>
      <c r="BL16" s="41">
        <v>62224.0</v>
      </c>
      <c r="BM16" s="41">
        <v>61141.0</v>
      </c>
      <c r="BN16" s="41">
        <v>83582.0</v>
      </c>
      <c r="BO16" s="41">
        <v>65249.0</v>
      </c>
      <c r="BP16" s="41">
        <v>72054.0</v>
      </c>
      <c r="BQ16" s="41">
        <v>62298.0</v>
      </c>
      <c r="BR16" s="41">
        <v>64265.0</v>
      </c>
      <c r="BS16" s="41">
        <v>70494.0</v>
      </c>
      <c r="BT16" s="41">
        <v>68217.0</v>
      </c>
      <c r="BU16" s="41">
        <v>63279.0</v>
      </c>
      <c r="BV16" s="41">
        <v>63279.0</v>
      </c>
      <c r="BW16" s="41">
        <v>67935.0</v>
      </c>
      <c r="BX16" s="41">
        <v>66952.0</v>
      </c>
      <c r="BY16" s="41">
        <v>71681.0</v>
      </c>
      <c r="BZ16" s="41">
        <v>75521.0</v>
      </c>
      <c r="CA16" s="41">
        <v>76519.0</v>
      </c>
      <c r="CB16" s="41">
        <v>73944.0</v>
      </c>
      <c r="CC16" s="41">
        <v>79043.0</v>
      </c>
      <c r="CD16" s="41">
        <v>73925.0</v>
      </c>
      <c r="CE16" s="41">
        <v>69559.0</v>
      </c>
      <c r="CF16" s="41">
        <v>74608.0</v>
      </c>
      <c r="CG16" s="41">
        <v>72227.0</v>
      </c>
      <c r="CH16" s="41">
        <v>74143.0</v>
      </c>
      <c r="CI16" s="41">
        <v>74143.0</v>
      </c>
      <c r="CJ16" s="41">
        <v>103797.0</v>
      </c>
      <c r="CK16" s="41">
        <v>79363.0</v>
      </c>
      <c r="CL16" s="41">
        <v>89679.0</v>
      </c>
      <c r="CM16" s="41">
        <v>82047.0</v>
      </c>
      <c r="CN16" s="41">
        <v>80698.0</v>
      </c>
      <c r="CO16" s="41">
        <v>88482.0</v>
      </c>
      <c r="CP16" s="41">
        <v>80900.0</v>
      </c>
      <c r="CQ16" s="41"/>
    </row>
    <row r="17">
      <c r="A17" s="38" t="s">
        <v>92</v>
      </c>
      <c r="B17" s="41">
        <v>26308.0</v>
      </c>
      <c r="C17" s="41">
        <v>27712.0</v>
      </c>
      <c r="D17" s="41">
        <v>29488.0</v>
      </c>
      <c r="E17" s="41">
        <v>29926.0</v>
      </c>
      <c r="F17" s="41">
        <v>30286.0</v>
      </c>
      <c r="G17" s="41">
        <v>29691.0</v>
      </c>
      <c r="H17" s="41">
        <v>27400.0</v>
      </c>
      <c r="I17" s="41">
        <v>28062.0</v>
      </c>
      <c r="J17" s="41">
        <v>29433.0</v>
      </c>
      <c r="K17" s="41">
        <v>28470.0</v>
      </c>
      <c r="L17" s="41">
        <v>36829.0</v>
      </c>
      <c r="M17" s="41">
        <v>27759.0</v>
      </c>
      <c r="N17" s="41">
        <v>28999.0</v>
      </c>
      <c r="O17" s="41">
        <v>30884.0</v>
      </c>
      <c r="P17" s="41">
        <v>31660.0</v>
      </c>
      <c r="Q17" s="41">
        <v>32298.0</v>
      </c>
      <c r="R17" s="41">
        <v>31074.0</v>
      </c>
      <c r="S17" s="41">
        <v>29054.0</v>
      </c>
      <c r="T17" s="41">
        <v>30438.0</v>
      </c>
      <c r="U17" s="41">
        <v>30897.0</v>
      </c>
      <c r="V17" s="41">
        <v>29868.0</v>
      </c>
      <c r="W17" s="41">
        <v>29545.0</v>
      </c>
      <c r="X17" s="41">
        <v>30337.0</v>
      </c>
      <c r="Y17" s="41">
        <v>29579.0</v>
      </c>
      <c r="Z17" s="41">
        <v>33243.0</v>
      </c>
      <c r="AA17" s="41">
        <v>32305.0</v>
      </c>
      <c r="AB17" s="41">
        <v>31115.0</v>
      </c>
      <c r="AC17" s="41">
        <v>30982.0</v>
      </c>
      <c r="AD17" s="41">
        <v>31819.0</v>
      </c>
      <c r="AE17" s="41">
        <v>31479.0</v>
      </c>
      <c r="AF17" s="41">
        <v>32091.0</v>
      </c>
      <c r="AG17" s="41">
        <v>41470.0</v>
      </c>
      <c r="AH17" s="41">
        <v>31605.0</v>
      </c>
      <c r="AI17" s="41">
        <v>33042.0</v>
      </c>
      <c r="AJ17" s="41">
        <v>33862.0</v>
      </c>
      <c r="AK17" s="41">
        <v>35518.0</v>
      </c>
      <c r="AL17" s="41">
        <v>36260.0</v>
      </c>
      <c r="AM17" s="41">
        <v>33426.0</v>
      </c>
      <c r="AN17" s="41">
        <v>32016.0</v>
      </c>
      <c r="AO17" s="41">
        <v>34059.0</v>
      </c>
      <c r="AP17" s="41">
        <v>34915.0</v>
      </c>
      <c r="AQ17" s="41">
        <v>34599.0</v>
      </c>
      <c r="AR17" s="41">
        <v>43950.0</v>
      </c>
      <c r="AS17" s="41">
        <v>35792.0</v>
      </c>
      <c r="AT17" s="41">
        <v>37680.0</v>
      </c>
      <c r="AU17" s="41">
        <v>37005.0</v>
      </c>
      <c r="AV17" s="41">
        <v>39901.0</v>
      </c>
      <c r="AW17" s="41">
        <v>40316.0</v>
      </c>
      <c r="AX17" s="41">
        <v>38416.0</v>
      </c>
      <c r="AY17" s="41">
        <v>36889.0</v>
      </c>
      <c r="AZ17" s="41">
        <v>38349.0</v>
      </c>
      <c r="BA17" s="41">
        <v>38440.0</v>
      </c>
      <c r="BB17" s="41">
        <v>39797.0</v>
      </c>
      <c r="BC17" s="41">
        <v>50289.0</v>
      </c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41"/>
    </row>
    <row r="18">
      <c r="A18" s="38" t="s">
        <v>78</v>
      </c>
      <c r="B18" s="41">
        <v>25920.0</v>
      </c>
      <c r="C18" s="41">
        <v>27353.0</v>
      </c>
      <c r="D18" s="41">
        <v>28061.0</v>
      </c>
      <c r="E18" s="41">
        <v>29547.0</v>
      </c>
      <c r="F18" s="41">
        <v>31652.0</v>
      </c>
      <c r="G18" s="41">
        <v>28894.0</v>
      </c>
      <c r="H18" s="41">
        <v>26157.0</v>
      </c>
      <c r="I18" s="41">
        <v>28151.0</v>
      </c>
      <c r="J18" s="41">
        <v>29557.0</v>
      </c>
      <c r="K18" s="41">
        <v>29276.0</v>
      </c>
      <c r="L18" s="41">
        <v>38089.0</v>
      </c>
      <c r="M18" s="41">
        <v>27790.0</v>
      </c>
      <c r="N18" s="41">
        <v>28875.0</v>
      </c>
      <c r="O18" s="41">
        <v>31088.0</v>
      </c>
      <c r="P18" s="41">
        <v>32157.0</v>
      </c>
      <c r="Q18" s="41">
        <v>33990.0</v>
      </c>
      <c r="R18" s="41">
        <v>30285.0</v>
      </c>
      <c r="S18" s="41">
        <v>27594.0</v>
      </c>
      <c r="T18" s="41">
        <v>30403.0</v>
      </c>
      <c r="U18" s="41">
        <v>30348.0</v>
      </c>
      <c r="V18" s="41">
        <v>30421.0</v>
      </c>
      <c r="W18" s="41">
        <v>29693.0</v>
      </c>
      <c r="X18" s="41">
        <v>30516.0</v>
      </c>
      <c r="Y18" s="41">
        <v>31116.0</v>
      </c>
      <c r="Z18" s="41">
        <v>32316.0</v>
      </c>
      <c r="AA18" s="41">
        <v>36054.0</v>
      </c>
      <c r="AB18" s="41">
        <v>31150.0</v>
      </c>
      <c r="AC18" s="41">
        <v>29611.0</v>
      </c>
      <c r="AD18" s="41">
        <v>32919.0</v>
      </c>
      <c r="AE18" s="41">
        <v>32201.0</v>
      </c>
      <c r="AF18" s="41">
        <v>32710.0</v>
      </c>
      <c r="AG18" s="41">
        <v>45031.0</v>
      </c>
      <c r="AH18" s="41">
        <v>31083.0</v>
      </c>
      <c r="AI18" s="41">
        <v>32973.0</v>
      </c>
      <c r="AJ18" s="41">
        <v>33237.0</v>
      </c>
      <c r="AK18" s="41">
        <v>34905.0</v>
      </c>
      <c r="AL18" s="41">
        <v>37926.0</v>
      </c>
      <c r="AM18" s="41">
        <v>33056.0</v>
      </c>
      <c r="AN18" s="41">
        <v>32075.0</v>
      </c>
      <c r="AO18" s="41">
        <v>36085.0</v>
      </c>
      <c r="AP18" s="41">
        <v>34596.0</v>
      </c>
      <c r="AQ18" s="41">
        <v>36153.0</v>
      </c>
      <c r="AR18" s="41">
        <v>45359.0</v>
      </c>
      <c r="AS18" s="41">
        <v>36133.0</v>
      </c>
      <c r="AT18" s="41">
        <v>37039.0</v>
      </c>
      <c r="AU18" s="41">
        <v>37861.0</v>
      </c>
      <c r="AV18" s="41">
        <v>39618.0</v>
      </c>
      <c r="AW18" s="41">
        <v>42567.0</v>
      </c>
      <c r="AX18" s="41">
        <v>37872.0</v>
      </c>
      <c r="AY18" s="41">
        <v>35681.0</v>
      </c>
      <c r="AZ18" s="41">
        <v>39949.0</v>
      </c>
      <c r="BA18" s="41">
        <v>38935.0</v>
      </c>
      <c r="BB18" s="41">
        <v>40728.0</v>
      </c>
      <c r="BC18" s="41">
        <v>55264.0</v>
      </c>
      <c r="BD18" s="41">
        <v>39018.0</v>
      </c>
      <c r="BE18" s="41">
        <v>40579.0</v>
      </c>
      <c r="BF18" s="41">
        <v>41468.0</v>
      </c>
      <c r="BG18" s="41">
        <v>43641.0</v>
      </c>
      <c r="BH18" s="41">
        <v>46893.0</v>
      </c>
      <c r="BI18" s="41">
        <v>41402.0</v>
      </c>
      <c r="BJ18" s="41">
        <v>39088.0</v>
      </c>
      <c r="BK18" s="41">
        <v>43425.0</v>
      </c>
      <c r="BL18" s="41">
        <v>43975.0</v>
      </c>
      <c r="BM18" s="41">
        <v>44399.0</v>
      </c>
      <c r="BN18" s="41">
        <v>59903.0</v>
      </c>
      <c r="BO18" s="41">
        <v>41528.0</v>
      </c>
      <c r="BP18" s="41">
        <v>43823.0</v>
      </c>
      <c r="BQ18" s="41">
        <v>44613.0</v>
      </c>
      <c r="BR18" s="41">
        <v>48937.0</v>
      </c>
      <c r="BS18" s="41">
        <v>48865.0</v>
      </c>
      <c r="BT18" s="41">
        <v>44608.0</v>
      </c>
      <c r="BU18" s="41">
        <v>42612.0</v>
      </c>
      <c r="BV18" s="41">
        <v>42612.0</v>
      </c>
      <c r="BW18" s="41">
        <v>46498.0</v>
      </c>
      <c r="BX18" s="41">
        <v>45513.0</v>
      </c>
      <c r="BY18" s="41">
        <v>44461.0</v>
      </c>
      <c r="BZ18" s="41">
        <v>47233.0</v>
      </c>
      <c r="CA18" s="41">
        <v>47554.0</v>
      </c>
      <c r="CB18" s="41">
        <v>49676.0</v>
      </c>
      <c r="CC18" s="41">
        <v>53631.0</v>
      </c>
      <c r="CD18" s="41">
        <v>47200.0</v>
      </c>
      <c r="CE18" s="41">
        <v>44837.0</v>
      </c>
      <c r="CF18" s="41">
        <v>49748.0</v>
      </c>
      <c r="CG18" s="41">
        <v>49635.0</v>
      </c>
      <c r="CH18" s="41">
        <v>50801.0</v>
      </c>
      <c r="CI18" s="41">
        <v>50801.0</v>
      </c>
      <c r="CJ18" s="41">
        <v>72207.0</v>
      </c>
      <c r="CK18" s="41">
        <v>49388.0</v>
      </c>
      <c r="CL18" s="41">
        <v>56351.0</v>
      </c>
      <c r="CM18" s="41">
        <v>57546.0</v>
      </c>
      <c r="CN18" s="41">
        <v>58838.0</v>
      </c>
      <c r="CO18" s="41">
        <v>63866.0</v>
      </c>
      <c r="CP18" s="41">
        <v>57036.0</v>
      </c>
      <c r="CQ18" s="41"/>
    </row>
    <row r="19">
      <c r="A19" s="38" t="s">
        <v>13</v>
      </c>
      <c r="B19" s="41">
        <v>18601.0</v>
      </c>
      <c r="C19" s="41">
        <v>19260.0</v>
      </c>
      <c r="D19" s="41">
        <v>19871.0</v>
      </c>
      <c r="E19" s="41">
        <v>20180.0</v>
      </c>
      <c r="F19" s="41">
        <v>21951.0</v>
      </c>
      <c r="G19" s="41">
        <v>20383.0</v>
      </c>
      <c r="H19" s="41">
        <v>19380.0</v>
      </c>
      <c r="I19" s="41">
        <v>20074.0</v>
      </c>
      <c r="J19" s="41">
        <v>20662.0</v>
      </c>
      <c r="K19" s="41">
        <v>21003.0</v>
      </c>
      <c r="L19" s="41">
        <v>26508.0</v>
      </c>
      <c r="M19" s="41">
        <v>20253.0</v>
      </c>
      <c r="N19" s="41">
        <v>21074.0</v>
      </c>
      <c r="O19" s="41">
        <v>20741.0</v>
      </c>
      <c r="P19" s="41">
        <v>21209.0</v>
      </c>
      <c r="Q19" s="41">
        <v>22876.0</v>
      </c>
      <c r="R19" s="41">
        <v>21053.0</v>
      </c>
      <c r="S19" s="41">
        <v>19606.0</v>
      </c>
      <c r="T19" s="41">
        <v>20221.0</v>
      </c>
      <c r="U19" s="41">
        <v>20623.0</v>
      </c>
      <c r="V19" s="41">
        <v>20525.0</v>
      </c>
      <c r="W19" s="41">
        <v>20531.0</v>
      </c>
      <c r="X19" s="41">
        <v>21107.0</v>
      </c>
      <c r="Y19" s="41">
        <v>21490.0</v>
      </c>
      <c r="Z19" s="41">
        <v>22364.0</v>
      </c>
      <c r="AA19" s="41">
        <v>23857.0</v>
      </c>
      <c r="AB19" s="41">
        <v>21663.0</v>
      </c>
      <c r="AC19" s="41">
        <v>20975.0</v>
      </c>
      <c r="AD19" s="41">
        <v>21494.0</v>
      </c>
      <c r="AE19" s="41">
        <v>21823.0</v>
      </c>
      <c r="AF19" s="41">
        <v>22279.0</v>
      </c>
      <c r="AG19" s="41">
        <v>27911.0</v>
      </c>
      <c r="AH19" s="41">
        <v>20917.0</v>
      </c>
      <c r="AI19" s="41">
        <v>22107.0</v>
      </c>
      <c r="AJ19" s="41">
        <v>22066.0</v>
      </c>
      <c r="AK19" s="41">
        <v>23239.0</v>
      </c>
      <c r="AL19" s="41">
        <v>25486.0</v>
      </c>
      <c r="AM19" s="41">
        <v>22810.0</v>
      </c>
      <c r="AN19" s="41">
        <v>21860.0</v>
      </c>
      <c r="AO19" s="41">
        <v>23210.0</v>
      </c>
      <c r="AP19" s="41">
        <v>22939.0</v>
      </c>
      <c r="AQ19" s="41">
        <v>23167.0</v>
      </c>
      <c r="AR19" s="41">
        <v>29994.0</v>
      </c>
      <c r="AS19" s="41">
        <v>23488.0</v>
      </c>
      <c r="AT19" s="41">
        <v>24581.0</v>
      </c>
      <c r="AU19" s="41">
        <v>24353.0</v>
      </c>
      <c r="AV19" s="41">
        <v>25712.0</v>
      </c>
      <c r="AW19" s="41">
        <v>27860.0</v>
      </c>
      <c r="AX19" s="41">
        <v>25033.0</v>
      </c>
      <c r="AY19" s="41">
        <v>24941.0</v>
      </c>
      <c r="AZ19" s="41">
        <v>25109.0</v>
      </c>
      <c r="BA19" s="41">
        <v>25364.0</v>
      </c>
      <c r="BB19" s="41">
        <v>26053.0</v>
      </c>
      <c r="BC19" s="41">
        <v>32361.0</v>
      </c>
      <c r="BD19" s="41">
        <v>24875.0</v>
      </c>
      <c r="BE19" s="41">
        <v>26449.0</v>
      </c>
      <c r="BF19" s="41">
        <v>26455.0</v>
      </c>
      <c r="BG19" s="41">
        <v>27159.0</v>
      </c>
      <c r="BH19" s="41">
        <v>28976.0</v>
      </c>
      <c r="BI19" s="41">
        <v>26417.0</v>
      </c>
      <c r="BJ19" s="41">
        <v>26166.0</v>
      </c>
      <c r="BK19" s="41">
        <v>26531.0</v>
      </c>
      <c r="BL19" s="41">
        <v>27175.0</v>
      </c>
      <c r="BM19" s="41">
        <v>27191.0</v>
      </c>
      <c r="BN19" s="41">
        <v>35321.0</v>
      </c>
      <c r="BO19" s="41">
        <v>26535.0</v>
      </c>
      <c r="BP19" s="41">
        <v>27907.0</v>
      </c>
      <c r="BQ19" s="41">
        <v>26770.0</v>
      </c>
      <c r="BR19" s="41">
        <v>28626.0</v>
      </c>
      <c r="BS19" s="41">
        <v>29015.0</v>
      </c>
      <c r="BT19" s="41">
        <v>27981.0</v>
      </c>
      <c r="BU19" s="41">
        <v>26115.0</v>
      </c>
      <c r="BV19" s="41">
        <v>26115.0</v>
      </c>
      <c r="BW19" s="41">
        <v>27392.0</v>
      </c>
      <c r="BX19" s="41">
        <v>27465.0</v>
      </c>
      <c r="BY19" s="41">
        <v>27809.0</v>
      </c>
      <c r="BZ19" s="41">
        <v>29288.0</v>
      </c>
      <c r="CA19" s="41">
        <v>30102.0</v>
      </c>
      <c r="CB19" s="41">
        <v>31116.0</v>
      </c>
      <c r="CC19" s="41">
        <v>35159.0</v>
      </c>
      <c r="CD19" s="41">
        <v>30724.0</v>
      </c>
      <c r="CE19" s="41">
        <v>30379.0</v>
      </c>
      <c r="CF19" s="41">
        <v>31572.0</v>
      </c>
      <c r="CG19" s="41">
        <v>31723.0</v>
      </c>
      <c r="CH19" s="41">
        <v>32623.0</v>
      </c>
      <c r="CI19" s="41">
        <v>32623.0</v>
      </c>
      <c r="CJ19" s="41">
        <v>44832.0</v>
      </c>
      <c r="CK19" s="41">
        <v>31363.0</v>
      </c>
      <c r="CL19" s="41">
        <v>35286.0</v>
      </c>
      <c r="CM19" s="41">
        <v>34964.0</v>
      </c>
      <c r="CN19" s="41">
        <v>35232.0</v>
      </c>
      <c r="CO19" s="41">
        <v>39364.0</v>
      </c>
      <c r="CP19" s="41">
        <v>35002.0</v>
      </c>
      <c r="CQ19" s="41"/>
    </row>
    <row r="20">
      <c r="A20" s="38" t="s">
        <v>80</v>
      </c>
      <c r="B20" s="41">
        <v>28645.0</v>
      </c>
      <c r="C20" s="41">
        <v>30815.0</v>
      </c>
      <c r="D20" s="41">
        <v>31604.0</v>
      </c>
      <c r="E20" s="41">
        <v>31945.0</v>
      </c>
      <c r="F20" s="41">
        <v>31811.0</v>
      </c>
      <c r="G20" s="41">
        <v>30545.0</v>
      </c>
      <c r="H20" s="41">
        <v>29758.0</v>
      </c>
      <c r="I20" s="41">
        <v>29755.0</v>
      </c>
      <c r="J20" s="41">
        <v>31033.0</v>
      </c>
      <c r="K20" s="41">
        <v>32379.0</v>
      </c>
      <c r="L20" s="41">
        <v>38981.0</v>
      </c>
      <c r="M20" s="41">
        <v>29855.0</v>
      </c>
      <c r="N20" s="41">
        <v>31246.0</v>
      </c>
      <c r="O20" s="41">
        <v>33862.0</v>
      </c>
      <c r="P20" s="41">
        <v>33172.0</v>
      </c>
      <c r="Q20" s="41">
        <v>33636.0</v>
      </c>
      <c r="R20" s="41">
        <v>32114.0</v>
      </c>
      <c r="S20" s="41">
        <v>30792.0</v>
      </c>
      <c r="T20" s="41">
        <v>31489.0</v>
      </c>
      <c r="U20" s="41">
        <v>32561.0</v>
      </c>
      <c r="V20" s="41">
        <v>32539.0</v>
      </c>
      <c r="W20" s="41">
        <v>31767.0</v>
      </c>
      <c r="X20" s="41">
        <v>33294.0</v>
      </c>
      <c r="Y20" s="41">
        <v>33134.0</v>
      </c>
      <c r="Z20" s="41">
        <v>37463.0</v>
      </c>
      <c r="AA20" s="41">
        <v>36591.0</v>
      </c>
      <c r="AB20" s="41">
        <v>33631.0</v>
      </c>
      <c r="AC20" s="41">
        <v>33198.0</v>
      </c>
      <c r="AD20" s="41">
        <v>33829.0</v>
      </c>
      <c r="AE20" s="41">
        <v>34558.0</v>
      </c>
      <c r="AF20" s="41">
        <v>35698.0</v>
      </c>
      <c r="AG20" s="41">
        <v>42940.0</v>
      </c>
      <c r="AH20" s="41">
        <v>33813.0</v>
      </c>
      <c r="AI20" s="41">
        <v>36820.0</v>
      </c>
      <c r="AJ20" s="41">
        <v>35824.0</v>
      </c>
      <c r="AK20" s="41">
        <v>40528.0</v>
      </c>
      <c r="AL20" s="41">
        <v>39270.0</v>
      </c>
      <c r="AM20" s="41">
        <v>36090.0</v>
      </c>
      <c r="AN20" s="41">
        <v>35449.0</v>
      </c>
      <c r="AO20" s="41">
        <v>36386.0</v>
      </c>
      <c r="AP20" s="41">
        <v>37749.0</v>
      </c>
      <c r="AQ20" s="41">
        <v>37917.0</v>
      </c>
      <c r="AR20" s="41">
        <v>45928.0</v>
      </c>
      <c r="AS20" s="41">
        <v>38523.0</v>
      </c>
      <c r="AT20" s="41">
        <v>41203.0</v>
      </c>
      <c r="AU20" s="41">
        <v>40437.0</v>
      </c>
      <c r="AV20" s="41">
        <v>44734.0</v>
      </c>
      <c r="AW20" s="41">
        <v>43641.0</v>
      </c>
      <c r="AX20" s="41">
        <v>40679.0</v>
      </c>
      <c r="AY20" s="41">
        <v>39662.0</v>
      </c>
      <c r="AZ20" s="41">
        <v>40552.0</v>
      </c>
      <c r="BA20" s="41">
        <v>42229.0</v>
      </c>
      <c r="BB20" s="41">
        <v>42921.0</v>
      </c>
      <c r="BC20" s="41">
        <v>50484.0</v>
      </c>
      <c r="BD20" s="41">
        <v>41502.0</v>
      </c>
      <c r="BE20" s="41">
        <v>45086.0</v>
      </c>
      <c r="BF20" s="41">
        <v>44436.0</v>
      </c>
      <c r="BG20" s="41">
        <v>49532.0</v>
      </c>
      <c r="BH20" s="41">
        <v>48346.0</v>
      </c>
      <c r="BI20" s="41">
        <v>44130.0</v>
      </c>
      <c r="BJ20" s="41">
        <v>43350.0</v>
      </c>
      <c r="BK20" s="41">
        <v>44037.0</v>
      </c>
      <c r="BL20" s="41">
        <v>45856.0</v>
      </c>
      <c r="BM20" s="41">
        <v>45892.0</v>
      </c>
      <c r="BN20" s="41">
        <v>55847.0</v>
      </c>
      <c r="BO20" s="41">
        <v>44975.0</v>
      </c>
      <c r="BP20" s="41">
        <v>48669.0</v>
      </c>
      <c r="BQ20" s="41">
        <v>48366.0</v>
      </c>
      <c r="BR20" s="41">
        <v>52156.0</v>
      </c>
      <c r="BS20" s="41">
        <v>52372.0</v>
      </c>
      <c r="BT20" s="41">
        <v>47658.0</v>
      </c>
      <c r="BU20" s="41">
        <v>47120.0</v>
      </c>
      <c r="BV20" s="41">
        <v>47120.0</v>
      </c>
      <c r="BW20" s="41">
        <v>47593.0</v>
      </c>
      <c r="BX20" s="41">
        <v>48914.0</v>
      </c>
      <c r="BY20" s="41">
        <v>48327.0</v>
      </c>
      <c r="BZ20" s="41">
        <v>51501.0</v>
      </c>
      <c r="CA20" s="41">
        <v>51888.0</v>
      </c>
      <c r="CB20" s="41">
        <v>55135.0</v>
      </c>
      <c r="CC20" s="41">
        <v>59446.0</v>
      </c>
      <c r="CD20" s="41">
        <v>51690.0</v>
      </c>
      <c r="CE20" s="41">
        <v>51101.0</v>
      </c>
      <c r="CF20" s="41">
        <v>52912.0</v>
      </c>
      <c r="CG20" s="41">
        <v>55318.0</v>
      </c>
      <c r="CH20" s="41">
        <v>56272.0</v>
      </c>
      <c r="CI20" s="41">
        <v>56272.0</v>
      </c>
      <c r="CJ20" s="41">
        <v>69211.0</v>
      </c>
      <c r="CK20" s="41">
        <v>54316.0</v>
      </c>
      <c r="CL20" s="41">
        <v>65295.0</v>
      </c>
      <c r="CM20" s="41">
        <v>61912.0</v>
      </c>
      <c r="CN20" s="41">
        <v>62957.0</v>
      </c>
      <c r="CO20" s="41">
        <v>66687.0</v>
      </c>
      <c r="CP20" s="41">
        <v>62783.0</v>
      </c>
      <c r="CQ20" s="41"/>
    </row>
    <row r="21">
      <c r="A21" s="38" t="s">
        <v>47</v>
      </c>
      <c r="B21" s="41">
        <v>18096.0</v>
      </c>
      <c r="C21" s="41">
        <v>18813.0</v>
      </c>
      <c r="D21" s="41">
        <v>18886.0</v>
      </c>
      <c r="E21" s="41">
        <v>19545.0</v>
      </c>
      <c r="F21" s="41">
        <v>20192.0</v>
      </c>
      <c r="G21" s="41">
        <v>19713.0</v>
      </c>
      <c r="H21" s="41">
        <v>18592.0</v>
      </c>
      <c r="I21" s="41">
        <v>19328.0</v>
      </c>
      <c r="J21" s="41">
        <v>19646.0</v>
      </c>
      <c r="K21" s="41">
        <v>20695.0</v>
      </c>
      <c r="L21" s="41">
        <v>24267.0</v>
      </c>
      <c r="M21" s="41">
        <v>19456.0</v>
      </c>
      <c r="N21" s="41">
        <v>19699.0</v>
      </c>
      <c r="O21" s="41">
        <v>19720.0</v>
      </c>
      <c r="P21" s="41">
        <v>21358.0</v>
      </c>
      <c r="Q21" s="41">
        <v>21490.0</v>
      </c>
      <c r="R21" s="41">
        <v>21179.0</v>
      </c>
      <c r="S21" s="41">
        <v>19786.0</v>
      </c>
      <c r="T21" s="41">
        <v>19996.0</v>
      </c>
      <c r="U21" s="41">
        <v>19883.0</v>
      </c>
      <c r="V21" s="41">
        <v>20156.0</v>
      </c>
      <c r="W21" s="41">
        <v>20497.0</v>
      </c>
      <c r="X21" s="41">
        <v>20594.0</v>
      </c>
      <c r="Y21" s="41">
        <v>20362.0</v>
      </c>
      <c r="Z21" s="41">
        <v>21281.0</v>
      </c>
      <c r="AA21" s="41">
        <v>22568.0</v>
      </c>
      <c r="AB21" s="41">
        <v>21381.0</v>
      </c>
      <c r="AC21" s="41">
        <v>20799.0</v>
      </c>
      <c r="AD21" s="41">
        <v>21233.0</v>
      </c>
      <c r="AE21" s="41">
        <v>20914.0</v>
      </c>
      <c r="AF21" s="41">
        <v>21359.0</v>
      </c>
      <c r="AG21" s="41">
        <v>27120.0</v>
      </c>
      <c r="AH21" s="41">
        <v>20163.0</v>
      </c>
      <c r="AI21" s="41">
        <v>20691.0</v>
      </c>
      <c r="AJ21" s="41">
        <v>21188.0</v>
      </c>
      <c r="AK21" s="41">
        <v>21219.0</v>
      </c>
      <c r="AL21" s="41">
        <v>22362.0</v>
      </c>
      <c r="AM21" s="41">
        <v>22138.0</v>
      </c>
      <c r="AN21" s="41">
        <v>20980.0</v>
      </c>
      <c r="AO21" s="41">
        <v>21264.0</v>
      </c>
      <c r="AP21" s="41">
        <v>22328.0</v>
      </c>
      <c r="AQ21" s="41">
        <v>23352.0</v>
      </c>
      <c r="AR21" s="41">
        <v>29499.0</v>
      </c>
      <c r="AS21" s="41">
        <v>25161.0</v>
      </c>
      <c r="AT21" s="41">
        <v>25143.0</v>
      </c>
      <c r="AU21" s="41">
        <v>25679.0</v>
      </c>
      <c r="AV21" s="41">
        <v>25441.0</v>
      </c>
      <c r="AW21" s="41">
        <v>28313.0</v>
      </c>
      <c r="AX21" s="41">
        <v>23490.0</v>
      </c>
      <c r="AY21" s="41">
        <v>22873.0</v>
      </c>
      <c r="AZ21" s="41">
        <v>23948.0</v>
      </c>
      <c r="BA21" s="41">
        <v>24427.0</v>
      </c>
      <c r="BB21" s="41">
        <v>25318.0</v>
      </c>
      <c r="BC21" s="41">
        <v>32622.0</v>
      </c>
      <c r="BD21" s="41">
        <v>25030.0</v>
      </c>
      <c r="BE21" s="41">
        <v>25503.0</v>
      </c>
      <c r="BF21" s="41">
        <v>26603.0</v>
      </c>
      <c r="BG21" s="41">
        <v>27849.0</v>
      </c>
      <c r="BH21" s="41">
        <v>31457.0</v>
      </c>
      <c r="BI21" s="41">
        <v>26471.0</v>
      </c>
      <c r="BJ21" s="41">
        <v>25561.0</v>
      </c>
      <c r="BK21" s="41">
        <v>26689.0</v>
      </c>
      <c r="BL21" s="41">
        <v>27245.0</v>
      </c>
      <c r="BM21" s="41">
        <v>27597.0</v>
      </c>
      <c r="BN21" s="41">
        <v>36638.0</v>
      </c>
      <c r="BO21" s="41">
        <v>27761.0</v>
      </c>
      <c r="BP21" s="41">
        <v>27045.0</v>
      </c>
      <c r="BQ21" s="41">
        <v>28006.0</v>
      </c>
      <c r="BR21" s="41">
        <v>31536.0</v>
      </c>
      <c r="BS21" s="41">
        <v>35228.0</v>
      </c>
      <c r="BT21" s="41">
        <v>27222.0</v>
      </c>
      <c r="BU21" s="41">
        <v>27089.0</v>
      </c>
      <c r="BV21" s="41">
        <v>27089.0</v>
      </c>
      <c r="BW21" s="41">
        <v>28665.0</v>
      </c>
      <c r="BX21" s="41">
        <v>29742.0</v>
      </c>
      <c r="BY21" s="41">
        <v>28762.0</v>
      </c>
      <c r="BZ21" s="41">
        <v>29293.0</v>
      </c>
      <c r="CA21" s="41">
        <v>30509.0</v>
      </c>
      <c r="CB21" s="41">
        <v>32609.0</v>
      </c>
      <c r="CC21" s="41">
        <v>34417.0</v>
      </c>
      <c r="CD21" s="41">
        <v>28649.0</v>
      </c>
      <c r="CE21" s="41">
        <v>28132.0</v>
      </c>
      <c r="CF21" s="41">
        <v>30500.0</v>
      </c>
      <c r="CG21" s="41">
        <v>30633.0</v>
      </c>
      <c r="CH21" s="41">
        <v>31156.0</v>
      </c>
      <c r="CI21" s="41">
        <v>31156.0</v>
      </c>
      <c r="CJ21" s="41">
        <v>40423.0</v>
      </c>
      <c r="CK21" s="41">
        <v>31398.0</v>
      </c>
      <c r="CL21" s="41">
        <v>32073.0</v>
      </c>
      <c r="CM21" s="41">
        <v>33520.0</v>
      </c>
      <c r="CN21" s="41">
        <v>34835.0</v>
      </c>
      <c r="CO21" s="41">
        <v>39124.0</v>
      </c>
      <c r="CP21" s="41">
        <v>30875.0</v>
      </c>
      <c r="CQ21" s="41"/>
    </row>
    <row r="22">
      <c r="A22" s="38" t="s">
        <v>33</v>
      </c>
      <c r="B22" s="41">
        <v>25130.0</v>
      </c>
      <c r="C22" s="41">
        <v>26669.0</v>
      </c>
      <c r="D22" s="41">
        <v>26667.0</v>
      </c>
      <c r="E22" s="41">
        <v>25823.0</v>
      </c>
      <c r="F22" s="41">
        <v>26179.0</v>
      </c>
      <c r="G22" s="41">
        <v>26226.0</v>
      </c>
      <c r="H22" s="41">
        <v>24879.0</v>
      </c>
      <c r="I22" s="41">
        <v>26254.0</v>
      </c>
      <c r="J22" s="41">
        <v>27642.0</v>
      </c>
      <c r="K22" s="41">
        <v>26746.0</v>
      </c>
      <c r="L22" s="41">
        <v>35577.0</v>
      </c>
      <c r="M22" s="41">
        <v>26231.0</v>
      </c>
      <c r="N22" s="41">
        <v>28005.0</v>
      </c>
      <c r="O22" s="41">
        <v>27766.0</v>
      </c>
      <c r="P22" s="41">
        <v>28872.0</v>
      </c>
      <c r="Q22" s="41">
        <v>28870.0</v>
      </c>
      <c r="R22" s="41">
        <v>28868.0</v>
      </c>
      <c r="S22" s="41">
        <v>27556.0</v>
      </c>
      <c r="T22" s="41">
        <v>28011.0</v>
      </c>
      <c r="U22" s="41">
        <v>28868.0</v>
      </c>
      <c r="V22" s="41">
        <v>28075.0</v>
      </c>
      <c r="W22" s="41">
        <v>27746.0</v>
      </c>
      <c r="X22" s="41">
        <v>29088.0</v>
      </c>
      <c r="Y22" s="41">
        <v>29540.0</v>
      </c>
      <c r="Z22" s="41">
        <v>29914.0</v>
      </c>
      <c r="AA22" s="41">
        <v>30372.0</v>
      </c>
      <c r="AB22" s="41">
        <v>29514.0</v>
      </c>
      <c r="AC22" s="41">
        <v>28817.0</v>
      </c>
      <c r="AD22" s="41">
        <v>29147.0</v>
      </c>
      <c r="AE22" s="41">
        <v>28653.0</v>
      </c>
      <c r="AF22" s="41">
        <v>29342.0</v>
      </c>
      <c r="AG22" s="41">
        <v>38153.0</v>
      </c>
      <c r="AH22" s="41">
        <v>29255.0</v>
      </c>
      <c r="AI22" s="41">
        <v>30429.0</v>
      </c>
      <c r="AJ22" s="41">
        <v>31210.0</v>
      </c>
      <c r="AK22" s="41">
        <v>31157.0</v>
      </c>
      <c r="AL22" s="41">
        <v>32409.0</v>
      </c>
      <c r="AM22" s="41">
        <v>30769.0</v>
      </c>
      <c r="AN22" s="41">
        <v>30544.0</v>
      </c>
      <c r="AO22" s="41">
        <v>30628.0</v>
      </c>
      <c r="AP22" s="41">
        <v>30495.0</v>
      </c>
      <c r="AQ22" s="41">
        <v>31166.0</v>
      </c>
      <c r="AR22" s="41">
        <v>38330.0</v>
      </c>
      <c r="AS22" s="41">
        <v>29950.0</v>
      </c>
      <c r="AT22" s="41">
        <v>31326.0</v>
      </c>
      <c r="AU22" s="41">
        <v>32445.0</v>
      </c>
      <c r="AV22" s="41">
        <v>32033.0</v>
      </c>
      <c r="AW22" s="41">
        <v>32906.0</v>
      </c>
      <c r="AX22" s="41">
        <v>32579.0</v>
      </c>
      <c r="AY22" s="41">
        <v>31433.0</v>
      </c>
      <c r="AZ22" s="41">
        <v>31424.0</v>
      </c>
      <c r="BA22" s="41">
        <v>32242.0</v>
      </c>
      <c r="BB22" s="41">
        <v>32473.0</v>
      </c>
      <c r="BC22" s="41">
        <v>41466.0</v>
      </c>
      <c r="BD22" s="41">
        <v>31886.0</v>
      </c>
      <c r="BE22" s="41">
        <v>33784.0</v>
      </c>
      <c r="BF22" s="41">
        <v>33827.0</v>
      </c>
      <c r="BG22" s="41">
        <v>33838.0</v>
      </c>
      <c r="BH22" s="41">
        <v>34236.0</v>
      </c>
      <c r="BI22" s="41">
        <v>34056.0</v>
      </c>
      <c r="BJ22" s="41">
        <v>33173.0</v>
      </c>
      <c r="BK22" s="41">
        <v>33051.0</v>
      </c>
      <c r="BL22" s="41">
        <v>34323.0</v>
      </c>
      <c r="BM22" s="41">
        <v>33843.0</v>
      </c>
      <c r="BN22" s="41">
        <v>43650.0</v>
      </c>
      <c r="BO22" s="41">
        <v>34682.0</v>
      </c>
      <c r="BP22" s="41">
        <v>36200.0</v>
      </c>
      <c r="BQ22" s="41">
        <v>35112.0</v>
      </c>
      <c r="BR22" s="41">
        <v>36661.0</v>
      </c>
      <c r="BS22" s="41">
        <v>36720.0</v>
      </c>
      <c r="BT22" s="41">
        <v>37575.0</v>
      </c>
      <c r="BU22" s="41">
        <v>36102.0</v>
      </c>
      <c r="BV22" s="41">
        <v>36102.0</v>
      </c>
      <c r="BW22" s="41">
        <v>36258.0</v>
      </c>
      <c r="BX22" s="41">
        <v>37487.0</v>
      </c>
      <c r="BY22" s="41">
        <v>35978.0</v>
      </c>
      <c r="BZ22" s="41">
        <v>38138.0</v>
      </c>
      <c r="CA22" s="41">
        <v>40700.0</v>
      </c>
      <c r="CB22" s="41">
        <v>40777.0</v>
      </c>
      <c r="CC22" s="41">
        <v>41685.0</v>
      </c>
      <c r="CD22" s="41">
        <v>43202.0</v>
      </c>
      <c r="CE22" s="41">
        <v>39376.0</v>
      </c>
      <c r="CF22" s="41">
        <v>40119.0</v>
      </c>
      <c r="CG22" s="41">
        <v>40100.0</v>
      </c>
      <c r="CH22" s="41">
        <v>42698.0</v>
      </c>
      <c r="CI22" s="41">
        <v>42698.0</v>
      </c>
      <c r="CJ22" s="41">
        <v>56955.0</v>
      </c>
      <c r="CK22" s="41">
        <v>42588.0</v>
      </c>
      <c r="CL22" s="41">
        <v>47092.0</v>
      </c>
      <c r="CM22" s="41">
        <v>46424.0</v>
      </c>
      <c r="CN22" s="41">
        <v>45276.0</v>
      </c>
      <c r="CO22" s="41">
        <v>47593.0</v>
      </c>
      <c r="CP22" s="41">
        <v>46440.0</v>
      </c>
      <c r="CQ22" s="41"/>
    </row>
    <row r="23">
      <c r="A23" s="38" t="s">
        <v>14</v>
      </c>
      <c r="B23" s="41">
        <v>25439.0</v>
      </c>
      <c r="C23" s="41">
        <v>26519.0</v>
      </c>
      <c r="D23" s="41">
        <v>27478.0</v>
      </c>
      <c r="E23" s="41">
        <v>28285.0</v>
      </c>
      <c r="F23" s="41">
        <v>28260.0</v>
      </c>
      <c r="G23" s="41">
        <v>29032.0</v>
      </c>
      <c r="H23" s="41">
        <v>26520.0</v>
      </c>
      <c r="I23" s="41">
        <v>26971.0</v>
      </c>
      <c r="J23" s="41">
        <v>28241.0</v>
      </c>
      <c r="K23" s="41">
        <v>28382.0</v>
      </c>
      <c r="L23" s="41">
        <v>34752.0</v>
      </c>
      <c r="M23" s="41">
        <v>27054.0</v>
      </c>
      <c r="N23" s="41">
        <v>28207.0</v>
      </c>
      <c r="O23" s="41">
        <v>28732.0</v>
      </c>
      <c r="P23" s="41">
        <v>29026.0</v>
      </c>
      <c r="Q23" s="41">
        <v>30063.0</v>
      </c>
      <c r="R23" s="41">
        <v>31233.0</v>
      </c>
      <c r="S23" s="41">
        <v>28458.0</v>
      </c>
      <c r="T23" s="41">
        <v>28597.0</v>
      </c>
      <c r="U23" s="41">
        <v>29305.0</v>
      </c>
      <c r="V23" s="41">
        <v>29641.0</v>
      </c>
      <c r="W23" s="41">
        <v>29040.0</v>
      </c>
      <c r="X23" s="41">
        <v>30467.0</v>
      </c>
      <c r="Y23" s="41">
        <v>30878.0</v>
      </c>
      <c r="Z23" s="41">
        <v>31580.0</v>
      </c>
      <c r="AA23" s="41">
        <v>32312.0</v>
      </c>
      <c r="AB23" s="41">
        <v>31772.0</v>
      </c>
      <c r="AC23" s="41">
        <v>31248.0</v>
      </c>
      <c r="AD23" s="41">
        <v>30697.0</v>
      </c>
      <c r="AE23" s="41">
        <v>31149.0</v>
      </c>
      <c r="AF23" s="41">
        <v>32237.0</v>
      </c>
      <c r="AG23" s="41">
        <v>38121.0</v>
      </c>
      <c r="AH23" s="41">
        <v>30818.0</v>
      </c>
      <c r="AI23" s="41">
        <v>32259.0</v>
      </c>
      <c r="AJ23" s="41">
        <v>32690.0</v>
      </c>
      <c r="AK23" s="41">
        <v>33191.0</v>
      </c>
      <c r="AL23" s="41">
        <v>35017.0</v>
      </c>
      <c r="AM23" s="41">
        <v>33583.0</v>
      </c>
      <c r="AN23" s="41">
        <v>33545.0</v>
      </c>
      <c r="AO23" s="41">
        <v>33840.0</v>
      </c>
      <c r="AP23" s="41">
        <v>33874.0</v>
      </c>
      <c r="AQ23" s="41">
        <v>35055.0</v>
      </c>
      <c r="AR23" s="41">
        <v>42472.0</v>
      </c>
      <c r="AS23" s="41">
        <v>34436.0</v>
      </c>
      <c r="AT23" s="41">
        <v>37353.0</v>
      </c>
      <c r="AU23" s="41">
        <v>36773.0</v>
      </c>
      <c r="AV23" s="41">
        <v>37350.0</v>
      </c>
      <c r="AW23" s="41">
        <v>39068.0</v>
      </c>
      <c r="AX23" s="41">
        <v>37416.0</v>
      </c>
      <c r="AY23" s="41">
        <v>36357.0</v>
      </c>
      <c r="AZ23" s="41">
        <v>36764.0</v>
      </c>
      <c r="BA23" s="41">
        <v>37687.0</v>
      </c>
      <c r="BB23" s="41">
        <v>38005.0</v>
      </c>
      <c r="BC23" s="41">
        <v>47151.0</v>
      </c>
      <c r="BD23" s="41">
        <v>36868.0</v>
      </c>
      <c r="BE23" s="41">
        <v>39578.0</v>
      </c>
      <c r="BF23" s="41">
        <v>40955.0</v>
      </c>
      <c r="BG23" s="41">
        <v>40335.0</v>
      </c>
      <c r="BH23" s="41">
        <v>43648.0</v>
      </c>
      <c r="BI23" s="41">
        <v>40315.0</v>
      </c>
      <c r="BJ23" s="41">
        <v>39109.0</v>
      </c>
      <c r="BK23" s="41">
        <v>40427.0</v>
      </c>
      <c r="BL23" s="41">
        <v>41051.0</v>
      </c>
      <c r="BM23" s="41">
        <v>41119.0</v>
      </c>
      <c r="BN23" s="41">
        <v>51969.0</v>
      </c>
      <c r="BO23" s="41">
        <v>39867.0</v>
      </c>
      <c r="BP23" s="41">
        <v>42283.0</v>
      </c>
      <c r="BQ23" s="41">
        <v>40645.0</v>
      </c>
      <c r="BR23" s="41">
        <v>43969.0</v>
      </c>
      <c r="BS23" s="41">
        <v>44158.0</v>
      </c>
      <c r="BT23" s="41">
        <v>45363.0</v>
      </c>
      <c r="BU23" s="41">
        <v>40492.0</v>
      </c>
      <c r="BV23" s="41">
        <v>40492.0</v>
      </c>
      <c r="BW23" s="41">
        <v>42596.0</v>
      </c>
      <c r="BX23" s="41">
        <v>43818.0</v>
      </c>
      <c r="BY23" s="41">
        <v>42958.0</v>
      </c>
      <c r="BZ23" s="41">
        <v>46762.0</v>
      </c>
      <c r="CA23" s="41">
        <v>47383.0</v>
      </c>
      <c r="CB23" s="41">
        <v>47419.0</v>
      </c>
      <c r="CC23" s="41">
        <v>50547.0</v>
      </c>
      <c r="CD23" s="41">
        <v>47837.0</v>
      </c>
      <c r="CE23" s="41">
        <v>44388.0</v>
      </c>
      <c r="CF23" s="41">
        <v>46839.0</v>
      </c>
      <c r="CG23" s="41">
        <v>47950.0</v>
      </c>
      <c r="CH23" s="41">
        <v>47736.0</v>
      </c>
      <c r="CI23" s="41">
        <v>47736.0</v>
      </c>
      <c r="CJ23" s="41">
        <v>60483.0</v>
      </c>
      <c r="CK23" s="41">
        <v>46983.0</v>
      </c>
      <c r="CL23" s="41">
        <v>53150.0</v>
      </c>
      <c r="CM23" s="41">
        <v>52000.0</v>
      </c>
      <c r="CN23" s="41">
        <v>51426.0</v>
      </c>
      <c r="CO23" s="41">
        <v>54751.0</v>
      </c>
      <c r="CP23" s="41">
        <v>52659.0</v>
      </c>
      <c r="CQ23" s="41"/>
    </row>
    <row r="24">
      <c r="A24" s="38" t="s">
        <v>86</v>
      </c>
      <c r="B24" s="41">
        <v>46043.0</v>
      </c>
      <c r="C24" s="41">
        <v>51912.0</v>
      </c>
      <c r="D24" s="41">
        <v>52351.0</v>
      </c>
      <c r="E24" s="41">
        <v>57941.0</v>
      </c>
      <c r="F24" s="41">
        <v>53608.0</v>
      </c>
      <c r="G24" s="41">
        <v>51055.0</v>
      </c>
      <c r="H24" s="41">
        <v>49252.0</v>
      </c>
      <c r="I24" s="41">
        <v>49667.0</v>
      </c>
      <c r="J24" s="41">
        <v>52388.0</v>
      </c>
      <c r="K24" s="41">
        <v>51156.0</v>
      </c>
      <c r="L24" s="41">
        <v>68829.0</v>
      </c>
      <c r="M24" s="41">
        <v>49879.0</v>
      </c>
      <c r="N24" s="41">
        <v>55027.0</v>
      </c>
      <c r="O24" s="41">
        <v>58849.0</v>
      </c>
      <c r="P24" s="41">
        <v>63684.0</v>
      </c>
      <c r="Q24" s="41">
        <v>57808.0</v>
      </c>
      <c r="R24" s="41">
        <v>53781.0</v>
      </c>
      <c r="S24" s="41">
        <v>52514.0</v>
      </c>
      <c r="T24" s="41">
        <v>49842.0</v>
      </c>
      <c r="U24" s="41">
        <v>55487.0</v>
      </c>
      <c r="V24" s="41">
        <v>53974.0</v>
      </c>
      <c r="W24" s="41">
        <v>52769.0</v>
      </c>
      <c r="X24" s="41">
        <v>55189.0</v>
      </c>
      <c r="Y24" s="41">
        <v>60048.0</v>
      </c>
      <c r="Z24" s="41">
        <v>66731.0</v>
      </c>
      <c r="AA24" s="41">
        <v>61531.0</v>
      </c>
      <c r="AB24" s="41">
        <v>62826.0</v>
      </c>
      <c r="AC24" s="41">
        <v>56691.0</v>
      </c>
      <c r="AD24" s="41">
        <v>58716.0</v>
      </c>
      <c r="AE24" s="41">
        <v>62221.0</v>
      </c>
      <c r="AF24" s="41">
        <v>58402.0</v>
      </c>
      <c r="AG24" s="41">
        <v>76437.0</v>
      </c>
      <c r="AH24" s="41">
        <v>57638.0</v>
      </c>
      <c r="AI24" s="41">
        <v>60183.0</v>
      </c>
      <c r="AJ24" s="41">
        <v>66878.0</v>
      </c>
      <c r="AK24" s="41">
        <v>77043.0</v>
      </c>
      <c r="AL24" s="41">
        <v>69550.0</v>
      </c>
      <c r="AM24" s="41">
        <v>65186.0</v>
      </c>
      <c r="AN24" s="41">
        <v>63761.0</v>
      </c>
      <c r="AO24" s="41">
        <v>65100.0</v>
      </c>
      <c r="AP24" s="41">
        <v>67622.0</v>
      </c>
      <c r="AQ24" s="41">
        <v>64025.0</v>
      </c>
      <c r="AR24" s="41">
        <v>84855.0</v>
      </c>
      <c r="AS24" s="41">
        <v>62621.0</v>
      </c>
      <c r="AT24" s="41">
        <v>69777.0</v>
      </c>
      <c r="AU24" s="41">
        <v>76748.0</v>
      </c>
      <c r="AV24" s="41">
        <v>82355.0</v>
      </c>
      <c r="AW24" s="41">
        <v>71677.0</v>
      </c>
      <c r="AX24" s="41">
        <v>69386.0</v>
      </c>
      <c r="AY24" s="41">
        <v>72891.0</v>
      </c>
      <c r="AZ24" s="41">
        <v>72423.0</v>
      </c>
      <c r="BA24" s="41">
        <v>69673.0</v>
      </c>
      <c r="BB24" s="41">
        <v>71553.0</v>
      </c>
      <c r="BC24" s="41">
        <v>94708.0</v>
      </c>
      <c r="BD24" s="41">
        <v>67858.0</v>
      </c>
      <c r="BE24" s="41">
        <v>71698.0</v>
      </c>
      <c r="BF24" s="41">
        <v>76721.0</v>
      </c>
      <c r="BG24" s="41">
        <v>93423.0</v>
      </c>
      <c r="BH24" s="41">
        <v>76917.0</v>
      </c>
      <c r="BI24" s="41">
        <v>71786.0</v>
      </c>
      <c r="BJ24" s="41">
        <v>81307.0</v>
      </c>
      <c r="BK24" s="41">
        <v>86470.0</v>
      </c>
      <c r="BL24" s="41">
        <v>79796.0</v>
      </c>
      <c r="BM24" s="41">
        <v>74842.0</v>
      </c>
      <c r="BN24" s="41">
        <v>101047.0</v>
      </c>
      <c r="BO24" s="41">
        <v>70396.0</v>
      </c>
      <c r="BP24" s="41">
        <v>76384.0</v>
      </c>
      <c r="BQ24" s="41">
        <v>75197.0</v>
      </c>
      <c r="BR24" s="41">
        <v>100637.0</v>
      </c>
      <c r="BS24" s="41">
        <v>85052.0</v>
      </c>
      <c r="BT24" s="41">
        <v>75915.0</v>
      </c>
      <c r="BU24" s="41">
        <v>78699.0</v>
      </c>
      <c r="BV24" s="41">
        <v>78699.0</v>
      </c>
      <c r="BW24" s="41">
        <v>89188.0</v>
      </c>
      <c r="BX24" s="41">
        <v>79566.0</v>
      </c>
      <c r="BY24" s="41">
        <v>76944.0</v>
      </c>
      <c r="BZ24" s="41">
        <v>81293.0</v>
      </c>
      <c r="CA24" s="41">
        <v>88456.0</v>
      </c>
      <c r="CB24" s="41">
        <v>107076.0</v>
      </c>
      <c r="CC24" s="41">
        <v>92878.0</v>
      </c>
      <c r="CD24" s="41">
        <v>80685.0</v>
      </c>
      <c r="CE24" s="41">
        <v>84510.0</v>
      </c>
      <c r="CF24" s="41">
        <v>116449.0</v>
      </c>
      <c r="CG24" s="41">
        <v>96334.0</v>
      </c>
      <c r="CH24" s="41">
        <v>88379.0</v>
      </c>
      <c r="CI24" s="41">
        <v>88379.0</v>
      </c>
      <c r="CJ24" s="41">
        <v>116540.0</v>
      </c>
      <c r="CK24" s="41">
        <v>83842.0</v>
      </c>
      <c r="CL24" s="41">
        <v>91019.0</v>
      </c>
      <c r="CM24" s="41">
        <v>105233.0</v>
      </c>
      <c r="CN24" s="41">
        <v>127145.0</v>
      </c>
      <c r="CO24" s="41">
        <v>127239.0</v>
      </c>
      <c r="CP24" s="41">
        <v>86651.0</v>
      </c>
      <c r="CQ24" s="38"/>
    </row>
    <row r="25">
      <c r="A25" s="38" t="s">
        <v>48</v>
      </c>
      <c r="B25" s="41">
        <v>17741.0</v>
      </c>
      <c r="C25" s="41">
        <v>19222.0</v>
      </c>
      <c r="D25" s="41">
        <v>18689.0</v>
      </c>
      <c r="E25" s="41">
        <v>19057.0</v>
      </c>
      <c r="F25" s="41">
        <v>20523.0</v>
      </c>
      <c r="G25" s="41">
        <v>20328.0</v>
      </c>
      <c r="H25" s="41">
        <v>18792.0</v>
      </c>
      <c r="I25" s="41">
        <v>19430.0</v>
      </c>
      <c r="J25" s="41">
        <v>19113.0</v>
      </c>
      <c r="K25" s="41">
        <v>20814.0</v>
      </c>
      <c r="L25" s="41">
        <v>25857.0</v>
      </c>
      <c r="M25" s="41">
        <v>19510.0</v>
      </c>
      <c r="N25" s="41">
        <v>19979.0</v>
      </c>
      <c r="O25" s="41">
        <v>19528.0</v>
      </c>
      <c r="P25" s="41">
        <v>20186.0</v>
      </c>
      <c r="Q25" s="41">
        <v>22772.0</v>
      </c>
      <c r="R25" s="41">
        <v>20779.0</v>
      </c>
      <c r="S25" s="41">
        <v>19782.0</v>
      </c>
      <c r="T25" s="41">
        <v>20117.0</v>
      </c>
      <c r="U25" s="41">
        <v>19622.0</v>
      </c>
      <c r="V25" s="41">
        <v>19932.0</v>
      </c>
      <c r="W25" s="41">
        <v>20323.0</v>
      </c>
      <c r="X25" s="41">
        <v>20598.0</v>
      </c>
      <c r="Y25" s="41">
        <v>20140.0</v>
      </c>
      <c r="Z25" s="41">
        <v>21171.0</v>
      </c>
      <c r="AA25" s="41">
        <v>23108.0</v>
      </c>
      <c r="AB25" s="41">
        <v>21516.0</v>
      </c>
      <c r="AC25" s="41">
        <v>20657.0</v>
      </c>
      <c r="AD25" s="41">
        <v>21664.0</v>
      </c>
      <c r="AE25" s="41">
        <v>20585.0</v>
      </c>
      <c r="AF25" s="41">
        <v>21540.0</v>
      </c>
      <c r="AG25" s="41">
        <v>26426.0</v>
      </c>
      <c r="AH25" s="41">
        <v>20844.0</v>
      </c>
      <c r="AI25" s="41">
        <v>22248.0</v>
      </c>
      <c r="AJ25" s="41">
        <v>22186.0</v>
      </c>
      <c r="AK25" s="41">
        <v>22836.0</v>
      </c>
      <c r="AL25" s="41">
        <v>24775.0</v>
      </c>
      <c r="AM25" s="41">
        <v>23220.0</v>
      </c>
      <c r="AN25" s="41">
        <v>21166.0</v>
      </c>
      <c r="AO25" s="41">
        <v>22010.0</v>
      </c>
      <c r="AP25" s="41">
        <v>22507.0</v>
      </c>
      <c r="AQ25" s="41">
        <v>22732.0</v>
      </c>
      <c r="AR25" s="41">
        <v>30021.0</v>
      </c>
      <c r="AS25" s="41">
        <v>23449.0</v>
      </c>
      <c r="AT25" s="41">
        <v>24215.0</v>
      </c>
      <c r="AU25" s="41">
        <v>24856.0</v>
      </c>
      <c r="AV25" s="41">
        <v>24742.0</v>
      </c>
      <c r="AW25" s="41">
        <v>27025.0</v>
      </c>
      <c r="AX25" s="41">
        <v>25464.0</v>
      </c>
      <c r="AY25" s="41">
        <v>23947.0</v>
      </c>
      <c r="AZ25" s="41">
        <v>24455.0</v>
      </c>
      <c r="BA25" s="41">
        <v>24478.0</v>
      </c>
      <c r="BB25" s="41">
        <v>25699.0</v>
      </c>
      <c r="BC25" s="41">
        <v>32014.0</v>
      </c>
      <c r="BD25" s="41">
        <v>24380.0</v>
      </c>
      <c r="BE25" s="41">
        <v>25261.0</v>
      </c>
      <c r="BF25" s="41">
        <v>25949.0</v>
      </c>
      <c r="BG25" s="41">
        <v>26733.0</v>
      </c>
      <c r="BH25" s="41">
        <v>29080.0</v>
      </c>
      <c r="BI25" s="41">
        <v>27539.0</v>
      </c>
      <c r="BJ25" s="41">
        <v>24924.0</v>
      </c>
      <c r="BK25" s="41">
        <v>26520.0</v>
      </c>
      <c r="BL25" s="41">
        <v>26507.0</v>
      </c>
      <c r="BM25" s="41">
        <v>26705.0</v>
      </c>
      <c r="BN25" s="41">
        <v>35726.0</v>
      </c>
      <c r="BO25" s="41">
        <v>27226.0</v>
      </c>
      <c r="BP25" s="41">
        <v>28644.0</v>
      </c>
      <c r="BQ25" s="41">
        <v>27987.0</v>
      </c>
      <c r="BR25" s="41">
        <v>28952.0</v>
      </c>
      <c r="BS25" s="41">
        <v>32800.0</v>
      </c>
      <c r="BT25" s="41">
        <v>30765.0</v>
      </c>
      <c r="BU25" s="41">
        <v>28115.0</v>
      </c>
      <c r="BV25" s="41">
        <v>28115.0</v>
      </c>
      <c r="BW25" s="41">
        <v>29088.0</v>
      </c>
      <c r="BX25" s="41">
        <v>29436.0</v>
      </c>
      <c r="BY25" s="41">
        <v>30791.0</v>
      </c>
      <c r="BZ25" s="41">
        <v>30722.0</v>
      </c>
      <c r="CA25" s="41">
        <v>31128.0</v>
      </c>
      <c r="CB25" s="41">
        <v>31234.0</v>
      </c>
      <c r="CC25" s="41">
        <v>35351.0</v>
      </c>
      <c r="CD25" s="41">
        <v>33185.0</v>
      </c>
      <c r="CE25" s="41">
        <v>29041.0</v>
      </c>
      <c r="CF25" s="41">
        <v>32038.0</v>
      </c>
      <c r="CG25" s="41">
        <v>29908.0</v>
      </c>
      <c r="CH25" s="41">
        <v>31210.0</v>
      </c>
      <c r="CI25" s="41">
        <v>31210.0</v>
      </c>
      <c r="CJ25" s="41">
        <v>41990.0</v>
      </c>
      <c r="CK25" s="41">
        <v>32080.0</v>
      </c>
      <c r="CL25" s="41">
        <v>34767.0</v>
      </c>
      <c r="CM25" s="41">
        <v>34536.0</v>
      </c>
      <c r="CN25" s="41">
        <v>34726.0</v>
      </c>
      <c r="CO25" s="41">
        <v>39051.0</v>
      </c>
      <c r="CP25" s="41">
        <v>35394.0</v>
      </c>
      <c r="CQ25" s="38"/>
    </row>
    <row r="26">
      <c r="A26" s="38" t="s">
        <v>81</v>
      </c>
      <c r="B26" s="41">
        <v>24604.0</v>
      </c>
      <c r="C26" s="41">
        <v>25812.0</v>
      </c>
      <c r="D26" s="41">
        <v>26211.0</v>
      </c>
      <c r="E26" s="41">
        <v>26989.0</v>
      </c>
      <c r="F26" s="41">
        <v>27713.0</v>
      </c>
      <c r="G26" s="41">
        <v>26156.0</v>
      </c>
      <c r="H26" s="41">
        <v>25529.0</v>
      </c>
      <c r="I26" s="41">
        <v>25968.0</v>
      </c>
      <c r="J26" s="41">
        <v>26709.0</v>
      </c>
      <c r="K26" s="41">
        <v>27047.0</v>
      </c>
      <c r="L26" s="41">
        <v>32475.0</v>
      </c>
      <c r="M26" s="41">
        <v>25971.0</v>
      </c>
      <c r="N26" s="41">
        <v>27315.0</v>
      </c>
      <c r="O26" s="41">
        <v>27828.0</v>
      </c>
      <c r="P26" s="41">
        <v>28635.0</v>
      </c>
      <c r="Q26" s="41">
        <v>29354.0</v>
      </c>
      <c r="R26" s="41">
        <v>27873.0</v>
      </c>
      <c r="S26" s="41">
        <v>27325.0</v>
      </c>
      <c r="T26" s="41">
        <v>27703.0</v>
      </c>
      <c r="U26" s="41">
        <v>28022.0</v>
      </c>
      <c r="V26" s="41">
        <v>27913.0</v>
      </c>
      <c r="W26" s="41">
        <v>27160.0</v>
      </c>
      <c r="X26" s="41">
        <v>28670.0</v>
      </c>
      <c r="Y26" s="41">
        <v>28726.0</v>
      </c>
      <c r="Z26" s="41">
        <v>30339.0</v>
      </c>
      <c r="AA26" s="41">
        <v>31129.0</v>
      </c>
      <c r="AB26" s="41">
        <v>28852.0</v>
      </c>
      <c r="AC26" s="41">
        <v>29126.0</v>
      </c>
      <c r="AD26" s="41">
        <v>29196.0</v>
      </c>
      <c r="AE26" s="41">
        <v>29468.0</v>
      </c>
      <c r="AF26" s="41">
        <v>29760.0</v>
      </c>
      <c r="AG26" s="41">
        <v>37788.0</v>
      </c>
      <c r="AH26" s="41">
        <v>29590.0</v>
      </c>
      <c r="AI26" s="41">
        <v>31704.0</v>
      </c>
      <c r="AJ26" s="41">
        <v>31713.0</v>
      </c>
      <c r="AK26" s="41">
        <v>33701.0</v>
      </c>
      <c r="AL26" s="41">
        <v>35077.0</v>
      </c>
      <c r="AM26" s="41">
        <v>31708.0</v>
      </c>
      <c r="AN26" s="41">
        <v>32344.0</v>
      </c>
      <c r="AO26" s="41">
        <v>31565.0</v>
      </c>
      <c r="AP26" s="41">
        <v>32191.0</v>
      </c>
      <c r="AQ26" s="41">
        <v>32060.0</v>
      </c>
      <c r="AR26" s="41">
        <v>41308.0</v>
      </c>
      <c r="AS26" s="41">
        <v>34144.0</v>
      </c>
      <c r="AT26" s="41">
        <v>36218.0</v>
      </c>
      <c r="AU26" s="41">
        <v>36179.0</v>
      </c>
      <c r="AV26" s="41">
        <v>37711.0</v>
      </c>
      <c r="AW26" s="41">
        <v>39691.0</v>
      </c>
      <c r="AX26" s="41">
        <v>35989.0</v>
      </c>
      <c r="AY26" s="41">
        <v>36727.0</v>
      </c>
      <c r="AZ26" s="41">
        <v>36677.0</v>
      </c>
      <c r="BA26" s="41">
        <v>37462.0</v>
      </c>
      <c r="BB26" s="41">
        <v>37857.0</v>
      </c>
      <c r="BC26" s="41">
        <v>47370.0</v>
      </c>
      <c r="BD26" s="41">
        <v>38278.0</v>
      </c>
      <c r="BE26" s="41">
        <v>41342.0</v>
      </c>
      <c r="BF26" s="41">
        <v>40841.0</v>
      </c>
      <c r="BG26" s="41">
        <v>42339.0</v>
      </c>
      <c r="BH26" s="41">
        <v>43899.0</v>
      </c>
      <c r="BI26" s="41">
        <v>39854.0</v>
      </c>
      <c r="BJ26" s="41">
        <v>40207.0</v>
      </c>
      <c r="BK26" s="41">
        <v>39994.0</v>
      </c>
      <c r="BL26" s="41">
        <v>41531.0</v>
      </c>
      <c r="BM26" s="41">
        <v>41184.0</v>
      </c>
      <c r="BN26" s="41">
        <v>51768.0</v>
      </c>
      <c r="BO26" s="41">
        <v>40628.0</v>
      </c>
      <c r="BP26" s="41">
        <v>42744.0</v>
      </c>
      <c r="BQ26" s="41">
        <v>40936.0</v>
      </c>
      <c r="BR26" s="41">
        <v>42992.0</v>
      </c>
      <c r="BS26" s="41">
        <v>44758.0</v>
      </c>
      <c r="BT26" s="41">
        <v>42032.0</v>
      </c>
      <c r="BU26" s="41">
        <v>41760.0</v>
      </c>
      <c r="BV26" s="41">
        <v>41760.0</v>
      </c>
      <c r="BW26" s="41">
        <v>42061.0</v>
      </c>
      <c r="BX26" s="41">
        <v>42451.0</v>
      </c>
      <c r="BY26" s="41">
        <v>43345.0</v>
      </c>
      <c r="BZ26" s="41">
        <v>46260.0</v>
      </c>
      <c r="CA26" s="41">
        <v>46359.0</v>
      </c>
      <c r="CB26" s="41">
        <v>48052.0</v>
      </c>
      <c r="CC26" s="41">
        <v>50471.0</v>
      </c>
      <c r="CD26" s="41">
        <v>46307.0</v>
      </c>
      <c r="CE26" s="41">
        <v>47200.0</v>
      </c>
      <c r="CF26" s="41">
        <v>47747.0</v>
      </c>
      <c r="CG26" s="41">
        <v>48350.0</v>
      </c>
      <c r="CH26" s="41">
        <v>49416.0</v>
      </c>
      <c r="CI26" s="41">
        <v>49416.0</v>
      </c>
      <c r="CJ26" s="41">
        <v>62988.0</v>
      </c>
      <c r="CK26" s="41">
        <v>51238.0</v>
      </c>
      <c r="CL26" s="41">
        <v>55542.0</v>
      </c>
      <c r="CM26" s="41">
        <v>53150.0</v>
      </c>
      <c r="CN26" s="41">
        <v>55966.0</v>
      </c>
      <c r="CO26" s="41">
        <v>60198.0</v>
      </c>
      <c r="CP26" s="41">
        <v>53749.0</v>
      </c>
      <c r="CQ26" s="41"/>
    </row>
    <row r="27">
      <c r="A27" s="38" t="s">
        <v>59</v>
      </c>
      <c r="B27" s="41">
        <v>19096.0</v>
      </c>
      <c r="C27" s="41">
        <v>20062.0</v>
      </c>
      <c r="D27" s="41">
        <v>20242.0</v>
      </c>
      <c r="E27" s="41">
        <v>21086.0</v>
      </c>
      <c r="F27" s="41">
        <v>21520.0</v>
      </c>
      <c r="G27" s="41">
        <v>21631.0</v>
      </c>
      <c r="H27" s="41">
        <v>20359.0</v>
      </c>
      <c r="I27" s="41">
        <v>20540.0</v>
      </c>
      <c r="J27" s="41">
        <v>20809.0</v>
      </c>
      <c r="K27" s="41">
        <v>20735.0</v>
      </c>
      <c r="L27" s="41">
        <v>25580.0</v>
      </c>
      <c r="M27" s="41">
        <v>20074.0</v>
      </c>
      <c r="N27" s="41">
        <v>21217.0</v>
      </c>
      <c r="O27" s="41">
        <v>21452.0</v>
      </c>
      <c r="P27" s="41">
        <v>22381.0</v>
      </c>
      <c r="Q27" s="41">
        <v>23578.0</v>
      </c>
      <c r="R27" s="41">
        <v>22016.0</v>
      </c>
      <c r="S27" s="41">
        <v>21195.0</v>
      </c>
      <c r="T27" s="41">
        <v>21499.0</v>
      </c>
      <c r="U27" s="41">
        <v>21808.0</v>
      </c>
      <c r="V27" s="41">
        <v>21584.0</v>
      </c>
      <c r="W27" s="41">
        <v>21539.0</v>
      </c>
      <c r="X27" s="41">
        <v>22887.0</v>
      </c>
      <c r="Y27" s="41">
        <v>22761.0</v>
      </c>
      <c r="Z27" s="41">
        <v>23713.0</v>
      </c>
      <c r="AA27" s="41">
        <v>25211.0</v>
      </c>
      <c r="AB27" s="41">
        <v>23387.0</v>
      </c>
      <c r="AC27" s="41">
        <v>23326.0</v>
      </c>
      <c r="AD27" s="41">
        <v>23130.0</v>
      </c>
      <c r="AE27" s="41">
        <v>23542.0</v>
      </c>
      <c r="AF27" s="41">
        <v>23671.0</v>
      </c>
      <c r="AG27" s="41">
        <v>28671.0</v>
      </c>
      <c r="AH27" s="41">
        <v>22702.0</v>
      </c>
      <c r="AI27" s="41">
        <v>24163.0</v>
      </c>
      <c r="AJ27" s="41">
        <v>24217.0</v>
      </c>
      <c r="AK27" s="41">
        <v>24900.0</v>
      </c>
      <c r="AL27" s="41">
        <v>26795.0</v>
      </c>
      <c r="AM27" s="41">
        <v>24743.0</v>
      </c>
      <c r="AN27" s="41">
        <v>24098.0</v>
      </c>
      <c r="AO27" s="41">
        <v>24715.0</v>
      </c>
      <c r="AP27" s="41">
        <v>24810.0</v>
      </c>
      <c r="AQ27" s="41">
        <v>25040.0</v>
      </c>
      <c r="AR27" s="41">
        <v>30914.0</v>
      </c>
      <c r="AS27" s="41">
        <v>25316.0</v>
      </c>
      <c r="AT27" s="41">
        <v>26564.0</v>
      </c>
      <c r="AU27" s="41">
        <v>26681.0</v>
      </c>
      <c r="AV27" s="41">
        <v>27874.0</v>
      </c>
      <c r="AW27" s="41">
        <v>29617.0</v>
      </c>
      <c r="AX27" s="41">
        <v>27576.0</v>
      </c>
      <c r="AY27" s="41">
        <v>26974.0</v>
      </c>
      <c r="AZ27" s="41">
        <v>27117.0</v>
      </c>
      <c r="BA27" s="41">
        <v>27376.0</v>
      </c>
      <c r="BB27" s="41">
        <v>27580.0</v>
      </c>
      <c r="BC27" s="41">
        <v>33453.0</v>
      </c>
      <c r="BD27" s="41">
        <v>27303.0</v>
      </c>
      <c r="BE27" s="41">
        <v>28365.0</v>
      </c>
      <c r="BF27" s="41">
        <v>29318.0</v>
      </c>
      <c r="BG27" s="41">
        <v>30267.0</v>
      </c>
      <c r="BH27" s="41">
        <v>31507.0</v>
      </c>
      <c r="BI27" s="41">
        <v>29701.0</v>
      </c>
      <c r="BJ27" s="41">
        <v>28940.0</v>
      </c>
      <c r="BK27" s="41">
        <v>29119.0</v>
      </c>
      <c r="BL27" s="41">
        <v>30077.0</v>
      </c>
      <c r="BM27" s="41">
        <v>29574.0</v>
      </c>
      <c r="BN27" s="41">
        <v>35939.0</v>
      </c>
      <c r="BO27" s="41">
        <v>29887.0</v>
      </c>
      <c r="BP27" s="41">
        <v>30951.0</v>
      </c>
      <c r="BQ27" s="41">
        <v>30889.0</v>
      </c>
      <c r="BR27" s="41">
        <v>32807.0</v>
      </c>
      <c r="BS27" s="41">
        <v>34059.0</v>
      </c>
      <c r="BT27" s="41">
        <v>33286.0</v>
      </c>
      <c r="BU27" s="41">
        <v>31738.0</v>
      </c>
      <c r="BV27" s="41">
        <v>31738.0</v>
      </c>
      <c r="BW27" s="41">
        <v>31967.0</v>
      </c>
      <c r="BX27" s="41">
        <v>32304.0</v>
      </c>
      <c r="BY27" s="41">
        <v>31696.0</v>
      </c>
      <c r="BZ27" s="41">
        <v>33356.0</v>
      </c>
      <c r="CA27" s="41">
        <v>34460.0</v>
      </c>
      <c r="CB27" s="41">
        <v>35165.0</v>
      </c>
      <c r="CC27" s="41">
        <v>37328.0</v>
      </c>
      <c r="CD27" s="41">
        <v>34972.0</v>
      </c>
      <c r="CE27" s="41">
        <v>33970.0</v>
      </c>
      <c r="CF27" s="41">
        <v>35706.0</v>
      </c>
      <c r="CG27" s="41">
        <v>35109.0</v>
      </c>
      <c r="CH27" s="41">
        <v>36014.0</v>
      </c>
      <c r="CI27" s="41">
        <v>36014.0</v>
      </c>
      <c r="CJ27" s="41">
        <v>44650.0</v>
      </c>
      <c r="CK27" s="41">
        <v>34439.0</v>
      </c>
      <c r="CL27" s="41">
        <v>38564.0</v>
      </c>
      <c r="CM27" s="41">
        <v>39308.0</v>
      </c>
      <c r="CN27" s="41">
        <v>40221.0</v>
      </c>
      <c r="CO27" s="41">
        <v>43599.0</v>
      </c>
      <c r="CP27" s="41">
        <v>40081.0</v>
      </c>
      <c r="CQ27" s="41"/>
    </row>
    <row r="28">
      <c r="A28" s="38" t="s">
        <v>15</v>
      </c>
      <c r="B28" s="41">
        <v>19070.0</v>
      </c>
      <c r="C28" s="41">
        <v>19819.0</v>
      </c>
      <c r="D28" s="41">
        <v>21013.0</v>
      </c>
      <c r="E28" s="41">
        <v>20767.0</v>
      </c>
      <c r="F28" s="41">
        <v>21272.0</v>
      </c>
      <c r="G28" s="41">
        <v>21683.0</v>
      </c>
      <c r="H28" s="41">
        <v>20035.0</v>
      </c>
      <c r="I28" s="41">
        <v>20127.0</v>
      </c>
      <c r="J28" s="41">
        <v>20694.0</v>
      </c>
      <c r="K28" s="41">
        <v>20852.0</v>
      </c>
      <c r="L28" s="41">
        <v>25560.0</v>
      </c>
      <c r="M28" s="41">
        <v>20180.0</v>
      </c>
      <c r="N28" s="41">
        <v>20798.0</v>
      </c>
      <c r="O28" s="41">
        <v>21838.0</v>
      </c>
      <c r="P28" s="41">
        <v>21943.0</v>
      </c>
      <c r="Q28" s="41">
        <v>21889.0</v>
      </c>
      <c r="R28" s="41">
        <v>22496.0</v>
      </c>
      <c r="S28" s="41">
        <v>21178.0</v>
      </c>
      <c r="T28" s="41">
        <v>21224.0</v>
      </c>
      <c r="U28" s="41">
        <v>21519.0</v>
      </c>
      <c r="V28" s="41">
        <v>21368.0</v>
      </c>
      <c r="W28" s="41">
        <v>21521.0</v>
      </c>
      <c r="X28" s="41">
        <v>21859.0</v>
      </c>
      <c r="Y28" s="41">
        <v>22814.0</v>
      </c>
      <c r="Z28" s="41">
        <v>22946.0</v>
      </c>
      <c r="AA28" s="41">
        <v>22870.0</v>
      </c>
      <c r="AB28" s="41">
        <v>23139.0</v>
      </c>
      <c r="AC28" s="41">
        <v>22912.0</v>
      </c>
      <c r="AD28" s="41">
        <v>22565.0</v>
      </c>
      <c r="AE28" s="41">
        <v>22740.0</v>
      </c>
      <c r="AF28" s="41">
        <v>23016.0</v>
      </c>
      <c r="AG28" s="41">
        <v>28269.0</v>
      </c>
      <c r="AH28" s="41">
        <v>22268.0</v>
      </c>
      <c r="AI28" s="41">
        <v>22958.0</v>
      </c>
      <c r="AJ28" s="41">
        <v>24458.0</v>
      </c>
      <c r="AK28" s="41">
        <v>23730.0</v>
      </c>
      <c r="AL28" s="41">
        <v>24431.0</v>
      </c>
      <c r="AM28" s="41">
        <v>23686.0</v>
      </c>
      <c r="AN28" s="41">
        <v>23351.0</v>
      </c>
      <c r="AO28" s="41">
        <v>23593.0</v>
      </c>
      <c r="AP28" s="41">
        <v>24350.0</v>
      </c>
      <c r="AQ28" s="41">
        <v>24673.0</v>
      </c>
      <c r="AR28" s="41">
        <v>30533.0</v>
      </c>
      <c r="AS28" s="41">
        <v>26823.0</v>
      </c>
      <c r="AT28" s="41">
        <v>26242.0</v>
      </c>
      <c r="AU28" s="41">
        <v>27323.0</v>
      </c>
      <c r="AV28" s="41">
        <v>26769.0</v>
      </c>
      <c r="AW28" s="41">
        <v>29792.0</v>
      </c>
      <c r="AX28" s="41">
        <v>27816.0</v>
      </c>
      <c r="AY28" s="41">
        <v>27077.0</v>
      </c>
      <c r="AZ28" s="41">
        <v>27399.0</v>
      </c>
      <c r="BA28" s="41">
        <v>26731.0</v>
      </c>
      <c r="BB28" s="41">
        <v>27948.0</v>
      </c>
      <c r="BC28" s="41">
        <v>33880.0</v>
      </c>
      <c r="BD28" s="41">
        <v>26415.0</v>
      </c>
      <c r="BE28" s="41">
        <v>32675.0</v>
      </c>
      <c r="BF28" s="41">
        <v>33489.0</v>
      </c>
      <c r="BG28" s="41">
        <v>30134.0</v>
      </c>
      <c r="BH28" s="41">
        <v>32220.0</v>
      </c>
      <c r="BI28" s="41">
        <v>28527.0</v>
      </c>
      <c r="BJ28" s="41">
        <v>27968.0</v>
      </c>
      <c r="BK28" s="41">
        <v>29709.0</v>
      </c>
      <c r="BL28" s="41">
        <v>29927.0</v>
      </c>
      <c r="BM28" s="41">
        <v>30395.0</v>
      </c>
      <c r="BN28" s="41">
        <v>37851.0</v>
      </c>
      <c r="BO28" s="41">
        <v>29882.0</v>
      </c>
      <c r="BP28" s="41">
        <v>32054.0</v>
      </c>
      <c r="BQ28" s="41">
        <v>28995.0</v>
      </c>
      <c r="BR28" s="41">
        <v>30786.0</v>
      </c>
      <c r="BS28" s="41">
        <v>31461.0</v>
      </c>
      <c r="BT28" s="41">
        <v>31761.0</v>
      </c>
      <c r="BU28" s="41">
        <v>30179.0</v>
      </c>
      <c r="BV28" s="41">
        <v>30179.0</v>
      </c>
      <c r="BW28" s="41">
        <v>31314.0</v>
      </c>
      <c r="BX28" s="41">
        <v>31959.0</v>
      </c>
      <c r="BY28" s="41">
        <v>31809.0</v>
      </c>
      <c r="BZ28" s="41">
        <v>33672.0</v>
      </c>
      <c r="CA28" s="41">
        <v>34404.0</v>
      </c>
      <c r="CB28" s="41">
        <v>34991.0</v>
      </c>
      <c r="CC28" s="41">
        <v>37557.0</v>
      </c>
      <c r="CD28" s="41">
        <v>33912.0</v>
      </c>
      <c r="CE28" s="41">
        <v>33749.0</v>
      </c>
      <c r="CF28" s="41">
        <v>35875.0</v>
      </c>
      <c r="CG28" s="41">
        <v>34054.0</v>
      </c>
      <c r="CH28" s="41">
        <v>35388.0</v>
      </c>
      <c r="CI28" s="41">
        <v>35388.0</v>
      </c>
      <c r="CJ28" s="41">
        <v>43586.0</v>
      </c>
      <c r="CK28" s="41">
        <v>34660.0</v>
      </c>
      <c r="CL28" s="41">
        <v>39511.0</v>
      </c>
      <c r="CM28" s="41">
        <v>39353.0</v>
      </c>
      <c r="CN28" s="41">
        <v>38883.0</v>
      </c>
      <c r="CO28" s="41">
        <v>41777.0</v>
      </c>
      <c r="CP28" s="41">
        <v>38909.0</v>
      </c>
      <c r="CQ28" s="41"/>
    </row>
    <row r="29">
      <c r="A29" s="38" t="s">
        <v>41</v>
      </c>
      <c r="B29" s="41">
        <v>23503.0</v>
      </c>
      <c r="C29" s="41">
        <v>25386.0</v>
      </c>
      <c r="D29" s="41">
        <v>27323.0</v>
      </c>
      <c r="E29" s="41">
        <v>25449.0</v>
      </c>
      <c r="F29" s="41">
        <v>26906.0</v>
      </c>
      <c r="G29" s="41">
        <v>25670.0</v>
      </c>
      <c r="H29" s="41">
        <v>25342.0</v>
      </c>
      <c r="I29" s="41">
        <v>25512.0</v>
      </c>
      <c r="J29" s="41">
        <v>25097.0</v>
      </c>
      <c r="K29" s="41">
        <v>25139.0</v>
      </c>
      <c r="L29" s="41">
        <v>32102.0</v>
      </c>
      <c r="M29" s="41">
        <v>23753.0</v>
      </c>
      <c r="N29" s="41">
        <v>26239.0</v>
      </c>
      <c r="O29" s="41">
        <v>26440.0</v>
      </c>
      <c r="P29" s="41">
        <v>26964.0</v>
      </c>
      <c r="Q29" s="41">
        <v>27290.0</v>
      </c>
      <c r="R29" s="41">
        <v>26865.0</v>
      </c>
      <c r="S29" s="41">
        <v>26596.0</v>
      </c>
      <c r="T29" s="41">
        <v>26529.0</v>
      </c>
      <c r="U29" s="41">
        <v>26573.0</v>
      </c>
      <c r="V29" s="41">
        <v>25984.0</v>
      </c>
      <c r="W29" s="41">
        <v>25833.0</v>
      </c>
      <c r="X29" s="41">
        <v>26906.0</v>
      </c>
      <c r="Y29" s="41">
        <v>27660.0</v>
      </c>
      <c r="Z29" s="41">
        <v>29098.0</v>
      </c>
      <c r="AA29" s="41">
        <v>28967.0</v>
      </c>
      <c r="AB29" s="41">
        <v>28362.0</v>
      </c>
      <c r="AC29" s="41">
        <v>28893.0</v>
      </c>
      <c r="AD29" s="41">
        <v>29004.0</v>
      </c>
      <c r="AE29" s="41">
        <v>28768.0</v>
      </c>
      <c r="AF29" s="41">
        <v>28429.0</v>
      </c>
      <c r="AG29" s="41">
        <v>35914.0</v>
      </c>
      <c r="AH29" s="41">
        <v>28174.0</v>
      </c>
      <c r="AI29" s="41">
        <v>29390.0</v>
      </c>
      <c r="AJ29" s="41">
        <v>29526.0</v>
      </c>
      <c r="AK29" s="41">
        <v>31297.0</v>
      </c>
      <c r="AL29" s="41">
        <v>31628.0</v>
      </c>
      <c r="AM29" s="41">
        <v>30413.0</v>
      </c>
      <c r="AN29" s="41">
        <v>30310.0</v>
      </c>
      <c r="AO29" s="41">
        <v>30592.0</v>
      </c>
      <c r="AP29" s="41">
        <v>30377.0</v>
      </c>
      <c r="AQ29" s="41">
        <v>30283.0</v>
      </c>
      <c r="AR29" s="41">
        <v>38173.0</v>
      </c>
      <c r="AS29" s="41">
        <v>30983.0</v>
      </c>
      <c r="AT29" s="41">
        <v>32501.0</v>
      </c>
      <c r="AU29" s="41">
        <v>32857.0</v>
      </c>
      <c r="AV29" s="41">
        <v>34476.0</v>
      </c>
      <c r="AW29" s="41">
        <v>34643.0</v>
      </c>
      <c r="AX29" s="41">
        <v>33091.0</v>
      </c>
      <c r="AY29" s="41">
        <v>33238.0</v>
      </c>
      <c r="AZ29" s="41">
        <v>33537.0</v>
      </c>
      <c r="BA29" s="41">
        <v>33310.0</v>
      </c>
      <c r="BB29" s="41">
        <v>33258.0</v>
      </c>
      <c r="BC29" s="41">
        <v>40807.0</v>
      </c>
      <c r="BD29" s="41">
        <v>32575.0</v>
      </c>
      <c r="BE29" s="41">
        <v>34413.0</v>
      </c>
      <c r="BF29" s="41">
        <v>35663.0</v>
      </c>
      <c r="BG29" s="41">
        <v>37332.0</v>
      </c>
      <c r="BH29" s="41">
        <v>37015.0</v>
      </c>
      <c r="BI29" s="41">
        <v>35729.0</v>
      </c>
      <c r="BJ29" s="41">
        <v>35948.0</v>
      </c>
      <c r="BK29" s="41">
        <v>36039.0</v>
      </c>
      <c r="BL29" s="41">
        <v>36101.0</v>
      </c>
      <c r="BM29" s="41">
        <v>35334.0</v>
      </c>
      <c r="BN29" s="41">
        <v>44733.0</v>
      </c>
      <c r="BO29" s="41">
        <v>35217.0</v>
      </c>
      <c r="BP29" s="41">
        <v>37964.0</v>
      </c>
      <c r="BQ29" s="41">
        <v>36885.0</v>
      </c>
      <c r="BR29" s="41">
        <v>37774.0</v>
      </c>
      <c r="BS29" s="41">
        <v>37978.0</v>
      </c>
      <c r="BT29" s="41">
        <v>35820.0</v>
      </c>
      <c r="BU29" s="41">
        <v>35182.0</v>
      </c>
      <c r="BV29" s="41">
        <v>35182.0</v>
      </c>
      <c r="BW29" s="41">
        <v>35650.0</v>
      </c>
      <c r="BX29" s="41">
        <v>36155.0</v>
      </c>
      <c r="BY29" s="41">
        <v>37431.0</v>
      </c>
      <c r="BZ29" s="41">
        <v>39682.0</v>
      </c>
      <c r="CA29" s="41">
        <v>40985.0</v>
      </c>
      <c r="CB29" s="41">
        <v>42406.0</v>
      </c>
      <c r="CC29" s="41">
        <v>43201.0</v>
      </c>
      <c r="CD29" s="41">
        <v>39261.0</v>
      </c>
      <c r="CE29" s="41">
        <v>38863.0</v>
      </c>
      <c r="CF29" s="41">
        <v>39569.0</v>
      </c>
      <c r="CG29" s="41">
        <v>39980.0</v>
      </c>
      <c r="CH29" s="41">
        <v>39813.0</v>
      </c>
      <c r="CI29" s="41">
        <v>39813.0</v>
      </c>
      <c r="CJ29" s="41">
        <v>52537.0</v>
      </c>
      <c r="CK29" s="41">
        <v>42125.0</v>
      </c>
      <c r="CL29" s="41">
        <v>46892.0</v>
      </c>
      <c r="CM29" s="41">
        <v>47915.0</v>
      </c>
      <c r="CN29" s="41">
        <v>46861.0</v>
      </c>
      <c r="CO29" s="41">
        <v>49191.0</v>
      </c>
      <c r="CP29" s="41">
        <v>47440.0</v>
      </c>
      <c r="CQ29" s="41"/>
    </row>
    <row r="30">
      <c r="A30" s="38" t="s">
        <v>79</v>
      </c>
      <c r="B30" s="41">
        <v>30815.0</v>
      </c>
      <c r="C30" s="41">
        <v>33192.0</v>
      </c>
      <c r="D30" s="41">
        <v>34032.0</v>
      </c>
      <c r="E30" s="41">
        <v>35962.0</v>
      </c>
      <c r="F30" s="41">
        <v>35341.0</v>
      </c>
      <c r="G30" s="41">
        <v>33729.0</v>
      </c>
      <c r="H30" s="41">
        <v>31295.0</v>
      </c>
      <c r="I30" s="41">
        <v>32716.0</v>
      </c>
      <c r="J30" s="41">
        <v>33445.0</v>
      </c>
      <c r="K30" s="41">
        <v>33809.0</v>
      </c>
      <c r="L30" s="41">
        <v>43008.0</v>
      </c>
      <c r="M30" s="41">
        <v>32409.0</v>
      </c>
      <c r="N30" s="41">
        <v>33864.0</v>
      </c>
      <c r="O30" s="41">
        <v>36818.0</v>
      </c>
      <c r="P30" s="41">
        <v>37236.0</v>
      </c>
      <c r="Q30" s="41">
        <v>37097.0</v>
      </c>
      <c r="R30" s="41">
        <v>35044.0</v>
      </c>
      <c r="S30" s="41">
        <v>33148.0</v>
      </c>
      <c r="T30" s="41">
        <v>34617.0</v>
      </c>
      <c r="U30" s="41">
        <v>35208.0</v>
      </c>
      <c r="V30" s="41">
        <v>35535.0</v>
      </c>
      <c r="W30" s="41">
        <v>34666.0</v>
      </c>
      <c r="X30" s="41">
        <v>36388.0</v>
      </c>
      <c r="Y30" s="41">
        <v>38502.0</v>
      </c>
      <c r="Z30" s="41">
        <v>40964.0</v>
      </c>
      <c r="AA30" s="41">
        <v>40200.0</v>
      </c>
      <c r="AB30" s="41">
        <v>36702.0</v>
      </c>
      <c r="AC30" s="41">
        <v>35568.0</v>
      </c>
      <c r="AD30" s="41">
        <v>36676.0</v>
      </c>
      <c r="AE30" s="41">
        <v>36988.0</v>
      </c>
      <c r="AF30" s="41">
        <v>37519.0</v>
      </c>
      <c r="AG30" s="41">
        <v>47647.0</v>
      </c>
      <c r="AH30" s="41">
        <v>35886.0</v>
      </c>
      <c r="AI30" s="41">
        <v>37554.0</v>
      </c>
      <c r="AJ30" s="41">
        <v>40295.0</v>
      </c>
      <c r="AK30" s="41">
        <v>42610.0</v>
      </c>
      <c r="AL30" s="41">
        <v>42070.0</v>
      </c>
      <c r="AM30" s="41">
        <v>38872.0</v>
      </c>
      <c r="AN30" s="41">
        <v>38092.0</v>
      </c>
      <c r="AO30" s="41">
        <v>39743.0</v>
      </c>
      <c r="AP30" s="41">
        <v>40134.0</v>
      </c>
      <c r="AQ30" s="41">
        <v>40633.0</v>
      </c>
      <c r="AR30" s="41">
        <v>52242.0</v>
      </c>
      <c r="AS30" s="41">
        <v>41566.0</v>
      </c>
      <c r="AT30" s="41">
        <v>43029.0</v>
      </c>
      <c r="AU30" s="41">
        <v>44854.0</v>
      </c>
      <c r="AV30" s="41">
        <v>48057.0</v>
      </c>
      <c r="AW30" s="41">
        <v>47409.0</v>
      </c>
      <c r="AX30" s="41">
        <v>42929.0</v>
      </c>
      <c r="AY30" s="41">
        <v>41219.0</v>
      </c>
      <c r="AZ30" s="41">
        <v>42988.0</v>
      </c>
      <c r="BA30" s="41">
        <v>44287.0</v>
      </c>
      <c r="BB30" s="41">
        <v>44692.0</v>
      </c>
      <c r="BC30" s="41">
        <v>56393.0</v>
      </c>
      <c r="BD30" s="41">
        <v>45260.0</v>
      </c>
      <c r="BE30" s="41">
        <v>47099.0</v>
      </c>
      <c r="BF30" s="41">
        <v>50863.0</v>
      </c>
      <c r="BG30" s="41">
        <v>52795.0</v>
      </c>
      <c r="BH30" s="41">
        <v>51874.0</v>
      </c>
      <c r="BI30" s="41">
        <v>47481.0</v>
      </c>
      <c r="BJ30" s="41">
        <v>45365.0</v>
      </c>
      <c r="BK30" s="41">
        <v>47599.0</v>
      </c>
      <c r="BL30" s="41">
        <v>48725.0</v>
      </c>
      <c r="BM30" s="41">
        <v>48445.0</v>
      </c>
      <c r="BN30" s="41">
        <v>62846.0</v>
      </c>
      <c r="BO30" s="41">
        <v>48155.0</v>
      </c>
      <c r="BP30" s="41">
        <v>50931.0</v>
      </c>
      <c r="BQ30" s="41">
        <v>54785.0</v>
      </c>
      <c r="BR30" s="41">
        <v>57839.0</v>
      </c>
      <c r="BS30" s="41">
        <v>56792.0</v>
      </c>
      <c r="BT30" s="41">
        <v>51881.0</v>
      </c>
      <c r="BU30" s="41">
        <v>50395.0</v>
      </c>
      <c r="BV30" s="41">
        <v>50395.0</v>
      </c>
      <c r="BW30" s="41">
        <v>51882.0</v>
      </c>
      <c r="BX30" s="41">
        <v>52545.0</v>
      </c>
      <c r="BY30" s="41">
        <v>52596.0</v>
      </c>
      <c r="BZ30" s="41">
        <v>56164.0</v>
      </c>
      <c r="CA30" s="41">
        <v>61576.0</v>
      </c>
      <c r="CB30" s="41">
        <v>60649.0</v>
      </c>
      <c r="CC30" s="41">
        <v>66781.0</v>
      </c>
      <c r="CD30" s="41">
        <v>57148.0</v>
      </c>
      <c r="CE30" s="41">
        <v>54861.0</v>
      </c>
      <c r="CF30" s="41">
        <v>58072.0</v>
      </c>
      <c r="CG30" s="41">
        <v>59056.0</v>
      </c>
      <c r="CH30" s="41">
        <v>59891.0</v>
      </c>
      <c r="CI30" s="41">
        <v>59891.0</v>
      </c>
      <c r="CJ30" s="41">
        <v>79810.0</v>
      </c>
      <c r="CK30" s="41">
        <v>59812.0</v>
      </c>
      <c r="CL30" s="41">
        <v>77822.0</v>
      </c>
      <c r="CM30" s="41">
        <v>67793.0</v>
      </c>
      <c r="CN30" s="41">
        <v>70189.0</v>
      </c>
      <c r="CO30" s="41">
        <v>73641.0</v>
      </c>
      <c r="CP30" s="41">
        <v>71463.0</v>
      </c>
      <c r="CQ30" s="41"/>
    </row>
    <row r="31">
      <c r="A31" s="38" t="s">
        <v>66</v>
      </c>
      <c r="B31" s="41">
        <v>19056.0</v>
      </c>
      <c r="C31" s="41">
        <v>19532.0</v>
      </c>
      <c r="D31" s="41">
        <v>20660.0</v>
      </c>
      <c r="E31" s="41">
        <v>21178.0</v>
      </c>
      <c r="F31" s="41">
        <v>21787.0</v>
      </c>
      <c r="G31" s="41">
        <v>21328.0</v>
      </c>
      <c r="H31" s="41">
        <v>20463.0</v>
      </c>
      <c r="I31" s="41">
        <v>20905.0</v>
      </c>
      <c r="J31" s="41">
        <v>20832.0</v>
      </c>
      <c r="K31" s="41">
        <v>21288.0</v>
      </c>
      <c r="L31" s="41">
        <v>26585.0</v>
      </c>
      <c r="M31" s="41">
        <v>20411.0</v>
      </c>
      <c r="N31" s="41">
        <v>21151.0</v>
      </c>
      <c r="O31" s="41">
        <v>20641.0</v>
      </c>
      <c r="P31" s="41">
        <v>22501.0</v>
      </c>
      <c r="Q31" s="41">
        <v>22541.0</v>
      </c>
      <c r="R31" s="41">
        <v>21944.0</v>
      </c>
      <c r="S31" s="41">
        <v>21612.0</v>
      </c>
      <c r="T31" s="41">
        <v>21723.0</v>
      </c>
      <c r="U31" s="41">
        <v>21614.0</v>
      </c>
      <c r="V31" s="41">
        <v>21483.0</v>
      </c>
      <c r="W31" s="41">
        <v>21113.0</v>
      </c>
      <c r="X31" s="41">
        <v>22597.0</v>
      </c>
      <c r="Y31" s="41">
        <v>22021.0</v>
      </c>
      <c r="Z31" s="41">
        <v>24453.0</v>
      </c>
      <c r="AA31" s="41">
        <v>25174.0</v>
      </c>
      <c r="AB31" s="41">
        <v>22735.0</v>
      </c>
      <c r="AC31" s="41">
        <v>22676.0</v>
      </c>
      <c r="AD31" s="41">
        <v>23089.0</v>
      </c>
      <c r="AE31" s="41">
        <v>22944.0</v>
      </c>
      <c r="AF31" s="41">
        <v>23491.0</v>
      </c>
      <c r="AG31" s="41">
        <v>29325.0</v>
      </c>
      <c r="AH31" s="41">
        <v>22697.0</v>
      </c>
      <c r="AI31" s="41">
        <v>23862.0</v>
      </c>
      <c r="AJ31" s="41">
        <v>24017.0</v>
      </c>
      <c r="AK31" s="41">
        <v>26561.0</v>
      </c>
      <c r="AL31" s="41">
        <v>27260.0</v>
      </c>
      <c r="AM31" s="41">
        <v>24772.0</v>
      </c>
      <c r="AN31" s="41">
        <v>25200.0</v>
      </c>
      <c r="AO31" s="41">
        <v>25640.0</v>
      </c>
      <c r="AP31" s="41">
        <v>25657.0</v>
      </c>
      <c r="AQ31" s="41">
        <v>25022.0</v>
      </c>
      <c r="AR31" s="41">
        <v>31571.0</v>
      </c>
      <c r="AS31" s="41">
        <v>25510.0</v>
      </c>
      <c r="AT31" s="41">
        <v>26622.0</v>
      </c>
      <c r="AU31" s="41">
        <v>26502.0</v>
      </c>
      <c r="AV31" s="41">
        <v>29707.0</v>
      </c>
      <c r="AW31" s="41">
        <v>29507.0</v>
      </c>
      <c r="AX31" s="41">
        <v>27400.0</v>
      </c>
      <c r="AY31" s="41">
        <v>26981.0</v>
      </c>
      <c r="AZ31" s="41">
        <v>27085.0</v>
      </c>
      <c r="BA31" s="41">
        <v>27018.0</v>
      </c>
      <c r="BB31" s="41">
        <v>27887.0</v>
      </c>
      <c r="BC31" s="41">
        <v>33553.0</v>
      </c>
      <c r="BD31" s="41">
        <v>27310.0</v>
      </c>
      <c r="BE31" s="41">
        <v>28372.0</v>
      </c>
      <c r="BF31" s="41">
        <v>29403.0</v>
      </c>
      <c r="BG31" s="41">
        <v>32227.0</v>
      </c>
      <c r="BH31" s="41">
        <v>31773.0</v>
      </c>
      <c r="BI31" s="41">
        <v>29316.0</v>
      </c>
      <c r="BJ31" s="41">
        <v>29879.0</v>
      </c>
      <c r="BK31" s="41">
        <v>29580.0</v>
      </c>
      <c r="BL31" s="41">
        <v>30253.0</v>
      </c>
      <c r="BM31" s="41">
        <v>30033.0</v>
      </c>
      <c r="BN31" s="41">
        <v>38667.0</v>
      </c>
      <c r="BO31" s="41">
        <v>30394.0</v>
      </c>
      <c r="BP31" s="41">
        <v>31049.0</v>
      </c>
      <c r="BQ31" s="41">
        <v>31928.0</v>
      </c>
      <c r="BR31" s="41">
        <v>33572.0</v>
      </c>
      <c r="BS31" s="41">
        <v>34439.0</v>
      </c>
      <c r="BT31" s="41">
        <v>32469.0</v>
      </c>
      <c r="BU31" s="41">
        <v>32268.0</v>
      </c>
      <c r="BV31" s="41">
        <v>32268.0</v>
      </c>
      <c r="BW31" s="41">
        <v>31895.0</v>
      </c>
      <c r="BX31" s="41">
        <v>30874.0</v>
      </c>
      <c r="BY31" s="41">
        <v>31666.0</v>
      </c>
      <c r="BZ31" s="41">
        <v>33880.0</v>
      </c>
      <c r="CA31" s="41">
        <v>35182.0</v>
      </c>
      <c r="CB31" s="41">
        <v>35899.0</v>
      </c>
      <c r="CC31" s="41">
        <v>37794.0</v>
      </c>
      <c r="CD31" s="41">
        <v>34314.0</v>
      </c>
      <c r="CE31" s="41">
        <v>33376.0</v>
      </c>
      <c r="CF31" s="41">
        <v>35033.0</v>
      </c>
      <c r="CG31" s="41">
        <v>33936.0</v>
      </c>
      <c r="CH31" s="41">
        <v>35101.0</v>
      </c>
      <c r="CI31" s="41">
        <v>35101.0</v>
      </c>
      <c r="CJ31" s="41">
        <v>45578.0</v>
      </c>
      <c r="CK31" s="41">
        <v>34258.0</v>
      </c>
      <c r="CL31" s="41">
        <v>37271.0</v>
      </c>
      <c r="CM31" s="41">
        <v>39563.0</v>
      </c>
      <c r="CN31" s="41">
        <v>39900.0</v>
      </c>
      <c r="CO31" s="41">
        <v>42964.0</v>
      </c>
      <c r="CP31" s="41">
        <v>38367.0</v>
      </c>
      <c r="CQ31" s="41"/>
    </row>
    <row r="32">
      <c r="A32" s="38" t="s">
        <v>16</v>
      </c>
      <c r="B32" s="41">
        <v>20434.0</v>
      </c>
      <c r="C32" s="41">
        <v>21570.0</v>
      </c>
      <c r="D32" s="41">
        <v>23112.0</v>
      </c>
      <c r="E32" s="41">
        <v>23327.0</v>
      </c>
      <c r="F32" s="41">
        <v>23420.0</v>
      </c>
      <c r="G32" s="41">
        <v>24078.0</v>
      </c>
      <c r="H32" s="41">
        <v>23039.0</v>
      </c>
      <c r="I32" s="41">
        <v>22763.0</v>
      </c>
      <c r="J32" s="41">
        <v>23260.0</v>
      </c>
      <c r="K32" s="41">
        <v>22879.0</v>
      </c>
      <c r="L32" s="41">
        <v>29183.0</v>
      </c>
      <c r="M32" s="41">
        <v>22154.0</v>
      </c>
      <c r="N32" s="41">
        <v>22646.0</v>
      </c>
      <c r="O32" s="41">
        <v>23497.0</v>
      </c>
      <c r="P32" s="41">
        <v>23630.0</v>
      </c>
      <c r="Q32" s="41">
        <v>24107.0</v>
      </c>
      <c r="R32" s="41">
        <v>24250.0</v>
      </c>
      <c r="S32" s="41">
        <v>23561.0</v>
      </c>
      <c r="T32" s="41">
        <v>23436.0</v>
      </c>
      <c r="U32" s="41">
        <v>23882.0</v>
      </c>
      <c r="V32" s="41">
        <v>23450.0</v>
      </c>
      <c r="W32" s="41">
        <v>23341.0</v>
      </c>
      <c r="X32" s="41">
        <v>23724.0</v>
      </c>
      <c r="Y32" s="41">
        <v>25442.0</v>
      </c>
      <c r="Z32" s="41">
        <v>24924.0</v>
      </c>
      <c r="AA32" s="41">
        <v>25868.0</v>
      </c>
      <c r="AB32" s="41">
        <v>25889.0</v>
      </c>
      <c r="AC32" s="41">
        <v>25117.0</v>
      </c>
      <c r="AD32" s="41">
        <v>25076.0</v>
      </c>
      <c r="AE32" s="41">
        <v>25051.0</v>
      </c>
      <c r="AF32" s="41">
        <v>25084.0</v>
      </c>
      <c r="AG32" s="41">
        <v>31641.0</v>
      </c>
      <c r="AH32" s="41">
        <v>24823.0</v>
      </c>
      <c r="AI32" s="41">
        <v>25368.0</v>
      </c>
      <c r="AJ32" s="41">
        <v>27162.0</v>
      </c>
      <c r="AK32" s="41">
        <v>27146.0</v>
      </c>
      <c r="AL32" s="41">
        <v>28826.0</v>
      </c>
      <c r="AM32" s="41">
        <v>26543.0</v>
      </c>
      <c r="AN32" s="41">
        <v>26310.0</v>
      </c>
      <c r="AO32" s="41">
        <v>27051.0</v>
      </c>
      <c r="AP32" s="41">
        <v>27333.0</v>
      </c>
      <c r="AQ32" s="41">
        <v>27556.0</v>
      </c>
      <c r="AR32" s="41">
        <v>34474.0</v>
      </c>
      <c r="AS32" s="41">
        <v>28228.0</v>
      </c>
      <c r="AT32" s="41">
        <v>28002.0</v>
      </c>
      <c r="AU32" s="41">
        <v>29871.0</v>
      </c>
      <c r="AV32" s="41">
        <v>30324.0</v>
      </c>
      <c r="AW32" s="41">
        <v>31595.0</v>
      </c>
      <c r="AX32" s="41">
        <v>28767.0</v>
      </c>
      <c r="AY32" s="41">
        <v>29124.0</v>
      </c>
      <c r="AZ32" s="41">
        <v>28913.0</v>
      </c>
      <c r="BA32" s="41">
        <v>30030.0</v>
      </c>
      <c r="BB32" s="41">
        <v>30125.0</v>
      </c>
      <c r="BC32" s="41">
        <v>36428.0</v>
      </c>
      <c r="BD32" s="41">
        <v>29600.0</v>
      </c>
      <c r="BE32" s="41">
        <v>30119.0</v>
      </c>
      <c r="BF32" s="41">
        <v>32575.0</v>
      </c>
      <c r="BG32" s="41">
        <v>32089.0</v>
      </c>
      <c r="BH32" s="41">
        <v>33601.0</v>
      </c>
      <c r="BI32" s="41">
        <v>31707.0</v>
      </c>
      <c r="BJ32" s="41">
        <v>32236.0</v>
      </c>
      <c r="BK32" s="41">
        <v>32492.0</v>
      </c>
      <c r="BL32" s="41">
        <v>33048.0</v>
      </c>
      <c r="BM32" s="41">
        <v>32831.0</v>
      </c>
      <c r="BN32" s="41">
        <v>41057.0</v>
      </c>
      <c r="BO32" s="41">
        <v>32266.0</v>
      </c>
      <c r="BP32" s="41">
        <v>33112.0</v>
      </c>
      <c r="BQ32" s="41">
        <v>34133.0</v>
      </c>
      <c r="BR32" s="41">
        <v>36237.0</v>
      </c>
      <c r="BS32" s="41">
        <v>36662.0</v>
      </c>
      <c r="BT32" s="41">
        <v>36085.0</v>
      </c>
      <c r="BU32" s="41">
        <v>34354.0</v>
      </c>
      <c r="BV32" s="41">
        <v>34354.0</v>
      </c>
      <c r="BW32" s="41">
        <v>35290.0</v>
      </c>
      <c r="BX32" s="41">
        <v>36513.0</v>
      </c>
      <c r="BY32" s="41">
        <v>34840.0</v>
      </c>
      <c r="BZ32" s="41">
        <v>36594.0</v>
      </c>
      <c r="CA32" s="41">
        <v>40161.0</v>
      </c>
      <c r="CB32" s="41">
        <v>40111.0</v>
      </c>
      <c r="CC32" s="41">
        <v>42550.0</v>
      </c>
      <c r="CD32" s="41">
        <v>39067.0</v>
      </c>
      <c r="CE32" s="41">
        <v>38103.0</v>
      </c>
      <c r="CF32" s="41">
        <v>39463.0</v>
      </c>
      <c r="CG32" s="41">
        <v>40357.0</v>
      </c>
      <c r="CH32" s="41">
        <v>40713.0</v>
      </c>
      <c r="CI32" s="41">
        <v>40713.0</v>
      </c>
      <c r="CJ32" s="41">
        <v>54849.0</v>
      </c>
      <c r="CK32" s="41">
        <v>38698.0</v>
      </c>
      <c r="CL32" s="41">
        <v>43668.0</v>
      </c>
      <c r="CM32" s="41">
        <v>44574.0</v>
      </c>
      <c r="CN32" s="41">
        <v>45417.0</v>
      </c>
      <c r="CO32" s="41">
        <v>48600.0</v>
      </c>
      <c r="CP32" s="41">
        <v>43544.0</v>
      </c>
      <c r="CQ32" s="41"/>
    </row>
    <row r="33">
      <c r="A33" s="38" t="s">
        <v>34</v>
      </c>
      <c r="B33" s="41">
        <v>29468.0</v>
      </c>
      <c r="C33" s="41">
        <v>31045.0</v>
      </c>
      <c r="D33" s="41">
        <v>33038.0</v>
      </c>
      <c r="E33" s="41">
        <v>31865.0</v>
      </c>
      <c r="F33" s="41">
        <v>32628.0</v>
      </c>
      <c r="G33" s="41">
        <v>32218.0</v>
      </c>
      <c r="H33" s="41">
        <v>31398.0</v>
      </c>
      <c r="I33" s="41">
        <v>31279.0</v>
      </c>
      <c r="J33" s="41">
        <v>32700.0</v>
      </c>
      <c r="K33" s="41">
        <v>31858.0</v>
      </c>
      <c r="L33" s="41">
        <v>38448.0</v>
      </c>
      <c r="M33" s="41">
        <v>33099.0</v>
      </c>
      <c r="N33" s="41">
        <v>33347.0</v>
      </c>
      <c r="O33" s="41">
        <v>34539.0</v>
      </c>
      <c r="P33" s="41">
        <v>33237.0</v>
      </c>
      <c r="Q33" s="41">
        <v>34177.0</v>
      </c>
      <c r="R33" s="41">
        <v>34017.0</v>
      </c>
      <c r="S33" s="41">
        <v>33184.0</v>
      </c>
      <c r="T33" s="41">
        <v>32648.0</v>
      </c>
      <c r="U33" s="41">
        <v>33280.0</v>
      </c>
      <c r="V33" s="41">
        <v>33144.0</v>
      </c>
      <c r="W33" s="41">
        <v>34272.0</v>
      </c>
      <c r="X33" s="41">
        <v>34922.0</v>
      </c>
      <c r="Y33" s="41">
        <v>35915.0</v>
      </c>
      <c r="Z33" s="41">
        <v>36033.0</v>
      </c>
      <c r="AA33" s="41">
        <v>36393.0</v>
      </c>
      <c r="AB33" s="41">
        <v>36159.0</v>
      </c>
      <c r="AC33" s="41">
        <v>35206.0</v>
      </c>
      <c r="AD33" s="41">
        <v>35075.0</v>
      </c>
      <c r="AE33" s="41">
        <v>35712.0</v>
      </c>
      <c r="AF33" s="41">
        <v>35491.0</v>
      </c>
      <c r="AG33" s="41">
        <v>42330.0</v>
      </c>
      <c r="AH33" s="41">
        <v>36140.0</v>
      </c>
      <c r="AI33" s="41">
        <v>37943.0</v>
      </c>
      <c r="AJ33" s="41">
        <v>38199.0</v>
      </c>
      <c r="AK33" s="41">
        <v>38796.0</v>
      </c>
      <c r="AL33" s="41">
        <v>39752.0</v>
      </c>
      <c r="AM33" s="41">
        <v>38863.0</v>
      </c>
      <c r="AN33" s="41">
        <v>38348.0</v>
      </c>
      <c r="AO33" s="41">
        <v>38069.0</v>
      </c>
      <c r="AP33" s="41">
        <v>38568.0</v>
      </c>
      <c r="AQ33" s="41">
        <v>38912.0</v>
      </c>
      <c r="AR33" s="41">
        <v>46501.0</v>
      </c>
      <c r="AS33" s="41">
        <v>40790.0</v>
      </c>
      <c r="AT33" s="41">
        <v>41983.0</v>
      </c>
      <c r="AU33" s="41">
        <v>41987.0</v>
      </c>
      <c r="AV33" s="41">
        <v>42887.0</v>
      </c>
      <c r="AW33" s="41">
        <v>43270.0</v>
      </c>
      <c r="AX33" s="41">
        <v>43055.0</v>
      </c>
      <c r="AY33" s="41">
        <v>42796.0</v>
      </c>
      <c r="AZ33" s="41">
        <v>41321.0</v>
      </c>
      <c r="BA33" s="41">
        <v>42561.0</v>
      </c>
      <c r="BB33" s="41">
        <v>42434.0</v>
      </c>
      <c r="BC33" s="41">
        <v>49562.0</v>
      </c>
      <c r="BD33" s="41">
        <v>42869.0</v>
      </c>
      <c r="BE33" s="41">
        <v>45187.0</v>
      </c>
      <c r="BF33" s="41">
        <v>46062.0</v>
      </c>
      <c r="BG33" s="41">
        <v>46562.0</v>
      </c>
      <c r="BH33" s="41">
        <v>46009.0</v>
      </c>
      <c r="BI33" s="41">
        <v>46177.0</v>
      </c>
      <c r="BJ33" s="41">
        <v>45610.0</v>
      </c>
      <c r="BK33" s="41">
        <v>43971.0</v>
      </c>
      <c r="BL33" s="41">
        <v>45369.0</v>
      </c>
      <c r="BM33" s="41">
        <v>44719.0</v>
      </c>
      <c r="BN33" s="41">
        <v>53883.0</v>
      </c>
      <c r="BO33" s="41">
        <v>46076.0</v>
      </c>
      <c r="BP33" s="41">
        <v>47573.0</v>
      </c>
      <c r="BQ33" s="41">
        <v>47185.0</v>
      </c>
      <c r="BR33" s="41">
        <v>47545.0</v>
      </c>
      <c r="BS33" s="41">
        <v>48608.0</v>
      </c>
      <c r="BT33" s="41">
        <v>49328.0</v>
      </c>
      <c r="BU33" s="41">
        <v>47057.0</v>
      </c>
      <c r="BV33" s="41">
        <v>47057.0</v>
      </c>
      <c r="BW33" s="41">
        <v>47260.0</v>
      </c>
      <c r="BX33" s="41">
        <v>47683.0</v>
      </c>
      <c r="BY33" s="41">
        <v>48004.0</v>
      </c>
      <c r="BZ33" s="41">
        <v>52156.0</v>
      </c>
      <c r="CA33" s="41">
        <v>52561.0</v>
      </c>
      <c r="CB33" s="41">
        <v>52349.0</v>
      </c>
      <c r="CC33" s="41">
        <v>52047.0</v>
      </c>
      <c r="CD33" s="41">
        <v>53062.0</v>
      </c>
      <c r="CE33" s="41">
        <v>50865.0</v>
      </c>
      <c r="CF33" s="41">
        <v>51137.0</v>
      </c>
      <c r="CG33" s="41">
        <v>51961.0</v>
      </c>
      <c r="CH33" s="41">
        <v>51634.0</v>
      </c>
      <c r="CI33" s="41">
        <v>51634.0</v>
      </c>
      <c r="CJ33" s="41">
        <v>65566.0</v>
      </c>
      <c r="CK33" s="41">
        <v>52340.0</v>
      </c>
      <c r="CL33" s="41">
        <v>59391.0</v>
      </c>
      <c r="CM33" s="41">
        <v>58561.0</v>
      </c>
      <c r="CN33" s="41">
        <v>56724.0</v>
      </c>
      <c r="CO33" s="41">
        <v>60094.0</v>
      </c>
      <c r="CP33" s="41">
        <v>58650.0</v>
      </c>
      <c r="CQ33" s="41"/>
    </row>
    <row r="34">
      <c r="A34" s="38" t="s">
        <v>17</v>
      </c>
      <c r="B34" s="41">
        <v>20175.0</v>
      </c>
      <c r="C34" s="41">
        <v>22014.0</v>
      </c>
      <c r="D34" s="41">
        <v>23272.0</v>
      </c>
      <c r="E34" s="41">
        <v>23355.0</v>
      </c>
      <c r="F34" s="41">
        <v>23836.0</v>
      </c>
      <c r="G34" s="41">
        <v>24752.0</v>
      </c>
      <c r="H34" s="41">
        <v>22423.0</v>
      </c>
      <c r="I34" s="41">
        <v>22694.0</v>
      </c>
      <c r="J34" s="41">
        <v>24623.0</v>
      </c>
      <c r="K34" s="41">
        <v>22821.0</v>
      </c>
      <c r="L34" s="41">
        <v>30870.0</v>
      </c>
      <c r="M34" s="41">
        <v>21680.0</v>
      </c>
      <c r="N34" s="41">
        <v>23192.0</v>
      </c>
      <c r="O34" s="41">
        <v>24879.0</v>
      </c>
      <c r="P34" s="41">
        <v>24054.0</v>
      </c>
      <c r="Q34" s="41">
        <v>24794.0</v>
      </c>
      <c r="R34" s="41">
        <v>25694.0</v>
      </c>
      <c r="S34" s="41">
        <v>23388.0</v>
      </c>
      <c r="T34" s="41">
        <v>23384.0</v>
      </c>
      <c r="U34" s="41">
        <v>25612.0</v>
      </c>
      <c r="V34" s="41">
        <v>23420.0</v>
      </c>
      <c r="W34" s="41">
        <v>23101.0</v>
      </c>
      <c r="X34" s="41">
        <v>24043.0</v>
      </c>
      <c r="Y34" s="41">
        <v>26933.0</v>
      </c>
      <c r="Z34" s="41">
        <v>25550.0</v>
      </c>
      <c r="AA34" s="41">
        <v>26659.0</v>
      </c>
      <c r="AB34" s="41">
        <v>26606.0</v>
      </c>
      <c r="AC34" s="41">
        <v>25260.0</v>
      </c>
      <c r="AD34" s="41">
        <v>24893.0</v>
      </c>
      <c r="AE34" s="41">
        <v>27076.0</v>
      </c>
      <c r="AF34" s="41">
        <v>25222.0</v>
      </c>
      <c r="AG34" s="41">
        <v>34459.0</v>
      </c>
      <c r="AH34" s="41">
        <v>25139.0</v>
      </c>
      <c r="AI34" s="41">
        <v>27005.0</v>
      </c>
      <c r="AJ34" s="41">
        <v>28908.0</v>
      </c>
      <c r="AK34" s="41">
        <v>28153.0</v>
      </c>
      <c r="AL34" s="41">
        <v>29084.0</v>
      </c>
      <c r="AM34" s="41">
        <v>28908.0</v>
      </c>
      <c r="AN34" s="41">
        <v>27225.0</v>
      </c>
      <c r="AO34" s="41">
        <v>27674.0</v>
      </c>
      <c r="AP34" s="41">
        <v>29434.0</v>
      </c>
      <c r="AQ34" s="41">
        <v>27886.0</v>
      </c>
      <c r="AR34" s="41">
        <v>36601.0</v>
      </c>
      <c r="AS34" s="41">
        <v>28933.0</v>
      </c>
      <c r="AT34" s="41">
        <v>30475.0</v>
      </c>
      <c r="AU34" s="41">
        <v>32654.0</v>
      </c>
      <c r="AV34" s="41">
        <v>31286.0</v>
      </c>
      <c r="AW34" s="41">
        <v>32512.0</v>
      </c>
      <c r="AX34" s="41">
        <v>32574.0</v>
      </c>
      <c r="AY34" s="41">
        <v>31107.0</v>
      </c>
      <c r="AZ34" s="41">
        <v>30129.0</v>
      </c>
      <c r="BA34" s="41">
        <v>32515.0</v>
      </c>
      <c r="BB34" s="41">
        <v>30775.0</v>
      </c>
      <c r="BC34" s="41">
        <v>39991.0</v>
      </c>
      <c r="BD34" s="41">
        <v>30458.0</v>
      </c>
      <c r="BE34" s="41">
        <v>37517.0</v>
      </c>
      <c r="BF34" s="41">
        <v>35132.0</v>
      </c>
      <c r="BG34" s="41">
        <v>33528.0</v>
      </c>
      <c r="BH34" s="41">
        <v>34779.0</v>
      </c>
      <c r="BI34" s="41">
        <v>35394.0</v>
      </c>
      <c r="BJ34" s="41">
        <v>33758.0</v>
      </c>
      <c r="BK34" s="41">
        <v>33674.0</v>
      </c>
      <c r="BL34" s="41">
        <v>34133.0</v>
      </c>
      <c r="BM34" s="41">
        <v>33478.0</v>
      </c>
      <c r="BN34" s="41">
        <v>44031.0</v>
      </c>
      <c r="BO34" s="41">
        <v>33688.0</v>
      </c>
      <c r="BP34" s="41">
        <v>37486.0</v>
      </c>
      <c r="BQ34" s="41">
        <v>34953.0</v>
      </c>
      <c r="BR34" s="41">
        <v>36305.0</v>
      </c>
      <c r="BS34" s="41">
        <v>35954.0</v>
      </c>
      <c r="BT34" s="41">
        <v>36658.0</v>
      </c>
      <c r="BU34" s="41">
        <v>35513.0</v>
      </c>
      <c r="BV34" s="41">
        <v>35513.0</v>
      </c>
      <c r="BW34" s="41">
        <v>35243.0</v>
      </c>
      <c r="BX34" s="41">
        <v>35509.0</v>
      </c>
      <c r="BY34" s="41">
        <v>35372.0</v>
      </c>
      <c r="BZ34" s="41">
        <v>41277.0</v>
      </c>
      <c r="CA34" s="41">
        <v>39373.0</v>
      </c>
      <c r="CB34" s="41">
        <v>39914.0</v>
      </c>
      <c r="CC34" s="41">
        <v>41756.0</v>
      </c>
      <c r="CD34" s="41">
        <v>39684.0</v>
      </c>
      <c r="CE34" s="41">
        <v>38699.0</v>
      </c>
      <c r="CF34" s="41">
        <v>39029.0</v>
      </c>
      <c r="CG34" s="41">
        <v>39205.0</v>
      </c>
      <c r="CH34" s="41">
        <v>39808.0</v>
      </c>
      <c r="CI34" s="41">
        <v>39808.0</v>
      </c>
      <c r="CJ34" s="41">
        <v>51973.0</v>
      </c>
      <c r="CK34" s="41">
        <v>41205.0</v>
      </c>
      <c r="CL34" s="41">
        <v>55126.0</v>
      </c>
      <c r="CM34" s="41">
        <v>43467.0</v>
      </c>
      <c r="CN34" s="41">
        <v>44152.0</v>
      </c>
      <c r="CO34" s="41">
        <v>47247.0</v>
      </c>
      <c r="CP34" s="41">
        <v>44357.0</v>
      </c>
      <c r="CQ34" s="41"/>
    </row>
    <row r="35">
      <c r="A35" s="38" t="s">
        <v>90</v>
      </c>
      <c r="B35" s="41">
        <v>55059.0</v>
      </c>
      <c r="C35" s="41">
        <v>55209.0</v>
      </c>
      <c r="D35" s="41">
        <v>59340.0</v>
      </c>
      <c r="E35" s="41">
        <v>65295.0</v>
      </c>
      <c r="F35" s="41">
        <v>61243.0</v>
      </c>
      <c r="G35" s="41">
        <v>61090.0</v>
      </c>
      <c r="H35" s="41">
        <v>56334.0</v>
      </c>
      <c r="I35" s="41">
        <v>61157.0</v>
      </c>
      <c r="J35" s="41">
        <v>58536.0</v>
      </c>
      <c r="K35" s="41">
        <v>67268.0</v>
      </c>
      <c r="L35" s="41">
        <v>83226.0</v>
      </c>
      <c r="M35" s="41">
        <v>55172.0</v>
      </c>
      <c r="N35" s="41">
        <v>59299.0</v>
      </c>
      <c r="O35" s="41">
        <v>62604.0</v>
      </c>
      <c r="P35" s="41">
        <v>68139.0</v>
      </c>
      <c r="Q35" s="41">
        <v>66733.0</v>
      </c>
      <c r="R35" s="41">
        <v>63177.0</v>
      </c>
      <c r="S35" s="41">
        <v>59878.0</v>
      </c>
      <c r="T35" s="41">
        <v>68558.0</v>
      </c>
      <c r="U35" s="41">
        <v>61071.0</v>
      </c>
      <c r="V35" s="41">
        <v>71313.0</v>
      </c>
      <c r="W35" s="41">
        <v>61823.0</v>
      </c>
      <c r="X35" s="41">
        <v>61626.0</v>
      </c>
      <c r="Y35" s="41">
        <v>65484.0</v>
      </c>
      <c r="Z35" s="41">
        <v>71878.0</v>
      </c>
      <c r="AA35" s="41">
        <v>72626.0</v>
      </c>
      <c r="AB35" s="41">
        <v>66746.0</v>
      </c>
      <c r="AC35" s="41">
        <v>62399.0</v>
      </c>
      <c r="AD35" s="41">
        <v>70240.0</v>
      </c>
      <c r="AE35" s="41">
        <v>62773.0</v>
      </c>
      <c r="AF35" s="41">
        <v>82688.0</v>
      </c>
      <c r="AG35" s="41">
        <v>86509.0</v>
      </c>
      <c r="AH35" s="41">
        <v>66821.0</v>
      </c>
      <c r="AI35" s="41">
        <v>66150.0</v>
      </c>
      <c r="AJ35" s="41">
        <v>74258.0</v>
      </c>
      <c r="AK35" s="41">
        <v>79959.0</v>
      </c>
      <c r="AL35" s="41">
        <v>74064.0</v>
      </c>
      <c r="AM35" s="41">
        <v>71786.0</v>
      </c>
      <c r="AN35" s="41">
        <v>67694.0</v>
      </c>
      <c r="AO35" s="41">
        <v>74712.0</v>
      </c>
      <c r="AP35" s="41">
        <v>72966.0</v>
      </c>
      <c r="AQ35" s="41">
        <v>90083.0</v>
      </c>
      <c r="AR35" s="41">
        <v>98211.0</v>
      </c>
      <c r="AS35" s="41">
        <v>79060.0</v>
      </c>
      <c r="AT35" s="41">
        <v>79073.0</v>
      </c>
      <c r="AU35" s="41">
        <v>84660.0</v>
      </c>
      <c r="AV35" s="41">
        <v>94497.0</v>
      </c>
      <c r="AW35" s="41">
        <v>83997.0</v>
      </c>
      <c r="AX35" s="41">
        <v>83895.0</v>
      </c>
      <c r="AY35" s="41">
        <v>75896.0</v>
      </c>
      <c r="AZ35" s="41">
        <v>82790.0</v>
      </c>
      <c r="BA35" s="41">
        <v>80198.0</v>
      </c>
      <c r="BB35" s="41">
        <v>101662.0</v>
      </c>
      <c r="BC35" s="41">
        <v>114299.0</v>
      </c>
      <c r="BD35" s="41">
        <v>81942.0</v>
      </c>
      <c r="BE35" s="41">
        <v>82096.0</v>
      </c>
      <c r="BF35" s="41">
        <v>93977.0</v>
      </c>
      <c r="BG35" s="41">
        <v>106219.0</v>
      </c>
      <c r="BH35" s="41">
        <v>92504.0</v>
      </c>
      <c r="BI35" s="41">
        <v>89171.0</v>
      </c>
      <c r="BJ35" s="41">
        <v>83615.0</v>
      </c>
      <c r="BK35" s="41">
        <v>86462.0</v>
      </c>
      <c r="BL35" s="41">
        <v>88042.0</v>
      </c>
      <c r="BM35" s="41">
        <v>106395.0</v>
      </c>
      <c r="BN35" s="41">
        <v>127137.0</v>
      </c>
      <c r="BO35" s="41">
        <v>89756.0</v>
      </c>
      <c r="BP35" s="41">
        <v>90755.0</v>
      </c>
      <c r="BQ35" s="41">
        <v>98606.0</v>
      </c>
      <c r="BR35" s="41">
        <v>110718.0</v>
      </c>
      <c r="BS35" s="41">
        <v>101248.0</v>
      </c>
      <c r="BT35" s="41">
        <v>98927.0</v>
      </c>
      <c r="BU35" s="41">
        <v>90145.0</v>
      </c>
      <c r="BV35" s="41">
        <v>90145.0</v>
      </c>
      <c r="BW35" s="41">
        <v>96661.0</v>
      </c>
      <c r="BX35" s="41">
        <v>99916.0</v>
      </c>
      <c r="BY35" s="41">
        <v>99781.0</v>
      </c>
      <c r="BZ35" s="41">
        <v>99525.0</v>
      </c>
      <c r="CA35" s="41">
        <v>112422.0</v>
      </c>
      <c r="CB35" s="41">
        <v>118094.0</v>
      </c>
      <c r="CC35" s="41">
        <v>109259.0</v>
      </c>
      <c r="CD35" s="41">
        <v>104602.0</v>
      </c>
      <c r="CE35" s="41">
        <v>93984.0</v>
      </c>
      <c r="CF35" s="41">
        <v>97990.0</v>
      </c>
      <c r="CG35" s="41">
        <v>100123.0</v>
      </c>
      <c r="CH35" s="41">
        <v>126821.0</v>
      </c>
      <c r="CI35" s="41">
        <v>126821.0</v>
      </c>
      <c r="CJ35" s="41">
        <v>141196.0</v>
      </c>
      <c r="CK35" s="41">
        <v>109110.0</v>
      </c>
      <c r="CL35" s="41">
        <v>115916.0</v>
      </c>
      <c r="CM35" s="41">
        <v>119797.0</v>
      </c>
      <c r="CN35" s="41">
        <v>123813.0</v>
      </c>
      <c r="CO35" s="41">
        <v>118894.0</v>
      </c>
      <c r="CP35" s="41">
        <v>115586.0</v>
      </c>
      <c r="CQ35" s="41"/>
    </row>
    <row r="36">
      <c r="A36" s="38" t="s">
        <v>18</v>
      </c>
      <c r="B36" s="41">
        <v>35206.0</v>
      </c>
      <c r="C36" s="41">
        <v>37407.0</v>
      </c>
      <c r="D36" s="41">
        <v>38664.0</v>
      </c>
      <c r="E36" s="41">
        <v>38548.0</v>
      </c>
      <c r="F36" s="41">
        <v>40265.0</v>
      </c>
      <c r="G36" s="41">
        <v>38916.0</v>
      </c>
      <c r="H36" s="41">
        <v>37414.0</v>
      </c>
      <c r="I36" s="41">
        <v>38480.0</v>
      </c>
      <c r="J36" s="41">
        <v>39120.0</v>
      </c>
      <c r="K36" s="41">
        <v>39423.0</v>
      </c>
      <c r="L36" s="41">
        <v>49490.0</v>
      </c>
      <c r="M36" s="41">
        <v>37331.0</v>
      </c>
      <c r="N36" s="41">
        <v>39084.0</v>
      </c>
      <c r="O36" s="41">
        <v>40030.0</v>
      </c>
      <c r="P36" s="41">
        <v>39956.0</v>
      </c>
      <c r="Q36" s="41">
        <v>41722.0</v>
      </c>
      <c r="R36" s="41">
        <v>39880.0</v>
      </c>
      <c r="S36" s="41">
        <v>38483.0</v>
      </c>
      <c r="T36" s="41">
        <v>39699.0</v>
      </c>
      <c r="U36" s="41">
        <v>40315.0</v>
      </c>
      <c r="V36" s="41">
        <v>40169.0</v>
      </c>
      <c r="W36" s="41">
        <v>39916.0</v>
      </c>
      <c r="X36" s="41">
        <v>42053.0</v>
      </c>
      <c r="Y36" s="41">
        <v>42434.0</v>
      </c>
      <c r="Z36" s="41">
        <v>43119.0</v>
      </c>
      <c r="AA36" s="41">
        <v>46033.0</v>
      </c>
      <c r="AB36" s="41">
        <v>42169.0</v>
      </c>
      <c r="AC36" s="41">
        <v>41417.0</v>
      </c>
      <c r="AD36" s="41">
        <v>43659.0</v>
      </c>
      <c r="AE36" s="41">
        <v>43275.0</v>
      </c>
      <c r="AF36" s="41">
        <v>43694.0</v>
      </c>
      <c r="AG36" s="41">
        <v>54239.0</v>
      </c>
      <c r="AH36" s="41">
        <v>42189.0</v>
      </c>
      <c r="AI36" s="41">
        <v>45688.0</v>
      </c>
      <c r="AJ36" s="41">
        <v>45133.0</v>
      </c>
      <c r="AK36" s="41">
        <v>46479.0</v>
      </c>
      <c r="AL36" s="41">
        <v>50606.0</v>
      </c>
      <c r="AM36" s="41">
        <v>44976.0</v>
      </c>
      <c r="AN36" s="41">
        <v>44034.0</v>
      </c>
      <c r="AO36" s="41">
        <v>45655.0</v>
      </c>
      <c r="AP36" s="41">
        <v>46271.0</v>
      </c>
      <c r="AQ36" s="41">
        <v>47005.0</v>
      </c>
      <c r="AR36" s="41">
        <v>58944.0</v>
      </c>
      <c r="AS36" s="41">
        <v>46669.0</v>
      </c>
      <c r="AT36" s="41">
        <v>50117.0</v>
      </c>
      <c r="AU36" s="41">
        <v>49692.0</v>
      </c>
      <c r="AV36" s="41">
        <v>50614.0</v>
      </c>
      <c r="AW36" s="41">
        <v>53862.0</v>
      </c>
      <c r="AX36" s="41">
        <v>48953.0</v>
      </c>
      <c r="AY36" s="41">
        <v>47837.0</v>
      </c>
      <c r="AZ36" s="41">
        <v>49900.0</v>
      </c>
      <c r="BA36" s="41">
        <v>50565.0</v>
      </c>
      <c r="BB36" s="41">
        <v>50135.0</v>
      </c>
      <c r="BC36" s="41">
        <v>63912.0</v>
      </c>
      <c r="BD36" s="41">
        <v>50612.0</v>
      </c>
      <c r="BE36" s="41">
        <v>54442.0</v>
      </c>
      <c r="BF36" s="41">
        <v>55097.0</v>
      </c>
      <c r="BG36" s="41">
        <v>55197.0</v>
      </c>
      <c r="BH36" s="41">
        <v>58317.0</v>
      </c>
      <c r="BI36" s="41">
        <v>54099.0</v>
      </c>
      <c r="BJ36" s="41">
        <v>52151.0</v>
      </c>
      <c r="BK36" s="41">
        <v>53804.0</v>
      </c>
      <c r="BL36" s="41">
        <v>54940.0</v>
      </c>
      <c r="BM36" s="41">
        <v>54006.0</v>
      </c>
      <c r="BN36" s="41">
        <v>68970.0</v>
      </c>
      <c r="BO36" s="41">
        <v>54124.0</v>
      </c>
      <c r="BP36" s="41">
        <v>57891.0</v>
      </c>
      <c r="BQ36" s="41">
        <v>52094.0</v>
      </c>
      <c r="BR36" s="41">
        <v>55755.0</v>
      </c>
      <c r="BS36" s="41">
        <v>57044.0</v>
      </c>
      <c r="BT36" s="41">
        <v>56200.0</v>
      </c>
      <c r="BU36" s="41">
        <v>53724.0</v>
      </c>
      <c r="BV36" s="41">
        <v>53724.0</v>
      </c>
      <c r="BW36" s="41">
        <v>55039.0</v>
      </c>
      <c r="BX36" s="41">
        <v>57519.0</v>
      </c>
      <c r="BY36" s="41">
        <v>56127.0</v>
      </c>
      <c r="BZ36" s="41">
        <v>60929.0</v>
      </c>
      <c r="CA36" s="41">
        <v>62274.0</v>
      </c>
      <c r="CB36" s="41">
        <v>62918.0</v>
      </c>
      <c r="CC36" s="41">
        <v>65598.0</v>
      </c>
      <c r="CD36" s="41">
        <v>62125.0</v>
      </c>
      <c r="CE36" s="41">
        <v>59594.0</v>
      </c>
      <c r="CF36" s="41">
        <v>62832.0</v>
      </c>
      <c r="CG36" s="41">
        <v>63860.0</v>
      </c>
      <c r="CH36" s="41">
        <v>64624.0</v>
      </c>
      <c r="CI36" s="41">
        <v>64624.0</v>
      </c>
      <c r="CJ36" s="41">
        <v>83117.0</v>
      </c>
      <c r="CK36" s="41">
        <v>63134.0</v>
      </c>
      <c r="CL36" s="41">
        <v>72090.0</v>
      </c>
      <c r="CM36" s="41">
        <v>68359.0</v>
      </c>
      <c r="CN36" s="41">
        <v>67119.0</v>
      </c>
      <c r="CO36" s="41">
        <v>72750.0</v>
      </c>
      <c r="CP36" s="41">
        <v>67526.0</v>
      </c>
      <c r="CQ36" s="41"/>
    </row>
    <row r="37">
      <c r="A37" s="38" t="s">
        <v>35</v>
      </c>
      <c r="B37" s="41">
        <v>38665.0</v>
      </c>
      <c r="C37" s="41">
        <v>40619.0</v>
      </c>
      <c r="D37" s="41">
        <v>44733.0</v>
      </c>
      <c r="E37" s="41">
        <v>47107.0</v>
      </c>
      <c r="F37" s="41">
        <v>44548.0</v>
      </c>
      <c r="G37" s="41">
        <v>42042.0</v>
      </c>
      <c r="H37" s="41">
        <v>36420.0</v>
      </c>
      <c r="I37" s="41">
        <v>38741.0</v>
      </c>
      <c r="J37" s="41">
        <v>42301.0</v>
      </c>
      <c r="K37" s="41">
        <v>41297.0</v>
      </c>
      <c r="L37" s="41">
        <v>57845.0</v>
      </c>
      <c r="M37" s="41">
        <v>41466.0</v>
      </c>
      <c r="N37" s="41">
        <v>42660.0</v>
      </c>
      <c r="O37" s="41">
        <v>47139.0</v>
      </c>
      <c r="P37" s="41">
        <v>50217.0</v>
      </c>
      <c r="Q37" s="41">
        <v>46777.0</v>
      </c>
      <c r="R37" s="41">
        <v>45529.0</v>
      </c>
      <c r="S37" s="41">
        <v>39090.0</v>
      </c>
      <c r="T37" s="41">
        <v>42299.0</v>
      </c>
      <c r="U37" s="41">
        <v>45511.0</v>
      </c>
      <c r="V37" s="41">
        <v>45099.0</v>
      </c>
      <c r="W37" s="41">
        <v>46365.0</v>
      </c>
      <c r="X37" s="41">
        <v>46207.0</v>
      </c>
      <c r="Y37" s="41">
        <v>50499.0</v>
      </c>
      <c r="Z37" s="41">
        <v>53454.0</v>
      </c>
      <c r="AA37" s="41">
        <v>50841.0</v>
      </c>
      <c r="AB37" s="41">
        <v>47721.0</v>
      </c>
      <c r="AC37" s="41">
        <v>43330.0</v>
      </c>
      <c r="AD37" s="41">
        <v>44013.0</v>
      </c>
      <c r="AE37" s="41">
        <v>46320.0</v>
      </c>
      <c r="AF37" s="41">
        <v>47396.0</v>
      </c>
      <c r="AG37" s="41">
        <v>63276.0</v>
      </c>
      <c r="AH37" s="41">
        <v>48328.0</v>
      </c>
      <c r="AI37" s="41">
        <v>48875.0</v>
      </c>
      <c r="AJ37" s="41">
        <v>51789.0</v>
      </c>
      <c r="AK37" s="41">
        <v>56704.0</v>
      </c>
      <c r="AL37" s="41">
        <v>53498.0</v>
      </c>
      <c r="AM37" s="41">
        <v>50401.0</v>
      </c>
      <c r="AN37" s="41">
        <v>45327.0</v>
      </c>
      <c r="AO37" s="41">
        <v>48116.0</v>
      </c>
      <c r="AP37" s="41">
        <v>48865.0</v>
      </c>
      <c r="AQ37" s="41">
        <v>50114.0</v>
      </c>
      <c r="AR37" s="41">
        <v>67949.0</v>
      </c>
      <c r="AS37" s="41">
        <v>54678.0</v>
      </c>
      <c r="AT37" s="41">
        <v>54275.0</v>
      </c>
      <c r="AU37" s="41">
        <v>58878.0</v>
      </c>
      <c r="AV37" s="41">
        <v>61059.0</v>
      </c>
      <c r="AW37" s="41">
        <v>60608.0</v>
      </c>
      <c r="AX37" s="41">
        <v>57718.0</v>
      </c>
      <c r="AY37" s="41">
        <v>51621.0</v>
      </c>
      <c r="AZ37" s="41">
        <v>52770.0</v>
      </c>
      <c r="BA37" s="41">
        <v>55979.0</v>
      </c>
      <c r="BB37" s="41">
        <v>56005.0</v>
      </c>
      <c r="BC37" s="41">
        <v>75413.0</v>
      </c>
      <c r="BD37" s="41">
        <v>57704.0</v>
      </c>
      <c r="BE37" s="41">
        <v>58227.0</v>
      </c>
      <c r="BF37" s="41">
        <v>64327.0</v>
      </c>
      <c r="BG37" s="41">
        <v>68241.0</v>
      </c>
      <c r="BH37" s="41">
        <v>64995.0</v>
      </c>
      <c r="BI37" s="41">
        <v>64231.0</v>
      </c>
      <c r="BJ37" s="41">
        <v>56403.0</v>
      </c>
      <c r="BK37" s="41">
        <v>58669.0</v>
      </c>
      <c r="BL37" s="41">
        <v>61823.0</v>
      </c>
      <c r="BM37" s="41">
        <v>62517.0</v>
      </c>
      <c r="BN37" s="41">
        <v>82628.0</v>
      </c>
      <c r="BO37" s="41">
        <v>63502.0</v>
      </c>
      <c r="BP37" s="41">
        <v>65385.0</v>
      </c>
      <c r="BQ37" s="41">
        <v>66856.0</v>
      </c>
      <c r="BR37" s="41">
        <v>74358.0</v>
      </c>
      <c r="BS37" s="41">
        <v>70874.0</v>
      </c>
      <c r="BT37" s="41">
        <v>69118.0</v>
      </c>
      <c r="BU37" s="41">
        <v>61272.0</v>
      </c>
      <c r="BV37" s="41">
        <v>61272.0</v>
      </c>
      <c r="BW37" s="41">
        <v>63690.0</v>
      </c>
      <c r="BX37" s="41">
        <v>67155.0</v>
      </c>
      <c r="BY37" s="41">
        <v>66804.0</v>
      </c>
      <c r="BZ37" s="41">
        <v>70303.0</v>
      </c>
      <c r="CA37" s="41">
        <v>76270.0</v>
      </c>
      <c r="CB37" s="41">
        <v>80190.0</v>
      </c>
      <c r="CC37" s="41">
        <v>78159.0</v>
      </c>
      <c r="CD37" s="41">
        <v>73502.0</v>
      </c>
      <c r="CE37" s="41">
        <v>66604.0</v>
      </c>
      <c r="CF37" s="41">
        <v>72966.0</v>
      </c>
      <c r="CG37" s="41">
        <v>73779.0</v>
      </c>
      <c r="CH37" s="41">
        <v>75721.0</v>
      </c>
      <c r="CI37" s="41">
        <v>75721.0</v>
      </c>
      <c r="CJ37" s="41">
        <v>102627.0</v>
      </c>
      <c r="CK37" s="41">
        <v>75864.0</v>
      </c>
      <c r="CL37" s="41">
        <v>90937.0</v>
      </c>
      <c r="CM37" s="41">
        <v>83081.0</v>
      </c>
      <c r="CN37" s="41">
        <v>91481.0</v>
      </c>
      <c r="CO37" s="41">
        <v>94709.0</v>
      </c>
      <c r="CP37" s="41">
        <v>83564.0</v>
      </c>
      <c r="CQ37" s="41"/>
    </row>
    <row r="38">
      <c r="A38" s="38" t="s">
        <v>60</v>
      </c>
      <c r="B38" s="41">
        <v>23747.0</v>
      </c>
      <c r="C38" s="41">
        <v>24684.0</v>
      </c>
      <c r="D38" s="41">
        <v>25591.0</v>
      </c>
      <c r="E38" s="41">
        <v>25913.0</v>
      </c>
      <c r="F38" s="41">
        <v>26544.0</v>
      </c>
      <c r="G38" s="41">
        <v>25219.0</v>
      </c>
      <c r="H38" s="41">
        <v>24751.0</v>
      </c>
      <c r="I38" s="41">
        <v>24971.0</v>
      </c>
      <c r="J38" s="41">
        <v>25900.0</v>
      </c>
      <c r="K38" s="41">
        <v>25629.0</v>
      </c>
      <c r="L38" s="41">
        <v>34899.0</v>
      </c>
      <c r="M38" s="41">
        <v>25657.0</v>
      </c>
      <c r="N38" s="41">
        <v>25838.0</v>
      </c>
      <c r="O38" s="41">
        <v>26674.0</v>
      </c>
      <c r="P38" s="41">
        <v>26834.0</v>
      </c>
      <c r="Q38" s="41">
        <v>27629.0</v>
      </c>
      <c r="R38" s="41">
        <v>26533.0</v>
      </c>
      <c r="S38" s="41">
        <v>24755.0</v>
      </c>
      <c r="T38" s="41">
        <v>26199.0</v>
      </c>
      <c r="U38" s="41">
        <v>26269.0</v>
      </c>
      <c r="V38" s="41">
        <v>26386.0</v>
      </c>
      <c r="W38" s="41">
        <v>26241.0</v>
      </c>
      <c r="X38" s="41">
        <v>26731.0</v>
      </c>
      <c r="Y38" s="41">
        <v>27673.0</v>
      </c>
      <c r="Z38" s="41">
        <v>28570.0</v>
      </c>
      <c r="AA38" s="41">
        <v>29323.0</v>
      </c>
      <c r="AB38" s="41">
        <v>26889.0</v>
      </c>
      <c r="AC38" s="41">
        <v>27163.0</v>
      </c>
      <c r="AD38" s="41">
        <v>28040.0</v>
      </c>
      <c r="AE38" s="41">
        <v>27481.0</v>
      </c>
      <c r="AF38" s="41">
        <v>28717.0</v>
      </c>
      <c r="AG38" s="41">
        <v>37262.0</v>
      </c>
      <c r="AH38" s="41">
        <v>28424.0</v>
      </c>
      <c r="AI38" s="41">
        <v>29554.0</v>
      </c>
      <c r="AJ38" s="41">
        <v>30301.0</v>
      </c>
      <c r="AK38" s="41">
        <v>30865.0</v>
      </c>
      <c r="AL38" s="41">
        <v>31479.0</v>
      </c>
      <c r="AM38" s="41">
        <v>29063.0</v>
      </c>
      <c r="AN38" s="41">
        <v>29199.0</v>
      </c>
      <c r="AO38" s="41">
        <v>29303.0</v>
      </c>
      <c r="AP38" s="41">
        <v>29402.0</v>
      </c>
      <c r="AQ38" s="41">
        <v>29883.0</v>
      </c>
      <c r="AR38" s="41">
        <v>43005.0</v>
      </c>
      <c r="AS38" s="41">
        <v>30999.0</v>
      </c>
      <c r="AT38" s="41">
        <v>32399.0</v>
      </c>
      <c r="AU38" s="41">
        <v>32936.0</v>
      </c>
      <c r="AV38" s="41">
        <v>33395.0</v>
      </c>
      <c r="AW38" s="41">
        <v>33900.0</v>
      </c>
      <c r="AX38" s="41">
        <v>31529.0</v>
      </c>
      <c r="AY38" s="41">
        <v>31692.0</v>
      </c>
      <c r="AZ38" s="41">
        <v>31170.0</v>
      </c>
      <c r="BA38" s="41">
        <v>32514.0</v>
      </c>
      <c r="BB38" s="41">
        <v>32973.0</v>
      </c>
      <c r="BC38" s="41">
        <v>42519.0</v>
      </c>
      <c r="BD38" s="41">
        <v>32041.0</v>
      </c>
      <c r="BE38" s="41">
        <v>34735.0</v>
      </c>
      <c r="BF38" s="41">
        <v>35952.0</v>
      </c>
      <c r="BG38" s="41">
        <v>35355.0</v>
      </c>
      <c r="BH38" s="41">
        <v>36656.0</v>
      </c>
      <c r="BI38" s="41">
        <v>34646.0</v>
      </c>
      <c r="BJ38" s="41">
        <v>33909.0</v>
      </c>
      <c r="BK38" s="41">
        <v>34012.0</v>
      </c>
      <c r="BL38" s="41">
        <v>34867.0</v>
      </c>
      <c r="BM38" s="41">
        <v>35876.0</v>
      </c>
      <c r="BN38" s="41">
        <v>48768.0</v>
      </c>
      <c r="BO38" s="41">
        <v>34897.0</v>
      </c>
      <c r="BP38" s="41">
        <v>37475.0</v>
      </c>
      <c r="BQ38" s="41">
        <v>35819.0</v>
      </c>
      <c r="BR38" s="41">
        <v>36533.0</v>
      </c>
      <c r="BS38" s="41">
        <v>37310.0</v>
      </c>
      <c r="BT38" s="41">
        <v>36632.0</v>
      </c>
      <c r="BU38" s="41">
        <v>35634.0</v>
      </c>
      <c r="BV38" s="41">
        <v>35634.0</v>
      </c>
      <c r="BW38" s="41">
        <v>36843.0</v>
      </c>
      <c r="BX38" s="41">
        <v>36558.0</v>
      </c>
      <c r="BY38" s="41">
        <v>37798.0</v>
      </c>
      <c r="BZ38" s="41">
        <v>39415.0</v>
      </c>
      <c r="CA38" s="41">
        <v>40178.0</v>
      </c>
      <c r="CB38" s="41">
        <v>40433.0</v>
      </c>
      <c r="CC38" s="41">
        <v>43071.0</v>
      </c>
      <c r="CD38" s="41">
        <v>40049.0</v>
      </c>
      <c r="CE38" s="41">
        <v>38529.0</v>
      </c>
      <c r="CF38" s="41">
        <v>40763.0</v>
      </c>
      <c r="CG38" s="41">
        <v>40163.0</v>
      </c>
      <c r="CH38" s="41">
        <v>41156.0</v>
      </c>
      <c r="CI38" s="41">
        <v>41156.0</v>
      </c>
      <c r="CJ38" s="41">
        <v>57358.0</v>
      </c>
      <c r="CK38" s="41">
        <v>41413.0</v>
      </c>
      <c r="CL38" s="41">
        <v>46536.0</v>
      </c>
      <c r="CM38" s="41">
        <v>44097.0</v>
      </c>
      <c r="CN38" s="41">
        <v>44030.0</v>
      </c>
      <c r="CO38" s="41">
        <v>48736.0</v>
      </c>
      <c r="CP38" s="41">
        <v>44438.0</v>
      </c>
      <c r="CQ38" s="41"/>
    </row>
    <row r="39">
      <c r="A39" s="38" t="s">
        <v>36</v>
      </c>
      <c r="B39" s="41">
        <v>23087.0</v>
      </c>
      <c r="C39" s="41">
        <v>24154.0</v>
      </c>
      <c r="D39" s="41">
        <v>25227.0</v>
      </c>
      <c r="E39" s="41">
        <v>24743.0</v>
      </c>
      <c r="F39" s="41">
        <v>25475.0</v>
      </c>
      <c r="G39" s="41">
        <v>25609.0</v>
      </c>
      <c r="H39" s="41">
        <v>24649.0</v>
      </c>
      <c r="I39" s="41">
        <v>24836.0</v>
      </c>
      <c r="J39" s="41">
        <v>25029.0</v>
      </c>
      <c r="K39" s="41">
        <v>25177.0</v>
      </c>
      <c r="L39" s="41">
        <v>31221.0</v>
      </c>
      <c r="M39" s="41">
        <v>24268.0</v>
      </c>
      <c r="N39" s="41">
        <v>25457.0</v>
      </c>
      <c r="O39" s="41">
        <v>25359.0</v>
      </c>
      <c r="P39" s="41">
        <v>26511.0</v>
      </c>
      <c r="Q39" s="41">
        <v>26376.0</v>
      </c>
      <c r="R39" s="41">
        <v>26908.0</v>
      </c>
      <c r="S39" s="41">
        <v>26098.0</v>
      </c>
      <c r="T39" s="41">
        <v>25741.0</v>
      </c>
      <c r="U39" s="41">
        <v>25763.0</v>
      </c>
      <c r="V39" s="41">
        <v>25773.0</v>
      </c>
      <c r="W39" s="41">
        <v>26042.0</v>
      </c>
      <c r="X39" s="41">
        <v>26720.0</v>
      </c>
      <c r="Y39" s="41">
        <v>26362.0</v>
      </c>
      <c r="Z39" s="41">
        <v>27826.0</v>
      </c>
      <c r="AA39" s="41">
        <v>28428.0</v>
      </c>
      <c r="AB39" s="41">
        <v>28436.0</v>
      </c>
      <c r="AC39" s="41">
        <v>27956.0</v>
      </c>
      <c r="AD39" s="41">
        <v>27830.0</v>
      </c>
      <c r="AE39" s="41">
        <v>27494.0</v>
      </c>
      <c r="AF39" s="41">
        <v>27358.0</v>
      </c>
      <c r="AG39" s="41">
        <v>34388.0</v>
      </c>
      <c r="AH39" s="41">
        <v>25799.0</v>
      </c>
      <c r="AI39" s="41">
        <v>28384.0</v>
      </c>
      <c r="AJ39" s="41">
        <v>27903.0</v>
      </c>
      <c r="AK39" s="41">
        <v>29380.0</v>
      </c>
      <c r="AL39" s="41">
        <v>29964.0</v>
      </c>
      <c r="AM39" s="41">
        <v>29845.0</v>
      </c>
      <c r="AN39" s="41">
        <v>29021.0</v>
      </c>
      <c r="AO39" s="41">
        <v>29049.0</v>
      </c>
      <c r="AP39" s="41">
        <v>28504.0</v>
      </c>
      <c r="AQ39" s="41">
        <v>29028.0</v>
      </c>
      <c r="AR39" s="41">
        <v>35746.0</v>
      </c>
      <c r="AS39" s="41">
        <v>28904.0</v>
      </c>
      <c r="AT39" s="41">
        <v>30069.0</v>
      </c>
      <c r="AU39" s="41">
        <v>30312.0</v>
      </c>
      <c r="AV39" s="41">
        <v>32244.0</v>
      </c>
      <c r="AW39" s="41">
        <v>32309.0</v>
      </c>
      <c r="AX39" s="41">
        <v>31303.0</v>
      </c>
      <c r="AY39" s="41">
        <v>30833.0</v>
      </c>
      <c r="AZ39" s="41">
        <v>29797.0</v>
      </c>
      <c r="BA39" s="41">
        <v>30336.0</v>
      </c>
      <c r="BB39" s="41">
        <v>30820.0</v>
      </c>
      <c r="BC39" s="41">
        <v>37973.0</v>
      </c>
      <c r="BD39" s="41">
        <v>29450.0</v>
      </c>
      <c r="BE39" s="41">
        <v>30893.0</v>
      </c>
      <c r="BF39" s="41">
        <v>31305.0</v>
      </c>
      <c r="BG39" s="41">
        <v>32180.0</v>
      </c>
      <c r="BH39" s="41">
        <v>32809.0</v>
      </c>
      <c r="BI39" s="41">
        <v>31948.0</v>
      </c>
      <c r="BJ39" s="41">
        <v>31281.0</v>
      </c>
      <c r="BK39" s="41">
        <v>30709.0</v>
      </c>
      <c r="BL39" s="41">
        <v>31037.0</v>
      </c>
      <c r="BM39" s="41">
        <v>31168.0</v>
      </c>
      <c r="BN39" s="41">
        <v>37415.0</v>
      </c>
      <c r="BO39" s="41">
        <v>30814.0</v>
      </c>
      <c r="BP39" s="41">
        <v>31098.0</v>
      </c>
      <c r="BQ39" s="41">
        <v>31214.0</v>
      </c>
      <c r="BR39" s="41">
        <v>31892.0</v>
      </c>
      <c r="BS39" s="41">
        <v>32545.0</v>
      </c>
      <c r="BT39" s="41">
        <v>33615.0</v>
      </c>
      <c r="BU39" s="41">
        <v>32029.0</v>
      </c>
      <c r="BV39" s="41">
        <v>32029.0</v>
      </c>
      <c r="BW39" s="41">
        <v>32005.0</v>
      </c>
      <c r="BX39" s="41">
        <v>32228.0</v>
      </c>
      <c r="BY39" s="41">
        <v>33139.0</v>
      </c>
      <c r="BZ39" s="41">
        <v>36230.0</v>
      </c>
      <c r="CA39" s="41">
        <v>37248.0</v>
      </c>
      <c r="CB39" s="41">
        <v>38627.0</v>
      </c>
      <c r="CC39" s="41">
        <v>39993.0</v>
      </c>
      <c r="CD39" s="41">
        <v>40793.0</v>
      </c>
      <c r="CE39" s="41">
        <v>39654.0</v>
      </c>
      <c r="CF39" s="41">
        <v>41055.0</v>
      </c>
      <c r="CG39" s="41">
        <v>39539.0</v>
      </c>
      <c r="CH39" s="41">
        <v>40907.0</v>
      </c>
      <c r="CI39" s="41">
        <v>40907.0</v>
      </c>
      <c r="CJ39" s="41">
        <v>54308.0</v>
      </c>
      <c r="CK39" s="41">
        <v>40966.0</v>
      </c>
      <c r="CL39" s="41">
        <v>44486.0</v>
      </c>
      <c r="CM39" s="41">
        <v>44668.0</v>
      </c>
      <c r="CN39" s="41">
        <v>45026.0</v>
      </c>
      <c r="CO39" s="41">
        <v>47406.0</v>
      </c>
      <c r="CP39" s="41">
        <v>47026.0</v>
      </c>
      <c r="CQ39" s="41"/>
    </row>
    <row r="40">
      <c r="A40" s="38" t="s">
        <v>82</v>
      </c>
      <c r="B40" s="41">
        <v>24571.0</v>
      </c>
      <c r="C40" s="41">
        <v>26253.0</v>
      </c>
      <c r="D40" s="41">
        <v>26786.0</v>
      </c>
      <c r="E40" s="41">
        <v>26857.0</v>
      </c>
      <c r="F40" s="41">
        <v>27560.0</v>
      </c>
      <c r="G40" s="41">
        <v>27310.0</v>
      </c>
      <c r="H40" s="41">
        <v>26760.0</v>
      </c>
      <c r="I40" s="41">
        <v>26767.0</v>
      </c>
      <c r="J40" s="41">
        <v>27613.0</v>
      </c>
      <c r="K40" s="41">
        <v>28105.0</v>
      </c>
      <c r="L40" s="41">
        <v>33972.0</v>
      </c>
      <c r="M40" s="41">
        <v>25816.0</v>
      </c>
      <c r="N40" s="41">
        <v>27339.0</v>
      </c>
      <c r="O40" s="41">
        <v>28281.0</v>
      </c>
      <c r="P40" s="41">
        <v>27802.0</v>
      </c>
      <c r="Q40" s="41">
        <v>28876.0</v>
      </c>
      <c r="R40" s="41">
        <v>28019.0</v>
      </c>
      <c r="S40" s="41">
        <v>26963.0</v>
      </c>
      <c r="T40" s="41">
        <v>27109.0</v>
      </c>
      <c r="U40" s="41">
        <v>28177.0</v>
      </c>
      <c r="V40" s="41">
        <v>28548.0</v>
      </c>
      <c r="W40" s="41">
        <v>27102.0</v>
      </c>
      <c r="X40" s="41">
        <v>28715.0</v>
      </c>
      <c r="Y40" s="41">
        <v>28921.0</v>
      </c>
      <c r="Z40" s="41">
        <v>29601.0</v>
      </c>
      <c r="AA40" s="41">
        <v>31171.0</v>
      </c>
      <c r="AB40" s="41">
        <v>29066.0</v>
      </c>
      <c r="AC40" s="41">
        <v>29097.0</v>
      </c>
      <c r="AD40" s="41">
        <v>29670.0</v>
      </c>
      <c r="AE40" s="41">
        <v>29747.0</v>
      </c>
      <c r="AF40" s="41">
        <v>30611.0</v>
      </c>
      <c r="AG40" s="41">
        <v>38053.0</v>
      </c>
      <c r="AH40" s="41">
        <v>30071.0</v>
      </c>
      <c r="AI40" s="41">
        <v>32409.0</v>
      </c>
      <c r="AJ40" s="41">
        <v>32484.0</v>
      </c>
      <c r="AK40" s="41">
        <v>33417.0</v>
      </c>
      <c r="AL40" s="41">
        <v>35247.0</v>
      </c>
      <c r="AM40" s="41">
        <v>31346.0</v>
      </c>
      <c r="AN40" s="41">
        <v>30777.0</v>
      </c>
      <c r="AO40" s="41">
        <v>32090.0</v>
      </c>
      <c r="AP40" s="41">
        <v>32574.0</v>
      </c>
      <c r="AQ40" s="41">
        <v>33371.0</v>
      </c>
      <c r="AR40" s="41">
        <v>41839.0</v>
      </c>
      <c r="AS40" s="41">
        <v>33371.0</v>
      </c>
      <c r="AT40" s="41">
        <v>34534.0</v>
      </c>
      <c r="AU40" s="41">
        <v>34735.0</v>
      </c>
      <c r="AV40" s="41">
        <v>34884.0</v>
      </c>
      <c r="AW40" s="41">
        <v>37432.0</v>
      </c>
      <c r="AX40" s="41">
        <v>33850.0</v>
      </c>
      <c r="AY40" s="41">
        <v>33256.0</v>
      </c>
      <c r="AZ40" s="41">
        <v>34002.0</v>
      </c>
      <c r="BA40" s="41">
        <v>34783.0</v>
      </c>
      <c r="BB40" s="41">
        <v>36048.0</v>
      </c>
      <c r="BC40" s="41">
        <v>43693.0</v>
      </c>
      <c r="BD40" s="41">
        <v>34778.0</v>
      </c>
      <c r="BE40" s="41">
        <v>37194.0</v>
      </c>
      <c r="BF40" s="41">
        <v>38070.0</v>
      </c>
      <c r="BG40" s="41">
        <v>37950.0</v>
      </c>
      <c r="BH40" s="41">
        <v>40210.0</v>
      </c>
      <c r="BI40" s="41">
        <v>37541.0</v>
      </c>
      <c r="BJ40" s="41">
        <v>36014.0</v>
      </c>
      <c r="BK40" s="41">
        <v>37224.0</v>
      </c>
      <c r="BL40" s="41">
        <v>38969.0</v>
      </c>
      <c r="BM40" s="41">
        <v>38237.0</v>
      </c>
      <c r="BN40" s="41">
        <v>49343.0</v>
      </c>
      <c r="BO40" s="41">
        <v>38246.0</v>
      </c>
      <c r="BP40" s="41">
        <v>40273.0</v>
      </c>
      <c r="BQ40" s="41">
        <v>39377.0</v>
      </c>
      <c r="BR40" s="41">
        <v>40148.0</v>
      </c>
      <c r="BS40" s="41">
        <v>42323.0</v>
      </c>
      <c r="BT40" s="41">
        <v>39988.0</v>
      </c>
      <c r="BU40" s="41">
        <v>38200.0</v>
      </c>
      <c r="BV40" s="41">
        <v>38200.0</v>
      </c>
      <c r="BW40" s="41">
        <v>39775.0</v>
      </c>
      <c r="BX40" s="41">
        <v>40752.0</v>
      </c>
      <c r="BY40" s="41">
        <v>40694.0</v>
      </c>
      <c r="BZ40" s="41">
        <v>43240.0</v>
      </c>
      <c r="CA40" s="41">
        <v>44308.0</v>
      </c>
      <c r="CB40" s="41">
        <v>44640.0</v>
      </c>
      <c r="CC40" s="41">
        <v>48261.0</v>
      </c>
      <c r="CD40" s="41">
        <v>45362.0</v>
      </c>
      <c r="CE40" s="41">
        <v>43842.0</v>
      </c>
      <c r="CF40" s="41">
        <v>46392.0</v>
      </c>
      <c r="CG40" s="41">
        <v>46941.0</v>
      </c>
      <c r="CH40" s="41">
        <v>48155.0</v>
      </c>
      <c r="CI40" s="41">
        <v>48155.0</v>
      </c>
      <c r="CJ40" s="41">
        <v>64886.0</v>
      </c>
      <c r="CK40" s="41">
        <v>45611.0</v>
      </c>
      <c r="CL40" s="41">
        <v>50999.0</v>
      </c>
      <c r="CM40" s="41">
        <v>50293.0</v>
      </c>
      <c r="CN40" s="41">
        <v>50354.0</v>
      </c>
      <c r="CO40" s="41">
        <v>54873.0</v>
      </c>
      <c r="CP40" s="41">
        <v>50052.0</v>
      </c>
      <c r="CQ40" s="41"/>
    </row>
    <row r="41">
      <c r="A41" s="38" t="s">
        <v>83</v>
      </c>
      <c r="B41" s="41">
        <v>23915.0</v>
      </c>
      <c r="C41" s="41">
        <v>24905.0</v>
      </c>
      <c r="D41" s="41">
        <v>26365.0</v>
      </c>
      <c r="E41" s="41">
        <v>26044.0</v>
      </c>
      <c r="F41" s="41">
        <v>27774.0</v>
      </c>
      <c r="G41" s="41">
        <v>25620.0</v>
      </c>
      <c r="H41" s="41">
        <v>24441.0</v>
      </c>
      <c r="I41" s="41">
        <v>25575.0</v>
      </c>
      <c r="J41" s="41">
        <v>26782.0</v>
      </c>
      <c r="K41" s="41">
        <v>26311.0</v>
      </c>
      <c r="L41" s="41">
        <v>33452.0</v>
      </c>
      <c r="M41" s="41">
        <v>25128.0</v>
      </c>
      <c r="N41" s="41">
        <v>26483.0</v>
      </c>
      <c r="O41" s="41">
        <v>27440.0</v>
      </c>
      <c r="P41" s="41">
        <v>28250.0</v>
      </c>
      <c r="Q41" s="41">
        <v>28833.0</v>
      </c>
      <c r="R41" s="41">
        <v>27415.0</v>
      </c>
      <c r="S41" s="41">
        <v>26113.0</v>
      </c>
      <c r="T41" s="41">
        <v>26979.0</v>
      </c>
      <c r="U41" s="41">
        <v>27724.0</v>
      </c>
      <c r="V41" s="41">
        <v>27220.0</v>
      </c>
      <c r="W41" s="41">
        <v>25991.0</v>
      </c>
      <c r="X41" s="41">
        <v>27400.0</v>
      </c>
      <c r="Y41" s="41">
        <v>28162.0</v>
      </c>
      <c r="Z41" s="41">
        <v>29270.0</v>
      </c>
      <c r="AA41" s="41">
        <v>29932.0</v>
      </c>
      <c r="AB41" s="41">
        <v>27246.0</v>
      </c>
      <c r="AC41" s="41">
        <v>27505.0</v>
      </c>
      <c r="AD41" s="41">
        <v>28070.0</v>
      </c>
      <c r="AE41" s="41">
        <v>27917.0</v>
      </c>
      <c r="AF41" s="41">
        <v>28212.0</v>
      </c>
      <c r="AG41" s="41">
        <v>36202.0</v>
      </c>
      <c r="AH41" s="41">
        <v>26693.0</v>
      </c>
      <c r="AI41" s="41">
        <v>29479.0</v>
      </c>
      <c r="AJ41" s="41">
        <v>29579.0</v>
      </c>
      <c r="AK41" s="41">
        <v>30914.0</v>
      </c>
      <c r="AL41" s="41">
        <v>31308.0</v>
      </c>
      <c r="AM41" s="41">
        <v>28771.0</v>
      </c>
      <c r="AN41" s="41">
        <v>28345.0</v>
      </c>
      <c r="AO41" s="41">
        <v>29818.0</v>
      </c>
      <c r="AP41" s="41">
        <v>30341.0</v>
      </c>
      <c r="AQ41" s="41">
        <v>30914.0</v>
      </c>
      <c r="AR41" s="41">
        <v>39179.0</v>
      </c>
      <c r="AS41" s="41">
        <v>30446.0</v>
      </c>
      <c r="AT41" s="41">
        <v>33744.0</v>
      </c>
      <c r="AU41" s="41">
        <v>33033.0</v>
      </c>
      <c r="AV41" s="41">
        <v>34203.0</v>
      </c>
      <c r="AW41" s="41">
        <v>34860.0</v>
      </c>
      <c r="AX41" s="41">
        <v>31965.0</v>
      </c>
      <c r="AY41" s="41">
        <v>31305.0</v>
      </c>
      <c r="AZ41" s="41">
        <v>32309.0</v>
      </c>
      <c r="BA41" s="41">
        <v>32409.0</v>
      </c>
      <c r="BB41" s="41">
        <v>32013.0</v>
      </c>
      <c r="BC41" s="41">
        <v>40256.0</v>
      </c>
      <c r="BD41" s="41">
        <v>31426.0</v>
      </c>
      <c r="BE41" s="41">
        <v>35026.0</v>
      </c>
      <c r="BF41" s="41">
        <v>34617.0</v>
      </c>
      <c r="BG41" s="41">
        <v>36127.0</v>
      </c>
      <c r="BH41" s="41">
        <v>37085.0</v>
      </c>
      <c r="BI41" s="41">
        <v>34066.0</v>
      </c>
      <c r="BJ41" s="41">
        <v>33273.0</v>
      </c>
      <c r="BK41" s="41">
        <v>34367.0</v>
      </c>
      <c r="BL41" s="41">
        <v>34834.0</v>
      </c>
      <c r="BM41" s="41">
        <v>35616.0</v>
      </c>
      <c r="BN41" s="41">
        <v>44833.0</v>
      </c>
      <c r="BO41" s="41">
        <v>34295.0</v>
      </c>
      <c r="BP41" s="41">
        <v>37267.0</v>
      </c>
      <c r="BQ41" s="41">
        <v>37334.0</v>
      </c>
      <c r="BR41" s="41">
        <v>37457.0</v>
      </c>
      <c r="BS41" s="41">
        <v>37939.0</v>
      </c>
      <c r="BT41" s="41">
        <v>36556.0</v>
      </c>
      <c r="BU41" s="41">
        <v>35203.0</v>
      </c>
      <c r="BV41" s="41">
        <v>35203.0</v>
      </c>
      <c r="BW41" s="41">
        <v>36308.0</v>
      </c>
      <c r="BX41" s="41">
        <v>37038.0</v>
      </c>
      <c r="BY41" s="41">
        <v>37143.0</v>
      </c>
      <c r="BZ41" s="41">
        <v>39099.0</v>
      </c>
      <c r="CA41" s="41">
        <v>40697.0</v>
      </c>
      <c r="CB41" s="41">
        <v>41908.0</v>
      </c>
      <c r="CC41" s="41">
        <v>42334.0</v>
      </c>
      <c r="CD41" s="41">
        <v>38905.0</v>
      </c>
      <c r="CE41" s="41">
        <v>37436.0</v>
      </c>
      <c r="CF41" s="41">
        <v>39170.0</v>
      </c>
      <c r="CG41" s="41">
        <v>40330.0</v>
      </c>
      <c r="CH41" s="41">
        <v>41002.0</v>
      </c>
      <c r="CI41" s="41">
        <v>41002.0</v>
      </c>
      <c r="CJ41" s="41">
        <v>53142.0</v>
      </c>
      <c r="CK41" s="41">
        <v>40140.0</v>
      </c>
      <c r="CL41" s="41">
        <v>44671.0</v>
      </c>
      <c r="CM41" s="41">
        <v>45502.0</v>
      </c>
      <c r="CN41" s="41">
        <v>45249.0</v>
      </c>
      <c r="CO41" s="41">
        <v>48429.0</v>
      </c>
      <c r="CP41" s="41">
        <v>44468.0</v>
      </c>
      <c r="CQ41" s="41"/>
    </row>
    <row r="42">
      <c r="A42" s="38" t="s">
        <v>61</v>
      </c>
      <c r="B42" s="41">
        <v>21378.0</v>
      </c>
      <c r="C42" s="41">
        <v>23545.0</v>
      </c>
      <c r="D42" s="41">
        <v>22849.0</v>
      </c>
      <c r="E42" s="41">
        <v>23970.0</v>
      </c>
      <c r="F42" s="41">
        <v>24365.0</v>
      </c>
      <c r="G42" s="41">
        <v>23496.0</v>
      </c>
      <c r="H42" s="41">
        <v>23436.0</v>
      </c>
      <c r="I42" s="41">
        <v>23475.0</v>
      </c>
      <c r="J42" s="41">
        <v>23297.0</v>
      </c>
      <c r="K42" s="41">
        <v>23072.0</v>
      </c>
      <c r="L42" s="41">
        <v>27966.0</v>
      </c>
      <c r="M42" s="41">
        <v>22876.0</v>
      </c>
      <c r="N42" s="41">
        <v>23900.0</v>
      </c>
      <c r="O42" s="41">
        <v>25446.0</v>
      </c>
      <c r="P42" s="41">
        <v>25851.0</v>
      </c>
      <c r="Q42" s="41">
        <v>26033.0</v>
      </c>
      <c r="R42" s="41">
        <v>25432.0</v>
      </c>
      <c r="S42" s="41">
        <v>24353.0</v>
      </c>
      <c r="T42" s="41">
        <v>24428.0</v>
      </c>
      <c r="U42" s="41">
        <v>24140.0</v>
      </c>
      <c r="V42" s="41">
        <v>24022.0</v>
      </c>
      <c r="W42" s="41">
        <v>24287.0</v>
      </c>
      <c r="X42" s="41">
        <v>25159.0</v>
      </c>
      <c r="Y42" s="41">
        <v>25823.0</v>
      </c>
      <c r="Z42" s="41">
        <v>27524.0</v>
      </c>
      <c r="AA42" s="41">
        <v>27221.0</v>
      </c>
      <c r="AB42" s="41">
        <v>25434.0</v>
      </c>
      <c r="AC42" s="41">
        <v>26443.0</v>
      </c>
      <c r="AD42" s="41">
        <v>25698.0</v>
      </c>
      <c r="AE42" s="41">
        <v>25258.0</v>
      </c>
      <c r="AF42" s="41">
        <v>25393.0</v>
      </c>
      <c r="AG42" s="41">
        <v>31471.0</v>
      </c>
      <c r="AH42" s="41">
        <v>25229.0</v>
      </c>
      <c r="AI42" s="41">
        <v>26604.0</v>
      </c>
      <c r="AJ42" s="41">
        <v>27125.0</v>
      </c>
      <c r="AK42" s="41">
        <v>29285.0</v>
      </c>
      <c r="AL42" s="41">
        <v>28204.0</v>
      </c>
      <c r="AM42" s="41">
        <v>26768.0</v>
      </c>
      <c r="AN42" s="41">
        <v>27129.0</v>
      </c>
      <c r="AO42" s="41">
        <v>27226.0</v>
      </c>
      <c r="AP42" s="41">
        <v>26661.0</v>
      </c>
      <c r="AQ42" s="41">
        <v>27383.0</v>
      </c>
      <c r="AR42" s="41">
        <v>32925.0</v>
      </c>
      <c r="AS42" s="41">
        <v>28832.0</v>
      </c>
      <c r="AT42" s="41">
        <v>29222.0</v>
      </c>
      <c r="AU42" s="41">
        <v>29283.0</v>
      </c>
      <c r="AV42" s="41">
        <v>32388.0</v>
      </c>
      <c r="AW42" s="41">
        <v>31207.0</v>
      </c>
      <c r="AX42" s="41">
        <v>30100.0</v>
      </c>
      <c r="AY42" s="41">
        <v>30452.0</v>
      </c>
      <c r="AZ42" s="41">
        <v>29777.0</v>
      </c>
      <c r="BA42" s="41">
        <v>29633.0</v>
      </c>
      <c r="BB42" s="41">
        <v>29892.0</v>
      </c>
      <c r="BC42" s="41">
        <v>37850.0</v>
      </c>
      <c r="BD42" s="41">
        <v>29847.0</v>
      </c>
      <c r="BE42" s="41">
        <v>31129.0</v>
      </c>
      <c r="BF42" s="41">
        <v>31494.0</v>
      </c>
      <c r="BG42" s="41">
        <v>35200.0</v>
      </c>
      <c r="BH42" s="41">
        <v>34606.0</v>
      </c>
      <c r="BI42" s="41">
        <v>32390.0</v>
      </c>
      <c r="BJ42" s="41">
        <v>32979.0</v>
      </c>
      <c r="BK42" s="41">
        <v>32198.0</v>
      </c>
      <c r="BL42" s="41">
        <v>32595.0</v>
      </c>
      <c r="BM42" s="41">
        <v>32069.0</v>
      </c>
      <c r="BN42" s="41">
        <v>39632.0</v>
      </c>
      <c r="BO42" s="41">
        <v>32512.0</v>
      </c>
      <c r="BP42" s="41">
        <v>33900.0</v>
      </c>
      <c r="BQ42" s="41">
        <v>32893.0</v>
      </c>
      <c r="BR42" s="41">
        <v>38176.0</v>
      </c>
      <c r="BS42" s="41">
        <v>36639.0</v>
      </c>
      <c r="BT42" s="41">
        <v>34462.0</v>
      </c>
      <c r="BU42" s="41">
        <v>33776.0</v>
      </c>
      <c r="BV42" s="41">
        <v>33776.0</v>
      </c>
      <c r="BW42" s="41">
        <v>34614.0</v>
      </c>
      <c r="BX42" s="41">
        <v>33582.0</v>
      </c>
      <c r="BY42" s="41">
        <v>34801.0</v>
      </c>
      <c r="BZ42" s="41">
        <v>36958.0</v>
      </c>
      <c r="CA42" s="41">
        <v>37241.0</v>
      </c>
      <c r="CB42" s="41">
        <v>39921.0</v>
      </c>
      <c r="CC42" s="41">
        <v>41181.0</v>
      </c>
      <c r="CD42" s="41">
        <v>35715.0</v>
      </c>
      <c r="CE42" s="41">
        <v>36276.0</v>
      </c>
      <c r="CF42" s="41">
        <v>37843.0</v>
      </c>
      <c r="CG42" s="41">
        <v>36800.0</v>
      </c>
      <c r="CH42" s="41">
        <v>37021.0</v>
      </c>
      <c r="CI42" s="41">
        <v>37021.0</v>
      </c>
      <c r="CJ42" s="41">
        <v>49391.0</v>
      </c>
      <c r="CK42" s="41">
        <v>37491.0</v>
      </c>
      <c r="CL42" s="41">
        <v>40258.0</v>
      </c>
      <c r="CM42" s="41">
        <v>41421.0</v>
      </c>
      <c r="CN42" s="41">
        <v>44214.0</v>
      </c>
      <c r="CO42" s="41">
        <v>45411.0</v>
      </c>
      <c r="CP42" s="41">
        <v>44349.0</v>
      </c>
      <c r="CQ42" s="41"/>
    </row>
    <row r="43">
      <c r="A43" s="38" t="s">
        <v>19</v>
      </c>
      <c r="B43" s="41">
        <v>18779.0</v>
      </c>
      <c r="C43" s="41">
        <v>19468.0</v>
      </c>
      <c r="D43" s="41">
        <v>20193.0</v>
      </c>
      <c r="E43" s="41">
        <v>20920.0</v>
      </c>
      <c r="F43" s="41">
        <v>21997.0</v>
      </c>
      <c r="G43" s="41">
        <v>20910.0</v>
      </c>
      <c r="H43" s="41">
        <v>20012.0</v>
      </c>
      <c r="I43" s="41">
        <v>20110.0</v>
      </c>
      <c r="J43" s="41">
        <v>20509.0</v>
      </c>
      <c r="K43" s="41">
        <v>20530.0</v>
      </c>
      <c r="L43" s="41">
        <v>27196.0</v>
      </c>
      <c r="M43" s="41">
        <v>20002.0</v>
      </c>
      <c r="N43" s="41">
        <v>20796.0</v>
      </c>
      <c r="O43" s="41">
        <v>20743.0</v>
      </c>
      <c r="P43" s="41">
        <v>22066.0</v>
      </c>
      <c r="Q43" s="41">
        <v>23240.0</v>
      </c>
      <c r="R43" s="41">
        <v>21412.0</v>
      </c>
      <c r="S43" s="41">
        <v>21237.0</v>
      </c>
      <c r="T43" s="41">
        <v>21292.0</v>
      </c>
      <c r="U43" s="41">
        <v>21458.0</v>
      </c>
      <c r="V43" s="41">
        <v>21273.0</v>
      </c>
      <c r="W43" s="41">
        <v>20696.0</v>
      </c>
      <c r="X43" s="41">
        <v>21645.0</v>
      </c>
      <c r="Y43" s="41">
        <v>21894.0</v>
      </c>
      <c r="Z43" s="41">
        <v>23309.0</v>
      </c>
      <c r="AA43" s="41">
        <v>25059.0</v>
      </c>
      <c r="AB43" s="41">
        <v>22245.0</v>
      </c>
      <c r="AC43" s="41">
        <v>22572.0</v>
      </c>
      <c r="AD43" s="41">
        <v>22682.0</v>
      </c>
      <c r="AE43" s="41">
        <v>22704.0</v>
      </c>
      <c r="AF43" s="41">
        <v>23280.0</v>
      </c>
      <c r="AG43" s="41">
        <v>28688.0</v>
      </c>
      <c r="AH43" s="41">
        <v>22336.0</v>
      </c>
      <c r="AI43" s="41">
        <v>23833.0</v>
      </c>
      <c r="AJ43" s="41">
        <v>23874.0</v>
      </c>
      <c r="AK43" s="41">
        <v>24952.0</v>
      </c>
      <c r="AL43" s="41">
        <v>26540.0</v>
      </c>
      <c r="AM43" s="41">
        <v>23392.0</v>
      </c>
      <c r="AN43" s="41">
        <v>23617.0</v>
      </c>
      <c r="AO43" s="41">
        <v>24304.0</v>
      </c>
      <c r="AP43" s="41">
        <v>24052.0</v>
      </c>
      <c r="AQ43" s="41">
        <v>24418.0</v>
      </c>
      <c r="AR43" s="41">
        <v>31670.0</v>
      </c>
      <c r="AS43" s="41">
        <v>24868.0</v>
      </c>
      <c r="AT43" s="41">
        <v>25747.0</v>
      </c>
      <c r="AU43" s="41">
        <v>26084.0</v>
      </c>
      <c r="AV43" s="41">
        <v>27434.0</v>
      </c>
      <c r="AW43" s="41">
        <v>29001.0</v>
      </c>
      <c r="AX43" s="41">
        <v>26584.0</v>
      </c>
      <c r="AY43" s="41">
        <v>26820.0</v>
      </c>
      <c r="AZ43" s="41">
        <v>26295.0</v>
      </c>
      <c r="BA43" s="41">
        <v>26774.0</v>
      </c>
      <c r="BB43" s="41">
        <v>26834.0</v>
      </c>
      <c r="BC43" s="41">
        <v>33424.0</v>
      </c>
      <c r="BD43" s="41">
        <v>26692.0</v>
      </c>
      <c r="BE43" s="41">
        <v>27957.0</v>
      </c>
      <c r="BF43" s="41">
        <v>28574.0</v>
      </c>
      <c r="BG43" s="41">
        <v>29841.0</v>
      </c>
      <c r="BH43" s="41">
        <v>31324.0</v>
      </c>
      <c r="BI43" s="41">
        <v>29335.0</v>
      </c>
      <c r="BJ43" s="41">
        <v>28711.0</v>
      </c>
      <c r="BK43" s="41">
        <v>28885.0</v>
      </c>
      <c r="BL43" s="41">
        <v>29425.0</v>
      </c>
      <c r="BM43" s="41">
        <v>29341.0</v>
      </c>
      <c r="BN43" s="41">
        <v>38594.0</v>
      </c>
      <c r="BO43" s="41">
        <v>29184.0</v>
      </c>
      <c r="BP43" s="41">
        <v>30838.0</v>
      </c>
      <c r="BQ43" s="41">
        <v>30635.0</v>
      </c>
      <c r="BR43" s="41">
        <v>31853.0</v>
      </c>
      <c r="BS43" s="41">
        <v>33475.0</v>
      </c>
      <c r="BT43" s="41">
        <v>31803.0</v>
      </c>
      <c r="BU43" s="41">
        <v>30832.0</v>
      </c>
      <c r="BV43" s="41">
        <v>30832.0</v>
      </c>
      <c r="BW43" s="41">
        <v>31378.0</v>
      </c>
      <c r="BX43" s="41">
        <v>30502.0</v>
      </c>
      <c r="BY43" s="41">
        <v>30431.0</v>
      </c>
      <c r="BZ43" s="41">
        <v>32622.0</v>
      </c>
      <c r="CA43" s="41">
        <v>33692.0</v>
      </c>
      <c r="CB43" s="41">
        <v>34670.0</v>
      </c>
      <c r="CC43" s="41">
        <v>37562.0</v>
      </c>
      <c r="CD43" s="41">
        <v>34604.0</v>
      </c>
      <c r="CE43" s="41">
        <v>34088.0</v>
      </c>
      <c r="CF43" s="41">
        <v>34278.0</v>
      </c>
      <c r="CG43" s="41">
        <v>35115.0</v>
      </c>
      <c r="CH43" s="41">
        <v>35148.0</v>
      </c>
      <c r="CI43" s="41">
        <v>35148.0</v>
      </c>
      <c r="CJ43" s="41">
        <v>49553.0</v>
      </c>
      <c r="CK43" s="41">
        <v>34747.0</v>
      </c>
      <c r="CL43" s="41">
        <v>38358.0</v>
      </c>
      <c r="CM43" s="41">
        <v>38206.0</v>
      </c>
      <c r="CN43" s="41">
        <v>39518.0</v>
      </c>
      <c r="CO43" s="41">
        <v>43838.0</v>
      </c>
      <c r="CP43" s="41">
        <v>38743.0</v>
      </c>
      <c r="CQ43" s="41"/>
    </row>
    <row r="44">
      <c r="A44" s="38" t="s">
        <v>62</v>
      </c>
      <c r="B44" s="41">
        <v>20136.0</v>
      </c>
      <c r="C44" s="41">
        <v>21068.0</v>
      </c>
      <c r="D44" s="41">
        <v>22361.0</v>
      </c>
      <c r="E44" s="41">
        <v>22281.0</v>
      </c>
      <c r="F44" s="41">
        <v>22368.0</v>
      </c>
      <c r="G44" s="41">
        <v>23059.0</v>
      </c>
      <c r="H44" s="41">
        <v>22319.0</v>
      </c>
      <c r="I44" s="41">
        <v>22438.0</v>
      </c>
      <c r="J44" s="41">
        <v>22606.0</v>
      </c>
      <c r="K44" s="41">
        <v>22638.0</v>
      </c>
      <c r="L44" s="41">
        <v>27459.0</v>
      </c>
      <c r="M44" s="41">
        <v>21577.0</v>
      </c>
      <c r="N44" s="41">
        <v>22316.0</v>
      </c>
      <c r="O44" s="41">
        <v>23300.0</v>
      </c>
      <c r="P44" s="41">
        <v>23769.0</v>
      </c>
      <c r="Q44" s="41">
        <v>23697.0</v>
      </c>
      <c r="R44" s="41">
        <v>23967.0</v>
      </c>
      <c r="S44" s="41">
        <v>23473.0</v>
      </c>
      <c r="T44" s="41">
        <v>23027.0</v>
      </c>
      <c r="U44" s="41">
        <v>23242.0</v>
      </c>
      <c r="V44" s="41">
        <v>23089.0</v>
      </c>
      <c r="W44" s="41">
        <v>22839.0</v>
      </c>
      <c r="X44" s="41">
        <v>24101.0</v>
      </c>
      <c r="Y44" s="41">
        <v>25114.0</v>
      </c>
      <c r="Z44" s="41">
        <v>25395.0</v>
      </c>
      <c r="AA44" s="41">
        <v>25987.0</v>
      </c>
      <c r="AB44" s="41">
        <v>25709.0</v>
      </c>
      <c r="AC44" s="41">
        <v>25770.0</v>
      </c>
      <c r="AD44" s="41">
        <v>25259.0</v>
      </c>
      <c r="AE44" s="41">
        <v>25309.0</v>
      </c>
      <c r="AF44" s="41">
        <v>25566.0</v>
      </c>
      <c r="AG44" s="41">
        <v>31319.0</v>
      </c>
      <c r="AH44" s="41">
        <v>23874.0</v>
      </c>
      <c r="AI44" s="41">
        <v>25879.0</v>
      </c>
      <c r="AJ44" s="41">
        <v>25470.0</v>
      </c>
      <c r="AK44" s="41">
        <v>27047.0</v>
      </c>
      <c r="AL44" s="41">
        <v>27320.0</v>
      </c>
      <c r="AM44" s="41">
        <v>27154.0</v>
      </c>
      <c r="AN44" s="41">
        <v>27487.0</v>
      </c>
      <c r="AO44" s="41">
        <v>26297.0</v>
      </c>
      <c r="AP44" s="41">
        <v>26380.0</v>
      </c>
      <c r="AQ44" s="41">
        <v>26463.0</v>
      </c>
      <c r="AR44" s="41">
        <v>32008.0</v>
      </c>
      <c r="AS44" s="41">
        <v>25197.0</v>
      </c>
      <c r="AT44" s="41">
        <v>25324.0</v>
      </c>
      <c r="AU44" s="41">
        <v>26580.0</v>
      </c>
      <c r="AV44" s="41">
        <v>28501.0</v>
      </c>
      <c r="AW44" s="41">
        <v>29892.0</v>
      </c>
      <c r="AX44" s="41">
        <v>29034.0</v>
      </c>
      <c r="AY44" s="41">
        <v>29404.0</v>
      </c>
      <c r="AZ44" s="41">
        <v>28668.0</v>
      </c>
      <c r="BA44" s="41">
        <v>29424.0</v>
      </c>
      <c r="BB44" s="41">
        <v>30112.0</v>
      </c>
      <c r="BC44" s="41">
        <v>33342.0</v>
      </c>
      <c r="BD44" s="41">
        <v>27590.0</v>
      </c>
      <c r="BE44" s="41">
        <v>28438.0</v>
      </c>
      <c r="BF44" s="41">
        <v>29468.0</v>
      </c>
      <c r="BG44" s="41">
        <v>31291.0</v>
      </c>
      <c r="BH44" s="41">
        <v>30545.0</v>
      </c>
      <c r="BI44" s="41">
        <v>30425.0</v>
      </c>
      <c r="BJ44" s="41">
        <v>30167.0</v>
      </c>
      <c r="BK44" s="41">
        <v>30465.0</v>
      </c>
      <c r="BL44" s="41">
        <v>32015.0</v>
      </c>
      <c r="BM44" s="41">
        <v>32265.0</v>
      </c>
      <c r="BN44" s="41">
        <v>39295.0</v>
      </c>
      <c r="BO44" s="41">
        <v>32262.0</v>
      </c>
      <c r="BP44" s="41">
        <v>33301.0</v>
      </c>
      <c r="BQ44" s="41">
        <v>31201.0</v>
      </c>
      <c r="BR44" s="41">
        <v>33446.0</v>
      </c>
      <c r="BS44" s="41">
        <v>33295.0</v>
      </c>
      <c r="BT44" s="41">
        <v>33042.0</v>
      </c>
      <c r="BU44" s="41">
        <v>32449.0</v>
      </c>
      <c r="BV44" s="41">
        <v>32449.0</v>
      </c>
      <c r="BW44" s="41">
        <v>32143.0</v>
      </c>
      <c r="BX44" s="41">
        <v>32710.0</v>
      </c>
      <c r="BY44" s="41">
        <v>34167.0</v>
      </c>
      <c r="BZ44" s="41">
        <v>35744.0</v>
      </c>
      <c r="CA44" s="41">
        <v>36167.0</v>
      </c>
      <c r="CB44" s="41">
        <v>36535.0</v>
      </c>
      <c r="CC44" s="41">
        <v>35604.0</v>
      </c>
      <c r="CD44" s="41">
        <v>35933.0</v>
      </c>
      <c r="CE44" s="41">
        <v>34532.0</v>
      </c>
      <c r="CF44" s="41">
        <v>34468.0</v>
      </c>
      <c r="CG44" s="41">
        <v>34339.0</v>
      </c>
      <c r="CH44" s="41">
        <v>35247.0</v>
      </c>
      <c r="CI44" s="41">
        <v>35247.0</v>
      </c>
      <c r="CJ44" s="41">
        <v>45513.0</v>
      </c>
      <c r="CK44" s="41">
        <v>35457.0</v>
      </c>
      <c r="CL44" s="41">
        <v>40497.0</v>
      </c>
      <c r="CM44" s="41">
        <v>40091.0</v>
      </c>
      <c r="CN44" s="41">
        <v>40197.0</v>
      </c>
      <c r="CO44" s="41">
        <v>42476.0</v>
      </c>
      <c r="CP44" s="41">
        <v>41098.0</v>
      </c>
      <c r="CQ44" s="41"/>
    </row>
    <row r="45">
      <c r="A45" s="38" t="s">
        <v>58</v>
      </c>
      <c r="B45" s="41">
        <v>24280.0</v>
      </c>
      <c r="C45" s="41">
        <v>25415.0</v>
      </c>
      <c r="D45" s="41">
        <v>27408.0</v>
      </c>
      <c r="E45" s="41">
        <v>26780.0</v>
      </c>
      <c r="F45" s="41">
        <v>27970.0</v>
      </c>
      <c r="G45" s="41">
        <v>26963.0</v>
      </c>
      <c r="H45" s="41">
        <v>25874.0</v>
      </c>
      <c r="I45" s="41">
        <v>26276.0</v>
      </c>
      <c r="J45" s="41">
        <v>26469.0</v>
      </c>
      <c r="K45" s="41">
        <v>26593.0</v>
      </c>
      <c r="L45" s="41">
        <v>36869.0</v>
      </c>
      <c r="M45" s="41">
        <v>25446.0</v>
      </c>
      <c r="N45" s="41">
        <v>27417.0</v>
      </c>
      <c r="O45" s="41">
        <v>28248.0</v>
      </c>
      <c r="P45" s="41">
        <v>27984.0</v>
      </c>
      <c r="Q45" s="41">
        <v>29541.0</v>
      </c>
      <c r="R45" s="41">
        <v>27997.0</v>
      </c>
      <c r="S45" s="41">
        <v>27112.0</v>
      </c>
      <c r="T45" s="41">
        <v>27444.0</v>
      </c>
      <c r="U45" s="41">
        <v>27535.0</v>
      </c>
      <c r="V45" s="41">
        <v>27276.0</v>
      </c>
      <c r="W45" s="41">
        <v>27883.0</v>
      </c>
      <c r="X45" s="41">
        <v>29344.0</v>
      </c>
      <c r="Y45" s="41">
        <v>29732.0</v>
      </c>
      <c r="Z45" s="41">
        <v>30391.0</v>
      </c>
      <c r="AA45" s="41">
        <v>31992.0</v>
      </c>
      <c r="AB45" s="41">
        <v>30433.0</v>
      </c>
      <c r="AC45" s="41">
        <v>30025.0</v>
      </c>
      <c r="AD45" s="41">
        <v>30168.0</v>
      </c>
      <c r="AE45" s="41">
        <v>29914.0</v>
      </c>
      <c r="AF45" s="41">
        <v>30389.0</v>
      </c>
      <c r="AG45" s="41">
        <v>40244.0</v>
      </c>
      <c r="AH45" s="41">
        <v>29812.0</v>
      </c>
      <c r="AI45" s="41">
        <v>31884.0</v>
      </c>
      <c r="AJ45" s="41">
        <v>32565.0</v>
      </c>
      <c r="AK45" s="41">
        <v>32767.0</v>
      </c>
      <c r="AL45" s="41">
        <v>33877.0</v>
      </c>
      <c r="AM45" s="41">
        <v>31185.0</v>
      </c>
      <c r="AN45" s="41">
        <v>31027.0</v>
      </c>
      <c r="AO45" s="41">
        <v>31420.0</v>
      </c>
      <c r="AP45" s="41">
        <v>31347.0</v>
      </c>
      <c r="AQ45" s="41">
        <v>31983.0</v>
      </c>
      <c r="AR45" s="41">
        <v>42193.0</v>
      </c>
      <c r="AS45" s="41">
        <v>32754.0</v>
      </c>
      <c r="AT45" s="41">
        <v>34480.0</v>
      </c>
      <c r="AU45" s="41">
        <v>35247.0</v>
      </c>
      <c r="AV45" s="41">
        <v>36134.0</v>
      </c>
      <c r="AW45" s="41">
        <v>37067.0</v>
      </c>
      <c r="AX45" s="41">
        <v>34319.0</v>
      </c>
      <c r="AY45" s="41">
        <v>34257.0</v>
      </c>
      <c r="AZ45" s="41">
        <v>33714.0</v>
      </c>
      <c r="BA45" s="41">
        <v>34439.0</v>
      </c>
      <c r="BB45" s="41">
        <v>34809.0</v>
      </c>
      <c r="BC45" s="41">
        <v>47484.0</v>
      </c>
      <c r="BD45" s="41">
        <v>33932.0</v>
      </c>
      <c r="BE45" s="41">
        <v>36919.0</v>
      </c>
      <c r="BF45" s="41">
        <v>37721.0</v>
      </c>
      <c r="BG45" s="41">
        <v>38887.0</v>
      </c>
      <c r="BH45" s="41">
        <v>40614.0</v>
      </c>
      <c r="BI45" s="41">
        <v>37150.0</v>
      </c>
      <c r="BJ45" s="41">
        <v>37067.0</v>
      </c>
      <c r="BK45" s="41">
        <v>36948.0</v>
      </c>
      <c r="BL45" s="41">
        <v>37773.0</v>
      </c>
      <c r="BM45" s="41">
        <v>37986.0</v>
      </c>
      <c r="BN45" s="41">
        <v>52684.0</v>
      </c>
      <c r="BO45" s="41">
        <v>37849.0</v>
      </c>
      <c r="BP45" s="41">
        <v>40480.0</v>
      </c>
      <c r="BQ45" s="41">
        <v>39338.0</v>
      </c>
      <c r="BR45" s="41">
        <v>41927.0</v>
      </c>
      <c r="BS45" s="41">
        <v>42885.0</v>
      </c>
      <c r="BT45" s="41">
        <v>39895.0</v>
      </c>
      <c r="BU45" s="41">
        <v>38803.0</v>
      </c>
      <c r="BV45" s="41">
        <v>38803.0</v>
      </c>
      <c r="BW45" s="41">
        <v>39018.0</v>
      </c>
      <c r="BX45" s="41">
        <v>39847.0</v>
      </c>
      <c r="BY45" s="41">
        <v>39176.0</v>
      </c>
      <c r="BZ45" s="41">
        <v>43016.0</v>
      </c>
      <c r="CA45" s="41">
        <v>43842.0</v>
      </c>
      <c r="CB45" s="41">
        <v>44829.0</v>
      </c>
      <c r="CC45" s="41">
        <v>47072.0</v>
      </c>
      <c r="CD45" s="41">
        <v>43108.0</v>
      </c>
      <c r="CE45" s="41">
        <v>42558.0</v>
      </c>
      <c r="CF45" s="41">
        <v>44106.0</v>
      </c>
      <c r="CG45" s="41">
        <v>44632.0</v>
      </c>
      <c r="CH45" s="41">
        <v>45746.0</v>
      </c>
      <c r="CI45" s="41">
        <v>45746.0</v>
      </c>
      <c r="CJ45" s="41">
        <v>64960.0</v>
      </c>
      <c r="CK45" s="41">
        <v>44302.0</v>
      </c>
      <c r="CL45" s="41">
        <v>52087.0</v>
      </c>
      <c r="CM45" s="41">
        <v>49843.0</v>
      </c>
      <c r="CN45" s="41">
        <v>50726.0</v>
      </c>
      <c r="CO45" s="41">
        <v>53972.0</v>
      </c>
      <c r="CP45" s="41">
        <v>49145.0</v>
      </c>
      <c r="CQ45" s="41"/>
    </row>
    <row r="46">
      <c r="A46" s="38" t="s">
        <v>87</v>
      </c>
      <c r="B46" s="41">
        <v>29412.0</v>
      </c>
      <c r="C46" s="41">
        <v>31590.0</v>
      </c>
      <c r="D46" s="41">
        <v>32381.0</v>
      </c>
      <c r="E46" s="41">
        <v>32481.0</v>
      </c>
      <c r="F46" s="41">
        <v>33859.0</v>
      </c>
      <c r="G46" s="41">
        <v>32652.0</v>
      </c>
      <c r="H46" s="41">
        <v>30258.0</v>
      </c>
      <c r="I46" s="41">
        <v>30749.0</v>
      </c>
      <c r="J46" s="41">
        <v>32125.0</v>
      </c>
      <c r="K46" s="41">
        <v>32597.0</v>
      </c>
      <c r="L46" s="41">
        <v>40735.0</v>
      </c>
      <c r="M46" s="41">
        <v>30906.0</v>
      </c>
      <c r="N46" s="41">
        <v>32592.0</v>
      </c>
      <c r="O46" s="41">
        <v>33895.0</v>
      </c>
      <c r="P46" s="41">
        <v>34768.0</v>
      </c>
      <c r="Q46" s="41">
        <v>35414.0</v>
      </c>
      <c r="R46" s="41">
        <v>33862.0</v>
      </c>
      <c r="S46" s="41">
        <v>31860.0</v>
      </c>
      <c r="T46" s="41">
        <v>32609.0</v>
      </c>
      <c r="U46" s="41">
        <v>33397.0</v>
      </c>
      <c r="V46" s="41">
        <v>33218.0</v>
      </c>
      <c r="W46" s="41">
        <v>32707.0</v>
      </c>
      <c r="X46" s="41">
        <v>34792.0</v>
      </c>
      <c r="Y46" s="41">
        <v>35244.0</v>
      </c>
      <c r="Z46" s="41">
        <v>37058.0</v>
      </c>
      <c r="AA46" s="41">
        <v>38663.0</v>
      </c>
      <c r="AB46" s="41">
        <v>35807.0</v>
      </c>
      <c r="AC46" s="41">
        <v>34001.0</v>
      </c>
      <c r="AD46" s="41">
        <v>34923.0</v>
      </c>
      <c r="AE46" s="41">
        <v>35346.0</v>
      </c>
      <c r="AF46" s="41">
        <v>36413.0</v>
      </c>
      <c r="AG46" s="41">
        <v>44955.0</v>
      </c>
      <c r="AH46" s="41">
        <v>34439.0</v>
      </c>
      <c r="AI46" s="41">
        <v>36542.0</v>
      </c>
      <c r="AJ46" s="41">
        <v>36660.0</v>
      </c>
      <c r="AK46" s="41">
        <v>38986.0</v>
      </c>
      <c r="AL46" s="41">
        <v>39799.0</v>
      </c>
      <c r="AM46" s="41">
        <v>38032.0</v>
      </c>
      <c r="AN46" s="41">
        <v>35442.0</v>
      </c>
      <c r="AO46" s="41">
        <v>36909.0</v>
      </c>
      <c r="AP46" s="41">
        <v>36782.0</v>
      </c>
      <c r="AQ46" s="41">
        <v>38196.0</v>
      </c>
      <c r="AR46" s="41">
        <v>49466.0</v>
      </c>
      <c r="AS46" s="41">
        <v>38312.0</v>
      </c>
      <c r="AT46" s="41">
        <v>40676.0</v>
      </c>
      <c r="AU46" s="41">
        <v>40641.0</v>
      </c>
      <c r="AV46" s="41">
        <v>43384.0</v>
      </c>
      <c r="AW46" s="41">
        <v>44395.0</v>
      </c>
      <c r="AX46" s="41">
        <v>41824.0</v>
      </c>
      <c r="AY46" s="41">
        <v>39480.0</v>
      </c>
      <c r="AZ46" s="41">
        <v>40566.0</v>
      </c>
      <c r="BA46" s="41">
        <v>41133.0</v>
      </c>
      <c r="BB46" s="41">
        <v>42026.0</v>
      </c>
      <c r="BC46" s="41">
        <v>54262.0</v>
      </c>
      <c r="BD46" s="41">
        <v>41864.0</v>
      </c>
      <c r="BE46" s="41">
        <v>44284.0</v>
      </c>
      <c r="BF46" s="41">
        <v>44914.0</v>
      </c>
      <c r="BG46" s="41">
        <v>47581.0</v>
      </c>
      <c r="BH46" s="41">
        <v>47870.0</v>
      </c>
      <c r="BI46" s="41">
        <v>46708.0</v>
      </c>
      <c r="BJ46" s="41">
        <v>43684.0</v>
      </c>
      <c r="BK46" s="41">
        <v>43937.0</v>
      </c>
      <c r="BL46" s="41">
        <v>45075.0</v>
      </c>
      <c r="BM46" s="41">
        <v>45372.0</v>
      </c>
      <c r="BN46" s="41">
        <v>60552.0</v>
      </c>
      <c r="BO46" s="41">
        <v>46158.0</v>
      </c>
      <c r="BP46" s="41">
        <v>49690.0</v>
      </c>
      <c r="BQ46" s="41">
        <v>47496.0</v>
      </c>
      <c r="BR46" s="41">
        <v>50981.0</v>
      </c>
      <c r="BS46" s="41">
        <v>49565.0</v>
      </c>
      <c r="BT46" s="41">
        <v>50598.0</v>
      </c>
      <c r="BU46" s="41">
        <v>46517.0</v>
      </c>
      <c r="BV46" s="41">
        <v>46517.0</v>
      </c>
      <c r="BW46" s="41">
        <v>47510.0</v>
      </c>
      <c r="BX46" s="41">
        <v>48261.0</v>
      </c>
      <c r="BY46" s="41">
        <v>48452.0</v>
      </c>
      <c r="BZ46" s="41">
        <v>51187.0</v>
      </c>
      <c r="CA46" s="41">
        <v>52349.0</v>
      </c>
      <c r="CB46" s="41">
        <v>56418.0</v>
      </c>
      <c r="CC46" s="41">
        <v>56821.0</v>
      </c>
      <c r="CD46" s="41">
        <v>55063.0</v>
      </c>
      <c r="CE46" s="41">
        <v>51132.0</v>
      </c>
      <c r="CF46" s="41">
        <v>53868.0</v>
      </c>
      <c r="CG46" s="41">
        <v>54323.0</v>
      </c>
      <c r="CH46" s="41">
        <v>54662.0</v>
      </c>
      <c r="CI46" s="41">
        <v>54662.0</v>
      </c>
      <c r="CJ46" s="41">
        <v>77073.0</v>
      </c>
      <c r="CK46" s="41">
        <v>54533.0</v>
      </c>
      <c r="CL46" s="41">
        <v>59190.0</v>
      </c>
      <c r="CM46" s="41">
        <v>60379.0</v>
      </c>
      <c r="CN46" s="41">
        <v>61771.0</v>
      </c>
      <c r="CO46" s="41">
        <v>64450.0</v>
      </c>
      <c r="CP46" s="41">
        <v>62652.0</v>
      </c>
      <c r="CQ46" s="41"/>
    </row>
    <row r="47">
      <c r="A47" s="38" t="s">
        <v>37</v>
      </c>
      <c r="B47" s="41">
        <v>18902.0</v>
      </c>
      <c r="C47" s="41">
        <v>19648.0</v>
      </c>
      <c r="D47" s="41">
        <v>20947.0</v>
      </c>
      <c r="E47" s="41">
        <v>21129.0</v>
      </c>
      <c r="F47" s="41">
        <v>22342.0</v>
      </c>
      <c r="G47" s="41">
        <v>20948.0</v>
      </c>
      <c r="H47" s="41">
        <v>19714.0</v>
      </c>
      <c r="I47" s="41">
        <v>20271.0</v>
      </c>
      <c r="J47" s="41">
        <v>21045.0</v>
      </c>
      <c r="K47" s="41">
        <v>20723.0</v>
      </c>
      <c r="L47" s="41">
        <v>25694.0</v>
      </c>
      <c r="M47" s="41">
        <v>20062.0</v>
      </c>
      <c r="N47" s="41">
        <v>20740.0</v>
      </c>
      <c r="O47" s="41">
        <v>21130.0</v>
      </c>
      <c r="P47" s="41">
        <v>22068.0</v>
      </c>
      <c r="Q47" s="41">
        <v>22513.0</v>
      </c>
      <c r="R47" s="41">
        <v>21309.0</v>
      </c>
      <c r="S47" s="41">
        <v>20664.0</v>
      </c>
      <c r="T47" s="41">
        <v>20970.0</v>
      </c>
      <c r="U47" s="41">
        <v>21380.0</v>
      </c>
      <c r="V47" s="41">
        <v>20944.0</v>
      </c>
      <c r="W47" s="41">
        <v>21185.0</v>
      </c>
      <c r="X47" s="41">
        <v>21414.0</v>
      </c>
      <c r="Y47" s="41">
        <v>21736.0</v>
      </c>
      <c r="Z47" s="41">
        <v>22532.0</v>
      </c>
      <c r="AA47" s="41">
        <v>23632.0</v>
      </c>
      <c r="AB47" s="41">
        <v>21872.0</v>
      </c>
      <c r="AC47" s="41">
        <v>21387.0</v>
      </c>
      <c r="AD47" s="41">
        <v>22039.0</v>
      </c>
      <c r="AE47" s="41">
        <v>22319.0</v>
      </c>
      <c r="AF47" s="41">
        <v>22027.0</v>
      </c>
      <c r="AG47" s="41">
        <v>26454.0</v>
      </c>
      <c r="AH47" s="41">
        <v>21290.0</v>
      </c>
      <c r="AI47" s="41">
        <v>22565.0</v>
      </c>
      <c r="AJ47" s="41">
        <v>22747.0</v>
      </c>
      <c r="AK47" s="41">
        <v>24331.0</v>
      </c>
      <c r="AL47" s="41">
        <v>24841.0</v>
      </c>
      <c r="AM47" s="41">
        <v>22973.0</v>
      </c>
      <c r="AN47" s="41">
        <v>22160.0</v>
      </c>
      <c r="AO47" s="41">
        <v>22606.0</v>
      </c>
      <c r="AP47" s="41">
        <v>22241.0</v>
      </c>
      <c r="AQ47" s="41">
        <v>22964.0</v>
      </c>
      <c r="AR47" s="41">
        <v>30042.0</v>
      </c>
      <c r="AS47" s="41">
        <v>25740.0</v>
      </c>
      <c r="AT47" s="41">
        <v>25398.0</v>
      </c>
      <c r="AU47" s="41">
        <v>25312.0</v>
      </c>
      <c r="AV47" s="41">
        <v>27177.0</v>
      </c>
      <c r="AW47" s="41">
        <v>28181.0</v>
      </c>
      <c r="AX47" s="41">
        <v>25998.0</v>
      </c>
      <c r="AY47" s="41">
        <v>26075.0</v>
      </c>
      <c r="AZ47" s="41">
        <v>26677.0</v>
      </c>
      <c r="BA47" s="41">
        <v>26696.0</v>
      </c>
      <c r="BB47" s="41">
        <v>27339.0</v>
      </c>
      <c r="BC47" s="41">
        <v>34584.0</v>
      </c>
      <c r="BD47" s="41">
        <v>26803.0</v>
      </c>
      <c r="BE47" s="41">
        <v>28260.0</v>
      </c>
      <c r="BF47" s="41">
        <v>28485.0</v>
      </c>
      <c r="BG47" s="41">
        <v>30101.0</v>
      </c>
      <c r="BH47" s="41">
        <v>31069.0</v>
      </c>
      <c r="BI47" s="41">
        <v>29024.0</v>
      </c>
      <c r="BJ47" s="41">
        <v>28358.0</v>
      </c>
      <c r="BK47" s="41">
        <v>28970.0</v>
      </c>
      <c r="BL47" s="41">
        <v>29061.0</v>
      </c>
      <c r="BM47" s="41">
        <v>28800.0</v>
      </c>
      <c r="BN47" s="41">
        <v>36447.0</v>
      </c>
      <c r="BO47" s="41">
        <v>29358.0</v>
      </c>
      <c r="BP47" s="41">
        <v>30723.0</v>
      </c>
      <c r="BQ47" s="41">
        <v>29633.0</v>
      </c>
      <c r="BR47" s="41">
        <v>32473.0</v>
      </c>
      <c r="BS47" s="41">
        <v>33291.0</v>
      </c>
      <c r="BT47" s="41">
        <v>31402.0</v>
      </c>
      <c r="BU47" s="41">
        <v>30119.0</v>
      </c>
      <c r="BV47" s="41">
        <v>30119.0</v>
      </c>
      <c r="BW47" s="41">
        <v>30693.0</v>
      </c>
      <c r="BX47" s="41">
        <v>31359.0</v>
      </c>
      <c r="BY47" s="41">
        <v>31001.0</v>
      </c>
      <c r="BZ47" s="41">
        <v>32816.0</v>
      </c>
      <c r="CA47" s="41">
        <v>33490.0</v>
      </c>
      <c r="CB47" s="41">
        <v>34683.0</v>
      </c>
      <c r="CC47" s="41">
        <v>37478.0</v>
      </c>
      <c r="CD47" s="41">
        <v>34367.0</v>
      </c>
      <c r="CE47" s="41">
        <v>33231.0</v>
      </c>
      <c r="CF47" s="41">
        <v>34966.0</v>
      </c>
      <c r="CG47" s="41">
        <v>34397.0</v>
      </c>
      <c r="CH47" s="41">
        <v>34940.0</v>
      </c>
      <c r="CI47" s="41">
        <v>34940.0</v>
      </c>
      <c r="CJ47" s="41">
        <v>44194.0</v>
      </c>
      <c r="CK47" s="41">
        <v>34479.0</v>
      </c>
      <c r="CL47" s="41">
        <v>37211.0</v>
      </c>
      <c r="CM47" s="41">
        <v>38296.0</v>
      </c>
      <c r="CN47" s="41">
        <v>38302.0</v>
      </c>
      <c r="CO47" s="41">
        <v>42097.0</v>
      </c>
      <c r="CP47" s="41">
        <v>37676.0</v>
      </c>
      <c r="CQ47" s="41"/>
    </row>
    <row r="48">
      <c r="A48" s="38" t="s">
        <v>39</v>
      </c>
      <c r="B48" s="41">
        <v>19001.0</v>
      </c>
      <c r="C48" s="41">
        <v>19679.0</v>
      </c>
      <c r="D48" s="41">
        <v>20433.0</v>
      </c>
      <c r="E48" s="41">
        <v>20850.0</v>
      </c>
      <c r="F48" s="41">
        <v>22129.0</v>
      </c>
      <c r="G48" s="41">
        <v>19645.0</v>
      </c>
      <c r="H48" s="41">
        <v>19528.0</v>
      </c>
      <c r="I48" s="41">
        <v>20072.0</v>
      </c>
      <c r="J48" s="41">
        <v>20725.0</v>
      </c>
      <c r="K48" s="41">
        <v>21324.0</v>
      </c>
      <c r="L48" s="41">
        <v>27250.0</v>
      </c>
      <c r="M48" s="41">
        <v>20447.0</v>
      </c>
      <c r="N48" s="41">
        <v>20977.0</v>
      </c>
      <c r="O48" s="41">
        <v>21748.0</v>
      </c>
      <c r="P48" s="41">
        <v>22242.0</v>
      </c>
      <c r="Q48" s="41">
        <v>23595.0</v>
      </c>
      <c r="R48" s="41">
        <v>20434.0</v>
      </c>
      <c r="S48" s="41">
        <v>20964.0</v>
      </c>
      <c r="T48" s="41">
        <v>20725.0</v>
      </c>
      <c r="U48" s="41">
        <v>21789.0</v>
      </c>
      <c r="V48" s="41">
        <v>21836.0</v>
      </c>
      <c r="W48" s="41">
        <v>21507.0</v>
      </c>
      <c r="X48" s="41">
        <v>22047.0</v>
      </c>
      <c r="Y48" s="41">
        <v>22093.0</v>
      </c>
      <c r="Z48" s="41">
        <v>23667.0</v>
      </c>
      <c r="AA48" s="41">
        <v>24943.0</v>
      </c>
      <c r="AB48" s="41">
        <v>21595.0</v>
      </c>
      <c r="AC48" s="41">
        <v>22096.0</v>
      </c>
      <c r="AD48" s="41">
        <v>22631.0</v>
      </c>
      <c r="AE48" s="41">
        <v>22400.0</v>
      </c>
      <c r="AF48" s="41">
        <v>23527.0</v>
      </c>
      <c r="AG48" s="41">
        <v>28359.0</v>
      </c>
      <c r="AH48" s="41">
        <v>22618.0</v>
      </c>
      <c r="AI48" s="41">
        <v>23604.0</v>
      </c>
      <c r="AJ48" s="41">
        <v>23029.0</v>
      </c>
      <c r="AK48" s="41">
        <v>24773.0</v>
      </c>
      <c r="AL48" s="41">
        <v>25922.0</v>
      </c>
      <c r="AM48" s="41">
        <v>22624.0</v>
      </c>
      <c r="AN48" s="41">
        <v>22766.0</v>
      </c>
      <c r="AO48" s="41">
        <v>23601.0</v>
      </c>
      <c r="AP48" s="41">
        <v>23741.0</v>
      </c>
      <c r="AQ48" s="41">
        <v>25273.0</v>
      </c>
      <c r="AR48" s="41">
        <v>30752.0</v>
      </c>
      <c r="AS48" s="41">
        <v>24796.0</v>
      </c>
      <c r="AT48" s="41">
        <v>25592.0</v>
      </c>
      <c r="AU48" s="41">
        <v>25841.0</v>
      </c>
      <c r="AV48" s="41">
        <v>27833.0</v>
      </c>
      <c r="AW48" s="41">
        <v>29027.0</v>
      </c>
      <c r="AX48" s="41">
        <v>25613.0</v>
      </c>
      <c r="AY48" s="41">
        <v>26514.0</v>
      </c>
      <c r="AZ48" s="41">
        <v>26717.0</v>
      </c>
      <c r="BA48" s="41">
        <v>26665.0</v>
      </c>
      <c r="BB48" s="41">
        <v>27455.0</v>
      </c>
      <c r="BC48" s="41">
        <v>30975.0</v>
      </c>
      <c r="BD48" s="41">
        <v>27214.0</v>
      </c>
      <c r="BE48" s="41">
        <v>28182.0</v>
      </c>
      <c r="BF48" s="41">
        <v>28802.0</v>
      </c>
      <c r="BG48" s="41">
        <v>30124.0</v>
      </c>
      <c r="BH48" s="41">
        <v>31817.0</v>
      </c>
      <c r="BI48" s="41">
        <v>28033.0</v>
      </c>
      <c r="BJ48" s="41">
        <v>28276.0</v>
      </c>
      <c r="BK48" s="41">
        <v>29051.0</v>
      </c>
      <c r="BL48" s="41">
        <v>29391.0</v>
      </c>
      <c r="BM48" s="41">
        <v>29504.0</v>
      </c>
      <c r="BN48" s="41">
        <v>37113.0</v>
      </c>
      <c r="BO48" s="41">
        <v>30006.0</v>
      </c>
      <c r="BP48" s="41">
        <v>30895.0</v>
      </c>
      <c r="BQ48" s="41">
        <v>30243.0</v>
      </c>
      <c r="BR48" s="41">
        <v>33032.0</v>
      </c>
      <c r="BS48" s="41">
        <v>33805.0</v>
      </c>
      <c r="BT48" s="41">
        <v>30412.0</v>
      </c>
      <c r="BU48" s="41">
        <v>30436.0</v>
      </c>
      <c r="BV48" s="41">
        <v>30436.0</v>
      </c>
      <c r="BW48" s="41">
        <v>30791.0</v>
      </c>
      <c r="BX48" s="41">
        <v>31599.0</v>
      </c>
      <c r="BY48" s="41">
        <v>32045.0</v>
      </c>
      <c r="BZ48" s="41">
        <v>32929.0</v>
      </c>
      <c r="CA48" s="41">
        <v>34186.0</v>
      </c>
      <c r="CB48" s="41">
        <v>36037.0</v>
      </c>
      <c r="CC48" s="41">
        <v>38516.0</v>
      </c>
      <c r="CD48" s="41">
        <v>33678.0</v>
      </c>
      <c r="CE48" s="41">
        <v>34004.0</v>
      </c>
      <c r="CF48" s="41">
        <v>34455.0</v>
      </c>
      <c r="CG48" s="41">
        <v>35119.0</v>
      </c>
      <c r="CH48" s="41">
        <v>36711.0</v>
      </c>
      <c r="CI48" s="41">
        <v>36711.0</v>
      </c>
      <c r="CJ48" s="41">
        <v>48140.0</v>
      </c>
      <c r="CK48" s="41">
        <v>35391.0</v>
      </c>
      <c r="CL48" s="41">
        <v>37786.0</v>
      </c>
      <c r="CM48" s="41">
        <v>37461.0</v>
      </c>
      <c r="CN48" s="41">
        <v>39591.0</v>
      </c>
      <c r="CO48" s="41">
        <v>42515.0</v>
      </c>
      <c r="CP48" s="41">
        <v>38435.0</v>
      </c>
      <c r="CQ48" s="41"/>
    </row>
    <row r="49">
      <c r="A49" s="38" t="s">
        <v>73</v>
      </c>
      <c r="B49" s="41">
        <v>19868.0</v>
      </c>
      <c r="C49" s="41">
        <v>20752.0</v>
      </c>
      <c r="D49" s="41">
        <v>21745.0</v>
      </c>
      <c r="E49" s="41">
        <v>23068.0</v>
      </c>
      <c r="F49" s="41">
        <v>25434.0</v>
      </c>
      <c r="G49" s="41">
        <v>21455.0</v>
      </c>
      <c r="H49" s="41">
        <v>19904.0</v>
      </c>
      <c r="I49" s="41">
        <v>21416.0</v>
      </c>
      <c r="J49" s="41">
        <v>21696.0</v>
      </c>
      <c r="K49" s="41">
        <v>21121.0</v>
      </c>
      <c r="L49" s="41">
        <v>29722.0</v>
      </c>
      <c r="M49" s="41">
        <v>21587.0</v>
      </c>
      <c r="N49" s="41">
        <v>21717.0</v>
      </c>
      <c r="O49" s="41">
        <v>22048.0</v>
      </c>
      <c r="P49" s="41">
        <v>24031.0</v>
      </c>
      <c r="Q49" s="41">
        <v>26277.0</v>
      </c>
      <c r="R49" s="41">
        <v>21277.0</v>
      </c>
      <c r="S49" s="41">
        <v>20215.0</v>
      </c>
      <c r="T49" s="41">
        <v>21671.0</v>
      </c>
      <c r="U49" s="41">
        <v>21977.0</v>
      </c>
      <c r="V49" s="41">
        <v>21767.0</v>
      </c>
      <c r="W49" s="41">
        <v>22499.0</v>
      </c>
      <c r="X49" s="41">
        <v>23172.0</v>
      </c>
      <c r="Y49" s="41">
        <v>22514.0</v>
      </c>
      <c r="Z49" s="41">
        <v>24464.0</v>
      </c>
      <c r="AA49" s="41">
        <v>28603.0</v>
      </c>
      <c r="AB49" s="41">
        <v>22444.0</v>
      </c>
      <c r="AC49" s="41">
        <v>21976.0</v>
      </c>
      <c r="AD49" s="41">
        <v>23158.0</v>
      </c>
      <c r="AE49" s="41">
        <v>22583.0</v>
      </c>
      <c r="AF49" s="41">
        <v>23610.0</v>
      </c>
      <c r="AG49" s="41">
        <v>31033.0</v>
      </c>
      <c r="AH49" s="41">
        <v>24093.0</v>
      </c>
      <c r="AI49" s="41">
        <v>24005.0</v>
      </c>
      <c r="AJ49" s="41">
        <v>24825.0</v>
      </c>
      <c r="AK49" s="41">
        <v>26930.0</v>
      </c>
      <c r="AL49" s="41">
        <v>29837.0</v>
      </c>
      <c r="AM49" s="41">
        <v>23703.0</v>
      </c>
      <c r="AN49" s="41">
        <v>23099.0</v>
      </c>
      <c r="AO49" s="41">
        <v>26323.0</v>
      </c>
      <c r="AP49" s="41">
        <v>24826.0</v>
      </c>
      <c r="AQ49" s="41">
        <v>24997.0</v>
      </c>
      <c r="AR49" s="41">
        <v>35026.0</v>
      </c>
      <c r="AS49" s="41">
        <v>26889.0</v>
      </c>
      <c r="AT49" s="41">
        <v>28382.0</v>
      </c>
      <c r="AU49" s="41">
        <v>28406.0</v>
      </c>
      <c r="AV49" s="41">
        <v>31422.0</v>
      </c>
      <c r="AW49" s="41">
        <v>35501.0</v>
      </c>
      <c r="AX49" s="41">
        <v>28349.0</v>
      </c>
      <c r="AY49" s="41">
        <v>28445.0</v>
      </c>
      <c r="AZ49" s="41">
        <v>31029.0</v>
      </c>
      <c r="BA49" s="41">
        <v>30548.0</v>
      </c>
      <c r="BB49" s="41">
        <v>30748.0</v>
      </c>
      <c r="BC49" s="41">
        <v>40025.0</v>
      </c>
      <c r="BD49" s="41">
        <v>29914.0</v>
      </c>
      <c r="BE49" s="41">
        <v>30758.0</v>
      </c>
      <c r="BF49" s="41">
        <v>32063.0</v>
      </c>
      <c r="BG49" s="41">
        <v>34081.0</v>
      </c>
      <c r="BH49" s="41">
        <v>37510.0</v>
      </c>
      <c r="BI49" s="41">
        <v>29909.0</v>
      </c>
      <c r="BJ49" s="41">
        <v>29582.0</v>
      </c>
      <c r="BK49" s="41">
        <v>31944.0</v>
      </c>
      <c r="BL49" s="41">
        <v>32343.0</v>
      </c>
      <c r="BM49" s="41">
        <v>32500.0</v>
      </c>
      <c r="BN49" s="41">
        <v>44851.0</v>
      </c>
      <c r="BO49" s="41">
        <v>33321.0</v>
      </c>
      <c r="BP49" s="41">
        <v>33729.0</v>
      </c>
      <c r="BQ49" s="41">
        <v>34284.0</v>
      </c>
      <c r="BR49" s="41">
        <v>38671.0</v>
      </c>
      <c r="BS49" s="41">
        <v>39970.0</v>
      </c>
      <c r="BT49" s="41">
        <v>33647.0</v>
      </c>
      <c r="BU49" s="41">
        <v>34019.0</v>
      </c>
      <c r="BV49" s="41">
        <v>34019.0</v>
      </c>
      <c r="BW49" s="41">
        <v>35308.0</v>
      </c>
      <c r="BX49" s="41">
        <v>35573.0</v>
      </c>
      <c r="BY49" s="41">
        <v>35400.0</v>
      </c>
      <c r="BZ49" s="41">
        <v>36531.0</v>
      </c>
      <c r="CA49" s="41">
        <v>37404.0</v>
      </c>
      <c r="CB49" s="41">
        <v>39331.0</v>
      </c>
      <c r="CC49" s="41">
        <v>43868.0</v>
      </c>
      <c r="CD49" s="41">
        <v>34503.0</v>
      </c>
      <c r="CE49" s="41">
        <v>34658.0</v>
      </c>
      <c r="CF49" s="41">
        <v>38978.0</v>
      </c>
      <c r="CG49" s="41">
        <v>36666.0</v>
      </c>
      <c r="CH49" s="41">
        <v>37494.0</v>
      </c>
      <c r="CI49" s="41">
        <v>37494.0</v>
      </c>
      <c r="CJ49" s="41">
        <v>54673.0</v>
      </c>
      <c r="CK49" s="41">
        <v>38691.0</v>
      </c>
      <c r="CL49" s="41">
        <v>40449.0</v>
      </c>
      <c r="CM49" s="41">
        <v>40993.0</v>
      </c>
      <c r="CN49" s="41">
        <v>44358.0</v>
      </c>
      <c r="CO49" s="41">
        <v>50424.0</v>
      </c>
      <c r="CP49" s="41">
        <v>39358.0</v>
      </c>
      <c r="CQ49" s="41"/>
    </row>
    <row r="50">
      <c r="A50" s="38" t="s">
        <v>52</v>
      </c>
      <c r="B50" s="41">
        <v>21612.0</v>
      </c>
      <c r="C50" s="41">
        <v>22492.0</v>
      </c>
      <c r="D50" s="41">
        <v>25506.0</v>
      </c>
      <c r="E50" s="41">
        <v>24172.0</v>
      </c>
      <c r="F50" s="41">
        <v>25306.0</v>
      </c>
      <c r="G50" s="41">
        <v>24222.0</v>
      </c>
      <c r="H50" s="41">
        <v>24359.0</v>
      </c>
      <c r="I50" s="41">
        <v>24964.0</v>
      </c>
      <c r="J50" s="41">
        <v>24974.0</v>
      </c>
      <c r="K50" s="41">
        <v>25333.0</v>
      </c>
      <c r="L50" s="41">
        <v>31037.0</v>
      </c>
      <c r="M50" s="41">
        <v>23835.0</v>
      </c>
      <c r="N50" s="41">
        <v>24544.0</v>
      </c>
      <c r="O50" s="41">
        <v>25562.0</v>
      </c>
      <c r="P50" s="41">
        <v>26008.0</v>
      </c>
      <c r="Q50" s="41">
        <v>26297.0</v>
      </c>
      <c r="R50" s="41">
        <v>25607.0</v>
      </c>
      <c r="S50" s="41">
        <v>25583.0</v>
      </c>
      <c r="T50" s="41">
        <v>25368.0</v>
      </c>
      <c r="U50" s="41">
        <v>25714.0</v>
      </c>
      <c r="V50" s="41">
        <v>26171.0</v>
      </c>
      <c r="W50" s="41">
        <v>25163.0</v>
      </c>
      <c r="X50" s="41">
        <v>26163.0</v>
      </c>
      <c r="Y50" s="41">
        <v>29066.0</v>
      </c>
      <c r="Z50" s="41">
        <v>28840.0</v>
      </c>
      <c r="AA50" s="41">
        <v>27875.0</v>
      </c>
      <c r="AB50" s="41">
        <v>26786.0</v>
      </c>
      <c r="AC50" s="41">
        <v>27519.0</v>
      </c>
      <c r="AD50" s="41">
        <v>28109.0</v>
      </c>
      <c r="AE50" s="41">
        <v>27218.0</v>
      </c>
      <c r="AF50" s="41">
        <v>28109.0</v>
      </c>
      <c r="AG50" s="41">
        <v>34050.0</v>
      </c>
      <c r="AH50" s="41">
        <v>26998.0</v>
      </c>
      <c r="AI50" s="41">
        <v>28093.0</v>
      </c>
      <c r="AJ50" s="41">
        <v>29140.0</v>
      </c>
      <c r="AK50" s="41">
        <v>31983.0</v>
      </c>
      <c r="AL50" s="41">
        <v>30743.0</v>
      </c>
      <c r="AM50" s="41">
        <v>29431.0</v>
      </c>
      <c r="AN50" s="41">
        <v>30187.0</v>
      </c>
      <c r="AO50" s="41">
        <v>29866.0</v>
      </c>
      <c r="AP50" s="41">
        <v>30035.0</v>
      </c>
      <c r="AQ50" s="41">
        <v>30620.0</v>
      </c>
      <c r="AR50" s="41">
        <v>37694.0</v>
      </c>
      <c r="AS50" s="41">
        <v>30411.0</v>
      </c>
      <c r="AT50" s="41">
        <v>31655.0</v>
      </c>
      <c r="AU50" s="41">
        <v>32087.0</v>
      </c>
      <c r="AV50" s="41">
        <v>35213.0</v>
      </c>
      <c r="AW50" s="41">
        <v>32991.0</v>
      </c>
      <c r="AX50" s="41">
        <v>32292.0</v>
      </c>
      <c r="AY50" s="41">
        <v>33028.0</v>
      </c>
      <c r="AZ50" s="41">
        <v>32478.0</v>
      </c>
      <c r="BA50" s="41">
        <v>32857.0</v>
      </c>
      <c r="BB50" s="41">
        <v>33137.0</v>
      </c>
      <c r="BC50" s="41">
        <v>39746.0</v>
      </c>
      <c r="BD50" s="41">
        <v>32332.0</v>
      </c>
      <c r="BE50" s="41">
        <v>34996.0</v>
      </c>
      <c r="BF50" s="41">
        <v>35841.0</v>
      </c>
      <c r="BG50" s="41">
        <v>37403.0</v>
      </c>
      <c r="BH50" s="41">
        <v>38719.0</v>
      </c>
      <c r="BI50" s="41">
        <v>36099.0</v>
      </c>
      <c r="BJ50" s="41">
        <v>36540.0</v>
      </c>
      <c r="BK50" s="41">
        <v>35779.0</v>
      </c>
      <c r="BL50" s="41">
        <v>36638.0</v>
      </c>
      <c r="BM50" s="41">
        <v>36267.0</v>
      </c>
      <c r="BN50" s="41">
        <v>44208.0</v>
      </c>
      <c r="BO50" s="41">
        <v>35570.0</v>
      </c>
      <c r="BP50" s="41">
        <v>36571.0</v>
      </c>
      <c r="BQ50" s="41">
        <v>37124.0</v>
      </c>
      <c r="BR50" s="41">
        <v>37890.0</v>
      </c>
      <c r="BS50" s="41">
        <v>40278.0</v>
      </c>
      <c r="BT50" s="41">
        <v>38271.0</v>
      </c>
      <c r="BU50" s="41">
        <v>37854.0</v>
      </c>
      <c r="BV50" s="41">
        <v>37854.0</v>
      </c>
      <c r="BW50" s="41">
        <v>38358.0</v>
      </c>
      <c r="BX50" s="41">
        <v>38324.0</v>
      </c>
      <c r="BY50" s="41">
        <v>37332.0</v>
      </c>
      <c r="BZ50" s="41">
        <v>39673.0</v>
      </c>
      <c r="CA50" s="41">
        <v>40709.0</v>
      </c>
      <c r="CB50" s="41">
        <v>41933.0</v>
      </c>
      <c r="CC50" s="41">
        <v>44250.0</v>
      </c>
      <c r="CD50" s="41">
        <v>40641.0</v>
      </c>
      <c r="CE50" s="41">
        <v>40432.0</v>
      </c>
      <c r="CF50" s="41">
        <v>41138.0</v>
      </c>
      <c r="CG50" s="41">
        <v>40818.0</v>
      </c>
      <c r="CH50" s="41">
        <v>42233.0</v>
      </c>
      <c r="CI50" s="41">
        <v>42233.0</v>
      </c>
      <c r="CJ50" s="41">
        <v>53047.0</v>
      </c>
      <c r="CK50" s="41">
        <v>41347.0</v>
      </c>
      <c r="CL50" s="41">
        <v>46579.0</v>
      </c>
      <c r="CM50" s="41">
        <v>47307.0</v>
      </c>
      <c r="CN50" s="41">
        <v>47524.0</v>
      </c>
      <c r="CO50" s="41">
        <v>48574.0</v>
      </c>
      <c r="CP50" s="41">
        <v>50639.0</v>
      </c>
      <c r="CQ50" s="41"/>
    </row>
    <row r="51">
      <c r="A51" s="38" t="s">
        <v>74</v>
      </c>
      <c r="B51" s="41">
        <v>25020.0</v>
      </c>
      <c r="C51" s="41">
        <v>26359.0</v>
      </c>
      <c r="D51" s="41">
        <v>27010.0</v>
      </c>
      <c r="E51" s="41">
        <v>27551.0</v>
      </c>
      <c r="F51" s="41">
        <v>29979.0</v>
      </c>
      <c r="G51" s="41">
        <v>26751.0</v>
      </c>
      <c r="H51" s="41">
        <v>24166.0</v>
      </c>
      <c r="I51" s="41">
        <v>26736.0</v>
      </c>
      <c r="J51" s="41">
        <v>27763.0</v>
      </c>
      <c r="K51" s="41">
        <v>28109.0</v>
      </c>
      <c r="L51" s="41">
        <v>37489.0</v>
      </c>
      <c r="M51" s="41">
        <v>26245.0</v>
      </c>
      <c r="N51" s="41">
        <v>27943.0</v>
      </c>
      <c r="O51" s="41">
        <v>28009.0</v>
      </c>
      <c r="P51" s="41">
        <v>29473.0</v>
      </c>
      <c r="Q51" s="41">
        <v>31950.0</v>
      </c>
      <c r="R51" s="41">
        <v>27598.0</v>
      </c>
      <c r="S51" s="41">
        <v>25379.0</v>
      </c>
      <c r="T51" s="41">
        <v>27355.0</v>
      </c>
      <c r="U51" s="41">
        <v>29003.0</v>
      </c>
      <c r="V51" s="41">
        <v>28702.0</v>
      </c>
      <c r="W51" s="41">
        <v>27838.0</v>
      </c>
      <c r="X51" s="41">
        <v>28950.0</v>
      </c>
      <c r="Y51" s="41">
        <v>28904.0</v>
      </c>
      <c r="Z51" s="41">
        <v>30353.0</v>
      </c>
      <c r="AA51" s="41">
        <v>34014.0</v>
      </c>
      <c r="AB51" s="41">
        <v>28684.0</v>
      </c>
      <c r="AC51" s="41">
        <v>27138.0</v>
      </c>
      <c r="AD51" s="41">
        <v>28861.0</v>
      </c>
      <c r="AE51" s="41">
        <v>29886.0</v>
      </c>
      <c r="AF51" s="41">
        <v>30988.0</v>
      </c>
      <c r="AG51" s="41">
        <v>39184.0</v>
      </c>
      <c r="AH51" s="41">
        <v>27571.0</v>
      </c>
      <c r="AI51" s="41">
        <v>32051.0</v>
      </c>
      <c r="AJ51" s="41">
        <v>31339.0</v>
      </c>
      <c r="AK51" s="41">
        <v>32049.0</v>
      </c>
      <c r="AL51" s="41">
        <v>35521.0</v>
      </c>
      <c r="AM51" s="41">
        <v>30454.0</v>
      </c>
      <c r="AN51" s="41">
        <v>28475.0</v>
      </c>
      <c r="AO51" s="41">
        <v>30382.0</v>
      </c>
      <c r="AP51" s="41">
        <v>31792.0</v>
      </c>
      <c r="AQ51" s="41">
        <v>33400.0</v>
      </c>
      <c r="AR51" s="41">
        <v>42296.0</v>
      </c>
      <c r="AS51" s="41">
        <v>31967.0</v>
      </c>
      <c r="AT51" s="41">
        <v>34596.0</v>
      </c>
      <c r="AU51" s="41">
        <v>35490.0</v>
      </c>
      <c r="AV51" s="41">
        <v>36971.0</v>
      </c>
      <c r="AW51" s="41">
        <v>41474.0</v>
      </c>
      <c r="AX51" s="41">
        <v>34547.0</v>
      </c>
      <c r="AY51" s="41">
        <v>32332.0</v>
      </c>
      <c r="AZ51" s="41">
        <v>35038.0</v>
      </c>
      <c r="BA51" s="41">
        <v>36092.0</v>
      </c>
      <c r="BB51" s="41">
        <v>37867.0</v>
      </c>
      <c r="BC51" s="41">
        <v>47040.0</v>
      </c>
      <c r="BD51" s="41">
        <v>34446.0</v>
      </c>
      <c r="BE51" s="41">
        <v>37334.0</v>
      </c>
      <c r="BF51" s="41">
        <v>37949.0</v>
      </c>
      <c r="BG51" s="41">
        <v>39745.0</v>
      </c>
      <c r="BH51" s="41">
        <v>42800.0</v>
      </c>
      <c r="BI51" s="41">
        <v>37121.0</v>
      </c>
      <c r="BJ51" s="41">
        <v>35112.0</v>
      </c>
      <c r="BK51" s="41">
        <v>37785.0</v>
      </c>
      <c r="BL51" s="41">
        <v>38846.0</v>
      </c>
      <c r="BM51" s="41">
        <v>39985.0</v>
      </c>
      <c r="BN51" s="41">
        <v>51580.0</v>
      </c>
      <c r="BO51" s="41">
        <v>37980.0</v>
      </c>
      <c r="BP51" s="41">
        <v>40665.0</v>
      </c>
      <c r="BQ51" s="41">
        <v>39836.0</v>
      </c>
      <c r="BR51" s="41">
        <v>43429.0</v>
      </c>
      <c r="BS51" s="41">
        <v>45852.0</v>
      </c>
      <c r="BT51" s="41">
        <v>39096.0</v>
      </c>
      <c r="BU51" s="41">
        <v>36219.0</v>
      </c>
      <c r="BV51" s="41">
        <v>36219.0</v>
      </c>
      <c r="BW51" s="41">
        <v>39250.0</v>
      </c>
      <c r="BX51" s="41">
        <v>41006.0</v>
      </c>
      <c r="BY51" s="41">
        <v>40207.0</v>
      </c>
      <c r="BZ51" s="41">
        <v>43213.0</v>
      </c>
      <c r="CA51" s="41">
        <v>44557.0</v>
      </c>
      <c r="CB51" s="41">
        <v>44717.0</v>
      </c>
      <c r="CC51" s="41">
        <v>48686.0</v>
      </c>
      <c r="CD51" s="41">
        <v>40448.0</v>
      </c>
      <c r="CE51" s="41">
        <v>38853.0</v>
      </c>
      <c r="CF51" s="41">
        <v>43386.0</v>
      </c>
      <c r="CG51" s="41">
        <v>43653.0</v>
      </c>
      <c r="CH51" s="41">
        <v>46402.0</v>
      </c>
      <c r="CI51" s="41">
        <v>46402.0</v>
      </c>
      <c r="CJ51" s="41">
        <v>60632.0</v>
      </c>
      <c r="CK51" s="41">
        <v>44793.0</v>
      </c>
      <c r="CL51" s="41">
        <v>50923.0</v>
      </c>
      <c r="CM51" s="41">
        <v>49996.0</v>
      </c>
      <c r="CN51" s="41">
        <v>53832.0</v>
      </c>
      <c r="CO51" s="41">
        <v>58345.0</v>
      </c>
      <c r="CP51" s="41">
        <v>50236.0</v>
      </c>
      <c r="CQ51" s="41"/>
    </row>
    <row r="52">
      <c r="A52" s="38" t="s">
        <v>45</v>
      </c>
      <c r="B52" s="41">
        <v>17555.0</v>
      </c>
      <c r="C52" s="41">
        <v>18841.0</v>
      </c>
      <c r="D52" s="41">
        <v>18713.0</v>
      </c>
      <c r="E52" s="41">
        <v>18751.0</v>
      </c>
      <c r="F52" s="41">
        <v>20770.0</v>
      </c>
      <c r="G52" s="41">
        <v>18829.0</v>
      </c>
      <c r="H52" s="41">
        <v>17438.0</v>
      </c>
      <c r="I52" s="41">
        <v>19074.0</v>
      </c>
      <c r="J52" s="41">
        <v>18773.0</v>
      </c>
      <c r="K52" s="41">
        <v>20657.0</v>
      </c>
      <c r="L52" s="41">
        <v>26374.0</v>
      </c>
      <c r="M52" s="41">
        <v>18644.0</v>
      </c>
      <c r="N52" s="41">
        <v>18482.0</v>
      </c>
      <c r="O52" s="41">
        <v>18166.0</v>
      </c>
      <c r="P52" s="41">
        <v>19001.0</v>
      </c>
      <c r="Q52" s="41">
        <v>21359.0</v>
      </c>
      <c r="R52" s="41">
        <v>18630.0</v>
      </c>
      <c r="S52" s="41">
        <v>17105.0</v>
      </c>
      <c r="T52" s="41">
        <v>18839.0</v>
      </c>
      <c r="U52" s="41">
        <v>18415.0</v>
      </c>
      <c r="V52" s="41">
        <v>18303.0</v>
      </c>
      <c r="W52" s="41">
        <v>18981.0</v>
      </c>
      <c r="X52" s="41">
        <v>19303.0</v>
      </c>
      <c r="Y52" s="41">
        <v>18654.0</v>
      </c>
      <c r="Z52" s="41">
        <v>19982.0</v>
      </c>
      <c r="AA52" s="41">
        <v>22103.0</v>
      </c>
      <c r="AB52" s="41">
        <v>19366.0</v>
      </c>
      <c r="AC52" s="41">
        <v>18455.0</v>
      </c>
      <c r="AD52" s="41">
        <v>20156.0</v>
      </c>
      <c r="AE52" s="41">
        <v>19269.0</v>
      </c>
      <c r="AF52" s="41">
        <v>19840.0</v>
      </c>
      <c r="AG52" s="41">
        <v>25517.0</v>
      </c>
      <c r="AH52" s="41">
        <v>19633.0</v>
      </c>
      <c r="AI52" s="41">
        <v>20526.0</v>
      </c>
      <c r="AJ52" s="41">
        <v>20248.0</v>
      </c>
      <c r="AK52" s="41">
        <v>22383.0</v>
      </c>
      <c r="AL52" s="41">
        <v>25473.0</v>
      </c>
      <c r="AM52" s="41">
        <v>22053.0</v>
      </c>
      <c r="AN52" s="41">
        <v>20520.0</v>
      </c>
      <c r="AO52" s="41">
        <v>23005.0</v>
      </c>
      <c r="AP52" s="41">
        <v>20308.0</v>
      </c>
      <c r="AQ52" s="41">
        <v>21522.0</v>
      </c>
      <c r="AR52" s="41">
        <v>27056.0</v>
      </c>
      <c r="AS52" s="41">
        <v>23166.0</v>
      </c>
      <c r="AT52" s="41">
        <v>23900.0</v>
      </c>
      <c r="AU52" s="41">
        <v>23383.0</v>
      </c>
      <c r="AV52" s="41">
        <v>25289.0</v>
      </c>
      <c r="AW52" s="41">
        <v>28158.0</v>
      </c>
      <c r="AX52" s="41">
        <v>24023.0</v>
      </c>
      <c r="AY52" s="41">
        <v>22886.0</v>
      </c>
      <c r="AZ52" s="41">
        <v>24314.0</v>
      </c>
      <c r="BA52" s="41">
        <v>23938.0</v>
      </c>
      <c r="BB52" s="41">
        <v>24550.0</v>
      </c>
      <c r="BC52" s="41">
        <v>31862.0</v>
      </c>
      <c r="BD52" s="41">
        <v>25160.0</v>
      </c>
      <c r="BE52" s="41">
        <v>26195.0</v>
      </c>
      <c r="BF52" s="41">
        <v>26575.0</v>
      </c>
      <c r="BG52" s="41">
        <v>27493.0</v>
      </c>
      <c r="BH52" s="41">
        <v>29857.0</v>
      </c>
      <c r="BI52" s="41">
        <v>25749.0</v>
      </c>
      <c r="BJ52" s="41">
        <v>24229.0</v>
      </c>
      <c r="BK52" s="41">
        <v>26134.0</v>
      </c>
      <c r="BL52" s="41">
        <v>26443.0</v>
      </c>
      <c r="BM52" s="41">
        <v>26645.0</v>
      </c>
      <c r="BN52" s="41">
        <v>37490.0</v>
      </c>
      <c r="BO52" s="41">
        <v>26899.0</v>
      </c>
      <c r="BP52" s="41">
        <v>27924.0</v>
      </c>
      <c r="BQ52" s="41">
        <v>27906.0</v>
      </c>
      <c r="BR52" s="41">
        <v>30449.0</v>
      </c>
      <c r="BS52" s="41">
        <v>35491.0</v>
      </c>
      <c r="BT52" s="41">
        <v>25832.0</v>
      </c>
      <c r="BU52" s="41">
        <v>26961.0</v>
      </c>
      <c r="BV52" s="41">
        <v>26961.0</v>
      </c>
      <c r="BW52" s="41">
        <v>29993.0</v>
      </c>
      <c r="BX52" s="41">
        <v>29478.0</v>
      </c>
      <c r="BY52" s="41">
        <v>29079.0</v>
      </c>
      <c r="BZ52" s="41">
        <v>30708.0</v>
      </c>
      <c r="CA52" s="41">
        <v>30646.0</v>
      </c>
      <c r="CB52" s="41">
        <v>32396.0</v>
      </c>
      <c r="CC52" s="41">
        <v>36429.0</v>
      </c>
      <c r="CD52" s="41">
        <v>29459.0</v>
      </c>
      <c r="CE52" s="41">
        <v>28801.0</v>
      </c>
      <c r="CF52" s="41">
        <v>31843.0</v>
      </c>
      <c r="CG52" s="41">
        <v>32015.0</v>
      </c>
      <c r="CH52" s="41">
        <v>32343.0</v>
      </c>
      <c r="CI52" s="41">
        <v>32343.0</v>
      </c>
      <c r="CJ52" s="41">
        <v>43712.0</v>
      </c>
      <c r="CK52" s="41">
        <v>31817.0</v>
      </c>
      <c r="CL52" s="41">
        <v>33081.0</v>
      </c>
      <c r="CM52" s="41">
        <v>34085.0</v>
      </c>
      <c r="CN52" s="41">
        <v>34667.0</v>
      </c>
      <c r="CO52" s="41">
        <v>40103.0</v>
      </c>
      <c r="CP52" s="41">
        <v>32831.0</v>
      </c>
      <c r="CQ52" s="41"/>
    </row>
    <row r="53">
      <c r="A53" s="38" t="s">
        <v>46</v>
      </c>
      <c r="B53" s="41">
        <v>20242.0</v>
      </c>
      <c r="C53" s="41">
        <v>20627.0</v>
      </c>
      <c r="D53" s="41">
        <v>20411.0</v>
      </c>
      <c r="E53" s="41">
        <v>20637.0</v>
      </c>
      <c r="F53" s="41">
        <v>22750.0</v>
      </c>
      <c r="G53" s="41">
        <v>21934.0</v>
      </c>
      <c r="H53" s="41">
        <v>20209.0</v>
      </c>
      <c r="I53" s="41">
        <v>20499.0</v>
      </c>
      <c r="J53" s="41">
        <v>21488.0</v>
      </c>
      <c r="K53" s="41">
        <v>23565.0</v>
      </c>
      <c r="L53" s="41">
        <v>27300.0</v>
      </c>
      <c r="M53" s="41">
        <v>21893.0</v>
      </c>
      <c r="N53" s="41">
        <v>21813.0</v>
      </c>
      <c r="O53" s="41">
        <v>21597.0</v>
      </c>
      <c r="P53" s="41">
        <v>22724.0</v>
      </c>
      <c r="Q53" s="41">
        <v>22963.0</v>
      </c>
      <c r="R53" s="41">
        <v>22218.0</v>
      </c>
      <c r="S53" s="41">
        <v>19916.0</v>
      </c>
      <c r="T53" s="41">
        <v>20398.0</v>
      </c>
      <c r="U53" s="41">
        <v>20579.0</v>
      </c>
      <c r="V53" s="41">
        <v>20395.0</v>
      </c>
      <c r="W53" s="41">
        <v>21431.0</v>
      </c>
      <c r="X53" s="41">
        <v>20734.0</v>
      </c>
      <c r="Y53" s="41">
        <v>20525.0</v>
      </c>
      <c r="Z53" s="41">
        <v>21797.0</v>
      </c>
      <c r="AA53" s="41">
        <v>23498.0</v>
      </c>
      <c r="AB53" s="41">
        <v>20993.0</v>
      </c>
      <c r="AC53" s="41">
        <v>20767.0</v>
      </c>
      <c r="AD53" s="41">
        <v>20963.0</v>
      </c>
      <c r="AE53" s="41">
        <v>20626.0</v>
      </c>
      <c r="AF53" s="41">
        <v>21356.0</v>
      </c>
      <c r="AG53" s="41">
        <v>25480.0</v>
      </c>
      <c r="AH53" s="41">
        <v>21078.0</v>
      </c>
      <c r="AI53" s="41">
        <v>21168.0</v>
      </c>
      <c r="AJ53" s="41">
        <v>21346.0</v>
      </c>
      <c r="AK53" s="41">
        <v>22760.0</v>
      </c>
      <c r="AL53" s="41">
        <v>25115.0</v>
      </c>
      <c r="AM53" s="41">
        <v>22586.0</v>
      </c>
      <c r="AN53" s="41">
        <v>20391.0</v>
      </c>
      <c r="AO53" s="41">
        <v>21431.0</v>
      </c>
      <c r="AP53" s="41">
        <v>20667.0</v>
      </c>
      <c r="AQ53" s="41">
        <v>21914.0</v>
      </c>
      <c r="AR53" s="41">
        <v>25765.0</v>
      </c>
      <c r="AS53" s="41">
        <v>25096.0</v>
      </c>
      <c r="AT53" s="41">
        <v>25999.0</v>
      </c>
      <c r="AU53" s="41">
        <v>25004.0</v>
      </c>
      <c r="AV53" s="41">
        <v>28625.0</v>
      </c>
      <c r="AW53" s="41">
        <v>28766.0</v>
      </c>
      <c r="AX53" s="41">
        <v>23744.0</v>
      </c>
      <c r="AY53" s="41">
        <v>23499.0</v>
      </c>
      <c r="AZ53" s="41">
        <v>24288.0</v>
      </c>
      <c r="BA53" s="41">
        <v>24314.0</v>
      </c>
      <c r="BB53" s="41">
        <v>25663.0</v>
      </c>
      <c r="BC53" s="41">
        <v>29843.0</v>
      </c>
      <c r="BD53" s="41">
        <v>25319.0</v>
      </c>
      <c r="BE53" s="41">
        <v>27313.0</v>
      </c>
      <c r="BF53" s="41">
        <v>26614.0</v>
      </c>
      <c r="BG53" s="41">
        <v>31609.0</v>
      </c>
      <c r="BH53" s="41">
        <v>30651.0</v>
      </c>
      <c r="BI53" s="41">
        <v>24306.0</v>
      </c>
      <c r="BJ53" s="41">
        <v>25066.0</v>
      </c>
      <c r="BK53" s="41">
        <v>25719.0</v>
      </c>
      <c r="BL53" s="41">
        <v>26452.0</v>
      </c>
      <c r="BM53" s="41">
        <v>27214.0</v>
      </c>
      <c r="BN53" s="41">
        <v>32969.0</v>
      </c>
      <c r="BO53" s="41">
        <v>27699.0</v>
      </c>
      <c r="BP53" s="41">
        <v>28310.0</v>
      </c>
      <c r="BQ53" s="41">
        <v>27733.0</v>
      </c>
      <c r="BR53" s="41">
        <v>31656.0</v>
      </c>
      <c r="BS53" s="41">
        <v>35017.0</v>
      </c>
      <c r="BT53" s="41">
        <v>28842.0</v>
      </c>
      <c r="BU53" s="41">
        <v>29173.0</v>
      </c>
      <c r="BV53" s="41">
        <v>29173.0</v>
      </c>
      <c r="BW53" s="41">
        <v>30336.0</v>
      </c>
      <c r="BX53" s="41">
        <v>29820.0</v>
      </c>
      <c r="BY53" s="41">
        <v>29953.0</v>
      </c>
      <c r="BZ53" s="41">
        <v>30479.0</v>
      </c>
      <c r="CA53" s="41">
        <v>31339.0</v>
      </c>
      <c r="CB53" s="41">
        <v>35182.0</v>
      </c>
      <c r="CC53" s="41">
        <v>32093.0</v>
      </c>
      <c r="CD53" s="41">
        <v>27551.0</v>
      </c>
      <c r="CE53" s="41">
        <v>27912.0</v>
      </c>
      <c r="CF53" s="41">
        <v>30723.0</v>
      </c>
      <c r="CG53" s="41">
        <v>30445.0</v>
      </c>
      <c r="CH53" s="41">
        <v>30742.0</v>
      </c>
      <c r="CI53" s="41">
        <v>30742.0</v>
      </c>
      <c r="CJ53" s="41">
        <v>38359.0</v>
      </c>
      <c r="CK53" s="41">
        <v>31349.0</v>
      </c>
      <c r="CL53" s="41">
        <v>31350.0</v>
      </c>
      <c r="CM53" s="41">
        <v>32509.0</v>
      </c>
      <c r="CN53" s="41">
        <v>37138.0</v>
      </c>
      <c r="CO53" s="41">
        <v>34809.0</v>
      </c>
      <c r="CP53" s="41">
        <v>28212.0</v>
      </c>
      <c r="CQ53" s="41"/>
    </row>
    <row r="54">
      <c r="A54" s="38" t="s">
        <v>40</v>
      </c>
      <c r="B54" s="41">
        <v>17146.0</v>
      </c>
      <c r="C54" s="41">
        <v>18204.0</v>
      </c>
      <c r="D54" s="41">
        <v>18826.0</v>
      </c>
      <c r="E54" s="41">
        <v>19973.0</v>
      </c>
      <c r="F54" s="41">
        <v>22153.0</v>
      </c>
      <c r="G54" s="41">
        <v>18198.0</v>
      </c>
      <c r="H54" s="41">
        <v>18006.0</v>
      </c>
      <c r="I54" s="41">
        <v>18840.0</v>
      </c>
      <c r="J54" s="41">
        <v>18690.0</v>
      </c>
      <c r="K54" s="41">
        <v>19773.0</v>
      </c>
      <c r="L54" s="41">
        <v>24921.0</v>
      </c>
      <c r="M54" s="41">
        <v>18999.0</v>
      </c>
      <c r="N54" s="41">
        <v>18726.0</v>
      </c>
      <c r="O54" s="41">
        <v>19356.0</v>
      </c>
      <c r="P54" s="41">
        <v>21458.0</v>
      </c>
      <c r="Q54" s="41">
        <v>22664.0</v>
      </c>
      <c r="R54" s="41">
        <v>18939.0</v>
      </c>
      <c r="S54" s="41">
        <v>18536.0</v>
      </c>
      <c r="T54" s="41">
        <v>19391.0</v>
      </c>
      <c r="U54" s="41">
        <v>19227.0</v>
      </c>
      <c r="V54" s="41">
        <v>19703.0</v>
      </c>
      <c r="W54" s="41">
        <v>19660.0</v>
      </c>
      <c r="X54" s="41">
        <v>19846.0</v>
      </c>
      <c r="Y54" s="41">
        <v>19326.0</v>
      </c>
      <c r="Z54" s="41">
        <v>22195.0</v>
      </c>
      <c r="AA54" s="41">
        <v>23266.0</v>
      </c>
      <c r="AB54" s="41">
        <v>19450.0</v>
      </c>
      <c r="AC54" s="41">
        <v>20406.0</v>
      </c>
      <c r="AD54" s="41">
        <v>21225.0</v>
      </c>
      <c r="AE54" s="41">
        <v>20561.0</v>
      </c>
      <c r="AF54" s="41">
        <v>21288.0</v>
      </c>
      <c r="AG54" s="41">
        <v>27656.0</v>
      </c>
      <c r="AH54" s="41">
        <v>20999.0</v>
      </c>
      <c r="AI54" s="41">
        <v>21751.0</v>
      </c>
      <c r="AJ54" s="41">
        <v>22046.0</v>
      </c>
      <c r="AK54" s="41">
        <v>24551.0</v>
      </c>
      <c r="AL54" s="41">
        <v>25531.0</v>
      </c>
      <c r="AM54" s="41">
        <v>21126.0</v>
      </c>
      <c r="AN54" s="41">
        <v>22326.0</v>
      </c>
      <c r="AO54" s="41">
        <v>22594.0</v>
      </c>
      <c r="AP54" s="41">
        <v>23217.0</v>
      </c>
      <c r="AQ54" s="41">
        <v>23703.0</v>
      </c>
      <c r="AR54" s="41">
        <v>29793.0</v>
      </c>
      <c r="AS54" s="41">
        <v>24040.0</v>
      </c>
      <c r="AT54" s="41">
        <v>24662.0</v>
      </c>
      <c r="AU54" s="41">
        <v>25063.0</v>
      </c>
      <c r="AV54" s="41">
        <v>27363.0</v>
      </c>
      <c r="AW54" s="41">
        <v>29049.0</v>
      </c>
      <c r="AX54" s="41">
        <v>23353.0</v>
      </c>
      <c r="AY54" s="41">
        <v>24802.0</v>
      </c>
      <c r="AZ54" s="41">
        <v>26164.0</v>
      </c>
      <c r="BA54" s="41">
        <v>25616.0</v>
      </c>
      <c r="BB54" s="41">
        <v>25719.0</v>
      </c>
      <c r="BC54" s="41">
        <v>33855.0</v>
      </c>
      <c r="BD54" s="41">
        <v>25691.0</v>
      </c>
      <c r="BE54" s="41">
        <v>26525.0</v>
      </c>
      <c r="BF54" s="41">
        <v>27110.0</v>
      </c>
      <c r="BG54" s="41">
        <v>29735.0</v>
      </c>
      <c r="BH54" s="41">
        <v>30723.0</v>
      </c>
      <c r="BI54" s="41">
        <v>26044.0</v>
      </c>
      <c r="BJ54" s="41">
        <v>26756.0</v>
      </c>
      <c r="BK54" s="41">
        <v>28094.0</v>
      </c>
      <c r="BL54" s="41">
        <v>27813.0</v>
      </c>
      <c r="BM54" s="41">
        <v>27730.0</v>
      </c>
      <c r="BN54" s="41">
        <v>38096.0</v>
      </c>
      <c r="BO54" s="41">
        <v>27924.0</v>
      </c>
      <c r="BP54" s="41">
        <v>29190.0</v>
      </c>
      <c r="BQ54" s="41">
        <v>29740.0</v>
      </c>
      <c r="BR54" s="41">
        <v>35245.0</v>
      </c>
      <c r="BS54" s="41">
        <v>34309.0</v>
      </c>
      <c r="BT54" s="41">
        <v>30793.0</v>
      </c>
      <c r="BU54" s="41">
        <v>30415.0</v>
      </c>
      <c r="BV54" s="41">
        <v>30415.0</v>
      </c>
      <c r="BW54" s="41">
        <v>31560.0</v>
      </c>
      <c r="BX54" s="41">
        <v>31636.0</v>
      </c>
      <c r="BY54" s="41">
        <v>31559.0</v>
      </c>
      <c r="BZ54" s="41">
        <v>31665.0</v>
      </c>
      <c r="CA54" s="41">
        <v>32313.0</v>
      </c>
      <c r="CB54" s="41">
        <v>34904.0</v>
      </c>
      <c r="CC54" s="41">
        <v>35584.0</v>
      </c>
      <c r="CD54" s="41">
        <v>29011.0</v>
      </c>
      <c r="CE54" s="41">
        <v>29492.0</v>
      </c>
      <c r="CF54" s="41">
        <v>32887.0</v>
      </c>
      <c r="CG54" s="41">
        <v>32571.0</v>
      </c>
      <c r="CH54" s="41">
        <v>32480.0</v>
      </c>
      <c r="CI54" s="41">
        <v>32480.0</v>
      </c>
      <c r="CJ54" s="41">
        <v>44958.0</v>
      </c>
      <c r="CK54" s="41">
        <v>31429.0</v>
      </c>
      <c r="CL54" s="41">
        <v>33583.0</v>
      </c>
      <c r="CM54" s="41">
        <v>34147.0</v>
      </c>
      <c r="CN54" s="41">
        <v>37690.0</v>
      </c>
      <c r="CO54" s="41">
        <v>40859.0</v>
      </c>
      <c r="CP54" s="41">
        <v>32293.0</v>
      </c>
      <c r="CQ54" s="41"/>
    </row>
    <row r="55">
      <c r="A55" s="38" t="s">
        <v>27</v>
      </c>
      <c r="B55" s="41">
        <v>26918.0</v>
      </c>
      <c r="C55" s="41">
        <v>29453.0</v>
      </c>
      <c r="D55" s="41">
        <v>28091.0</v>
      </c>
      <c r="E55" s="41">
        <v>29534.0</v>
      </c>
      <c r="F55" s="41">
        <v>32317.0</v>
      </c>
      <c r="G55" s="41">
        <v>28691.0</v>
      </c>
      <c r="H55" s="41">
        <v>26835.0</v>
      </c>
      <c r="I55" s="41">
        <v>28174.0</v>
      </c>
      <c r="J55" s="41">
        <v>28376.0</v>
      </c>
      <c r="K55" s="41">
        <v>29326.0</v>
      </c>
      <c r="L55" s="41">
        <v>35726.0</v>
      </c>
      <c r="M55" s="41">
        <v>27980.0</v>
      </c>
      <c r="N55" s="41">
        <v>30175.0</v>
      </c>
      <c r="O55" s="41">
        <v>29690.0</v>
      </c>
      <c r="P55" s="41">
        <v>30932.0</v>
      </c>
      <c r="Q55" s="41">
        <v>32995.0</v>
      </c>
      <c r="R55" s="41">
        <v>29924.0</v>
      </c>
      <c r="S55" s="41">
        <v>27704.0</v>
      </c>
      <c r="T55" s="41">
        <v>29433.0</v>
      </c>
      <c r="U55" s="41">
        <v>30278.0</v>
      </c>
      <c r="V55" s="41">
        <v>29609.0</v>
      </c>
      <c r="W55" s="41">
        <v>31717.0</v>
      </c>
      <c r="X55" s="41">
        <v>31192.0</v>
      </c>
      <c r="Y55" s="41">
        <v>31425.0</v>
      </c>
      <c r="Z55" s="41">
        <v>33664.0</v>
      </c>
      <c r="AA55" s="41">
        <v>35768.0</v>
      </c>
      <c r="AB55" s="41">
        <v>31468.0</v>
      </c>
      <c r="AC55" s="41">
        <v>31037.0</v>
      </c>
      <c r="AD55" s="41">
        <v>31576.0</v>
      </c>
      <c r="AE55" s="41">
        <v>32173.0</v>
      </c>
      <c r="AF55" s="41">
        <v>32112.0</v>
      </c>
      <c r="AG55" s="41">
        <v>38992.0</v>
      </c>
      <c r="AH55" s="41">
        <v>33771.0</v>
      </c>
      <c r="AI55" s="41">
        <v>35118.0</v>
      </c>
      <c r="AJ55" s="41">
        <v>34788.0</v>
      </c>
      <c r="AK55" s="41">
        <v>35265.0</v>
      </c>
      <c r="AL55" s="41">
        <v>37516.0</v>
      </c>
      <c r="AM55" s="41">
        <v>34188.0</v>
      </c>
      <c r="AN55" s="41">
        <v>31332.0</v>
      </c>
      <c r="AO55" s="41">
        <v>33227.0</v>
      </c>
      <c r="AP55" s="41">
        <v>33242.0</v>
      </c>
      <c r="AQ55" s="41">
        <v>34476.0</v>
      </c>
      <c r="AR55" s="41">
        <v>43397.0</v>
      </c>
      <c r="AS55" s="41">
        <v>37141.0</v>
      </c>
      <c r="AT55" s="41">
        <v>37272.0</v>
      </c>
      <c r="AU55" s="41">
        <v>36203.0</v>
      </c>
      <c r="AV55" s="41">
        <v>39421.0</v>
      </c>
      <c r="AW55" s="41">
        <v>43470.0</v>
      </c>
      <c r="AX55" s="41">
        <v>37575.0</v>
      </c>
      <c r="AY55" s="41">
        <v>36305.0</v>
      </c>
      <c r="AZ55" s="41">
        <v>37505.0</v>
      </c>
      <c r="BA55" s="41">
        <v>38505.0</v>
      </c>
      <c r="BB55" s="41">
        <v>39755.0</v>
      </c>
      <c r="BC55" s="41">
        <v>48854.0</v>
      </c>
      <c r="BD55" s="41">
        <v>40103.0</v>
      </c>
      <c r="BE55" s="41">
        <v>41257.0</v>
      </c>
      <c r="BF55" s="41">
        <v>41080.0</v>
      </c>
      <c r="BG55" s="41">
        <v>44491.0</v>
      </c>
      <c r="BH55" s="41">
        <v>46606.0</v>
      </c>
      <c r="BI55" s="41">
        <v>42301.0</v>
      </c>
      <c r="BJ55" s="41">
        <v>38989.0</v>
      </c>
      <c r="BK55" s="41">
        <v>40676.0</v>
      </c>
      <c r="BL55" s="41">
        <v>41524.0</v>
      </c>
      <c r="BM55" s="41">
        <v>42188.0</v>
      </c>
      <c r="BN55" s="41">
        <v>54900.0</v>
      </c>
      <c r="BO55" s="41">
        <v>43708.0</v>
      </c>
      <c r="BP55" s="41">
        <v>45288.0</v>
      </c>
      <c r="BQ55" s="41">
        <v>44129.0</v>
      </c>
      <c r="BR55" s="41">
        <v>47313.0</v>
      </c>
      <c r="BS55" s="41">
        <v>50345.0</v>
      </c>
      <c r="BT55" s="41">
        <v>45184.0</v>
      </c>
      <c r="BU55" s="41">
        <v>42066.0</v>
      </c>
      <c r="BV55" s="41">
        <v>42066.0</v>
      </c>
      <c r="BW55" s="41">
        <v>44403.0</v>
      </c>
      <c r="BX55" s="41">
        <v>46331.0</v>
      </c>
      <c r="BY55" s="41">
        <v>45324.0</v>
      </c>
      <c r="BZ55" s="41">
        <v>47699.0</v>
      </c>
      <c r="CA55" s="41">
        <v>48358.0</v>
      </c>
      <c r="CB55" s="41">
        <v>49984.0</v>
      </c>
      <c r="CC55" s="41">
        <v>54514.0</v>
      </c>
      <c r="CD55" s="41">
        <v>47290.0</v>
      </c>
      <c r="CE55" s="41">
        <v>44533.0</v>
      </c>
      <c r="CF55" s="41">
        <v>47473.0</v>
      </c>
      <c r="CG55" s="41">
        <v>47754.0</v>
      </c>
      <c r="CH55" s="41">
        <v>47949.0</v>
      </c>
      <c r="CI55" s="41">
        <v>47949.0</v>
      </c>
      <c r="CJ55" s="41">
        <v>64294.0</v>
      </c>
      <c r="CK55" s="41">
        <v>50752.0</v>
      </c>
      <c r="CL55" s="41">
        <v>54428.0</v>
      </c>
      <c r="CM55" s="41">
        <v>52869.0</v>
      </c>
      <c r="CN55" s="41">
        <v>57059.0</v>
      </c>
      <c r="CO55" s="41">
        <v>61260.0</v>
      </c>
      <c r="CP55" s="41">
        <v>53593.0</v>
      </c>
      <c r="CQ55" s="41"/>
    </row>
    <row r="56">
      <c r="A56" s="38" t="s">
        <v>28</v>
      </c>
      <c r="B56" s="41">
        <v>36049.0</v>
      </c>
      <c r="C56" s="41">
        <v>38566.0</v>
      </c>
      <c r="D56" s="41">
        <v>42586.0</v>
      </c>
      <c r="E56" s="41">
        <v>40402.0</v>
      </c>
      <c r="F56" s="41">
        <v>42131.0</v>
      </c>
      <c r="G56" s="41">
        <v>39110.0</v>
      </c>
      <c r="H56" s="41">
        <v>37216.0</v>
      </c>
      <c r="I56" s="41">
        <v>37288.0</v>
      </c>
      <c r="J56" s="41">
        <v>38662.0</v>
      </c>
      <c r="K56" s="41">
        <v>38117.0</v>
      </c>
      <c r="L56" s="41">
        <v>49734.0</v>
      </c>
      <c r="M56" s="41">
        <v>37161.0</v>
      </c>
      <c r="N56" s="41">
        <v>39629.0</v>
      </c>
      <c r="O56" s="41">
        <v>43828.0</v>
      </c>
      <c r="P56" s="41">
        <v>41398.0</v>
      </c>
      <c r="Q56" s="41">
        <v>42932.0</v>
      </c>
      <c r="R56" s="41">
        <v>39668.0</v>
      </c>
      <c r="S56" s="41">
        <v>38635.0</v>
      </c>
      <c r="T56" s="41">
        <v>38758.0</v>
      </c>
      <c r="U56" s="41">
        <v>39074.0</v>
      </c>
      <c r="V56" s="41">
        <v>39412.0</v>
      </c>
      <c r="W56" s="41">
        <v>41146.0</v>
      </c>
      <c r="X56" s="41">
        <v>42897.0</v>
      </c>
      <c r="Y56" s="41">
        <v>44054.0</v>
      </c>
      <c r="Z56" s="41">
        <v>46701.0</v>
      </c>
      <c r="AA56" s="41">
        <v>48066.0</v>
      </c>
      <c r="AB56" s="41">
        <v>42144.0</v>
      </c>
      <c r="AC56" s="41">
        <v>40926.0</v>
      </c>
      <c r="AD56" s="41">
        <v>40434.0</v>
      </c>
      <c r="AE56" s="41">
        <v>40613.0</v>
      </c>
      <c r="AF56" s="41">
        <v>41285.0</v>
      </c>
      <c r="AG56" s="41">
        <v>51986.0</v>
      </c>
      <c r="AH56" s="41">
        <v>41851.0</v>
      </c>
      <c r="AI56" s="41">
        <v>44340.0</v>
      </c>
      <c r="AJ56" s="41">
        <v>45568.0</v>
      </c>
      <c r="AK56" s="41">
        <v>49613.0</v>
      </c>
      <c r="AL56" s="41">
        <v>48570.0</v>
      </c>
      <c r="AM56" s="41">
        <v>43584.0</v>
      </c>
      <c r="AN56" s="41">
        <v>44142.0</v>
      </c>
      <c r="AO56" s="41">
        <v>42993.0</v>
      </c>
      <c r="AP56" s="41">
        <v>43058.0</v>
      </c>
      <c r="AQ56" s="41">
        <v>44748.0</v>
      </c>
      <c r="AR56" s="41">
        <v>56351.0</v>
      </c>
      <c r="AS56" s="41">
        <v>47717.0</v>
      </c>
      <c r="AT56" s="41">
        <v>49005.0</v>
      </c>
      <c r="AU56" s="41">
        <v>49831.0</v>
      </c>
      <c r="AV56" s="41">
        <v>55830.0</v>
      </c>
      <c r="AW56" s="41">
        <v>51938.0</v>
      </c>
      <c r="AX56" s="41">
        <v>49588.0</v>
      </c>
      <c r="AY56" s="41">
        <v>48173.0</v>
      </c>
      <c r="AZ56" s="41">
        <v>46950.0</v>
      </c>
      <c r="BA56" s="41">
        <v>47680.0</v>
      </c>
      <c r="BB56" s="41">
        <v>48316.0</v>
      </c>
      <c r="BC56" s="41">
        <v>60455.0</v>
      </c>
      <c r="BD56" s="41">
        <v>48865.0</v>
      </c>
      <c r="BE56" s="41">
        <v>51055.0</v>
      </c>
      <c r="BF56" s="41">
        <v>54801.0</v>
      </c>
      <c r="BG56" s="41">
        <v>56732.0</v>
      </c>
      <c r="BH56" s="41">
        <v>55070.0</v>
      </c>
      <c r="BI56" s="41">
        <v>53406.0</v>
      </c>
      <c r="BJ56" s="41">
        <v>51309.0</v>
      </c>
      <c r="BK56" s="41">
        <v>50026.0</v>
      </c>
      <c r="BL56" s="41">
        <v>51058.0</v>
      </c>
      <c r="BM56" s="41">
        <v>50417.0</v>
      </c>
      <c r="BN56" s="41">
        <v>66130.0</v>
      </c>
      <c r="BO56" s="41">
        <v>52591.0</v>
      </c>
      <c r="BP56" s="41">
        <v>54919.0</v>
      </c>
      <c r="BQ56" s="41">
        <v>56629.0</v>
      </c>
      <c r="BR56" s="41">
        <v>61270.0</v>
      </c>
      <c r="BS56" s="41">
        <v>59386.0</v>
      </c>
      <c r="BT56" s="41">
        <v>57578.0</v>
      </c>
      <c r="BU56" s="41">
        <v>54789.0</v>
      </c>
      <c r="BV56" s="41">
        <v>54789.0</v>
      </c>
      <c r="BW56" s="41">
        <v>54589.0</v>
      </c>
      <c r="BX56" s="41">
        <v>54127.0</v>
      </c>
      <c r="BY56" s="41">
        <v>54889.0</v>
      </c>
      <c r="BZ56" s="41">
        <v>57685.0</v>
      </c>
      <c r="CA56" s="41">
        <v>60229.0</v>
      </c>
      <c r="CB56" s="41">
        <v>65664.0</v>
      </c>
      <c r="CC56" s="41">
        <v>62388.0</v>
      </c>
      <c r="CD56" s="41">
        <v>60198.0</v>
      </c>
      <c r="CE56" s="41">
        <v>56516.0</v>
      </c>
      <c r="CF56" s="41">
        <v>55378.0</v>
      </c>
      <c r="CG56" s="41">
        <v>55694.0</v>
      </c>
      <c r="CH56" s="41">
        <v>56092.0</v>
      </c>
      <c r="CI56" s="41">
        <v>56092.0</v>
      </c>
      <c r="CJ56" s="41">
        <v>76378.0</v>
      </c>
      <c r="CK56" s="41">
        <v>60998.0</v>
      </c>
      <c r="CL56" s="41">
        <v>65816.0</v>
      </c>
      <c r="CM56" s="41">
        <v>67971.0</v>
      </c>
      <c r="CN56" s="41">
        <v>70514.0</v>
      </c>
      <c r="CO56" s="41">
        <v>68816.0</v>
      </c>
      <c r="CP56" s="41">
        <v>69148.0</v>
      </c>
      <c r="CQ56" s="41"/>
    </row>
    <row r="57">
      <c r="A57" s="38" t="s">
        <v>53</v>
      </c>
      <c r="B57" s="41">
        <v>18071.0</v>
      </c>
      <c r="C57" s="41">
        <v>19054.0</v>
      </c>
      <c r="D57" s="41">
        <v>19827.0</v>
      </c>
      <c r="E57" s="41">
        <v>20446.0</v>
      </c>
      <c r="F57" s="41">
        <v>21483.0</v>
      </c>
      <c r="G57" s="41">
        <v>20425.0</v>
      </c>
      <c r="H57" s="41">
        <v>19556.0</v>
      </c>
      <c r="I57" s="41">
        <v>20164.0</v>
      </c>
      <c r="J57" s="41">
        <v>20664.0</v>
      </c>
      <c r="K57" s="41">
        <v>21012.0</v>
      </c>
      <c r="L57" s="41">
        <v>26700.0</v>
      </c>
      <c r="M57" s="41">
        <v>19568.0</v>
      </c>
      <c r="N57" s="41">
        <v>20630.0</v>
      </c>
      <c r="O57" s="41">
        <v>22476.0</v>
      </c>
      <c r="P57" s="41">
        <v>21882.0</v>
      </c>
      <c r="Q57" s="41">
        <v>23143.0</v>
      </c>
      <c r="R57" s="41">
        <v>21310.0</v>
      </c>
      <c r="S57" s="41">
        <v>20843.0</v>
      </c>
      <c r="T57" s="41">
        <v>20937.0</v>
      </c>
      <c r="U57" s="41">
        <v>24404.0</v>
      </c>
      <c r="V57" s="41">
        <v>21403.0</v>
      </c>
      <c r="W57" s="41">
        <v>20296.0</v>
      </c>
      <c r="X57" s="41">
        <v>22104.0</v>
      </c>
      <c r="Y57" s="41">
        <v>22076.0</v>
      </c>
      <c r="Z57" s="41">
        <v>24667.0</v>
      </c>
      <c r="AA57" s="41">
        <v>24572.0</v>
      </c>
      <c r="AB57" s="41">
        <v>23726.0</v>
      </c>
      <c r="AC57" s="41">
        <v>22648.0</v>
      </c>
      <c r="AD57" s="41">
        <v>22513.0</v>
      </c>
      <c r="AE57" s="41">
        <v>22098.0</v>
      </c>
      <c r="AF57" s="41">
        <v>23094.0</v>
      </c>
      <c r="AG57" s="41">
        <v>31118.0</v>
      </c>
      <c r="AH57" s="41">
        <v>22764.0</v>
      </c>
      <c r="AI57" s="41">
        <v>26816.0</v>
      </c>
      <c r="AJ57" s="41">
        <v>23617.0</v>
      </c>
      <c r="AK57" s="41">
        <v>28832.0</v>
      </c>
      <c r="AL57" s="41">
        <v>27014.0</v>
      </c>
      <c r="AM57" s="41">
        <v>24657.0</v>
      </c>
      <c r="AN57" s="41">
        <v>24737.0</v>
      </c>
      <c r="AO57" s="41">
        <v>25235.0</v>
      </c>
      <c r="AP57" s="41">
        <v>24756.0</v>
      </c>
      <c r="AQ57" s="41">
        <v>27401.0</v>
      </c>
      <c r="AR57" s="41">
        <v>31527.0</v>
      </c>
      <c r="AS57" s="41">
        <v>25273.0</v>
      </c>
      <c r="AT57" s="41">
        <v>26591.0</v>
      </c>
      <c r="AU57" s="41">
        <v>26029.0</v>
      </c>
      <c r="AV57" s="41">
        <v>27724.0</v>
      </c>
      <c r="AW57" s="41">
        <v>30558.0</v>
      </c>
      <c r="AX57" s="41">
        <v>26960.0</v>
      </c>
      <c r="AY57" s="41">
        <v>27056.0</v>
      </c>
      <c r="AZ57" s="41">
        <v>27388.0</v>
      </c>
      <c r="BA57" s="41">
        <v>27151.0</v>
      </c>
      <c r="BB57" s="41">
        <v>28232.0</v>
      </c>
      <c r="BC57" s="41">
        <v>33768.0</v>
      </c>
      <c r="BD57" s="41">
        <v>27259.0</v>
      </c>
      <c r="BE57" s="41">
        <v>29578.0</v>
      </c>
      <c r="BF57" s="41">
        <v>28674.0</v>
      </c>
      <c r="BG57" s="41">
        <v>30442.0</v>
      </c>
      <c r="BH57" s="41">
        <v>32610.0</v>
      </c>
      <c r="BI57" s="41">
        <v>29234.0</v>
      </c>
      <c r="BJ57" s="41">
        <v>28907.0</v>
      </c>
      <c r="BK57" s="41">
        <v>29284.0</v>
      </c>
      <c r="BL57" s="41">
        <v>29254.0</v>
      </c>
      <c r="BM57" s="41">
        <v>29829.0</v>
      </c>
      <c r="BN57" s="41">
        <v>37446.0</v>
      </c>
      <c r="BO57" s="41">
        <v>29516.0</v>
      </c>
      <c r="BP57" s="41">
        <v>30833.0</v>
      </c>
      <c r="BQ57" s="41">
        <v>30361.0</v>
      </c>
      <c r="BR57" s="41">
        <v>31684.0</v>
      </c>
      <c r="BS57" s="41">
        <v>33868.0</v>
      </c>
      <c r="BT57" s="41">
        <v>31256.0</v>
      </c>
      <c r="BU57" s="41">
        <v>30680.0</v>
      </c>
      <c r="BV57" s="41">
        <v>30680.0</v>
      </c>
      <c r="BW57" s="41">
        <v>31029.0</v>
      </c>
      <c r="BX57" s="41">
        <v>32250.0</v>
      </c>
      <c r="BY57" s="41">
        <v>31441.0</v>
      </c>
      <c r="BZ57" s="41">
        <v>32824.0</v>
      </c>
      <c r="CA57" s="41">
        <v>33602.0</v>
      </c>
      <c r="CB57" s="41">
        <v>34760.0</v>
      </c>
      <c r="CC57" s="41">
        <v>36861.0</v>
      </c>
      <c r="CD57" s="41">
        <v>33920.0</v>
      </c>
      <c r="CE57" s="41">
        <v>32548.0</v>
      </c>
      <c r="CF57" s="41">
        <v>34040.0</v>
      </c>
      <c r="CG57" s="41">
        <v>36488.0</v>
      </c>
      <c r="CH57" s="41">
        <v>39777.0</v>
      </c>
      <c r="CI57" s="41">
        <v>39777.0</v>
      </c>
      <c r="CJ57" s="41">
        <v>44750.0</v>
      </c>
      <c r="CK57" s="41">
        <v>34418.0</v>
      </c>
      <c r="CL57" s="41">
        <v>38141.0</v>
      </c>
      <c r="CM57" s="41">
        <v>38300.0</v>
      </c>
      <c r="CN57" s="41">
        <v>39138.0</v>
      </c>
      <c r="CO57" s="41">
        <v>42640.0</v>
      </c>
      <c r="CP57" s="41">
        <v>38382.0</v>
      </c>
      <c r="CQ57" s="41"/>
    </row>
    <row r="58">
      <c r="A58" s="38" t="s">
        <v>54</v>
      </c>
      <c r="B58" s="41">
        <v>17937.0</v>
      </c>
      <c r="C58" s="41">
        <v>18622.0</v>
      </c>
      <c r="D58" s="41">
        <v>18768.0</v>
      </c>
      <c r="E58" s="41">
        <v>19216.0</v>
      </c>
      <c r="F58" s="41">
        <v>20193.0</v>
      </c>
      <c r="G58" s="41">
        <v>20722.0</v>
      </c>
      <c r="H58" s="41">
        <v>20246.0</v>
      </c>
      <c r="I58" s="41">
        <v>20739.0</v>
      </c>
      <c r="J58" s="41">
        <v>20350.0</v>
      </c>
      <c r="K58" s="41">
        <v>20688.0</v>
      </c>
      <c r="L58" s="41">
        <v>26276.0</v>
      </c>
      <c r="M58" s="41">
        <v>20052.0</v>
      </c>
      <c r="N58" s="41">
        <v>21308.0</v>
      </c>
      <c r="O58" s="41">
        <v>20993.0</v>
      </c>
      <c r="P58" s="41">
        <v>23252.0</v>
      </c>
      <c r="Q58" s="41">
        <v>23558.0</v>
      </c>
      <c r="R58" s="41">
        <v>22031.0</v>
      </c>
      <c r="S58" s="41">
        <v>21957.0</v>
      </c>
      <c r="T58" s="41">
        <v>22646.0</v>
      </c>
      <c r="U58" s="41">
        <v>21361.0</v>
      </c>
      <c r="V58" s="41">
        <v>21286.0</v>
      </c>
      <c r="W58" s="41">
        <v>20619.0</v>
      </c>
      <c r="X58" s="41">
        <v>22267.0</v>
      </c>
      <c r="Y58" s="41">
        <v>22652.0</v>
      </c>
      <c r="Z58" s="41">
        <v>23258.0</v>
      </c>
      <c r="AA58" s="41">
        <v>24460.0</v>
      </c>
      <c r="AB58" s="41">
        <v>22967.0</v>
      </c>
      <c r="AC58" s="41">
        <v>24315.0</v>
      </c>
      <c r="AD58" s="41">
        <v>23860.0</v>
      </c>
      <c r="AE58" s="41">
        <v>23284.0</v>
      </c>
      <c r="AF58" s="41">
        <v>23784.0</v>
      </c>
      <c r="AG58" s="41">
        <v>28381.0</v>
      </c>
      <c r="AH58" s="41">
        <v>22078.0</v>
      </c>
      <c r="AI58" s="41">
        <v>24134.0</v>
      </c>
      <c r="AJ58" s="41">
        <v>23604.0</v>
      </c>
      <c r="AK58" s="41">
        <v>24727.0</v>
      </c>
      <c r="AL58" s="41">
        <v>26208.0</v>
      </c>
      <c r="AM58" s="41">
        <v>24667.0</v>
      </c>
      <c r="AN58" s="41">
        <v>24864.0</v>
      </c>
      <c r="AO58" s="41">
        <v>25358.0</v>
      </c>
      <c r="AP58" s="41">
        <v>25150.0</v>
      </c>
      <c r="AQ58" s="41">
        <v>25282.0</v>
      </c>
      <c r="AR58" s="41">
        <v>30828.0</v>
      </c>
      <c r="AS58" s="41">
        <v>24763.0</v>
      </c>
      <c r="AT58" s="41">
        <v>25775.0</v>
      </c>
      <c r="AU58" s="41">
        <v>25586.0</v>
      </c>
      <c r="AV58" s="41">
        <v>26560.0</v>
      </c>
      <c r="AW58" s="41">
        <v>27586.0</v>
      </c>
      <c r="AX58" s="41">
        <v>27432.0</v>
      </c>
      <c r="AY58" s="41">
        <v>26964.0</v>
      </c>
      <c r="AZ58" s="41">
        <v>26168.0</v>
      </c>
      <c r="BA58" s="41">
        <v>26355.0</v>
      </c>
      <c r="BB58" s="41">
        <v>26999.0</v>
      </c>
      <c r="BC58" s="41">
        <v>32749.0</v>
      </c>
      <c r="BD58" s="41">
        <v>25900.0</v>
      </c>
      <c r="BE58" s="41">
        <v>27262.0</v>
      </c>
      <c r="BF58" s="41">
        <v>27549.0</v>
      </c>
      <c r="BG58" s="41">
        <v>28246.0</v>
      </c>
      <c r="BH58" s="41">
        <v>29353.0</v>
      </c>
      <c r="BI58" s="41">
        <v>28918.0</v>
      </c>
      <c r="BJ58" s="41">
        <v>28458.0</v>
      </c>
      <c r="BK58" s="41">
        <v>28061.0</v>
      </c>
      <c r="BL58" s="41">
        <v>28475.0</v>
      </c>
      <c r="BM58" s="41">
        <v>28739.0</v>
      </c>
      <c r="BN58" s="41">
        <v>35726.0</v>
      </c>
      <c r="BO58" s="41">
        <v>28514.0</v>
      </c>
      <c r="BP58" s="41">
        <v>29970.0</v>
      </c>
      <c r="BQ58" s="41">
        <v>29262.0</v>
      </c>
      <c r="BR58" s="41">
        <v>30697.0</v>
      </c>
      <c r="BS58" s="41">
        <v>32076.0</v>
      </c>
      <c r="BT58" s="41">
        <v>31682.0</v>
      </c>
      <c r="BU58" s="41">
        <v>31408.0</v>
      </c>
      <c r="BV58" s="41">
        <v>31408.0</v>
      </c>
      <c r="BW58" s="41">
        <v>31552.0</v>
      </c>
      <c r="BX58" s="41">
        <v>31032.0</v>
      </c>
      <c r="BY58" s="41">
        <v>30404.0</v>
      </c>
      <c r="BZ58" s="41">
        <v>32771.0</v>
      </c>
      <c r="CA58" s="41">
        <v>33288.0</v>
      </c>
      <c r="CB58" s="41">
        <v>33693.0</v>
      </c>
      <c r="CC58" s="41">
        <v>36171.0</v>
      </c>
      <c r="CD58" s="41">
        <v>36150.0</v>
      </c>
      <c r="CE58" s="41">
        <v>33517.0</v>
      </c>
      <c r="CF58" s="41">
        <v>34476.0</v>
      </c>
      <c r="CG58" s="41">
        <v>34374.0</v>
      </c>
      <c r="CH58" s="41">
        <v>34856.0</v>
      </c>
      <c r="CI58" s="41">
        <v>34856.0</v>
      </c>
      <c r="CJ58" s="41">
        <v>43666.0</v>
      </c>
      <c r="CK58" s="41">
        <v>34203.0</v>
      </c>
      <c r="CL58" s="41">
        <v>38492.0</v>
      </c>
      <c r="CM58" s="41">
        <v>37676.0</v>
      </c>
      <c r="CN58" s="41">
        <v>39759.0</v>
      </c>
      <c r="CO58" s="41">
        <v>40841.0</v>
      </c>
      <c r="CP58" s="41">
        <v>39437.0</v>
      </c>
      <c r="CQ58" s="41"/>
    </row>
    <row r="59">
      <c r="A59" s="38" t="s">
        <v>85</v>
      </c>
      <c r="B59" s="41">
        <v>43999.0</v>
      </c>
      <c r="C59" s="41">
        <v>48889.0</v>
      </c>
      <c r="D59" s="41">
        <v>48533.0</v>
      </c>
      <c r="E59" s="41">
        <v>53547.0</v>
      </c>
      <c r="F59" s="41">
        <v>55543.0</v>
      </c>
      <c r="G59" s="41">
        <v>46660.0</v>
      </c>
      <c r="H59" s="41">
        <v>41999.0</v>
      </c>
      <c r="I59" s="41">
        <v>47271.0</v>
      </c>
      <c r="J59" s="41">
        <v>47985.0</v>
      </c>
      <c r="K59" s="41">
        <v>50482.0</v>
      </c>
      <c r="L59" s="41">
        <v>80008.0</v>
      </c>
      <c r="M59" s="41">
        <v>49122.0</v>
      </c>
      <c r="N59" s="41">
        <v>51556.0</v>
      </c>
      <c r="O59" s="41">
        <v>52899.0</v>
      </c>
      <c r="P59" s="41">
        <v>58526.0</v>
      </c>
      <c r="Q59" s="41">
        <v>60157.0</v>
      </c>
      <c r="R59" s="41">
        <v>50065.0</v>
      </c>
      <c r="S59" s="41">
        <v>44920.0</v>
      </c>
      <c r="T59" s="41">
        <v>50348.0</v>
      </c>
      <c r="U59" s="41">
        <v>52016.0</v>
      </c>
      <c r="V59" s="41">
        <v>51149.0</v>
      </c>
      <c r="W59" s="41">
        <v>50979.0</v>
      </c>
      <c r="X59" s="41">
        <v>57885.0</v>
      </c>
      <c r="Y59" s="41">
        <v>54556.0</v>
      </c>
      <c r="Z59" s="41">
        <v>64863.0</v>
      </c>
      <c r="AA59" s="41">
        <v>64312.0</v>
      </c>
      <c r="AB59" s="41">
        <v>52951.0</v>
      </c>
      <c r="AC59" s="41">
        <v>50225.0</v>
      </c>
      <c r="AD59" s="41">
        <v>54143.0</v>
      </c>
      <c r="AE59" s="41">
        <v>53959.0</v>
      </c>
      <c r="AF59" s="41">
        <v>56120.0</v>
      </c>
      <c r="AG59" s="41">
        <v>90982.0</v>
      </c>
      <c r="AH59" s="41">
        <v>55628.0</v>
      </c>
      <c r="AI59" s="41">
        <v>59395.0</v>
      </c>
      <c r="AJ59" s="41">
        <v>59357.0</v>
      </c>
      <c r="AK59" s="41">
        <v>68590.0</v>
      </c>
      <c r="AL59" s="41">
        <v>67493.0</v>
      </c>
      <c r="AM59" s="41">
        <v>56309.0</v>
      </c>
      <c r="AN59" s="41">
        <v>51826.0</v>
      </c>
      <c r="AO59" s="41">
        <v>57589.0</v>
      </c>
      <c r="AP59" s="41">
        <v>59014.0</v>
      </c>
      <c r="AQ59" s="41">
        <v>61171.0</v>
      </c>
      <c r="AR59" s="41">
        <v>94353.0</v>
      </c>
      <c r="AS59" s="41">
        <v>60157.0</v>
      </c>
      <c r="AT59" s="41">
        <v>64904.0</v>
      </c>
      <c r="AU59" s="41">
        <v>63709.0</v>
      </c>
      <c r="AV59" s="41">
        <v>77581.0</v>
      </c>
      <c r="AW59" s="41">
        <v>72545.0</v>
      </c>
      <c r="AX59" s="41">
        <v>61016.0</v>
      </c>
      <c r="AY59" s="41">
        <v>57252.0</v>
      </c>
      <c r="AZ59" s="41">
        <v>64605.0</v>
      </c>
      <c r="BA59" s="41">
        <v>65158.0</v>
      </c>
      <c r="BB59" s="41">
        <v>65881.0</v>
      </c>
      <c r="BC59" s="41">
        <v>95887.0</v>
      </c>
      <c r="BD59" s="41">
        <v>63938.0</v>
      </c>
      <c r="BE59" s="41">
        <v>70195.0</v>
      </c>
      <c r="BF59" s="41">
        <v>68985.0</v>
      </c>
      <c r="BG59" s="41">
        <v>82349.0</v>
      </c>
      <c r="BH59" s="41">
        <v>77482.0</v>
      </c>
      <c r="BI59" s="41">
        <v>67246.0</v>
      </c>
      <c r="BJ59" s="41">
        <v>62802.0</v>
      </c>
      <c r="BK59" s="41">
        <v>69825.0</v>
      </c>
      <c r="BL59" s="41">
        <v>70063.0</v>
      </c>
      <c r="BM59" s="41">
        <v>71688.0</v>
      </c>
      <c r="BN59" s="41">
        <v>103329.0</v>
      </c>
      <c r="BO59" s="41">
        <v>69148.0</v>
      </c>
      <c r="BP59" s="41">
        <v>75522.0</v>
      </c>
      <c r="BQ59" s="41">
        <v>76126.0</v>
      </c>
      <c r="BR59" s="41">
        <v>81960.0</v>
      </c>
      <c r="BS59" s="41">
        <v>78149.0</v>
      </c>
      <c r="BT59" s="41">
        <v>69018.0</v>
      </c>
      <c r="BU59" s="41">
        <v>65392.0</v>
      </c>
      <c r="BV59" s="41">
        <v>65392.0</v>
      </c>
      <c r="BW59" s="41">
        <v>73711.0</v>
      </c>
      <c r="BX59" s="41">
        <v>75352.0</v>
      </c>
      <c r="BY59" s="41">
        <v>72514.0</v>
      </c>
      <c r="BZ59" s="41">
        <v>80509.0</v>
      </c>
      <c r="CA59" s="41">
        <v>82774.0</v>
      </c>
      <c r="CB59" s="41">
        <v>90344.0</v>
      </c>
      <c r="CC59" s="41">
        <v>85437.0</v>
      </c>
      <c r="CD59" s="41">
        <v>74560.0</v>
      </c>
      <c r="CE59" s="41">
        <v>68530.0</v>
      </c>
      <c r="CF59" s="41">
        <v>75743.0</v>
      </c>
      <c r="CG59" s="41">
        <v>78782.0</v>
      </c>
      <c r="CH59" s="41">
        <v>82091.0</v>
      </c>
      <c r="CI59" s="41">
        <v>82091.0</v>
      </c>
      <c r="CJ59" s="41">
        <v>125825.0</v>
      </c>
      <c r="CK59" s="41">
        <v>81260.0</v>
      </c>
      <c r="CL59" s="41">
        <v>95419.0</v>
      </c>
      <c r="CM59" s="41">
        <v>92319.0</v>
      </c>
      <c r="CN59" s="41">
        <v>101343.0</v>
      </c>
      <c r="CO59" s="41">
        <v>99816.0</v>
      </c>
      <c r="CP59" s="41">
        <v>87747.0</v>
      </c>
      <c r="CQ59" s="41"/>
    </row>
    <row r="60">
      <c r="A60" s="38" t="s">
        <v>49</v>
      </c>
      <c r="B60" s="41">
        <v>18860.0</v>
      </c>
      <c r="C60" s="41">
        <v>19696.0</v>
      </c>
      <c r="D60" s="41">
        <v>19414.0</v>
      </c>
      <c r="E60" s="41">
        <v>19438.0</v>
      </c>
      <c r="F60" s="41">
        <v>22428.0</v>
      </c>
      <c r="G60" s="41">
        <v>19686.0</v>
      </c>
      <c r="H60" s="41">
        <v>18225.0</v>
      </c>
      <c r="I60" s="41">
        <v>19218.0</v>
      </c>
      <c r="J60" s="41">
        <v>19427.0</v>
      </c>
      <c r="K60" s="41">
        <v>20457.0</v>
      </c>
      <c r="L60" s="41">
        <v>27254.0</v>
      </c>
      <c r="M60" s="41">
        <v>20066.0</v>
      </c>
      <c r="N60" s="41">
        <v>20241.0</v>
      </c>
      <c r="O60" s="41">
        <v>20283.0</v>
      </c>
      <c r="P60" s="41">
        <v>21456.0</v>
      </c>
      <c r="Q60" s="41">
        <v>23906.0</v>
      </c>
      <c r="R60" s="41">
        <v>20443.0</v>
      </c>
      <c r="S60" s="41">
        <v>19148.0</v>
      </c>
      <c r="T60" s="41">
        <v>19988.0</v>
      </c>
      <c r="U60" s="41">
        <v>19918.0</v>
      </c>
      <c r="V60" s="41">
        <v>20269.0</v>
      </c>
      <c r="W60" s="41">
        <v>21388.0</v>
      </c>
      <c r="X60" s="41">
        <v>21271.0</v>
      </c>
      <c r="Y60" s="41">
        <v>20707.0</v>
      </c>
      <c r="Z60" s="41">
        <v>22871.0</v>
      </c>
      <c r="AA60" s="41">
        <v>24600.0</v>
      </c>
      <c r="AB60" s="41">
        <v>20829.0</v>
      </c>
      <c r="AC60" s="41">
        <v>20439.0</v>
      </c>
      <c r="AD60" s="41">
        <v>21168.0</v>
      </c>
      <c r="AE60" s="41">
        <v>20965.0</v>
      </c>
      <c r="AF60" s="41">
        <v>21683.0</v>
      </c>
      <c r="AG60" s="41">
        <v>28911.0</v>
      </c>
      <c r="AH60" s="41">
        <v>22080.0</v>
      </c>
      <c r="AI60" s="41">
        <v>22413.0</v>
      </c>
      <c r="AJ60" s="41">
        <v>20938.0</v>
      </c>
      <c r="AK60" s="41">
        <v>23598.0</v>
      </c>
      <c r="AL60" s="41">
        <v>26695.0</v>
      </c>
      <c r="AM60" s="41">
        <v>22588.0</v>
      </c>
      <c r="AN60" s="41">
        <v>21189.0</v>
      </c>
      <c r="AO60" s="41">
        <v>23134.0</v>
      </c>
      <c r="AP60" s="41">
        <v>22611.0</v>
      </c>
      <c r="AQ60" s="41">
        <v>24129.0</v>
      </c>
      <c r="AR60" s="41">
        <v>36407.0</v>
      </c>
      <c r="AS60" s="41">
        <v>25885.0</v>
      </c>
      <c r="AT60" s="41">
        <v>26361.0</v>
      </c>
      <c r="AU60" s="41">
        <v>25744.0</v>
      </c>
      <c r="AV60" s="41">
        <v>27020.0</v>
      </c>
      <c r="AW60" s="41">
        <v>30084.0</v>
      </c>
      <c r="AX60" s="41">
        <v>26784.0</v>
      </c>
      <c r="AY60" s="41">
        <v>24349.0</v>
      </c>
      <c r="AZ60" s="41">
        <v>25351.0</v>
      </c>
      <c r="BA60" s="41">
        <v>25488.0</v>
      </c>
      <c r="BB60" s="41">
        <v>26108.0</v>
      </c>
      <c r="BC60" s="41">
        <v>34143.0</v>
      </c>
      <c r="BD60" s="41">
        <v>25427.0</v>
      </c>
      <c r="BE60" s="41">
        <v>27284.0</v>
      </c>
      <c r="BF60" s="41">
        <v>27568.0</v>
      </c>
      <c r="BG60" s="41">
        <v>28873.0</v>
      </c>
      <c r="BH60" s="41">
        <v>31415.0</v>
      </c>
      <c r="BI60" s="41">
        <v>27615.0</v>
      </c>
      <c r="BJ60" s="41">
        <v>26291.0</v>
      </c>
      <c r="BK60" s="41">
        <v>27200.0</v>
      </c>
      <c r="BL60" s="41">
        <v>27634.0</v>
      </c>
      <c r="BM60" s="41">
        <v>28588.0</v>
      </c>
      <c r="BN60" s="41">
        <v>37487.0</v>
      </c>
      <c r="BO60" s="41">
        <v>28463.0</v>
      </c>
      <c r="BP60" s="41">
        <v>28437.0</v>
      </c>
      <c r="BQ60" s="41">
        <v>28801.0</v>
      </c>
      <c r="BR60" s="41">
        <v>32912.0</v>
      </c>
      <c r="BS60" s="41">
        <v>32721.0</v>
      </c>
      <c r="BT60" s="41">
        <v>29353.0</v>
      </c>
      <c r="BU60" s="41">
        <v>28258.0</v>
      </c>
      <c r="BV60" s="41">
        <v>28258.0</v>
      </c>
      <c r="BW60" s="41">
        <v>29129.0</v>
      </c>
      <c r="BX60" s="41">
        <v>29882.0</v>
      </c>
      <c r="BY60" s="41">
        <v>29822.0</v>
      </c>
      <c r="BZ60" s="41">
        <v>30820.0</v>
      </c>
      <c r="CA60" s="41">
        <v>31555.0</v>
      </c>
      <c r="CB60" s="41">
        <v>32916.0</v>
      </c>
      <c r="CC60" s="41">
        <v>36493.0</v>
      </c>
      <c r="CD60" s="41">
        <v>30424.0</v>
      </c>
      <c r="CE60" s="41">
        <v>28681.0</v>
      </c>
      <c r="CF60" s="41">
        <v>31415.0</v>
      </c>
      <c r="CG60" s="41">
        <v>30666.0</v>
      </c>
      <c r="CH60" s="41">
        <v>32278.0</v>
      </c>
      <c r="CI60" s="41">
        <v>32278.0</v>
      </c>
      <c r="CJ60" s="41">
        <v>46564.0</v>
      </c>
      <c r="CK60" s="41">
        <v>32621.0</v>
      </c>
      <c r="CL60" s="41">
        <v>33761.0</v>
      </c>
      <c r="CM60" s="41">
        <v>35260.0</v>
      </c>
      <c r="CN60" s="41">
        <v>35916.0</v>
      </c>
      <c r="CO60" s="41">
        <v>40713.0</v>
      </c>
      <c r="CP60" s="41">
        <v>34275.0</v>
      </c>
      <c r="CQ60" s="41"/>
    </row>
    <row r="61">
      <c r="A61" s="38" t="s">
        <v>55</v>
      </c>
      <c r="B61" s="41">
        <v>25259.0</v>
      </c>
      <c r="C61" s="41">
        <v>26463.0</v>
      </c>
      <c r="D61" s="41">
        <v>28024.0</v>
      </c>
      <c r="E61" s="41">
        <v>28915.0</v>
      </c>
      <c r="F61" s="41">
        <v>28975.0</v>
      </c>
      <c r="G61" s="41">
        <v>27826.0</v>
      </c>
      <c r="H61" s="41">
        <v>27533.0</v>
      </c>
      <c r="I61" s="41">
        <v>27971.0</v>
      </c>
      <c r="J61" s="41">
        <v>28555.0</v>
      </c>
      <c r="K61" s="41">
        <v>28396.0</v>
      </c>
      <c r="L61" s="41">
        <v>36547.0</v>
      </c>
      <c r="M61" s="41">
        <v>26762.0</v>
      </c>
      <c r="N61" s="41">
        <v>27759.0</v>
      </c>
      <c r="O61" s="41">
        <v>29005.0</v>
      </c>
      <c r="P61" s="41">
        <v>30882.0</v>
      </c>
      <c r="Q61" s="41">
        <v>30288.0</v>
      </c>
      <c r="R61" s="41">
        <v>28918.0</v>
      </c>
      <c r="S61" s="41">
        <v>28006.0</v>
      </c>
      <c r="T61" s="41">
        <v>28648.0</v>
      </c>
      <c r="U61" s="41">
        <v>28730.0</v>
      </c>
      <c r="V61" s="41">
        <v>28498.0</v>
      </c>
      <c r="W61" s="41">
        <v>27843.0</v>
      </c>
      <c r="X61" s="41">
        <v>29279.0</v>
      </c>
      <c r="Y61" s="41">
        <v>29681.0</v>
      </c>
      <c r="Z61" s="41">
        <v>32211.0</v>
      </c>
      <c r="AA61" s="41">
        <v>31748.0</v>
      </c>
      <c r="AB61" s="41">
        <v>29589.0</v>
      </c>
      <c r="AC61" s="41">
        <v>29794.0</v>
      </c>
      <c r="AD61" s="41">
        <v>29655.0</v>
      </c>
      <c r="AE61" s="41">
        <v>29463.0</v>
      </c>
      <c r="AF61" s="41">
        <v>29943.0</v>
      </c>
      <c r="AG61" s="41">
        <v>38624.0</v>
      </c>
      <c r="AH61" s="41">
        <v>29645.0</v>
      </c>
      <c r="AI61" s="41">
        <v>31543.0</v>
      </c>
      <c r="AJ61" s="41">
        <v>31874.0</v>
      </c>
      <c r="AK61" s="41">
        <v>33377.0</v>
      </c>
      <c r="AL61" s="41">
        <v>33433.0</v>
      </c>
      <c r="AM61" s="41">
        <v>30849.0</v>
      </c>
      <c r="AN61" s="41">
        <v>31448.0</v>
      </c>
      <c r="AO61" s="41">
        <v>31486.0</v>
      </c>
      <c r="AP61" s="41">
        <v>32277.0</v>
      </c>
      <c r="AQ61" s="41">
        <v>32358.0</v>
      </c>
      <c r="AR61" s="41">
        <v>41842.0</v>
      </c>
      <c r="AS61" s="41">
        <v>31889.0</v>
      </c>
      <c r="AT61" s="41">
        <v>33179.0</v>
      </c>
      <c r="AU61" s="41">
        <v>34863.0</v>
      </c>
      <c r="AV61" s="41">
        <v>35935.0</v>
      </c>
      <c r="AW61" s="41">
        <v>35312.0</v>
      </c>
      <c r="AX61" s="41">
        <v>33761.0</v>
      </c>
      <c r="AY61" s="41">
        <v>33894.0</v>
      </c>
      <c r="AZ61" s="41">
        <v>34117.0</v>
      </c>
      <c r="BA61" s="41">
        <v>34867.0</v>
      </c>
      <c r="BB61" s="41">
        <v>35722.0</v>
      </c>
      <c r="BC61" s="41">
        <v>45310.0</v>
      </c>
      <c r="BD61" s="41">
        <v>34002.0</v>
      </c>
      <c r="BE61" s="41">
        <v>35335.0</v>
      </c>
      <c r="BF61" s="41">
        <v>36837.0</v>
      </c>
      <c r="BG61" s="41">
        <v>38732.0</v>
      </c>
      <c r="BH61" s="41">
        <v>37518.0</v>
      </c>
      <c r="BI61" s="41">
        <v>35972.0</v>
      </c>
      <c r="BJ61" s="41">
        <v>36363.0</v>
      </c>
      <c r="BK61" s="41">
        <v>36885.0</v>
      </c>
      <c r="BL61" s="41">
        <v>37708.0</v>
      </c>
      <c r="BM61" s="41">
        <v>38289.0</v>
      </c>
      <c r="BN61" s="41">
        <v>47500.0</v>
      </c>
      <c r="BO61" s="41">
        <v>37152.0</v>
      </c>
      <c r="BP61" s="41">
        <v>39033.0</v>
      </c>
      <c r="BQ61" s="41">
        <v>37078.0</v>
      </c>
      <c r="BR61" s="41">
        <v>39020.0</v>
      </c>
      <c r="BS61" s="41">
        <v>38556.0</v>
      </c>
      <c r="BT61" s="41">
        <v>37663.0</v>
      </c>
      <c r="BU61" s="41">
        <v>38034.0</v>
      </c>
      <c r="BV61" s="41">
        <v>38034.0</v>
      </c>
      <c r="BW61" s="41">
        <v>39488.0</v>
      </c>
      <c r="BX61" s="41">
        <v>40151.0</v>
      </c>
      <c r="BY61" s="41">
        <v>39563.0</v>
      </c>
      <c r="BZ61" s="41">
        <v>41656.0</v>
      </c>
      <c r="CA61" s="41">
        <v>44212.0</v>
      </c>
      <c r="CB61" s="41">
        <v>45759.0</v>
      </c>
      <c r="CC61" s="41">
        <v>45136.0</v>
      </c>
      <c r="CD61" s="41">
        <v>42391.0</v>
      </c>
      <c r="CE61" s="41">
        <v>42154.0</v>
      </c>
      <c r="CF61" s="41">
        <v>45498.0</v>
      </c>
      <c r="CG61" s="41">
        <v>44475.0</v>
      </c>
      <c r="CH61" s="41">
        <v>45976.0</v>
      </c>
      <c r="CI61" s="41">
        <v>45976.0</v>
      </c>
      <c r="CJ61" s="41">
        <v>61859.0</v>
      </c>
      <c r="CK61" s="41">
        <v>45889.0</v>
      </c>
      <c r="CL61" s="41">
        <v>51074.0</v>
      </c>
      <c r="CM61" s="41">
        <v>50580.0</v>
      </c>
      <c r="CN61" s="41">
        <v>52789.0</v>
      </c>
      <c r="CO61" s="41">
        <v>53490.0</v>
      </c>
      <c r="CP61" s="41">
        <v>49202.0</v>
      </c>
      <c r="CQ61" s="41"/>
    </row>
    <row r="62">
      <c r="A62" s="38" t="s">
        <v>75</v>
      </c>
      <c r="B62" s="41">
        <v>23604.0</v>
      </c>
      <c r="C62" s="41">
        <v>26331.0</v>
      </c>
      <c r="D62" s="41">
        <v>25731.0</v>
      </c>
      <c r="E62" s="41">
        <v>28055.0</v>
      </c>
      <c r="F62" s="41">
        <v>34500.0</v>
      </c>
      <c r="G62" s="41">
        <v>23263.0</v>
      </c>
      <c r="H62" s="41">
        <v>22580.0</v>
      </c>
      <c r="I62" s="41">
        <v>26561.0</v>
      </c>
      <c r="J62" s="41">
        <v>32083.0</v>
      </c>
      <c r="K62" s="41">
        <v>26333.0</v>
      </c>
      <c r="L62" s="41">
        <v>38172.0</v>
      </c>
      <c r="M62" s="41">
        <v>25637.0</v>
      </c>
      <c r="N62" s="41">
        <v>26965.0</v>
      </c>
      <c r="O62" s="41">
        <v>27277.0</v>
      </c>
      <c r="P62" s="41">
        <v>28879.0</v>
      </c>
      <c r="Q62" s="41">
        <v>36534.0</v>
      </c>
      <c r="R62" s="41">
        <v>23790.0</v>
      </c>
      <c r="S62" s="41">
        <v>23965.0</v>
      </c>
      <c r="T62" s="41">
        <v>27321.0</v>
      </c>
      <c r="U62" s="41">
        <v>32547.0</v>
      </c>
      <c r="V62" s="41">
        <v>26906.0</v>
      </c>
      <c r="W62" s="41">
        <v>27115.0</v>
      </c>
      <c r="X62" s="41">
        <v>28275.0</v>
      </c>
      <c r="Y62" s="41">
        <v>27460.0</v>
      </c>
      <c r="Z62" s="41">
        <v>31310.0</v>
      </c>
      <c r="AA62" s="41">
        <v>38245.0</v>
      </c>
      <c r="AB62" s="41">
        <v>24076.0</v>
      </c>
      <c r="AC62" s="41">
        <v>24448.0</v>
      </c>
      <c r="AD62" s="41">
        <v>28231.0</v>
      </c>
      <c r="AE62" s="41">
        <v>33402.0</v>
      </c>
      <c r="AF62" s="41">
        <v>27727.0</v>
      </c>
      <c r="AG62" s="41">
        <v>39214.0</v>
      </c>
      <c r="AH62" s="41">
        <v>28632.0</v>
      </c>
      <c r="AI62" s="41">
        <v>32939.0</v>
      </c>
      <c r="AJ62" s="41">
        <v>29617.0</v>
      </c>
      <c r="AK62" s="41">
        <v>33609.0</v>
      </c>
      <c r="AL62" s="41">
        <v>36437.0</v>
      </c>
      <c r="AM62" s="41">
        <v>24594.0</v>
      </c>
      <c r="AN62" s="41">
        <v>24890.0</v>
      </c>
      <c r="AO62" s="41">
        <v>28855.0</v>
      </c>
      <c r="AP62" s="41">
        <v>35262.0</v>
      </c>
      <c r="AQ62" s="41">
        <v>29987.0</v>
      </c>
      <c r="AR62" s="41">
        <v>39582.0</v>
      </c>
      <c r="AS62" s="41">
        <v>31159.0</v>
      </c>
      <c r="AT62" s="41">
        <v>33537.0</v>
      </c>
      <c r="AU62" s="41">
        <v>33132.0</v>
      </c>
      <c r="AV62" s="41">
        <v>35039.0</v>
      </c>
      <c r="AW62" s="41">
        <v>43788.0</v>
      </c>
      <c r="AX62" s="41">
        <v>28667.0</v>
      </c>
      <c r="AY62" s="41">
        <v>29420.0</v>
      </c>
      <c r="AZ62" s="41">
        <v>36067.0</v>
      </c>
      <c r="BA62" s="41">
        <v>42854.0</v>
      </c>
      <c r="BB62" s="41">
        <v>35619.0</v>
      </c>
      <c r="BC62" s="41">
        <v>47017.0</v>
      </c>
      <c r="BD62" s="41">
        <v>35430.0</v>
      </c>
      <c r="BE62" s="41">
        <v>37273.0</v>
      </c>
      <c r="BF62" s="41">
        <v>36810.0</v>
      </c>
      <c r="BG62" s="41">
        <v>40270.0</v>
      </c>
      <c r="BH62" s="41">
        <v>48554.0</v>
      </c>
      <c r="BI62" s="41">
        <v>32713.0</v>
      </c>
      <c r="BJ62" s="41">
        <v>34803.0</v>
      </c>
      <c r="BK62" s="41">
        <v>37010.0</v>
      </c>
      <c r="BL62" s="41">
        <v>37667.0</v>
      </c>
      <c r="BM62" s="41">
        <v>43127.0</v>
      </c>
      <c r="BN62" s="41">
        <v>51057.0</v>
      </c>
      <c r="BO62" s="41">
        <v>38863.0</v>
      </c>
      <c r="BP62" s="41">
        <v>41034.0</v>
      </c>
      <c r="BQ62" s="41">
        <v>40108.0</v>
      </c>
      <c r="BR62" s="41">
        <v>46868.0</v>
      </c>
      <c r="BS62" s="41">
        <v>51304.0</v>
      </c>
      <c r="BT62" s="41">
        <v>38361.0</v>
      </c>
      <c r="BU62" s="41">
        <v>39448.0</v>
      </c>
      <c r="BV62" s="41">
        <v>39448.0</v>
      </c>
      <c r="BW62" s="41">
        <v>42565.0</v>
      </c>
      <c r="BX62" s="41">
        <v>42318.0</v>
      </c>
      <c r="BY62" s="41">
        <v>40715.0</v>
      </c>
      <c r="BZ62" s="41">
        <v>42949.0</v>
      </c>
      <c r="CA62" s="41">
        <v>44244.0</v>
      </c>
      <c r="CB62" s="41">
        <v>45187.0</v>
      </c>
      <c r="CC62" s="41">
        <v>57798.0</v>
      </c>
      <c r="CD62" s="41">
        <v>37540.0</v>
      </c>
      <c r="CE62" s="41">
        <v>37971.0</v>
      </c>
      <c r="CF62" s="41">
        <v>44437.0</v>
      </c>
      <c r="CG62" s="41">
        <v>46550.0</v>
      </c>
      <c r="CH62" s="41">
        <v>54092.0</v>
      </c>
      <c r="CI62" s="41">
        <v>54092.0</v>
      </c>
      <c r="CJ62" s="41">
        <v>60190.0</v>
      </c>
      <c r="CK62" s="41">
        <v>44318.0</v>
      </c>
      <c r="CL62" s="41">
        <v>48654.0</v>
      </c>
      <c r="CM62" s="41">
        <v>49172.0</v>
      </c>
      <c r="CN62" s="41">
        <v>54003.0</v>
      </c>
      <c r="CO62" s="41">
        <v>63716.0</v>
      </c>
      <c r="CP62" s="41">
        <v>41385.0</v>
      </c>
      <c r="CQ62" s="41"/>
    </row>
    <row r="63">
      <c r="A63" s="38" t="s">
        <v>76</v>
      </c>
      <c r="B63" s="41">
        <v>26183.0</v>
      </c>
      <c r="C63" s="41">
        <v>27992.0</v>
      </c>
      <c r="D63" s="41">
        <v>27501.0</v>
      </c>
      <c r="E63" s="41">
        <v>28604.0</v>
      </c>
      <c r="F63" s="41">
        <v>31258.0</v>
      </c>
      <c r="G63" s="41">
        <v>27621.0</v>
      </c>
      <c r="H63" s="41">
        <v>26630.0</v>
      </c>
      <c r="I63" s="41">
        <v>28147.0</v>
      </c>
      <c r="J63" s="41">
        <v>29282.0</v>
      </c>
      <c r="K63" s="41">
        <v>28975.0</v>
      </c>
      <c r="L63" s="41">
        <v>37546.0</v>
      </c>
      <c r="M63" s="41">
        <v>28629.0</v>
      </c>
      <c r="N63" s="41">
        <v>29668.0</v>
      </c>
      <c r="O63" s="41">
        <v>29919.0</v>
      </c>
      <c r="P63" s="41">
        <v>30570.0</v>
      </c>
      <c r="Q63" s="41">
        <v>32885.0</v>
      </c>
      <c r="R63" s="41">
        <v>28396.0</v>
      </c>
      <c r="S63" s="41">
        <v>28162.0</v>
      </c>
      <c r="T63" s="41">
        <v>29172.0</v>
      </c>
      <c r="U63" s="41">
        <v>30473.0</v>
      </c>
      <c r="V63" s="41">
        <v>28918.0</v>
      </c>
      <c r="W63" s="41">
        <v>29226.0</v>
      </c>
      <c r="X63" s="41">
        <v>30118.0</v>
      </c>
      <c r="Y63" s="41">
        <v>31305.0</v>
      </c>
      <c r="Z63" s="41">
        <v>33399.0</v>
      </c>
      <c r="AA63" s="41">
        <v>36253.0</v>
      </c>
      <c r="AB63" s="41">
        <v>30271.0</v>
      </c>
      <c r="AC63" s="41">
        <v>30759.0</v>
      </c>
      <c r="AD63" s="41">
        <v>31613.0</v>
      </c>
      <c r="AE63" s="41">
        <v>32898.0</v>
      </c>
      <c r="AF63" s="41">
        <v>32283.0</v>
      </c>
      <c r="AG63" s="41">
        <v>40449.0</v>
      </c>
      <c r="AH63" s="41">
        <v>31841.0</v>
      </c>
      <c r="AI63" s="41">
        <v>32520.0</v>
      </c>
      <c r="AJ63" s="41">
        <v>33384.0</v>
      </c>
      <c r="AK63" s="41">
        <v>34701.0</v>
      </c>
      <c r="AL63" s="41">
        <v>36524.0</v>
      </c>
      <c r="AM63" s="41">
        <v>31993.0</v>
      </c>
      <c r="AN63" s="41">
        <v>32197.0</v>
      </c>
      <c r="AO63" s="41">
        <v>33562.0</v>
      </c>
      <c r="AP63" s="41">
        <v>35184.0</v>
      </c>
      <c r="AQ63" s="41">
        <v>34078.0</v>
      </c>
      <c r="AR63" s="41">
        <v>43664.0</v>
      </c>
      <c r="AS63" s="41">
        <v>34754.0</v>
      </c>
      <c r="AT63" s="41">
        <v>36508.0</v>
      </c>
      <c r="AU63" s="41">
        <v>36263.0</v>
      </c>
      <c r="AV63" s="41">
        <v>39885.0</v>
      </c>
      <c r="AW63" s="41">
        <v>43094.0</v>
      </c>
      <c r="AX63" s="41">
        <v>37683.0</v>
      </c>
      <c r="AY63" s="41">
        <v>38803.0</v>
      </c>
      <c r="AZ63" s="41">
        <v>39113.0</v>
      </c>
      <c r="BA63" s="41">
        <v>37358.0</v>
      </c>
      <c r="BB63" s="41">
        <v>37949.0</v>
      </c>
      <c r="BC63" s="41">
        <v>48428.0</v>
      </c>
      <c r="BD63" s="41">
        <v>35571.0</v>
      </c>
      <c r="BE63" s="41">
        <v>38916.0</v>
      </c>
      <c r="BF63" s="41">
        <v>39745.0</v>
      </c>
      <c r="BG63" s="41">
        <v>40330.0</v>
      </c>
      <c r="BH63" s="41">
        <v>43708.0</v>
      </c>
      <c r="BI63" s="41">
        <v>38472.0</v>
      </c>
      <c r="BJ63" s="41">
        <v>38173.0</v>
      </c>
      <c r="BK63" s="41">
        <v>38604.0</v>
      </c>
      <c r="BL63" s="41">
        <v>39661.0</v>
      </c>
      <c r="BM63" s="41">
        <v>40074.0</v>
      </c>
      <c r="BN63" s="41">
        <v>51160.0</v>
      </c>
      <c r="BO63" s="41">
        <v>40091.0</v>
      </c>
      <c r="BP63" s="41">
        <v>42007.0</v>
      </c>
      <c r="BQ63" s="41">
        <v>42609.0</v>
      </c>
      <c r="BR63" s="41">
        <v>45213.0</v>
      </c>
      <c r="BS63" s="41">
        <v>48266.0</v>
      </c>
      <c r="BT63" s="41">
        <v>40649.0</v>
      </c>
      <c r="BU63" s="41">
        <v>41214.0</v>
      </c>
      <c r="BV63" s="41">
        <v>41214.0</v>
      </c>
      <c r="BW63" s="41">
        <v>41688.0</v>
      </c>
      <c r="BX63" s="41">
        <v>42129.0</v>
      </c>
      <c r="BY63" s="41">
        <v>42601.0</v>
      </c>
      <c r="BZ63" s="41">
        <v>44685.0</v>
      </c>
      <c r="CA63" s="41">
        <v>46652.0</v>
      </c>
      <c r="CB63" s="41">
        <v>47227.0</v>
      </c>
      <c r="CC63" s="41">
        <v>51810.0</v>
      </c>
      <c r="CD63" s="41">
        <v>43325.0</v>
      </c>
      <c r="CE63" s="41">
        <v>44210.0</v>
      </c>
      <c r="CF63" s="41">
        <v>46241.0</v>
      </c>
      <c r="CG63" s="41">
        <v>46459.0</v>
      </c>
      <c r="CH63" s="41">
        <v>47775.0</v>
      </c>
      <c r="CI63" s="41">
        <v>47775.0</v>
      </c>
      <c r="CJ63" s="41">
        <v>62211.0</v>
      </c>
      <c r="CK63" s="41">
        <v>46127.0</v>
      </c>
      <c r="CL63" s="41">
        <v>52729.0</v>
      </c>
      <c r="CM63" s="41">
        <v>52089.0</v>
      </c>
      <c r="CN63" s="41">
        <v>53553.0</v>
      </c>
      <c r="CO63" s="41">
        <v>58249.0</v>
      </c>
      <c r="CP63" s="41">
        <v>50827.0</v>
      </c>
      <c r="CQ63" s="38"/>
    </row>
    <row r="64">
      <c r="A64" s="38" t="s">
        <v>8</v>
      </c>
      <c r="B64" s="41">
        <v>29255.0</v>
      </c>
      <c r="C64" s="41">
        <v>31486.0</v>
      </c>
      <c r="D64" s="41">
        <v>32947.0</v>
      </c>
      <c r="E64" s="41">
        <v>32272.0</v>
      </c>
      <c r="F64" s="41">
        <v>33726.0</v>
      </c>
      <c r="G64" s="41">
        <v>32515.0</v>
      </c>
      <c r="H64" s="41">
        <v>30763.0</v>
      </c>
      <c r="I64" s="41">
        <v>31929.0</v>
      </c>
      <c r="J64" s="41">
        <v>32439.0</v>
      </c>
      <c r="K64" s="41">
        <v>32546.0</v>
      </c>
      <c r="L64" s="41">
        <v>42136.0</v>
      </c>
      <c r="M64" s="41">
        <v>31325.0</v>
      </c>
      <c r="N64" s="41">
        <v>32642.0</v>
      </c>
      <c r="O64" s="41">
        <v>34377.0</v>
      </c>
      <c r="P64" s="41">
        <v>34380.0</v>
      </c>
      <c r="Q64" s="41">
        <v>35395.0</v>
      </c>
      <c r="R64" s="41">
        <v>33901.0</v>
      </c>
      <c r="S64" s="41">
        <v>32176.0</v>
      </c>
      <c r="T64" s="41">
        <v>32911.0</v>
      </c>
      <c r="U64" s="41">
        <v>33357.0</v>
      </c>
      <c r="V64" s="41">
        <v>33347.0</v>
      </c>
      <c r="W64" s="41">
        <v>33873.0</v>
      </c>
      <c r="X64" s="41">
        <v>35501.0</v>
      </c>
      <c r="Y64" s="41">
        <v>36497.0</v>
      </c>
      <c r="Z64" s="41">
        <v>37270.0</v>
      </c>
      <c r="AA64" s="41">
        <v>38447.0</v>
      </c>
      <c r="AB64" s="41">
        <v>35888.0</v>
      </c>
      <c r="AC64" s="41">
        <v>35405.0</v>
      </c>
      <c r="AD64" s="41">
        <v>35843.0</v>
      </c>
      <c r="AE64" s="41">
        <v>35749.0</v>
      </c>
      <c r="AF64" s="41">
        <v>36195.0</v>
      </c>
      <c r="AG64" s="41">
        <v>47554.0</v>
      </c>
      <c r="AH64" s="41">
        <v>35845.0</v>
      </c>
      <c r="AI64" s="41">
        <v>38483.0</v>
      </c>
      <c r="AJ64" s="41">
        <v>39839.0</v>
      </c>
      <c r="AK64" s="41">
        <v>40229.0</v>
      </c>
      <c r="AL64" s="41">
        <v>42042.0</v>
      </c>
      <c r="AM64" s="41">
        <v>38619.0</v>
      </c>
      <c r="AN64" s="41">
        <v>37140.0</v>
      </c>
      <c r="AO64" s="41">
        <v>38083.0</v>
      </c>
      <c r="AP64" s="41">
        <v>38333.0</v>
      </c>
      <c r="AQ64" s="41">
        <v>38848.0</v>
      </c>
      <c r="AR64" s="41">
        <v>51197.0</v>
      </c>
      <c r="AS64" s="41">
        <v>40443.0</v>
      </c>
      <c r="AT64" s="41">
        <v>42364.0</v>
      </c>
      <c r="AU64" s="41">
        <v>43381.0</v>
      </c>
      <c r="AV64" s="41">
        <v>44076.0</v>
      </c>
      <c r="AW64" s="41">
        <v>45848.0</v>
      </c>
      <c r="AX64" s="41">
        <v>42413.0</v>
      </c>
      <c r="AY64" s="41">
        <v>41364.0</v>
      </c>
      <c r="AZ64" s="41">
        <v>41774.0</v>
      </c>
      <c r="BA64" s="41">
        <v>42332.0</v>
      </c>
      <c r="BB64" s="41">
        <v>42595.0</v>
      </c>
      <c r="BC64" s="41">
        <v>55569.0</v>
      </c>
      <c r="BD64" s="41">
        <v>43062.0</v>
      </c>
      <c r="BE64" s="41">
        <v>46324.0</v>
      </c>
      <c r="BF64" s="41">
        <v>48030.0</v>
      </c>
      <c r="BG64" s="41">
        <v>47926.0</v>
      </c>
      <c r="BH64" s="41">
        <v>49348.0</v>
      </c>
      <c r="BI64" s="41">
        <v>46509.0</v>
      </c>
      <c r="BJ64" s="41">
        <v>44961.0</v>
      </c>
      <c r="BK64" s="41">
        <v>45541.0</v>
      </c>
      <c r="BL64" s="41">
        <v>46549.0</v>
      </c>
      <c r="BM64" s="41">
        <v>46285.0</v>
      </c>
      <c r="BN64" s="41">
        <v>62239.0</v>
      </c>
      <c r="BO64" s="41">
        <v>47257.0</v>
      </c>
      <c r="BP64" s="41">
        <v>50926.0</v>
      </c>
      <c r="BQ64" s="41">
        <v>49306.0</v>
      </c>
      <c r="BR64" s="41">
        <v>50747.0</v>
      </c>
      <c r="BS64" s="41">
        <v>52123.0</v>
      </c>
      <c r="BT64" s="41">
        <v>50145.0</v>
      </c>
      <c r="BU64" s="41">
        <v>47649.0</v>
      </c>
      <c r="BV64" s="41">
        <v>47649.0</v>
      </c>
      <c r="BW64" s="41">
        <v>49259.0</v>
      </c>
      <c r="BX64" s="41">
        <v>49539.0</v>
      </c>
      <c r="BY64" s="41">
        <v>51229.0</v>
      </c>
      <c r="BZ64" s="41">
        <v>55208.0</v>
      </c>
      <c r="CA64" s="41">
        <v>56614.0</v>
      </c>
      <c r="CB64" s="41">
        <v>56171.0</v>
      </c>
      <c r="CC64" s="41">
        <v>58782.0</v>
      </c>
      <c r="CD64" s="41">
        <v>55170.0</v>
      </c>
      <c r="CE64" s="41">
        <v>52355.0</v>
      </c>
      <c r="CF64" s="41">
        <v>54687.0</v>
      </c>
      <c r="CG64" s="41">
        <v>54649.0</v>
      </c>
      <c r="CH64" s="41">
        <v>55639.0</v>
      </c>
      <c r="CI64" s="41">
        <v>55639.0</v>
      </c>
      <c r="CJ64" s="41">
        <v>77994.0</v>
      </c>
      <c r="CK64" s="41">
        <v>57344.0</v>
      </c>
      <c r="CL64" s="41">
        <v>66757.0</v>
      </c>
      <c r="CM64" s="41">
        <v>62269.0</v>
      </c>
      <c r="CN64" s="41">
        <v>62457.0</v>
      </c>
      <c r="CO64" s="41">
        <v>66572.0</v>
      </c>
      <c r="CP64" s="41">
        <v>62200.0</v>
      </c>
      <c r="CQ64" s="38"/>
    </row>
    <row r="65">
      <c r="A65" s="38" t="s">
        <v>44</v>
      </c>
      <c r="B65" s="41">
        <v>20838.0</v>
      </c>
      <c r="C65" s="41">
        <v>22264.0</v>
      </c>
      <c r="D65" s="41">
        <v>23332.0</v>
      </c>
      <c r="E65" s="41">
        <v>23175.0</v>
      </c>
      <c r="F65" s="41">
        <v>24739.0</v>
      </c>
      <c r="G65" s="41">
        <v>23524.0</v>
      </c>
      <c r="H65" s="41">
        <v>22561.0</v>
      </c>
      <c r="I65" s="41">
        <v>23323.0</v>
      </c>
      <c r="J65" s="41">
        <v>23626.0</v>
      </c>
      <c r="K65" s="41">
        <v>23661.0</v>
      </c>
      <c r="L65" s="41">
        <v>29661.0</v>
      </c>
      <c r="M65" s="41">
        <v>22512.0</v>
      </c>
      <c r="N65" s="41">
        <v>23563.0</v>
      </c>
      <c r="O65" s="41">
        <v>24377.0</v>
      </c>
      <c r="P65" s="41">
        <v>24396.0</v>
      </c>
      <c r="Q65" s="41">
        <v>25736.0</v>
      </c>
      <c r="R65" s="41">
        <v>24917.0</v>
      </c>
      <c r="S65" s="41">
        <v>23592.0</v>
      </c>
      <c r="T65" s="41">
        <v>24266.0</v>
      </c>
      <c r="U65" s="41">
        <v>24434.0</v>
      </c>
      <c r="V65" s="41">
        <v>24564.0</v>
      </c>
      <c r="W65" s="41">
        <v>24162.0</v>
      </c>
      <c r="X65" s="41">
        <v>25161.0</v>
      </c>
      <c r="Y65" s="41">
        <v>25856.0</v>
      </c>
      <c r="Z65" s="41">
        <v>26320.0</v>
      </c>
      <c r="AA65" s="41">
        <v>28285.0</v>
      </c>
      <c r="AB65" s="41">
        <v>26619.0</v>
      </c>
      <c r="AC65" s="41">
        <v>25723.0</v>
      </c>
      <c r="AD65" s="41">
        <v>26599.0</v>
      </c>
      <c r="AE65" s="41">
        <v>26791.0</v>
      </c>
      <c r="AF65" s="41">
        <v>26776.0</v>
      </c>
      <c r="AG65" s="41">
        <v>33992.0</v>
      </c>
      <c r="AH65" s="41">
        <v>25750.0</v>
      </c>
      <c r="AI65" s="41">
        <v>27390.0</v>
      </c>
      <c r="AJ65" s="41">
        <v>28034.0</v>
      </c>
      <c r="AK65" s="41">
        <v>28256.0</v>
      </c>
      <c r="AL65" s="41">
        <v>29775.0</v>
      </c>
      <c r="AM65" s="41">
        <v>28080.0</v>
      </c>
      <c r="AN65" s="41">
        <v>27064.0</v>
      </c>
      <c r="AO65" s="41">
        <v>27657.0</v>
      </c>
      <c r="AP65" s="41">
        <v>27978.0</v>
      </c>
      <c r="AQ65" s="41">
        <v>27910.0</v>
      </c>
      <c r="AR65" s="41">
        <v>35308.0</v>
      </c>
      <c r="AS65" s="41">
        <v>28204.0</v>
      </c>
      <c r="AT65" s="41">
        <v>29435.0</v>
      </c>
      <c r="AU65" s="41">
        <v>30238.0</v>
      </c>
      <c r="AV65" s="41">
        <v>30125.0</v>
      </c>
      <c r="AW65" s="41">
        <v>32084.0</v>
      </c>
      <c r="AX65" s="41">
        <v>30606.0</v>
      </c>
      <c r="AY65" s="41">
        <v>29480.0</v>
      </c>
      <c r="AZ65" s="41">
        <v>30224.0</v>
      </c>
      <c r="BA65" s="41">
        <v>30634.0</v>
      </c>
      <c r="BB65" s="41">
        <v>30647.0</v>
      </c>
      <c r="BC65" s="41">
        <v>38033.0</v>
      </c>
      <c r="BD65" s="41">
        <v>30392.0</v>
      </c>
      <c r="BE65" s="41">
        <v>32107.0</v>
      </c>
      <c r="BF65" s="41">
        <v>32769.0</v>
      </c>
      <c r="BG65" s="41">
        <v>32829.0</v>
      </c>
      <c r="BH65" s="41">
        <v>34707.0</v>
      </c>
      <c r="BI65" s="41">
        <v>33163.0</v>
      </c>
      <c r="BJ65" s="41">
        <v>32769.0</v>
      </c>
      <c r="BK65" s="41">
        <v>33285.0</v>
      </c>
      <c r="BL65" s="41">
        <v>33873.0</v>
      </c>
      <c r="BM65" s="41">
        <v>33716.0</v>
      </c>
      <c r="BN65" s="41">
        <v>42989.0</v>
      </c>
      <c r="BO65" s="41">
        <v>32935.0</v>
      </c>
      <c r="BP65" s="41">
        <v>34696.0</v>
      </c>
      <c r="BQ65" s="41">
        <v>33202.0</v>
      </c>
      <c r="BR65" s="41">
        <v>34561.0</v>
      </c>
      <c r="BS65" s="41">
        <v>36006.0</v>
      </c>
      <c r="BT65" s="41">
        <v>35263.0</v>
      </c>
      <c r="BU65" s="41">
        <v>33686.0</v>
      </c>
      <c r="BV65" s="41">
        <v>33686.0</v>
      </c>
      <c r="BW65" s="41">
        <v>34659.0</v>
      </c>
      <c r="BX65" s="41">
        <v>35094.0</v>
      </c>
      <c r="BY65" s="41">
        <v>35700.0</v>
      </c>
      <c r="BZ65" s="41">
        <v>37568.0</v>
      </c>
      <c r="CA65" s="41">
        <v>38544.0</v>
      </c>
      <c r="CB65" s="41">
        <v>38017.0</v>
      </c>
      <c r="CC65" s="41">
        <v>40348.0</v>
      </c>
      <c r="CD65" s="41">
        <v>38549.0</v>
      </c>
      <c r="CE65" s="41">
        <v>37006.0</v>
      </c>
      <c r="CF65" s="41">
        <v>38604.0</v>
      </c>
      <c r="CG65" s="41">
        <v>38657.0</v>
      </c>
      <c r="CH65" s="41">
        <v>38693.0</v>
      </c>
      <c r="CI65" s="41">
        <v>38693.0</v>
      </c>
      <c r="CJ65" s="41">
        <v>51285.0</v>
      </c>
      <c r="CK65" s="41">
        <v>38718.0</v>
      </c>
      <c r="CL65" s="41">
        <v>42751.0</v>
      </c>
      <c r="CM65" s="41">
        <v>43313.0</v>
      </c>
      <c r="CN65" s="41">
        <v>42797.0</v>
      </c>
      <c r="CO65" s="41">
        <v>45790.0</v>
      </c>
      <c r="CP65" s="41">
        <v>44132.0</v>
      </c>
      <c r="CQ65" s="38"/>
    </row>
    <row r="66">
      <c r="A66" s="38" t="s">
        <v>20</v>
      </c>
      <c r="B66" s="41">
        <v>21295.0</v>
      </c>
      <c r="C66" s="41">
        <v>22937.0</v>
      </c>
      <c r="D66" s="41">
        <v>23677.0</v>
      </c>
      <c r="E66" s="41">
        <v>23851.0</v>
      </c>
      <c r="F66" s="41">
        <v>24968.0</v>
      </c>
      <c r="G66" s="41">
        <v>23346.0</v>
      </c>
      <c r="H66" s="41">
        <v>23045.0</v>
      </c>
      <c r="I66" s="41">
        <v>23259.0</v>
      </c>
      <c r="J66" s="41">
        <v>23896.0</v>
      </c>
      <c r="K66" s="41">
        <v>24049.0</v>
      </c>
      <c r="L66" s="41">
        <v>29678.0</v>
      </c>
      <c r="M66" s="41">
        <v>23390.0</v>
      </c>
      <c r="N66" s="41">
        <v>23734.0</v>
      </c>
      <c r="O66" s="41">
        <v>26320.0</v>
      </c>
      <c r="P66" s="41">
        <v>25578.0</v>
      </c>
      <c r="Q66" s="41">
        <v>26576.0</v>
      </c>
      <c r="R66" s="41">
        <v>25370.0</v>
      </c>
      <c r="S66" s="41">
        <v>24618.0</v>
      </c>
      <c r="T66" s="41">
        <v>24749.0</v>
      </c>
      <c r="U66" s="41">
        <v>25568.0</v>
      </c>
      <c r="V66" s="41">
        <v>25040.0</v>
      </c>
      <c r="W66" s="41">
        <v>24896.0</v>
      </c>
      <c r="X66" s="41">
        <v>25673.0</v>
      </c>
      <c r="Y66" s="41">
        <v>26350.0</v>
      </c>
      <c r="Z66" s="41">
        <v>29337.0</v>
      </c>
      <c r="AA66" s="41">
        <v>28887.0</v>
      </c>
      <c r="AB66" s="41">
        <v>27229.0</v>
      </c>
      <c r="AC66" s="41">
        <v>27578.0</v>
      </c>
      <c r="AD66" s="41">
        <v>27137.0</v>
      </c>
      <c r="AE66" s="41">
        <v>26942.0</v>
      </c>
      <c r="AF66" s="41">
        <v>27174.0</v>
      </c>
      <c r="AG66" s="41">
        <v>34394.0</v>
      </c>
      <c r="AH66" s="41">
        <v>26550.0</v>
      </c>
      <c r="AI66" s="41">
        <v>27785.0</v>
      </c>
      <c r="AJ66" s="41">
        <v>28661.0</v>
      </c>
      <c r="AK66" s="41">
        <v>30910.0</v>
      </c>
      <c r="AL66" s="41">
        <v>30679.0</v>
      </c>
      <c r="AM66" s="41">
        <v>28625.0</v>
      </c>
      <c r="AN66" s="41">
        <v>28571.0</v>
      </c>
      <c r="AO66" s="41">
        <v>28565.0</v>
      </c>
      <c r="AP66" s="41">
        <v>28655.0</v>
      </c>
      <c r="AQ66" s="41">
        <v>28941.0</v>
      </c>
      <c r="AR66" s="41">
        <v>37500.0</v>
      </c>
      <c r="AS66" s="41">
        <v>29179.0</v>
      </c>
      <c r="AT66" s="41">
        <v>30380.0</v>
      </c>
      <c r="AU66" s="41">
        <v>31478.0</v>
      </c>
      <c r="AV66" s="41">
        <v>33950.0</v>
      </c>
      <c r="AW66" s="41">
        <v>33763.0</v>
      </c>
      <c r="AX66" s="41">
        <v>31130.0</v>
      </c>
      <c r="AY66" s="41">
        <v>31641.0</v>
      </c>
      <c r="AZ66" s="41">
        <v>31124.0</v>
      </c>
      <c r="BA66" s="41">
        <v>31138.0</v>
      </c>
      <c r="BB66" s="41">
        <v>31192.0</v>
      </c>
      <c r="BC66" s="41">
        <v>39222.0</v>
      </c>
      <c r="BD66" s="41">
        <v>30437.0</v>
      </c>
      <c r="BE66" s="41">
        <v>31731.0</v>
      </c>
      <c r="BF66" s="41">
        <v>33809.0</v>
      </c>
      <c r="BG66" s="41">
        <v>35917.0</v>
      </c>
      <c r="BH66" s="41">
        <v>35393.0</v>
      </c>
      <c r="BI66" s="41">
        <v>33578.0</v>
      </c>
      <c r="BJ66" s="41">
        <v>33598.0</v>
      </c>
      <c r="BK66" s="41">
        <v>33307.0</v>
      </c>
      <c r="BL66" s="41">
        <v>33550.0</v>
      </c>
      <c r="BM66" s="41">
        <v>33192.0</v>
      </c>
      <c r="BN66" s="41">
        <v>42979.0</v>
      </c>
      <c r="BO66" s="41">
        <v>33497.0</v>
      </c>
      <c r="BP66" s="41">
        <v>35098.0</v>
      </c>
      <c r="BQ66" s="41">
        <v>35363.0</v>
      </c>
      <c r="BR66" s="41">
        <v>36200.0</v>
      </c>
      <c r="BS66" s="41">
        <v>38063.0</v>
      </c>
      <c r="BT66" s="41">
        <v>35989.0</v>
      </c>
      <c r="BU66" s="41">
        <v>35324.0</v>
      </c>
      <c r="BV66" s="41">
        <v>35324.0</v>
      </c>
      <c r="BW66" s="41">
        <v>35999.0</v>
      </c>
      <c r="BX66" s="41">
        <v>36245.0</v>
      </c>
      <c r="BY66" s="41">
        <v>35855.0</v>
      </c>
      <c r="BZ66" s="41">
        <v>38156.0</v>
      </c>
      <c r="CA66" s="41">
        <v>39631.0</v>
      </c>
      <c r="CB66" s="41">
        <v>40354.0</v>
      </c>
      <c r="CC66" s="41">
        <v>43742.0</v>
      </c>
      <c r="CD66" s="41">
        <v>38995.0</v>
      </c>
      <c r="CE66" s="41">
        <v>38844.0</v>
      </c>
      <c r="CF66" s="41">
        <v>40021.0</v>
      </c>
      <c r="CG66" s="41">
        <v>39582.0</v>
      </c>
      <c r="CH66" s="41">
        <v>39822.0</v>
      </c>
      <c r="CI66" s="41">
        <v>39822.0</v>
      </c>
      <c r="CJ66" s="41">
        <v>53071.0</v>
      </c>
      <c r="CK66" s="41">
        <v>39707.0</v>
      </c>
      <c r="CL66" s="41">
        <v>43263.0</v>
      </c>
      <c r="CM66" s="41">
        <v>45534.0</v>
      </c>
      <c r="CN66" s="41">
        <v>44065.0</v>
      </c>
      <c r="CO66" s="41">
        <v>47384.0</v>
      </c>
      <c r="CP66" s="41">
        <v>45099.0</v>
      </c>
      <c r="CQ66" s="41"/>
    </row>
    <row r="67">
      <c r="A67" s="38" t="s">
        <v>63</v>
      </c>
      <c r="B67" s="41">
        <v>23207.0</v>
      </c>
      <c r="C67" s="41">
        <v>25587.0</v>
      </c>
      <c r="D67" s="41">
        <v>25815.0</v>
      </c>
      <c r="E67" s="41">
        <v>25314.0</v>
      </c>
      <c r="F67" s="41">
        <v>26101.0</v>
      </c>
      <c r="G67" s="41">
        <v>26735.0</v>
      </c>
      <c r="H67" s="41">
        <v>24408.0</v>
      </c>
      <c r="I67" s="41">
        <v>25618.0</v>
      </c>
      <c r="J67" s="41">
        <v>25842.0</v>
      </c>
      <c r="K67" s="41">
        <v>26445.0</v>
      </c>
      <c r="L67" s="41">
        <v>32647.0</v>
      </c>
      <c r="M67" s="41">
        <v>24786.0</v>
      </c>
      <c r="N67" s="41">
        <v>25731.0</v>
      </c>
      <c r="O67" s="41">
        <v>28177.0</v>
      </c>
      <c r="P67" s="41">
        <v>27131.0</v>
      </c>
      <c r="Q67" s="41">
        <v>28021.0</v>
      </c>
      <c r="R67" s="41">
        <v>27919.0</v>
      </c>
      <c r="S67" s="41">
        <v>25901.0</v>
      </c>
      <c r="T67" s="41">
        <v>26609.0</v>
      </c>
      <c r="U67" s="41">
        <v>27607.0</v>
      </c>
      <c r="V67" s="41">
        <v>26905.0</v>
      </c>
      <c r="W67" s="41">
        <v>26387.0</v>
      </c>
      <c r="X67" s="41">
        <v>27140.0</v>
      </c>
      <c r="Y67" s="41">
        <v>27218.0</v>
      </c>
      <c r="Z67" s="41">
        <v>30076.0</v>
      </c>
      <c r="AA67" s="41">
        <v>29916.0</v>
      </c>
      <c r="AB67" s="41">
        <v>28342.0</v>
      </c>
      <c r="AC67" s="41">
        <v>28180.0</v>
      </c>
      <c r="AD67" s="41">
        <v>27934.0</v>
      </c>
      <c r="AE67" s="41">
        <v>28022.0</v>
      </c>
      <c r="AF67" s="41">
        <v>28412.0</v>
      </c>
      <c r="AG67" s="41">
        <v>34701.0</v>
      </c>
      <c r="AH67" s="41">
        <v>27172.0</v>
      </c>
      <c r="AI67" s="41">
        <v>29212.0</v>
      </c>
      <c r="AJ67" s="41">
        <v>30215.0</v>
      </c>
      <c r="AK67" s="41">
        <v>32260.0</v>
      </c>
      <c r="AL67" s="41">
        <v>32021.0</v>
      </c>
      <c r="AM67" s="41">
        <v>29877.0</v>
      </c>
      <c r="AN67" s="41">
        <v>29065.0</v>
      </c>
      <c r="AO67" s="41">
        <v>29567.0</v>
      </c>
      <c r="AP67" s="41">
        <v>30042.0</v>
      </c>
      <c r="AQ67" s="41">
        <v>30242.0</v>
      </c>
      <c r="AR67" s="41">
        <v>36519.0</v>
      </c>
      <c r="AS67" s="41">
        <v>30368.0</v>
      </c>
      <c r="AT67" s="41">
        <v>32258.0</v>
      </c>
      <c r="AU67" s="41">
        <v>32699.0</v>
      </c>
      <c r="AV67" s="41">
        <v>35327.0</v>
      </c>
      <c r="AW67" s="41">
        <v>34587.0</v>
      </c>
      <c r="AX67" s="41">
        <v>34052.0</v>
      </c>
      <c r="AY67" s="41">
        <v>33273.0</v>
      </c>
      <c r="AZ67" s="41">
        <v>32852.0</v>
      </c>
      <c r="BA67" s="41">
        <v>33615.0</v>
      </c>
      <c r="BB67" s="41">
        <v>33086.0</v>
      </c>
      <c r="BC67" s="41">
        <v>40651.0</v>
      </c>
      <c r="BD67" s="41">
        <v>32753.0</v>
      </c>
      <c r="BE67" s="41">
        <v>34726.0</v>
      </c>
      <c r="BF67" s="41">
        <v>35408.0</v>
      </c>
      <c r="BG67" s="41">
        <v>38325.0</v>
      </c>
      <c r="BH67" s="41">
        <v>37697.0</v>
      </c>
      <c r="BI67" s="41">
        <v>36510.0</v>
      </c>
      <c r="BJ67" s="41">
        <v>35274.0</v>
      </c>
      <c r="BK67" s="41">
        <v>34857.0</v>
      </c>
      <c r="BL67" s="41">
        <v>36267.0</v>
      </c>
      <c r="BM67" s="41">
        <v>35896.0</v>
      </c>
      <c r="BN67" s="41">
        <v>44670.0</v>
      </c>
      <c r="BO67" s="41">
        <v>35605.0</v>
      </c>
      <c r="BP67" s="41">
        <v>37039.0</v>
      </c>
      <c r="BQ67" s="41">
        <v>38012.0</v>
      </c>
      <c r="BR67" s="41">
        <v>39210.0</v>
      </c>
      <c r="BS67" s="41">
        <v>39427.0</v>
      </c>
      <c r="BT67" s="41">
        <v>39160.0</v>
      </c>
      <c r="BU67" s="41">
        <v>36724.0</v>
      </c>
      <c r="BV67" s="41">
        <v>36724.0</v>
      </c>
      <c r="BW67" s="41">
        <v>37862.0</v>
      </c>
      <c r="BX67" s="41">
        <v>37841.0</v>
      </c>
      <c r="BY67" s="41">
        <v>37418.0</v>
      </c>
      <c r="BZ67" s="41">
        <v>40686.0</v>
      </c>
      <c r="CA67" s="41">
        <v>41675.0</v>
      </c>
      <c r="CB67" s="41">
        <v>42594.0</v>
      </c>
      <c r="CC67" s="41">
        <v>45906.0</v>
      </c>
      <c r="CD67" s="41">
        <v>42887.0</v>
      </c>
      <c r="CE67" s="41">
        <v>40087.0</v>
      </c>
      <c r="CF67" s="41">
        <v>42155.0</v>
      </c>
      <c r="CG67" s="41">
        <v>41189.0</v>
      </c>
      <c r="CH67" s="41">
        <v>42669.0</v>
      </c>
      <c r="CI67" s="41">
        <v>42669.0</v>
      </c>
      <c r="CJ67" s="41">
        <v>57987.0</v>
      </c>
      <c r="CK67" s="41">
        <v>40807.0</v>
      </c>
      <c r="CL67" s="41">
        <v>47751.0</v>
      </c>
      <c r="CM67" s="41">
        <v>45890.0</v>
      </c>
      <c r="CN67" s="41">
        <v>46176.0</v>
      </c>
      <c r="CO67" s="41">
        <v>48461.0</v>
      </c>
      <c r="CP67" s="41">
        <v>48276.0</v>
      </c>
      <c r="CQ67" s="41"/>
    </row>
    <row r="68">
      <c r="A68" s="38" t="s">
        <v>64</v>
      </c>
      <c r="B68" s="41">
        <v>20019.0</v>
      </c>
      <c r="C68" s="41">
        <v>20805.0</v>
      </c>
      <c r="D68" s="41">
        <v>22229.0</v>
      </c>
      <c r="E68" s="41">
        <v>21941.0</v>
      </c>
      <c r="F68" s="41">
        <v>22535.0</v>
      </c>
      <c r="G68" s="41">
        <v>22299.0</v>
      </c>
      <c r="H68" s="41">
        <v>21418.0</v>
      </c>
      <c r="I68" s="41">
        <v>21536.0</v>
      </c>
      <c r="J68" s="41">
        <v>22132.0</v>
      </c>
      <c r="K68" s="41">
        <v>22006.0</v>
      </c>
      <c r="L68" s="41">
        <v>26932.0</v>
      </c>
      <c r="M68" s="41">
        <v>21126.0</v>
      </c>
      <c r="N68" s="41">
        <v>21603.0</v>
      </c>
      <c r="O68" s="41">
        <v>22901.0</v>
      </c>
      <c r="P68" s="41">
        <v>22929.0</v>
      </c>
      <c r="Q68" s="41">
        <v>23591.0</v>
      </c>
      <c r="R68" s="41">
        <v>22742.0</v>
      </c>
      <c r="S68" s="41">
        <v>22031.0</v>
      </c>
      <c r="T68" s="41">
        <v>22192.0</v>
      </c>
      <c r="U68" s="41">
        <v>22082.0</v>
      </c>
      <c r="V68" s="41">
        <v>22049.0</v>
      </c>
      <c r="W68" s="41">
        <v>21923.0</v>
      </c>
      <c r="X68" s="41">
        <v>22521.0</v>
      </c>
      <c r="Y68" s="41">
        <v>22972.0</v>
      </c>
      <c r="Z68" s="41">
        <v>23774.0</v>
      </c>
      <c r="AA68" s="41">
        <v>24266.0</v>
      </c>
      <c r="AB68" s="41">
        <v>22798.0</v>
      </c>
      <c r="AC68" s="41">
        <v>22698.0</v>
      </c>
      <c r="AD68" s="41">
        <v>22794.0</v>
      </c>
      <c r="AE68" s="41">
        <v>22634.0</v>
      </c>
      <c r="AF68" s="41">
        <v>22961.0</v>
      </c>
      <c r="AG68" s="41">
        <v>31197.0</v>
      </c>
      <c r="AH68" s="41">
        <v>23133.0</v>
      </c>
      <c r="AI68" s="41">
        <v>23960.0</v>
      </c>
      <c r="AJ68" s="41">
        <v>24027.0</v>
      </c>
      <c r="AK68" s="41">
        <v>25070.0</v>
      </c>
      <c r="AL68" s="41">
        <v>25546.0</v>
      </c>
      <c r="AM68" s="41">
        <v>23921.0</v>
      </c>
      <c r="AN68" s="41">
        <v>23980.0</v>
      </c>
      <c r="AO68" s="41">
        <v>24183.0</v>
      </c>
      <c r="AP68" s="41">
        <v>24259.0</v>
      </c>
      <c r="AQ68" s="41">
        <v>24478.0</v>
      </c>
      <c r="AR68" s="41">
        <v>31403.0</v>
      </c>
      <c r="AS68" s="41">
        <v>25518.0</v>
      </c>
      <c r="AT68" s="41">
        <v>25644.0</v>
      </c>
      <c r="AU68" s="41">
        <v>26364.0</v>
      </c>
      <c r="AV68" s="41">
        <v>27254.0</v>
      </c>
      <c r="AW68" s="41">
        <v>27788.0</v>
      </c>
      <c r="AX68" s="41">
        <v>26209.0</v>
      </c>
      <c r="AY68" s="41">
        <v>26075.0</v>
      </c>
      <c r="AZ68" s="41">
        <v>26102.0</v>
      </c>
      <c r="BA68" s="41">
        <v>26409.0</v>
      </c>
      <c r="BB68" s="41">
        <v>26555.0</v>
      </c>
      <c r="BC68" s="41">
        <v>32575.0</v>
      </c>
      <c r="BD68" s="41">
        <v>26104.0</v>
      </c>
      <c r="BE68" s="41">
        <v>27452.0</v>
      </c>
      <c r="BF68" s="41">
        <v>28428.0</v>
      </c>
      <c r="BG68" s="41">
        <v>28772.0</v>
      </c>
      <c r="BH68" s="41">
        <v>28691.0</v>
      </c>
      <c r="BI68" s="41">
        <v>27252.0</v>
      </c>
      <c r="BJ68" s="41">
        <v>27029.0</v>
      </c>
      <c r="BK68" s="41">
        <v>26647.0</v>
      </c>
      <c r="BL68" s="41">
        <v>28224.0</v>
      </c>
      <c r="BM68" s="41">
        <v>30213.0</v>
      </c>
      <c r="BN68" s="41">
        <v>37413.0</v>
      </c>
      <c r="BO68" s="41">
        <v>30367.0</v>
      </c>
      <c r="BP68" s="41">
        <v>31691.0</v>
      </c>
      <c r="BQ68" s="41">
        <v>31906.0</v>
      </c>
      <c r="BR68" s="41">
        <v>33850.0</v>
      </c>
      <c r="BS68" s="41">
        <v>34351.0</v>
      </c>
      <c r="BT68" s="41">
        <v>33674.0</v>
      </c>
      <c r="BU68" s="41">
        <v>32768.0</v>
      </c>
      <c r="BV68" s="41">
        <v>32768.0</v>
      </c>
      <c r="BW68" s="41">
        <v>32973.0</v>
      </c>
      <c r="BX68" s="41">
        <v>33005.0</v>
      </c>
      <c r="BY68" s="41">
        <v>32794.0</v>
      </c>
      <c r="BZ68" s="41">
        <v>34758.0</v>
      </c>
      <c r="CA68" s="41">
        <v>36667.0</v>
      </c>
      <c r="CB68" s="41">
        <v>37283.0</v>
      </c>
      <c r="CC68" s="41">
        <v>38891.0</v>
      </c>
      <c r="CD68" s="41">
        <v>36636.0</v>
      </c>
      <c r="CE68" s="41">
        <v>35969.0</v>
      </c>
      <c r="CF68" s="41">
        <v>36653.0</v>
      </c>
      <c r="CG68" s="41">
        <v>36570.0</v>
      </c>
      <c r="CH68" s="41">
        <v>37145.0</v>
      </c>
      <c r="CI68" s="41">
        <v>37145.0</v>
      </c>
      <c r="CJ68" s="41">
        <v>48589.0</v>
      </c>
      <c r="CK68" s="41">
        <v>37035.0</v>
      </c>
      <c r="CL68" s="41">
        <v>40803.0</v>
      </c>
      <c r="CM68" s="41">
        <v>41012.0</v>
      </c>
      <c r="CN68" s="41">
        <v>42361.0</v>
      </c>
      <c r="CO68" s="41">
        <v>43890.0</v>
      </c>
      <c r="CP68" s="41">
        <v>42024.0</v>
      </c>
      <c r="CQ68" s="41"/>
    </row>
    <row r="69">
      <c r="A69" s="38" t="s">
        <v>91</v>
      </c>
      <c r="B69" s="41">
        <v>49876.0</v>
      </c>
      <c r="C69" s="41">
        <v>57824.0</v>
      </c>
      <c r="D69" s="41">
        <v>52049.0</v>
      </c>
      <c r="E69" s="41">
        <v>53714.0</v>
      </c>
      <c r="F69" s="41">
        <v>55296.0</v>
      </c>
      <c r="G69" s="41">
        <v>53694.0</v>
      </c>
      <c r="H69" s="41">
        <v>51517.0</v>
      </c>
      <c r="I69" s="41">
        <v>53596.0</v>
      </c>
      <c r="J69" s="41">
        <v>54012.0</v>
      </c>
      <c r="K69" s="41">
        <v>54456.0</v>
      </c>
      <c r="L69" s="41">
        <v>68427.0</v>
      </c>
      <c r="M69" s="41">
        <v>61953.0</v>
      </c>
      <c r="N69" s="41">
        <v>59032.0</v>
      </c>
      <c r="O69" s="41">
        <v>59491.0</v>
      </c>
      <c r="P69" s="41">
        <v>60034.0</v>
      </c>
      <c r="Q69" s="41">
        <v>60796.0</v>
      </c>
      <c r="R69" s="41">
        <v>60942.0</v>
      </c>
      <c r="S69" s="41">
        <v>58125.0</v>
      </c>
      <c r="T69" s="41">
        <v>59567.0</v>
      </c>
      <c r="U69" s="41">
        <v>59128.0</v>
      </c>
      <c r="V69" s="41">
        <v>60464.0</v>
      </c>
      <c r="W69" s="41">
        <v>63267.0</v>
      </c>
      <c r="X69" s="41">
        <v>63914.0</v>
      </c>
      <c r="Y69" s="41">
        <v>63773.0</v>
      </c>
      <c r="Z69" s="41">
        <v>65400.0</v>
      </c>
      <c r="AA69" s="41">
        <v>67849.0</v>
      </c>
      <c r="AB69" s="41">
        <v>65814.0</v>
      </c>
      <c r="AC69" s="41">
        <v>64849.0</v>
      </c>
      <c r="AD69" s="41">
        <v>64666.0</v>
      </c>
      <c r="AE69" s="41">
        <v>63756.0</v>
      </c>
      <c r="AF69" s="41">
        <v>63174.0</v>
      </c>
      <c r="AG69" s="41">
        <v>79338.0</v>
      </c>
      <c r="AH69" s="41">
        <v>65063.0</v>
      </c>
      <c r="AI69" s="41">
        <v>68047.0</v>
      </c>
      <c r="AJ69" s="41">
        <v>66901.0</v>
      </c>
      <c r="AK69" s="41">
        <v>70052.0</v>
      </c>
      <c r="AL69" s="41">
        <v>69271.0</v>
      </c>
      <c r="AM69" s="41">
        <v>69284.0</v>
      </c>
      <c r="AN69" s="41">
        <v>66616.0</v>
      </c>
      <c r="AO69" s="41">
        <v>67074.0</v>
      </c>
      <c r="AP69" s="41">
        <v>65735.0</v>
      </c>
      <c r="AQ69" s="41">
        <v>66271.0</v>
      </c>
      <c r="AR69" s="41">
        <v>81689.0</v>
      </c>
      <c r="AS69" s="41">
        <v>69341.0</v>
      </c>
      <c r="AT69" s="41">
        <v>71124.0</v>
      </c>
      <c r="AU69" s="41">
        <v>70910.0</v>
      </c>
      <c r="AV69" s="41">
        <v>78171.0</v>
      </c>
      <c r="AW69" s="41">
        <v>75923.0</v>
      </c>
      <c r="AX69" s="41">
        <v>74850.0</v>
      </c>
      <c r="AY69" s="41">
        <v>73389.0</v>
      </c>
      <c r="AZ69" s="41">
        <v>73316.0</v>
      </c>
      <c r="BA69" s="41">
        <v>73043.0</v>
      </c>
      <c r="BB69" s="41">
        <v>73261.0</v>
      </c>
      <c r="BC69" s="41">
        <v>92819.0</v>
      </c>
      <c r="BD69" s="41">
        <v>79555.0</v>
      </c>
      <c r="BE69" s="41">
        <v>81241.0</v>
      </c>
      <c r="BF69" s="41">
        <v>81263.0</v>
      </c>
      <c r="BG69" s="41">
        <v>88330.0</v>
      </c>
      <c r="BH69" s="41">
        <v>87577.0</v>
      </c>
      <c r="BI69" s="41">
        <v>88563.0</v>
      </c>
      <c r="BJ69" s="41">
        <v>81152.0</v>
      </c>
      <c r="BK69" s="41">
        <v>82513.0</v>
      </c>
      <c r="BL69" s="41">
        <v>86966.0</v>
      </c>
      <c r="BM69" s="41">
        <v>84666.0</v>
      </c>
      <c r="BN69" s="41">
        <v>108761.0</v>
      </c>
      <c r="BO69" s="41">
        <v>86473.0</v>
      </c>
      <c r="BP69" s="41">
        <v>87367.0</v>
      </c>
      <c r="BQ69" s="41">
        <v>86436.0</v>
      </c>
      <c r="BR69" s="41">
        <v>95157.0</v>
      </c>
      <c r="BS69" s="41">
        <v>94449.0</v>
      </c>
      <c r="BT69" s="41">
        <v>93531.0</v>
      </c>
      <c r="BU69" s="41">
        <v>86833.0</v>
      </c>
      <c r="BV69" s="41">
        <v>86833.0</v>
      </c>
      <c r="BW69" s="41">
        <v>85731.0</v>
      </c>
      <c r="BX69" s="41">
        <v>87500.0</v>
      </c>
      <c r="BY69" s="41">
        <v>88150.0</v>
      </c>
      <c r="BZ69" s="41">
        <v>91117.0</v>
      </c>
      <c r="CA69" s="41">
        <v>91886.0</v>
      </c>
      <c r="CB69" s="41">
        <v>95662.0</v>
      </c>
      <c r="CC69" s="41">
        <v>96658.0</v>
      </c>
      <c r="CD69" s="41">
        <v>95506.0</v>
      </c>
      <c r="CE69" s="41">
        <v>89134.0</v>
      </c>
      <c r="CF69" s="41">
        <v>88378.0</v>
      </c>
      <c r="CG69" s="41">
        <v>91095.0</v>
      </c>
      <c r="CH69" s="41">
        <v>92340.0</v>
      </c>
      <c r="CI69" s="41">
        <v>92340.0</v>
      </c>
      <c r="CJ69" s="41">
        <v>118180.0</v>
      </c>
      <c r="CK69" s="41">
        <v>93445.0</v>
      </c>
      <c r="CL69" s="41">
        <v>99009.0</v>
      </c>
      <c r="CM69" s="41">
        <v>96968.0</v>
      </c>
      <c r="CN69" s="41">
        <v>105614.0</v>
      </c>
      <c r="CO69" s="41">
        <v>104537.0</v>
      </c>
      <c r="CP69" s="41">
        <v>102879.0</v>
      </c>
      <c r="CQ69" s="41"/>
    </row>
    <row r="70">
      <c r="A70" s="38" t="s">
        <v>67</v>
      </c>
      <c r="B70" s="41">
        <v>26972.0</v>
      </c>
      <c r="C70" s="41">
        <v>28518.0</v>
      </c>
      <c r="D70" s="41">
        <v>30103.0</v>
      </c>
      <c r="E70" s="41">
        <v>29885.0</v>
      </c>
      <c r="F70" s="41">
        <v>30956.0</v>
      </c>
      <c r="G70" s="41">
        <v>29856.0</v>
      </c>
      <c r="H70" s="41">
        <v>28168.0</v>
      </c>
      <c r="I70" s="41">
        <v>28986.0</v>
      </c>
      <c r="J70" s="41">
        <v>29937.0</v>
      </c>
      <c r="K70" s="41">
        <v>29917.0</v>
      </c>
      <c r="L70" s="41">
        <v>35999.0</v>
      </c>
      <c r="M70" s="41">
        <v>28653.0</v>
      </c>
      <c r="N70" s="41">
        <v>30348.0</v>
      </c>
      <c r="O70" s="41">
        <v>31108.0</v>
      </c>
      <c r="P70" s="41">
        <v>31166.0</v>
      </c>
      <c r="Q70" s="41">
        <v>32649.0</v>
      </c>
      <c r="R70" s="41">
        <v>30921.0</v>
      </c>
      <c r="S70" s="41">
        <v>29252.0</v>
      </c>
      <c r="T70" s="41">
        <v>30158.0</v>
      </c>
      <c r="U70" s="41">
        <v>30548.0</v>
      </c>
      <c r="V70" s="41">
        <v>30623.0</v>
      </c>
      <c r="W70" s="41">
        <v>29874.0</v>
      </c>
      <c r="X70" s="41">
        <v>31310.0</v>
      </c>
      <c r="Y70" s="41">
        <v>31782.0</v>
      </c>
      <c r="Z70" s="41">
        <v>32826.0</v>
      </c>
      <c r="AA70" s="41">
        <v>34128.0</v>
      </c>
      <c r="AB70" s="41">
        <v>32046.0</v>
      </c>
      <c r="AC70" s="41">
        <v>31638.0</v>
      </c>
      <c r="AD70" s="41">
        <v>32280.0</v>
      </c>
      <c r="AE70" s="41">
        <v>32631.0</v>
      </c>
      <c r="AF70" s="41">
        <v>33321.0</v>
      </c>
      <c r="AG70" s="41">
        <v>41030.0</v>
      </c>
      <c r="AH70" s="41">
        <v>32854.0</v>
      </c>
      <c r="AI70" s="41">
        <v>34061.0</v>
      </c>
      <c r="AJ70" s="41">
        <v>34662.0</v>
      </c>
      <c r="AK70" s="41">
        <v>35985.0</v>
      </c>
      <c r="AL70" s="41">
        <v>37439.0</v>
      </c>
      <c r="AM70" s="41">
        <v>33061.0</v>
      </c>
      <c r="AN70" s="41">
        <v>32050.0</v>
      </c>
      <c r="AO70" s="41">
        <v>32670.0</v>
      </c>
      <c r="AP70" s="41">
        <v>33686.0</v>
      </c>
      <c r="AQ70" s="41">
        <v>33623.0</v>
      </c>
      <c r="AR70" s="41">
        <v>41646.0</v>
      </c>
      <c r="AS70" s="41">
        <v>34438.0</v>
      </c>
      <c r="AT70" s="41">
        <v>35337.0</v>
      </c>
      <c r="AU70" s="41">
        <v>35911.0</v>
      </c>
      <c r="AV70" s="41">
        <v>38730.0</v>
      </c>
      <c r="AW70" s="41">
        <v>40338.0</v>
      </c>
      <c r="AX70" s="41">
        <v>37805.0</v>
      </c>
      <c r="AY70" s="41">
        <v>36471.0</v>
      </c>
      <c r="AZ70" s="41">
        <v>36787.0</v>
      </c>
      <c r="BA70" s="41">
        <v>36222.0</v>
      </c>
      <c r="BB70" s="41">
        <v>37605.0</v>
      </c>
      <c r="BC70" s="41">
        <v>47242.0</v>
      </c>
      <c r="BD70" s="41">
        <v>38084.0</v>
      </c>
      <c r="BE70" s="41">
        <v>39128.0</v>
      </c>
      <c r="BF70" s="41">
        <v>40168.0</v>
      </c>
      <c r="BG70" s="41">
        <v>41689.0</v>
      </c>
      <c r="BH70" s="41">
        <v>42702.0</v>
      </c>
      <c r="BI70" s="41">
        <v>40273.0</v>
      </c>
      <c r="BJ70" s="41">
        <v>38624.0</v>
      </c>
      <c r="BK70" s="41">
        <v>39653.0</v>
      </c>
      <c r="BL70" s="41">
        <v>41079.0</v>
      </c>
      <c r="BM70" s="41">
        <v>41155.0</v>
      </c>
      <c r="BN70" s="41">
        <v>50909.0</v>
      </c>
      <c r="BO70" s="41">
        <v>40941.0</v>
      </c>
      <c r="BP70" s="41">
        <v>42067.0</v>
      </c>
      <c r="BQ70" s="41">
        <v>41114.0</v>
      </c>
      <c r="BR70" s="41">
        <v>44012.0</v>
      </c>
      <c r="BS70" s="41">
        <v>43901.0</v>
      </c>
      <c r="BT70" s="41">
        <v>41650.0</v>
      </c>
      <c r="BU70" s="41">
        <v>41199.0</v>
      </c>
      <c r="BV70" s="41">
        <v>41199.0</v>
      </c>
      <c r="BW70" s="41">
        <v>42241.0</v>
      </c>
      <c r="BX70" s="41">
        <v>42630.0</v>
      </c>
      <c r="BY70" s="41">
        <v>43413.0</v>
      </c>
      <c r="BZ70" s="41">
        <v>45513.0</v>
      </c>
      <c r="CA70" s="41">
        <v>48000.0</v>
      </c>
      <c r="CB70" s="41">
        <v>47890.0</v>
      </c>
      <c r="CC70" s="41">
        <v>50999.0</v>
      </c>
      <c r="CD70" s="41">
        <v>47280.0</v>
      </c>
      <c r="CE70" s="41">
        <v>45779.0</v>
      </c>
      <c r="CF70" s="41">
        <v>47976.0</v>
      </c>
      <c r="CG70" s="41">
        <v>47862.0</v>
      </c>
      <c r="CH70" s="41">
        <v>49692.0</v>
      </c>
      <c r="CI70" s="41">
        <v>49692.0</v>
      </c>
      <c r="CJ70" s="41">
        <v>62812.0</v>
      </c>
      <c r="CK70" s="41">
        <v>48098.0</v>
      </c>
      <c r="CL70" s="41">
        <v>54382.0</v>
      </c>
      <c r="CM70" s="41">
        <v>52791.0</v>
      </c>
      <c r="CN70" s="41">
        <v>53726.0</v>
      </c>
      <c r="CO70" s="41">
        <v>57345.0</v>
      </c>
      <c r="CP70" s="41">
        <v>53706.0</v>
      </c>
      <c r="CQ70" s="41"/>
    </row>
    <row r="71">
      <c r="A71" s="38" t="s">
        <v>21</v>
      </c>
      <c r="B71" s="41">
        <v>20130.0</v>
      </c>
      <c r="C71" s="41">
        <v>20984.0</v>
      </c>
      <c r="D71" s="41">
        <v>22454.0</v>
      </c>
      <c r="E71" s="41">
        <v>21960.0</v>
      </c>
      <c r="F71" s="41">
        <v>24033.0</v>
      </c>
      <c r="G71" s="41">
        <v>21786.0</v>
      </c>
      <c r="H71" s="41">
        <v>20890.0</v>
      </c>
      <c r="I71" s="41">
        <v>21255.0</v>
      </c>
      <c r="J71" s="41">
        <v>21676.0</v>
      </c>
      <c r="K71" s="41">
        <v>21258.0</v>
      </c>
      <c r="L71" s="41">
        <v>27282.0</v>
      </c>
      <c r="M71" s="41">
        <v>21340.0</v>
      </c>
      <c r="N71" s="41">
        <v>21832.0</v>
      </c>
      <c r="O71" s="41">
        <v>23110.0</v>
      </c>
      <c r="P71" s="41">
        <v>23082.0</v>
      </c>
      <c r="Q71" s="41">
        <v>24469.0</v>
      </c>
      <c r="R71" s="41">
        <v>22915.0</v>
      </c>
      <c r="S71" s="41">
        <v>22035.0</v>
      </c>
      <c r="T71" s="41">
        <v>22609.0</v>
      </c>
      <c r="U71" s="41">
        <v>23132.0</v>
      </c>
      <c r="V71" s="41">
        <v>22650.0</v>
      </c>
      <c r="W71" s="41">
        <v>23527.0</v>
      </c>
      <c r="X71" s="41">
        <v>23761.0</v>
      </c>
      <c r="Y71" s="41">
        <v>25162.0</v>
      </c>
      <c r="Z71" s="41">
        <v>25067.0</v>
      </c>
      <c r="AA71" s="41">
        <v>27943.0</v>
      </c>
      <c r="AB71" s="41">
        <v>24470.0</v>
      </c>
      <c r="AC71" s="41">
        <v>24503.0</v>
      </c>
      <c r="AD71" s="41">
        <v>24442.0</v>
      </c>
      <c r="AE71" s="41">
        <v>24253.0</v>
      </c>
      <c r="AF71" s="41">
        <v>24590.0</v>
      </c>
      <c r="AG71" s="41">
        <v>31160.0</v>
      </c>
      <c r="AH71" s="41">
        <v>24591.0</v>
      </c>
      <c r="AI71" s="41">
        <v>25410.0</v>
      </c>
      <c r="AJ71" s="41">
        <v>26158.0</v>
      </c>
      <c r="AK71" s="41">
        <v>26145.0</v>
      </c>
      <c r="AL71" s="41">
        <v>28302.0</v>
      </c>
      <c r="AM71" s="41">
        <v>25305.0</v>
      </c>
      <c r="AN71" s="41">
        <v>25006.0</v>
      </c>
      <c r="AO71" s="41">
        <v>25886.0</v>
      </c>
      <c r="AP71" s="41">
        <v>26219.0</v>
      </c>
      <c r="AQ71" s="41">
        <v>26571.0</v>
      </c>
      <c r="AR71" s="41">
        <v>32854.0</v>
      </c>
      <c r="AS71" s="41">
        <v>27181.0</v>
      </c>
      <c r="AT71" s="41">
        <v>27209.0</v>
      </c>
      <c r="AU71" s="41">
        <v>28850.0</v>
      </c>
      <c r="AV71" s="41">
        <v>29110.0</v>
      </c>
      <c r="AW71" s="41">
        <v>31072.0</v>
      </c>
      <c r="AX71" s="41">
        <v>28576.0</v>
      </c>
      <c r="AY71" s="41">
        <v>28727.0</v>
      </c>
      <c r="AZ71" s="41">
        <v>28925.0</v>
      </c>
      <c r="BA71" s="41">
        <v>28893.0</v>
      </c>
      <c r="BB71" s="41">
        <v>29566.0</v>
      </c>
      <c r="BC71" s="41">
        <v>37307.0</v>
      </c>
      <c r="BD71" s="41">
        <v>29074.0</v>
      </c>
      <c r="BE71" s="41">
        <v>29831.0</v>
      </c>
      <c r="BF71" s="41">
        <v>31141.0</v>
      </c>
      <c r="BG71" s="41">
        <v>31541.0</v>
      </c>
      <c r="BH71" s="41">
        <v>33009.0</v>
      </c>
      <c r="BI71" s="41">
        <v>30748.0</v>
      </c>
      <c r="BJ71" s="41">
        <v>30336.0</v>
      </c>
      <c r="BK71" s="41">
        <v>30490.0</v>
      </c>
      <c r="BL71" s="41">
        <v>31239.0</v>
      </c>
      <c r="BM71" s="41">
        <v>31078.0</v>
      </c>
      <c r="BN71" s="41">
        <v>39235.0</v>
      </c>
      <c r="BO71" s="41">
        <v>30725.0</v>
      </c>
      <c r="BP71" s="41">
        <v>31731.0</v>
      </c>
      <c r="BQ71" s="41">
        <v>31863.0</v>
      </c>
      <c r="BR71" s="41">
        <v>32833.0</v>
      </c>
      <c r="BS71" s="41">
        <v>34578.0</v>
      </c>
      <c r="BT71" s="41">
        <v>32984.0</v>
      </c>
      <c r="BU71" s="41">
        <v>31374.0</v>
      </c>
      <c r="BV71" s="41">
        <v>31374.0</v>
      </c>
      <c r="BW71" s="41">
        <v>32655.0</v>
      </c>
      <c r="BX71" s="41">
        <v>32598.0</v>
      </c>
      <c r="BY71" s="41">
        <v>32142.0</v>
      </c>
      <c r="BZ71" s="41">
        <v>33870.0</v>
      </c>
      <c r="CA71" s="41">
        <v>36475.0</v>
      </c>
      <c r="CB71" s="41">
        <v>35854.0</v>
      </c>
      <c r="CC71" s="41">
        <v>38287.0</v>
      </c>
      <c r="CD71" s="41">
        <v>35782.0</v>
      </c>
      <c r="CE71" s="41">
        <v>34617.0</v>
      </c>
      <c r="CF71" s="41">
        <v>35323.0</v>
      </c>
      <c r="CG71" s="41">
        <v>35286.0</v>
      </c>
      <c r="CH71" s="41">
        <v>36149.0</v>
      </c>
      <c r="CI71" s="41">
        <v>36149.0</v>
      </c>
      <c r="CJ71" s="41">
        <v>45853.0</v>
      </c>
      <c r="CK71" s="41">
        <v>35407.0</v>
      </c>
      <c r="CL71" s="41">
        <v>39655.0</v>
      </c>
      <c r="CM71" s="41">
        <v>39500.0</v>
      </c>
      <c r="CN71" s="41">
        <v>39925.0</v>
      </c>
      <c r="CO71" s="41">
        <v>43558.0</v>
      </c>
      <c r="CP71" s="41">
        <v>40140.0</v>
      </c>
      <c r="CQ71" s="41"/>
    </row>
    <row r="72">
      <c r="A72" s="38" t="s">
        <v>51</v>
      </c>
      <c r="B72" s="41">
        <v>19661.0</v>
      </c>
      <c r="C72" s="41">
        <v>21036.0</v>
      </c>
      <c r="D72" s="41">
        <v>22023.0</v>
      </c>
      <c r="E72" s="41">
        <v>22002.0</v>
      </c>
      <c r="F72" s="41">
        <v>23613.0</v>
      </c>
      <c r="G72" s="41">
        <v>23545.0</v>
      </c>
      <c r="H72" s="41">
        <v>22142.0</v>
      </c>
      <c r="I72" s="41">
        <v>22081.0</v>
      </c>
      <c r="J72" s="41">
        <v>22584.0</v>
      </c>
      <c r="K72" s="41">
        <v>23440.0</v>
      </c>
      <c r="L72" s="41">
        <v>28677.0</v>
      </c>
      <c r="M72" s="41">
        <v>20656.0</v>
      </c>
      <c r="N72" s="41">
        <v>22506.0</v>
      </c>
      <c r="O72" s="41">
        <v>22603.0</v>
      </c>
      <c r="P72" s="41">
        <v>22965.0</v>
      </c>
      <c r="Q72" s="41">
        <v>24207.0</v>
      </c>
      <c r="R72" s="41">
        <v>24890.0</v>
      </c>
      <c r="S72" s="41">
        <v>23776.0</v>
      </c>
      <c r="T72" s="41">
        <v>23306.0</v>
      </c>
      <c r="U72" s="41">
        <v>23581.0</v>
      </c>
      <c r="V72" s="41">
        <v>24011.0</v>
      </c>
      <c r="W72" s="41">
        <v>22836.0</v>
      </c>
      <c r="X72" s="41">
        <v>23509.0</v>
      </c>
      <c r="Y72" s="41">
        <v>24081.0</v>
      </c>
      <c r="Z72" s="41">
        <v>24861.0</v>
      </c>
      <c r="AA72" s="41">
        <v>26803.0</v>
      </c>
      <c r="AB72" s="41">
        <v>25727.0</v>
      </c>
      <c r="AC72" s="41">
        <v>25688.0</v>
      </c>
      <c r="AD72" s="41">
        <v>25685.0</v>
      </c>
      <c r="AE72" s="41">
        <v>24962.0</v>
      </c>
      <c r="AF72" s="41">
        <v>25505.0</v>
      </c>
      <c r="AG72" s="41">
        <v>32761.0</v>
      </c>
      <c r="AH72" s="41">
        <v>23833.0</v>
      </c>
      <c r="AI72" s="41">
        <v>25445.0</v>
      </c>
      <c r="AJ72" s="41">
        <v>25751.0</v>
      </c>
      <c r="AK72" s="41">
        <v>25991.0</v>
      </c>
      <c r="AL72" s="41">
        <v>27811.0</v>
      </c>
      <c r="AM72" s="41">
        <v>27672.0</v>
      </c>
      <c r="AN72" s="41">
        <v>26773.0</v>
      </c>
      <c r="AO72" s="41">
        <v>26787.0</v>
      </c>
      <c r="AP72" s="41">
        <v>26975.0</v>
      </c>
      <c r="AQ72" s="41">
        <v>27586.0</v>
      </c>
      <c r="AR72" s="41">
        <v>34549.0</v>
      </c>
      <c r="AS72" s="41">
        <v>27110.0</v>
      </c>
      <c r="AT72" s="41">
        <v>27123.0</v>
      </c>
      <c r="AU72" s="41">
        <v>27697.0</v>
      </c>
      <c r="AV72" s="41">
        <v>29077.0</v>
      </c>
      <c r="AW72" s="41">
        <v>30453.0</v>
      </c>
      <c r="AX72" s="41">
        <v>29132.0</v>
      </c>
      <c r="AY72" s="41">
        <v>29001.0</v>
      </c>
      <c r="AZ72" s="41">
        <v>27769.0</v>
      </c>
      <c r="BA72" s="41">
        <v>28340.0</v>
      </c>
      <c r="BB72" s="41">
        <v>28256.0</v>
      </c>
      <c r="BC72" s="41">
        <v>35677.0</v>
      </c>
      <c r="BD72" s="41">
        <v>27941.0</v>
      </c>
      <c r="BE72" s="41">
        <v>30019.0</v>
      </c>
      <c r="BF72" s="41">
        <v>30784.0</v>
      </c>
      <c r="BG72" s="41">
        <v>31813.0</v>
      </c>
      <c r="BH72" s="41">
        <v>33888.0</v>
      </c>
      <c r="BI72" s="41">
        <v>32458.0</v>
      </c>
      <c r="BJ72" s="41">
        <v>30995.0</v>
      </c>
      <c r="BK72" s="41">
        <v>31099.0</v>
      </c>
      <c r="BL72" s="41">
        <v>32164.0</v>
      </c>
      <c r="BM72" s="41">
        <v>31397.0</v>
      </c>
      <c r="BN72" s="41">
        <v>41638.0</v>
      </c>
      <c r="BO72" s="41">
        <v>30849.0</v>
      </c>
      <c r="BP72" s="41">
        <v>32527.0</v>
      </c>
      <c r="BQ72" s="41">
        <v>31088.0</v>
      </c>
      <c r="BR72" s="41">
        <v>33321.0</v>
      </c>
      <c r="BS72" s="41">
        <v>34701.0</v>
      </c>
      <c r="BT72" s="41">
        <v>34441.0</v>
      </c>
      <c r="BU72" s="41">
        <v>33010.0</v>
      </c>
      <c r="BV72" s="41">
        <v>33010.0</v>
      </c>
      <c r="BW72" s="41">
        <v>32580.0</v>
      </c>
      <c r="BX72" s="41">
        <v>33682.0</v>
      </c>
      <c r="BY72" s="41">
        <v>32660.0</v>
      </c>
      <c r="BZ72" s="41">
        <v>34839.0</v>
      </c>
      <c r="CA72" s="41">
        <v>35465.0</v>
      </c>
      <c r="CB72" s="41">
        <v>36454.0</v>
      </c>
      <c r="CC72" s="41">
        <v>38414.0</v>
      </c>
      <c r="CD72" s="41">
        <v>37953.0</v>
      </c>
      <c r="CE72" s="41">
        <v>35988.0</v>
      </c>
      <c r="CF72" s="41">
        <v>36151.0</v>
      </c>
      <c r="CG72" s="41">
        <v>36581.0</v>
      </c>
      <c r="CH72" s="41">
        <v>37182.0</v>
      </c>
      <c r="CI72" s="41">
        <v>37182.0</v>
      </c>
      <c r="CJ72" s="41">
        <v>51074.0</v>
      </c>
      <c r="CK72" s="41">
        <v>35274.0</v>
      </c>
      <c r="CL72" s="41">
        <v>39217.0</v>
      </c>
      <c r="CM72" s="41">
        <v>38799.0</v>
      </c>
      <c r="CN72" s="41">
        <v>39718.0</v>
      </c>
      <c r="CO72" s="41">
        <v>43018.0</v>
      </c>
      <c r="CP72" s="41">
        <v>41425.0</v>
      </c>
      <c r="CQ72" s="41"/>
    </row>
    <row r="73">
      <c r="A73" s="38" t="s">
        <v>22</v>
      </c>
      <c r="B73" s="41">
        <v>18372.0</v>
      </c>
      <c r="C73" s="41">
        <v>19030.0</v>
      </c>
      <c r="D73" s="41">
        <v>19867.0</v>
      </c>
      <c r="E73" s="41">
        <v>20108.0</v>
      </c>
      <c r="F73" s="41">
        <v>21779.0</v>
      </c>
      <c r="G73" s="41">
        <v>20489.0</v>
      </c>
      <c r="H73" s="41">
        <v>19795.0</v>
      </c>
      <c r="I73" s="41">
        <v>20494.0</v>
      </c>
      <c r="J73" s="41">
        <v>21381.0</v>
      </c>
      <c r="K73" s="41">
        <v>21542.0</v>
      </c>
      <c r="L73" s="41">
        <v>27302.0</v>
      </c>
      <c r="M73" s="41">
        <v>19867.0</v>
      </c>
      <c r="N73" s="41">
        <v>20334.0</v>
      </c>
      <c r="O73" s="41">
        <v>20862.0</v>
      </c>
      <c r="P73" s="41">
        <v>22832.0</v>
      </c>
      <c r="Q73" s="41">
        <v>22821.0</v>
      </c>
      <c r="R73" s="41">
        <v>21418.0</v>
      </c>
      <c r="S73" s="41">
        <v>20969.0</v>
      </c>
      <c r="T73" s="41">
        <v>21394.0</v>
      </c>
      <c r="U73" s="41">
        <v>21745.0</v>
      </c>
      <c r="V73" s="41">
        <v>21734.0</v>
      </c>
      <c r="W73" s="41">
        <v>20569.0</v>
      </c>
      <c r="X73" s="41">
        <v>21317.0</v>
      </c>
      <c r="Y73" s="41">
        <v>22156.0</v>
      </c>
      <c r="Z73" s="41">
        <v>23774.0</v>
      </c>
      <c r="AA73" s="41">
        <v>24528.0</v>
      </c>
      <c r="AB73" s="41">
        <v>22032.0</v>
      </c>
      <c r="AC73" s="41">
        <v>22312.0</v>
      </c>
      <c r="AD73" s="41">
        <v>22405.0</v>
      </c>
      <c r="AE73" s="41">
        <v>22734.0</v>
      </c>
      <c r="AF73" s="41">
        <v>23447.0</v>
      </c>
      <c r="AG73" s="41">
        <v>28174.0</v>
      </c>
      <c r="AH73" s="41">
        <v>21441.0</v>
      </c>
      <c r="AI73" s="41">
        <v>23249.0</v>
      </c>
      <c r="AJ73" s="41">
        <v>23125.0</v>
      </c>
      <c r="AK73" s="41">
        <v>25300.0</v>
      </c>
      <c r="AL73" s="41">
        <v>25680.0</v>
      </c>
      <c r="AM73" s="41">
        <v>23432.0</v>
      </c>
      <c r="AN73" s="41">
        <v>23733.0</v>
      </c>
      <c r="AO73" s="41">
        <v>23611.0</v>
      </c>
      <c r="AP73" s="41">
        <v>24281.0</v>
      </c>
      <c r="AQ73" s="41">
        <v>24203.0</v>
      </c>
      <c r="AR73" s="41">
        <v>30008.0</v>
      </c>
      <c r="AS73" s="41">
        <v>24059.0</v>
      </c>
      <c r="AT73" s="41">
        <v>24947.0</v>
      </c>
      <c r="AU73" s="41">
        <v>24840.0</v>
      </c>
      <c r="AV73" s="41">
        <v>27935.0</v>
      </c>
      <c r="AW73" s="41">
        <v>28336.0</v>
      </c>
      <c r="AX73" s="41">
        <v>25498.0</v>
      </c>
      <c r="AY73" s="41">
        <v>26024.0</v>
      </c>
      <c r="AZ73" s="41">
        <v>25588.0</v>
      </c>
      <c r="BA73" s="41">
        <v>26206.0</v>
      </c>
      <c r="BB73" s="41">
        <v>26754.0</v>
      </c>
      <c r="BC73" s="41">
        <v>33252.0</v>
      </c>
      <c r="BD73" s="41">
        <v>25530.0</v>
      </c>
      <c r="BE73" s="41">
        <v>27205.0</v>
      </c>
      <c r="BF73" s="41">
        <v>27528.0</v>
      </c>
      <c r="BG73" s="41">
        <v>29123.0</v>
      </c>
      <c r="BH73" s="41">
        <v>30001.0</v>
      </c>
      <c r="BI73" s="41">
        <v>28089.0</v>
      </c>
      <c r="BJ73" s="41">
        <v>27817.0</v>
      </c>
      <c r="BK73" s="41">
        <v>28038.0</v>
      </c>
      <c r="BL73" s="41">
        <v>28979.0</v>
      </c>
      <c r="BM73" s="41">
        <v>28932.0</v>
      </c>
      <c r="BN73" s="41">
        <v>36487.0</v>
      </c>
      <c r="BO73" s="41">
        <v>27686.0</v>
      </c>
      <c r="BP73" s="41">
        <v>29858.0</v>
      </c>
      <c r="BQ73" s="41">
        <v>29804.0</v>
      </c>
      <c r="BR73" s="41">
        <v>31002.0</v>
      </c>
      <c r="BS73" s="41">
        <v>31406.0</v>
      </c>
      <c r="BT73" s="41">
        <v>30491.0</v>
      </c>
      <c r="BU73" s="41">
        <v>29895.0</v>
      </c>
      <c r="BV73" s="41">
        <v>29895.0</v>
      </c>
      <c r="BW73" s="41">
        <v>30439.0</v>
      </c>
      <c r="BX73" s="41">
        <v>30779.0</v>
      </c>
      <c r="BY73" s="41">
        <v>29084.0</v>
      </c>
      <c r="BZ73" s="41">
        <v>33132.0</v>
      </c>
      <c r="CA73" s="41">
        <v>31854.0</v>
      </c>
      <c r="CB73" s="41">
        <v>33783.0</v>
      </c>
      <c r="CC73" s="41">
        <v>34641.0</v>
      </c>
      <c r="CD73" s="41">
        <v>32431.0</v>
      </c>
      <c r="CE73" s="41">
        <v>31555.0</v>
      </c>
      <c r="CF73" s="41">
        <v>33097.0</v>
      </c>
      <c r="CG73" s="41">
        <v>33302.0</v>
      </c>
      <c r="CH73" s="41">
        <v>33914.0</v>
      </c>
      <c r="CI73" s="41">
        <v>33914.0</v>
      </c>
      <c r="CJ73" s="41">
        <v>48300.0</v>
      </c>
      <c r="CK73" s="41">
        <v>31791.0</v>
      </c>
      <c r="CL73" s="41">
        <v>36515.0</v>
      </c>
      <c r="CM73" s="41">
        <v>36568.0</v>
      </c>
      <c r="CN73" s="41">
        <v>37462.0</v>
      </c>
      <c r="CO73" s="41">
        <v>40516.0</v>
      </c>
      <c r="CP73" s="41">
        <v>36646.0</v>
      </c>
      <c r="CQ73" s="41"/>
    </row>
    <row r="74">
      <c r="A74" s="38" t="s">
        <v>23</v>
      </c>
      <c r="B74" s="41">
        <v>22327.0</v>
      </c>
      <c r="C74" s="41">
        <v>23421.0</v>
      </c>
      <c r="D74" s="41">
        <v>24863.0</v>
      </c>
      <c r="E74" s="41">
        <v>24539.0</v>
      </c>
      <c r="F74" s="41">
        <v>25798.0</v>
      </c>
      <c r="G74" s="41">
        <v>24908.0</v>
      </c>
      <c r="H74" s="41">
        <v>23291.0</v>
      </c>
      <c r="I74" s="41">
        <v>24908.0</v>
      </c>
      <c r="J74" s="41">
        <v>24568.0</v>
      </c>
      <c r="K74" s="41">
        <v>25121.0</v>
      </c>
      <c r="L74" s="41">
        <v>30722.0</v>
      </c>
      <c r="M74" s="41">
        <v>23435.0</v>
      </c>
      <c r="N74" s="41">
        <v>23674.0</v>
      </c>
      <c r="O74" s="41">
        <v>24752.0</v>
      </c>
      <c r="P74" s="41">
        <v>24867.0</v>
      </c>
      <c r="Q74" s="41">
        <v>26405.0</v>
      </c>
      <c r="R74" s="41">
        <v>24469.0</v>
      </c>
      <c r="S74" s="41">
        <v>23246.0</v>
      </c>
      <c r="T74" s="41">
        <v>24079.0</v>
      </c>
      <c r="U74" s="41">
        <v>24572.0</v>
      </c>
      <c r="V74" s="41">
        <v>24584.0</v>
      </c>
      <c r="W74" s="41">
        <v>24690.0</v>
      </c>
      <c r="X74" s="41">
        <v>25155.0</v>
      </c>
      <c r="Y74" s="41">
        <v>25456.0</v>
      </c>
      <c r="Z74" s="41">
        <v>26301.0</v>
      </c>
      <c r="AA74" s="41">
        <v>28348.0</v>
      </c>
      <c r="AB74" s="41">
        <v>25279.0</v>
      </c>
      <c r="AC74" s="41">
        <v>25026.0</v>
      </c>
      <c r="AD74" s="41">
        <v>25853.0</v>
      </c>
      <c r="AE74" s="41">
        <v>25527.0</v>
      </c>
      <c r="AF74" s="41">
        <v>26091.0</v>
      </c>
      <c r="AG74" s="41">
        <v>31990.0</v>
      </c>
      <c r="AH74" s="41">
        <v>25752.0</v>
      </c>
      <c r="AI74" s="41">
        <v>26353.0</v>
      </c>
      <c r="AJ74" s="41">
        <v>27063.0</v>
      </c>
      <c r="AK74" s="41">
        <v>27704.0</v>
      </c>
      <c r="AL74" s="41">
        <v>29182.0</v>
      </c>
      <c r="AM74" s="41">
        <v>26576.0</v>
      </c>
      <c r="AN74" s="41">
        <v>25756.0</v>
      </c>
      <c r="AO74" s="41">
        <v>27155.0</v>
      </c>
      <c r="AP74" s="41">
        <v>26879.0</v>
      </c>
      <c r="AQ74" s="41">
        <v>27504.0</v>
      </c>
      <c r="AR74" s="41">
        <v>33852.0</v>
      </c>
      <c r="AS74" s="41">
        <v>28416.0</v>
      </c>
      <c r="AT74" s="41">
        <v>28963.0</v>
      </c>
      <c r="AU74" s="41">
        <v>30045.0</v>
      </c>
      <c r="AV74" s="41">
        <v>30530.0</v>
      </c>
      <c r="AW74" s="41">
        <v>32627.0</v>
      </c>
      <c r="AX74" s="41">
        <v>29707.0</v>
      </c>
      <c r="AY74" s="41">
        <v>29574.0</v>
      </c>
      <c r="AZ74" s="41">
        <v>29613.0</v>
      </c>
      <c r="BA74" s="41">
        <v>30278.0</v>
      </c>
      <c r="BB74" s="41">
        <v>30764.0</v>
      </c>
      <c r="BC74" s="41">
        <v>37769.0</v>
      </c>
      <c r="BD74" s="41">
        <v>30855.0</v>
      </c>
      <c r="BE74" s="41">
        <v>31322.0</v>
      </c>
      <c r="BF74" s="41">
        <v>32642.0</v>
      </c>
      <c r="BG74" s="41">
        <v>33392.0</v>
      </c>
      <c r="BH74" s="41">
        <v>35013.0</v>
      </c>
      <c r="BI74" s="41">
        <v>32330.0</v>
      </c>
      <c r="BJ74" s="41">
        <v>32322.0</v>
      </c>
      <c r="BK74" s="41">
        <v>33246.0</v>
      </c>
      <c r="BL74" s="41">
        <v>33004.0</v>
      </c>
      <c r="BM74" s="41">
        <v>33168.0</v>
      </c>
      <c r="BN74" s="41">
        <v>41298.0</v>
      </c>
      <c r="BO74" s="41">
        <v>33250.0</v>
      </c>
      <c r="BP74" s="41">
        <v>34258.0</v>
      </c>
      <c r="BQ74" s="41">
        <v>34643.0</v>
      </c>
      <c r="BR74" s="41">
        <v>35614.0</v>
      </c>
      <c r="BS74" s="41">
        <v>37443.0</v>
      </c>
      <c r="BT74" s="41">
        <v>33392.0</v>
      </c>
      <c r="BU74" s="41">
        <v>32065.0</v>
      </c>
      <c r="BV74" s="41">
        <v>32065.0</v>
      </c>
      <c r="BW74" s="41">
        <v>33355.0</v>
      </c>
      <c r="BX74" s="41">
        <v>34180.0</v>
      </c>
      <c r="BY74" s="41">
        <v>35614.0</v>
      </c>
      <c r="BZ74" s="41">
        <v>37027.0</v>
      </c>
      <c r="CA74" s="41">
        <v>39669.0</v>
      </c>
      <c r="CB74" s="41">
        <v>40123.0</v>
      </c>
      <c r="CC74" s="41">
        <v>42322.0</v>
      </c>
      <c r="CD74" s="41">
        <v>39498.0</v>
      </c>
      <c r="CE74" s="41">
        <v>38118.0</v>
      </c>
      <c r="CF74" s="41">
        <v>40005.0</v>
      </c>
      <c r="CG74" s="41">
        <v>39262.0</v>
      </c>
      <c r="CH74" s="41">
        <v>40295.0</v>
      </c>
      <c r="CI74" s="41">
        <v>40295.0</v>
      </c>
      <c r="CJ74" s="41">
        <v>50080.0</v>
      </c>
      <c r="CK74" s="41">
        <v>39249.0</v>
      </c>
      <c r="CL74" s="41">
        <v>43773.0</v>
      </c>
      <c r="CM74" s="41">
        <v>44042.0</v>
      </c>
      <c r="CN74" s="41">
        <v>44643.0</v>
      </c>
      <c r="CO74" s="41">
        <v>47688.0</v>
      </c>
      <c r="CP74" s="41">
        <v>43335.0</v>
      </c>
      <c r="CQ74" s="41"/>
    </row>
    <row r="75">
      <c r="A75" s="38" t="s">
        <v>84</v>
      </c>
      <c r="B75" s="41">
        <v>28621.0</v>
      </c>
      <c r="C75" s="41">
        <v>31337.0</v>
      </c>
      <c r="D75" s="41">
        <v>33831.0</v>
      </c>
      <c r="E75" s="41">
        <v>32229.0</v>
      </c>
      <c r="F75" s="41">
        <v>33009.0</v>
      </c>
      <c r="G75" s="41">
        <v>32399.0</v>
      </c>
      <c r="H75" s="41">
        <v>31159.0</v>
      </c>
      <c r="I75" s="41">
        <v>31864.0</v>
      </c>
      <c r="J75" s="41">
        <v>32466.0</v>
      </c>
      <c r="K75" s="41">
        <v>32612.0</v>
      </c>
      <c r="L75" s="41">
        <v>41077.0</v>
      </c>
      <c r="M75" s="41">
        <v>30522.0</v>
      </c>
      <c r="N75" s="41">
        <v>32377.0</v>
      </c>
      <c r="O75" s="41">
        <v>37532.0</v>
      </c>
      <c r="P75" s="41">
        <v>33460.0</v>
      </c>
      <c r="Q75" s="41">
        <v>36777.0</v>
      </c>
      <c r="R75" s="41">
        <v>32912.0</v>
      </c>
      <c r="S75" s="41">
        <v>32218.0</v>
      </c>
      <c r="T75" s="41">
        <v>32971.0</v>
      </c>
      <c r="U75" s="41">
        <v>33117.0</v>
      </c>
      <c r="V75" s="41">
        <v>33333.0</v>
      </c>
      <c r="W75" s="41">
        <v>32018.0</v>
      </c>
      <c r="X75" s="41">
        <v>33615.0</v>
      </c>
      <c r="Y75" s="41">
        <v>35623.0</v>
      </c>
      <c r="Z75" s="41">
        <v>40124.0</v>
      </c>
      <c r="AA75" s="41">
        <v>37550.0</v>
      </c>
      <c r="AB75" s="41">
        <v>34008.0</v>
      </c>
      <c r="AC75" s="41">
        <v>34285.0</v>
      </c>
      <c r="AD75" s="41">
        <v>34447.0</v>
      </c>
      <c r="AE75" s="41">
        <v>33534.0</v>
      </c>
      <c r="AF75" s="41">
        <v>34290.0</v>
      </c>
      <c r="AG75" s="41">
        <v>44323.0</v>
      </c>
      <c r="AH75" s="41">
        <v>34634.0</v>
      </c>
      <c r="AI75" s="41">
        <v>36196.0</v>
      </c>
      <c r="AJ75" s="41">
        <v>37669.0</v>
      </c>
      <c r="AK75" s="41">
        <v>43232.0</v>
      </c>
      <c r="AL75" s="41">
        <v>40517.0</v>
      </c>
      <c r="AM75" s="41">
        <v>36728.0</v>
      </c>
      <c r="AN75" s="41">
        <v>37351.0</v>
      </c>
      <c r="AO75" s="41">
        <v>36840.0</v>
      </c>
      <c r="AP75" s="41">
        <v>36714.0</v>
      </c>
      <c r="AQ75" s="41">
        <v>38346.0</v>
      </c>
      <c r="AR75" s="41">
        <v>48267.0</v>
      </c>
      <c r="AS75" s="41">
        <v>38982.0</v>
      </c>
      <c r="AT75" s="41">
        <v>40399.0</v>
      </c>
      <c r="AU75" s="41">
        <v>40935.0</v>
      </c>
      <c r="AV75" s="41">
        <v>45680.0</v>
      </c>
      <c r="AW75" s="41">
        <v>44975.0</v>
      </c>
      <c r="AX75" s="41">
        <v>39464.0</v>
      </c>
      <c r="AY75" s="41">
        <v>38350.0</v>
      </c>
      <c r="AZ75" s="41">
        <v>38643.0</v>
      </c>
      <c r="BA75" s="41">
        <v>39336.0</v>
      </c>
      <c r="BB75" s="41">
        <v>39707.0</v>
      </c>
      <c r="BC75" s="41">
        <v>50550.0</v>
      </c>
      <c r="BD75" s="41">
        <v>39037.0</v>
      </c>
      <c r="BE75" s="41">
        <v>42527.0</v>
      </c>
      <c r="BF75" s="41">
        <v>43029.0</v>
      </c>
      <c r="BG75" s="41">
        <v>47591.0</v>
      </c>
      <c r="BH75" s="41">
        <v>48440.0</v>
      </c>
      <c r="BI75" s="41">
        <v>41461.0</v>
      </c>
      <c r="BJ75" s="41">
        <v>40654.0</v>
      </c>
      <c r="BK75" s="41">
        <v>40877.0</v>
      </c>
      <c r="BL75" s="41">
        <v>42726.0</v>
      </c>
      <c r="BM75" s="41">
        <v>42354.0</v>
      </c>
      <c r="BN75" s="41">
        <v>57194.0</v>
      </c>
      <c r="BO75" s="41">
        <v>42612.0</v>
      </c>
      <c r="BP75" s="41">
        <v>45517.0</v>
      </c>
      <c r="BQ75" s="41">
        <v>48361.0</v>
      </c>
      <c r="BR75" s="41">
        <v>48802.0</v>
      </c>
      <c r="BS75" s="41">
        <v>52011.0</v>
      </c>
      <c r="BT75" s="41">
        <v>46723.0</v>
      </c>
      <c r="BU75" s="41">
        <v>45118.0</v>
      </c>
      <c r="BV75" s="41">
        <v>45118.0</v>
      </c>
      <c r="BW75" s="41">
        <v>46780.0</v>
      </c>
      <c r="BX75" s="41">
        <v>44699.0</v>
      </c>
      <c r="BY75" s="41">
        <v>45441.0</v>
      </c>
      <c r="BZ75" s="41">
        <v>48055.0</v>
      </c>
      <c r="CA75" s="41">
        <v>50987.0</v>
      </c>
      <c r="CB75" s="41">
        <v>53435.0</v>
      </c>
      <c r="CC75" s="41">
        <v>56658.0</v>
      </c>
      <c r="CD75" s="41">
        <v>47993.0</v>
      </c>
      <c r="CE75" s="41">
        <v>45700.0</v>
      </c>
      <c r="CF75" s="41">
        <v>48615.0</v>
      </c>
      <c r="CG75" s="41">
        <v>48320.0</v>
      </c>
      <c r="CH75" s="41">
        <v>49349.0</v>
      </c>
      <c r="CI75" s="41">
        <v>49349.0</v>
      </c>
      <c r="CJ75" s="41">
        <v>65436.0</v>
      </c>
      <c r="CK75" s="41">
        <v>48294.0</v>
      </c>
      <c r="CL75" s="41">
        <v>57747.0</v>
      </c>
      <c r="CM75" s="41">
        <v>54927.0</v>
      </c>
      <c r="CN75" s="41">
        <v>56210.0</v>
      </c>
      <c r="CO75" s="41">
        <v>60569.0</v>
      </c>
      <c r="CP75" s="41">
        <v>55700.0</v>
      </c>
      <c r="CQ75" s="41"/>
    </row>
    <row r="76">
      <c r="A76" s="38" t="s">
        <v>24</v>
      </c>
      <c r="B76" s="41">
        <v>23473.0</v>
      </c>
      <c r="C76" s="41">
        <v>24530.0</v>
      </c>
      <c r="D76" s="41">
        <v>25102.0</v>
      </c>
      <c r="E76" s="41">
        <v>25277.0</v>
      </c>
      <c r="F76" s="41">
        <v>25981.0</v>
      </c>
      <c r="G76" s="41">
        <v>26318.0</v>
      </c>
      <c r="H76" s="41">
        <v>25285.0</v>
      </c>
      <c r="I76" s="41">
        <v>25512.0</v>
      </c>
      <c r="J76" s="41">
        <v>25974.0</v>
      </c>
      <c r="K76" s="41">
        <v>26101.0</v>
      </c>
      <c r="L76" s="41">
        <v>31700.0</v>
      </c>
      <c r="M76" s="41">
        <v>25562.0</v>
      </c>
      <c r="N76" s="41">
        <v>26884.0</v>
      </c>
      <c r="O76" s="41">
        <v>26969.0</v>
      </c>
      <c r="P76" s="41">
        <v>27369.0</v>
      </c>
      <c r="Q76" s="41">
        <v>28048.0</v>
      </c>
      <c r="R76" s="41">
        <v>27676.0</v>
      </c>
      <c r="S76" s="41">
        <v>26583.0</v>
      </c>
      <c r="T76" s="41">
        <v>26761.0</v>
      </c>
      <c r="U76" s="41">
        <v>26853.0</v>
      </c>
      <c r="V76" s="41">
        <v>26716.0</v>
      </c>
      <c r="W76" s="41">
        <v>27130.0</v>
      </c>
      <c r="X76" s="41">
        <v>27912.0</v>
      </c>
      <c r="Y76" s="41">
        <v>27862.0</v>
      </c>
      <c r="Z76" s="41">
        <v>28817.0</v>
      </c>
      <c r="AA76" s="41">
        <v>30100.0</v>
      </c>
      <c r="AB76" s="41">
        <v>29211.0</v>
      </c>
      <c r="AC76" s="41">
        <v>28782.0</v>
      </c>
      <c r="AD76" s="41">
        <v>29259.0</v>
      </c>
      <c r="AE76" s="41">
        <v>28849.0</v>
      </c>
      <c r="AF76" s="41">
        <v>29154.0</v>
      </c>
      <c r="AG76" s="41">
        <v>34994.0</v>
      </c>
      <c r="AH76" s="41">
        <v>28845.0</v>
      </c>
      <c r="AI76" s="41">
        <v>30681.0</v>
      </c>
      <c r="AJ76" s="41">
        <v>30602.0</v>
      </c>
      <c r="AK76" s="41">
        <v>31040.0</v>
      </c>
      <c r="AL76" s="41">
        <v>33022.0</v>
      </c>
      <c r="AM76" s="41">
        <v>31037.0</v>
      </c>
      <c r="AN76" s="41">
        <v>30535.0</v>
      </c>
      <c r="AO76" s="41">
        <v>31183.0</v>
      </c>
      <c r="AP76" s="41">
        <v>30732.0</v>
      </c>
      <c r="AQ76" s="41">
        <v>31401.0</v>
      </c>
      <c r="AR76" s="41">
        <v>37671.0</v>
      </c>
      <c r="AS76" s="41">
        <v>32167.0</v>
      </c>
      <c r="AT76" s="41">
        <v>33163.0</v>
      </c>
      <c r="AU76" s="41">
        <v>33888.0</v>
      </c>
      <c r="AV76" s="41">
        <v>34237.0</v>
      </c>
      <c r="AW76" s="41">
        <v>35545.0</v>
      </c>
      <c r="AX76" s="41">
        <v>33869.0</v>
      </c>
      <c r="AY76" s="41">
        <v>33662.0</v>
      </c>
      <c r="AZ76" s="41">
        <v>33274.0</v>
      </c>
      <c r="BA76" s="41">
        <v>33455.0</v>
      </c>
      <c r="BB76" s="41">
        <v>33933.0</v>
      </c>
      <c r="BC76" s="41">
        <v>41198.0</v>
      </c>
      <c r="BD76" s="41">
        <v>34215.0</v>
      </c>
      <c r="BE76" s="41">
        <v>36176.0</v>
      </c>
      <c r="BF76" s="41">
        <v>37377.0</v>
      </c>
      <c r="BG76" s="41">
        <v>37353.0</v>
      </c>
      <c r="BH76" s="41">
        <v>39478.0</v>
      </c>
      <c r="BI76" s="41">
        <v>37667.0</v>
      </c>
      <c r="BJ76" s="41">
        <v>36566.0</v>
      </c>
      <c r="BK76" s="41">
        <v>36668.0</v>
      </c>
      <c r="BL76" s="41">
        <v>37002.0</v>
      </c>
      <c r="BM76" s="41">
        <v>36757.0</v>
      </c>
      <c r="BN76" s="41">
        <v>46503.0</v>
      </c>
      <c r="BO76" s="41">
        <v>37525.0</v>
      </c>
      <c r="BP76" s="41">
        <v>39144.0</v>
      </c>
      <c r="BQ76" s="41">
        <v>37799.0</v>
      </c>
      <c r="BR76" s="41">
        <v>39999.0</v>
      </c>
      <c r="BS76" s="41">
        <v>41048.0</v>
      </c>
      <c r="BT76" s="41">
        <v>40765.0</v>
      </c>
      <c r="BU76" s="41">
        <v>38760.0</v>
      </c>
      <c r="BV76" s="41">
        <v>38760.0</v>
      </c>
      <c r="BW76" s="41">
        <v>39093.0</v>
      </c>
      <c r="BX76" s="41">
        <v>38890.0</v>
      </c>
      <c r="BY76" s="41">
        <v>38750.0</v>
      </c>
      <c r="BZ76" s="41">
        <v>42352.0</v>
      </c>
      <c r="CA76" s="41">
        <v>42880.0</v>
      </c>
      <c r="CB76" s="41">
        <v>43241.0</v>
      </c>
      <c r="CC76" s="41">
        <v>45692.0</v>
      </c>
      <c r="CD76" s="41">
        <v>44756.0</v>
      </c>
      <c r="CE76" s="41">
        <v>42413.0</v>
      </c>
      <c r="CF76" s="41">
        <v>43465.0</v>
      </c>
      <c r="CG76" s="41">
        <v>44259.0</v>
      </c>
      <c r="CH76" s="41">
        <v>44225.0</v>
      </c>
      <c r="CI76" s="41">
        <v>44225.0</v>
      </c>
      <c r="CJ76" s="41">
        <v>55342.0</v>
      </c>
      <c r="CK76" s="41">
        <v>43883.0</v>
      </c>
      <c r="CL76" s="41">
        <v>49731.0</v>
      </c>
      <c r="CM76" s="41">
        <v>46775.0</v>
      </c>
      <c r="CN76" s="41">
        <v>48332.0</v>
      </c>
      <c r="CO76" s="41">
        <v>52576.0</v>
      </c>
      <c r="CP76" s="41">
        <v>48446.0</v>
      </c>
      <c r="CQ76" s="41"/>
    </row>
    <row r="77">
      <c r="A77" s="38" t="s">
        <v>68</v>
      </c>
      <c r="B77" s="41">
        <v>48529.0</v>
      </c>
      <c r="C77" s="41">
        <v>56467.0</v>
      </c>
      <c r="D77" s="41">
        <v>58140.0</v>
      </c>
      <c r="E77" s="41">
        <v>56376.0</v>
      </c>
      <c r="F77" s="41">
        <v>57847.0</v>
      </c>
      <c r="G77" s="41">
        <v>53117.0</v>
      </c>
      <c r="H77" s="41">
        <v>49492.0</v>
      </c>
      <c r="I77" s="41">
        <v>55114.0</v>
      </c>
      <c r="J77" s="41">
        <v>50186.0</v>
      </c>
      <c r="K77" s="41">
        <v>49002.0</v>
      </c>
      <c r="L77" s="41">
        <v>71191.0</v>
      </c>
      <c r="M77" s="41">
        <v>51028.0</v>
      </c>
      <c r="N77" s="41">
        <v>55293.0</v>
      </c>
      <c r="O77" s="41">
        <v>63238.0</v>
      </c>
      <c r="P77" s="41">
        <v>59499.0</v>
      </c>
      <c r="Q77" s="41">
        <v>60386.0</v>
      </c>
      <c r="R77" s="41">
        <v>55501.0</v>
      </c>
      <c r="S77" s="41">
        <v>52557.0</v>
      </c>
      <c r="T77" s="41">
        <v>56410.0</v>
      </c>
      <c r="U77" s="41">
        <v>52428.0</v>
      </c>
      <c r="V77" s="41">
        <v>51528.0</v>
      </c>
      <c r="W77" s="41">
        <v>55161.0</v>
      </c>
      <c r="X77" s="41">
        <v>59319.0</v>
      </c>
      <c r="Y77" s="41">
        <v>63085.0</v>
      </c>
      <c r="Z77" s="41">
        <v>67432.0</v>
      </c>
      <c r="AA77" s="41">
        <v>65263.0</v>
      </c>
      <c r="AB77" s="41">
        <v>58536.0</v>
      </c>
      <c r="AC77" s="41">
        <v>55512.0</v>
      </c>
      <c r="AD77" s="41">
        <v>59785.0</v>
      </c>
      <c r="AE77" s="41">
        <v>55279.0</v>
      </c>
      <c r="AF77" s="41">
        <v>54077.0</v>
      </c>
      <c r="AG77" s="41">
        <v>78722.0</v>
      </c>
      <c r="AH77" s="41">
        <v>55990.0</v>
      </c>
      <c r="AI77" s="41">
        <v>62888.0</v>
      </c>
      <c r="AJ77" s="41">
        <v>68410.0</v>
      </c>
      <c r="AK77" s="41">
        <v>72097.0</v>
      </c>
      <c r="AL77" s="41">
        <v>68770.0</v>
      </c>
      <c r="AM77" s="41">
        <v>61797.0</v>
      </c>
      <c r="AN77" s="41">
        <v>59230.0</v>
      </c>
      <c r="AO77" s="41">
        <v>61947.0</v>
      </c>
      <c r="AP77" s="41">
        <v>59737.0</v>
      </c>
      <c r="AQ77" s="41">
        <v>58645.0</v>
      </c>
      <c r="AR77" s="41">
        <v>83716.0</v>
      </c>
      <c r="AS77" s="41">
        <v>62882.0</v>
      </c>
      <c r="AT77" s="41">
        <v>69656.0</v>
      </c>
      <c r="AU77" s="41">
        <v>70334.0</v>
      </c>
      <c r="AV77" s="41">
        <v>77614.0</v>
      </c>
      <c r="AW77" s="41">
        <v>72097.0</v>
      </c>
      <c r="AX77" s="41">
        <v>65581.0</v>
      </c>
      <c r="AY77" s="41">
        <v>63801.0</v>
      </c>
      <c r="AZ77" s="41">
        <v>66179.0</v>
      </c>
      <c r="BA77" s="41">
        <v>62979.0</v>
      </c>
      <c r="BB77" s="41">
        <v>61937.0</v>
      </c>
      <c r="BC77" s="41">
        <v>87465.0</v>
      </c>
      <c r="BD77" s="41">
        <v>64397.0</v>
      </c>
      <c r="BE77" s="41">
        <v>71193.0</v>
      </c>
      <c r="BF77" s="41">
        <v>73572.0</v>
      </c>
      <c r="BG77" s="41">
        <v>83024.0</v>
      </c>
      <c r="BH77" s="41">
        <v>76769.0</v>
      </c>
      <c r="BI77" s="41">
        <v>70052.0</v>
      </c>
      <c r="BJ77" s="41">
        <v>67849.0</v>
      </c>
      <c r="BK77" s="41">
        <v>69345.0</v>
      </c>
      <c r="BL77" s="41">
        <v>66333.0</v>
      </c>
      <c r="BM77" s="41">
        <v>64493.0</v>
      </c>
      <c r="BN77" s="41">
        <v>93716.0</v>
      </c>
      <c r="BO77" s="41">
        <v>71615.0</v>
      </c>
      <c r="BP77" s="41">
        <v>76156.0</v>
      </c>
      <c r="BQ77" s="41">
        <v>74904.0</v>
      </c>
      <c r="BR77" s="41">
        <v>89253.0</v>
      </c>
      <c r="BS77" s="41">
        <v>81710.0</v>
      </c>
      <c r="BT77" s="41">
        <v>75054.0</v>
      </c>
      <c r="BU77" s="41">
        <v>71242.0</v>
      </c>
      <c r="BV77" s="41">
        <v>71242.0</v>
      </c>
      <c r="BW77" s="41">
        <v>76244.0</v>
      </c>
      <c r="BX77" s="41">
        <v>70398.0</v>
      </c>
      <c r="BY77" s="41">
        <v>76958.0</v>
      </c>
      <c r="BZ77" s="41">
        <v>81268.0</v>
      </c>
      <c r="CA77" s="41">
        <v>82076.0</v>
      </c>
      <c r="CB77" s="41">
        <v>92697.0</v>
      </c>
      <c r="CC77" s="41">
        <v>95979.0</v>
      </c>
      <c r="CD77" s="41">
        <v>81322.0</v>
      </c>
      <c r="CE77" s="41">
        <v>76754.0</v>
      </c>
      <c r="CF77" s="41">
        <v>80796.0</v>
      </c>
      <c r="CG77" s="41">
        <v>76711.0</v>
      </c>
      <c r="CH77" s="41">
        <v>76474.0</v>
      </c>
      <c r="CI77" s="41">
        <v>76474.0</v>
      </c>
      <c r="CJ77" s="41">
        <v>110646.0</v>
      </c>
      <c r="CK77" s="41">
        <v>83559.0</v>
      </c>
      <c r="CL77" s="41">
        <v>93030.0</v>
      </c>
      <c r="CM77" s="41">
        <v>91167.0</v>
      </c>
      <c r="CN77" s="41">
        <v>100074.0</v>
      </c>
      <c r="CO77" s="41">
        <v>100810.0</v>
      </c>
      <c r="CP77" s="41">
        <v>99299.0</v>
      </c>
      <c r="CQ77" s="41"/>
    </row>
    <row r="78">
      <c r="A78" s="38" t="s">
        <v>71</v>
      </c>
      <c r="B78" s="41">
        <v>31003.0</v>
      </c>
      <c r="C78" s="41">
        <v>35595.0</v>
      </c>
      <c r="D78" s="41">
        <v>36173.0</v>
      </c>
      <c r="E78" s="41">
        <v>33051.0</v>
      </c>
      <c r="F78" s="41">
        <v>35574.0</v>
      </c>
      <c r="G78" s="41">
        <v>33746.0</v>
      </c>
      <c r="H78" s="41">
        <v>32373.0</v>
      </c>
      <c r="I78" s="41">
        <v>33634.0</v>
      </c>
      <c r="J78" s="41">
        <v>33182.0</v>
      </c>
      <c r="K78" s="41">
        <v>32642.0</v>
      </c>
      <c r="L78" s="41">
        <v>42916.0</v>
      </c>
      <c r="M78" s="41">
        <v>33332.0</v>
      </c>
      <c r="N78" s="41">
        <v>35188.0</v>
      </c>
      <c r="O78" s="41">
        <v>37043.0</v>
      </c>
      <c r="P78" s="41">
        <v>36646.0</v>
      </c>
      <c r="Q78" s="41">
        <v>38093.0</v>
      </c>
      <c r="R78" s="41">
        <v>35631.0</v>
      </c>
      <c r="S78" s="41">
        <v>34900.0</v>
      </c>
      <c r="T78" s="41">
        <v>35104.0</v>
      </c>
      <c r="U78" s="41">
        <v>34564.0</v>
      </c>
      <c r="V78" s="41">
        <v>33948.0</v>
      </c>
      <c r="W78" s="41">
        <v>35078.0</v>
      </c>
      <c r="X78" s="41">
        <v>37434.0</v>
      </c>
      <c r="Y78" s="41">
        <v>37262.0</v>
      </c>
      <c r="Z78" s="41">
        <v>41907.0</v>
      </c>
      <c r="AA78" s="41">
        <v>39917.0</v>
      </c>
      <c r="AB78" s="41">
        <v>36925.0</v>
      </c>
      <c r="AC78" s="41">
        <v>37255.0</v>
      </c>
      <c r="AD78" s="41">
        <v>38093.0</v>
      </c>
      <c r="AE78" s="41">
        <v>37011.0</v>
      </c>
      <c r="AF78" s="41">
        <v>36736.0</v>
      </c>
      <c r="AG78" s="41">
        <v>49016.0</v>
      </c>
      <c r="AH78" s="41">
        <v>37303.0</v>
      </c>
      <c r="AI78" s="41">
        <v>41506.0</v>
      </c>
      <c r="AJ78" s="41">
        <v>42284.0</v>
      </c>
      <c r="AK78" s="41">
        <v>43602.0</v>
      </c>
      <c r="AL78" s="41">
        <v>42855.0</v>
      </c>
      <c r="AM78" s="41">
        <v>41355.0</v>
      </c>
      <c r="AN78" s="41">
        <v>40454.0</v>
      </c>
      <c r="AO78" s="41">
        <v>38663.0</v>
      </c>
      <c r="AP78" s="41">
        <v>40237.0</v>
      </c>
      <c r="AQ78" s="41">
        <v>40715.0</v>
      </c>
      <c r="AR78" s="41">
        <v>53559.0</v>
      </c>
      <c r="AS78" s="41">
        <v>39990.0</v>
      </c>
      <c r="AT78" s="41">
        <v>44843.0</v>
      </c>
      <c r="AU78" s="41">
        <v>44396.0</v>
      </c>
      <c r="AV78" s="41">
        <v>48590.0</v>
      </c>
      <c r="AW78" s="41">
        <v>45961.0</v>
      </c>
      <c r="AX78" s="41">
        <v>44031.0</v>
      </c>
      <c r="AY78" s="41">
        <v>42635.0</v>
      </c>
      <c r="AZ78" s="41">
        <v>43486.0</v>
      </c>
      <c r="BA78" s="41">
        <v>43910.0</v>
      </c>
      <c r="BB78" s="41">
        <v>43729.0</v>
      </c>
      <c r="BC78" s="41">
        <v>55663.0</v>
      </c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41"/>
    </row>
    <row r="79">
      <c r="A79" s="38" t="s">
        <v>56</v>
      </c>
      <c r="B79" s="41">
        <v>21925.0</v>
      </c>
      <c r="C79" s="41">
        <v>22606.0</v>
      </c>
      <c r="D79" s="41">
        <v>23511.0</v>
      </c>
      <c r="E79" s="41">
        <v>23484.0</v>
      </c>
      <c r="F79" s="41">
        <v>23996.0</v>
      </c>
      <c r="G79" s="41">
        <v>23665.0</v>
      </c>
      <c r="H79" s="41">
        <v>23027.0</v>
      </c>
      <c r="I79" s="41">
        <v>24113.0</v>
      </c>
      <c r="J79" s="41">
        <v>23563.0</v>
      </c>
      <c r="K79" s="41">
        <v>23760.0</v>
      </c>
      <c r="L79" s="41">
        <v>29333.0</v>
      </c>
      <c r="M79" s="41">
        <v>23018.0</v>
      </c>
      <c r="N79" s="41">
        <v>24227.0</v>
      </c>
      <c r="O79" s="41">
        <v>25266.0</v>
      </c>
      <c r="P79" s="41">
        <v>26143.0</v>
      </c>
      <c r="Q79" s="41">
        <v>26086.0</v>
      </c>
      <c r="R79" s="41">
        <v>24912.0</v>
      </c>
      <c r="S79" s="41">
        <v>24605.0</v>
      </c>
      <c r="T79" s="41">
        <v>25226.0</v>
      </c>
      <c r="U79" s="41">
        <v>24981.0</v>
      </c>
      <c r="V79" s="41">
        <v>25193.0</v>
      </c>
      <c r="W79" s="41">
        <v>24093.0</v>
      </c>
      <c r="X79" s="41">
        <v>25347.0</v>
      </c>
      <c r="Y79" s="41">
        <v>25770.0</v>
      </c>
      <c r="Z79" s="41">
        <v>27807.0</v>
      </c>
      <c r="AA79" s="41">
        <v>27814.0</v>
      </c>
      <c r="AB79" s="41">
        <v>25944.0</v>
      </c>
      <c r="AC79" s="41">
        <v>25910.0</v>
      </c>
      <c r="AD79" s="41">
        <v>26383.0</v>
      </c>
      <c r="AE79" s="41">
        <v>26682.0</v>
      </c>
      <c r="AF79" s="41">
        <v>27046.0</v>
      </c>
      <c r="AG79" s="41">
        <v>32192.0</v>
      </c>
      <c r="AH79" s="41">
        <v>26457.0</v>
      </c>
      <c r="AI79" s="41">
        <v>27216.0</v>
      </c>
      <c r="AJ79" s="41">
        <v>28218.0</v>
      </c>
      <c r="AK79" s="41">
        <v>30134.0</v>
      </c>
      <c r="AL79" s="41">
        <v>30703.0</v>
      </c>
      <c r="AM79" s="41">
        <v>28421.0</v>
      </c>
      <c r="AN79" s="41">
        <v>28239.0</v>
      </c>
      <c r="AO79" s="41">
        <v>29583.0</v>
      </c>
      <c r="AP79" s="41">
        <v>29325.0</v>
      </c>
      <c r="AQ79" s="41">
        <v>30005.0</v>
      </c>
      <c r="AR79" s="41">
        <v>36307.0</v>
      </c>
      <c r="AS79" s="41">
        <v>29435.0</v>
      </c>
      <c r="AT79" s="41">
        <v>30689.0</v>
      </c>
      <c r="AU79" s="41">
        <v>30836.0</v>
      </c>
      <c r="AV79" s="41">
        <v>33742.0</v>
      </c>
      <c r="AW79" s="41">
        <v>33858.0</v>
      </c>
      <c r="AX79" s="41">
        <v>31147.0</v>
      </c>
      <c r="AY79" s="41">
        <v>31039.0</v>
      </c>
      <c r="AZ79" s="41">
        <v>31587.0</v>
      </c>
      <c r="BA79" s="41">
        <v>31037.0</v>
      </c>
      <c r="BB79" s="41">
        <v>31990.0</v>
      </c>
      <c r="BC79" s="41">
        <v>36936.0</v>
      </c>
      <c r="BD79" s="41">
        <v>31185.0</v>
      </c>
      <c r="BE79" s="41">
        <v>31957.0</v>
      </c>
      <c r="BF79" s="41">
        <v>33386.0</v>
      </c>
      <c r="BG79" s="41">
        <v>36634.0</v>
      </c>
      <c r="BH79" s="41">
        <v>35150.0</v>
      </c>
      <c r="BI79" s="41">
        <v>33548.0</v>
      </c>
      <c r="BJ79" s="41">
        <v>32748.0</v>
      </c>
      <c r="BK79" s="41">
        <v>33752.0</v>
      </c>
      <c r="BL79" s="41">
        <v>33786.0</v>
      </c>
      <c r="BM79" s="41">
        <v>34141.0</v>
      </c>
      <c r="BN79" s="41">
        <v>41051.0</v>
      </c>
      <c r="BO79" s="41">
        <v>33834.0</v>
      </c>
      <c r="BP79" s="41">
        <v>34773.0</v>
      </c>
      <c r="BQ79" s="41">
        <v>34957.0</v>
      </c>
      <c r="BR79" s="41">
        <v>37342.0</v>
      </c>
      <c r="BS79" s="41">
        <v>38075.0</v>
      </c>
      <c r="BT79" s="41">
        <v>34884.0</v>
      </c>
      <c r="BU79" s="41">
        <v>34654.0</v>
      </c>
      <c r="BV79" s="41">
        <v>34654.0</v>
      </c>
      <c r="BW79" s="41">
        <v>35190.0</v>
      </c>
      <c r="BX79" s="41">
        <v>35036.0</v>
      </c>
      <c r="BY79" s="41">
        <v>37008.0</v>
      </c>
      <c r="BZ79" s="41">
        <v>39709.0</v>
      </c>
      <c r="CA79" s="41">
        <v>36643.0</v>
      </c>
      <c r="CB79" s="41">
        <v>38003.0</v>
      </c>
      <c r="CC79" s="41">
        <v>40584.0</v>
      </c>
      <c r="CD79" s="41">
        <v>36759.0</v>
      </c>
      <c r="CE79" s="41">
        <v>35391.0</v>
      </c>
      <c r="CF79" s="41">
        <v>37395.0</v>
      </c>
      <c r="CG79" s="41">
        <v>37985.0</v>
      </c>
      <c r="CH79" s="41">
        <v>39681.0</v>
      </c>
      <c r="CI79" s="41">
        <v>39681.0</v>
      </c>
      <c r="CJ79" s="41">
        <v>47414.0</v>
      </c>
      <c r="CK79" s="41">
        <v>39613.0</v>
      </c>
      <c r="CL79" s="41">
        <v>43363.0</v>
      </c>
      <c r="CM79" s="41">
        <v>44173.0</v>
      </c>
      <c r="CN79" s="41">
        <v>44421.0</v>
      </c>
      <c r="CO79" s="41">
        <v>47266.0</v>
      </c>
      <c r="CP79" s="41">
        <v>44252.0</v>
      </c>
      <c r="CQ79" s="41"/>
    </row>
    <row r="80">
      <c r="A80" s="38" t="s">
        <v>65</v>
      </c>
      <c r="B80" s="41">
        <v>19206.0</v>
      </c>
      <c r="C80" s="41">
        <v>19817.0</v>
      </c>
      <c r="D80" s="41">
        <v>20608.0</v>
      </c>
      <c r="E80" s="41">
        <v>21306.0</v>
      </c>
      <c r="F80" s="41">
        <v>21827.0</v>
      </c>
      <c r="G80" s="41">
        <v>21180.0</v>
      </c>
      <c r="H80" s="41">
        <v>20532.0</v>
      </c>
      <c r="I80" s="41">
        <v>20781.0</v>
      </c>
      <c r="J80" s="41">
        <v>20930.0</v>
      </c>
      <c r="K80" s="41">
        <v>21099.0</v>
      </c>
      <c r="L80" s="41">
        <v>26487.0</v>
      </c>
      <c r="M80" s="41">
        <v>20874.0</v>
      </c>
      <c r="N80" s="41">
        <v>21755.0</v>
      </c>
      <c r="O80" s="41">
        <v>22558.0</v>
      </c>
      <c r="P80" s="41">
        <v>23146.0</v>
      </c>
      <c r="Q80" s="41">
        <v>23472.0</v>
      </c>
      <c r="R80" s="41">
        <v>23097.0</v>
      </c>
      <c r="S80" s="41">
        <v>21852.0</v>
      </c>
      <c r="T80" s="41">
        <v>22266.0</v>
      </c>
      <c r="U80" s="41">
        <v>22823.0</v>
      </c>
      <c r="V80" s="41">
        <v>22594.0</v>
      </c>
      <c r="W80" s="41">
        <v>22847.0</v>
      </c>
      <c r="X80" s="41">
        <v>23711.0</v>
      </c>
      <c r="Y80" s="41">
        <v>23656.0</v>
      </c>
      <c r="Z80" s="41">
        <v>24368.0</v>
      </c>
      <c r="AA80" s="41">
        <v>25443.0</v>
      </c>
      <c r="AB80" s="41">
        <v>23876.0</v>
      </c>
      <c r="AC80" s="41">
        <v>23905.0</v>
      </c>
      <c r="AD80" s="41">
        <v>23930.0</v>
      </c>
      <c r="AE80" s="41">
        <v>24246.0</v>
      </c>
      <c r="AF80" s="41">
        <v>24576.0</v>
      </c>
      <c r="AG80" s="41">
        <v>30415.0</v>
      </c>
      <c r="AH80" s="41">
        <v>24069.0</v>
      </c>
      <c r="AI80" s="41">
        <v>25406.0</v>
      </c>
      <c r="AJ80" s="41">
        <v>25353.0</v>
      </c>
      <c r="AK80" s="41">
        <v>26255.0</v>
      </c>
      <c r="AL80" s="41">
        <v>26809.0</v>
      </c>
      <c r="AM80" s="41">
        <v>25972.0</v>
      </c>
      <c r="AN80" s="41">
        <v>25147.0</v>
      </c>
      <c r="AO80" s="41">
        <v>25693.0</v>
      </c>
      <c r="AP80" s="41">
        <v>26010.0</v>
      </c>
      <c r="AQ80" s="41">
        <v>25872.0</v>
      </c>
      <c r="AR80" s="41">
        <v>33472.0</v>
      </c>
      <c r="AS80" s="41">
        <v>26462.0</v>
      </c>
      <c r="AT80" s="41">
        <v>27400.0</v>
      </c>
      <c r="AU80" s="41">
        <v>27327.0</v>
      </c>
      <c r="AV80" s="41">
        <v>27757.0</v>
      </c>
      <c r="AW80" s="41">
        <v>28566.0</v>
      </c>
      <c r="AX80" s="41">
        <v>27248.0</v>
      </c>
      <c r="AY80" s="41">
        <v>27496.0</v>
      </c>
      <c r="AZ80" s="41">
        <v>27511.0</v>
      </c>
      <c r="BA80" s="41">
        <v>27984.0</v>
      </c>
      <c r="BB80" s="41">
        <v>27927.0</v>
      </c>
      <c r="BC80" s="41">
        <v>35715.0</v>
      </c>
      <c r="BD80" s="41">
        <v>27855.0</v>
      </c>
      <c r="BE80" s="41">
        <v>29145.0</v>
      </c>
      <c r="BF80" s="41">
        <v>29981.0</v>
      </c>
      <c r="BG80" s="41">
        <v>31029.0</v>
      </c>
      <c r="BH80" s="41">
        <v>31644.0</v>
      </c>
      <c r="BI80" s="41">
        <v>30245.0</v>
      </c>
      <c r="BJ80" s="41">
        <v>29803.0</v>
      </c>
      <c r="BK80" s="41">
        <v>29509.0</v>
      </c>
      <c r="BL80" s="41">
        <v>30638.0</v>
      </c>
      <c r="BM80" s="41">
        <v>30511.0</v>
      </c>
      <c r="BN80" s="41">
        <v>39101.0</v>
      </c>
      <c r="BO80" s="41">
        <v>29566.0</v>
      </c>
      <c r="BP80" s="41">
        <v>31517.0</v>
      </c>
      <c r="BQ80" s="41">
        <v>31325.0</v>
      </c>
      <c r="BR80" s="41">
        <v>32567.0</v>
      </c>
      <c r="BS80" s="41">
        <v>33522.0</v>
      </c>
      <c r="BT80" s="41">
        <v>32587.0</v>
      </c>
      <c r="BU80" s="41">
        <v>31376.0</v>
      </c>
      <c r="BV80" s="41">
        <v>31376.0</v>
      </c>
      <c r="BW80" s="41">
        <v>32087.0</v>
      </c>
      <c r="BX80" s="41">
        <v>32370.0</v>
      </c>
      <c r="BY80" s="41">
        <v>32517.0</v>
      </c>
      <c r="BZ80" s="41">
        <v>34489.0</v>
      </c>
      <c r="CA80" s="41">
        <v>35955.0</v>
      </c>
      <c r="CB80" s="41">
        <v>35278.0</v>
      </c>
      <c r="CC80" s="41">
        <v>37047.0</v>
      </c>
      <c r="CD80" s="41">
        <v>35710.0</v>
      </c>
      <c r="CE80" s="41">
        <v>34701.0</v>
      </c>
      <c r="CF80" s="41">
        <v>35185.0</v>
      </c>
      <c r="CG80" s="41">
        <v>34805.0</v>
      </c>
      <c r="CH80" s="41">
        <v>36432.0</v>
      </c>
      <c r="CI80" s="41">
        <v>36432.0</v>
      </c>
      <c r="CJ80" s="41">
        <v>46633.0</v>
      </c>
      <c r="CK80" s="41">
        <v>35155.0</v>
      </c>
      <c r="CL80" s="41">
        <v>39100.0</v>
      </c>
      <c r="CM80" s="41">
        <v>40136.0</v>
      </c>
      <c r="CN80" s="41">
        <v>40376.0</v>
      </c>
      <c r="CO80" s="41">
        <v>42741.0</v>
      </c>
      <c r="CP80" s="41">
        <v>40377.0</v>
      </c>
      <c r="CQ80" s="41"/>
    </row>
    <row r="81">
      <c r="A81" s="38" t="s">
        <v>88</v>
      </c>
      <c r="B81" s="41">
        <v>32583.0</v>
      </c>
      <c r="C81" s="41">
        <v>34301.0</v>
      </c>
      <c r="D81" s="41">
        <v>35737.0</v>
      </c>
      <c r="E81" s="41">
        <v>35826.0</v>
      </c>
      <c r="F81" s="41">
        <v>37398.0</v>
      </c>
      <c r="G81" s="41">
        <v>36409.0</v>
      </c>
      <c r="H81" s="41">
        <v>35006.0</v>
      </c>
      <c r="I81" s="41">
        <v>35351.0</v>
      </c>
      <c r="J81" s="41">
        <v>36982.0</v>
      </c>
      <c r="K81" s="41">
        <v>36564.0</v>
      </c>
      <c r="L81" s="41">
        <v>45750.0</v>
      </c>
      <c r="M81" s="41">
        <v>34020.0</v>
      </c>
      <c r="N81" s="41">
        <v>36113.0</v>
      </c>
      <c r="O81" s="41">
        <v>38378.0</v>
      </c>
      <c r="P81" s="41">
        <v>38157.0</v>
      </c>
      <c r="Q81" s="41">
        <v>38818.0</v>
      </c>
      <c r="R81" s="41">
        <v>38043.0</v>
      </c>
      <c r="S81" s="41">
        <v>36631.0</v>
      </c>
      <c r="T81" s="41">
        <v>36944.0</v>
      </c>
      <c r="U81" s="41">
        <v>38799.0</v>
      </c>
      <c r="V81" s="41">
        <v>37464.0</v>
      </c>
      <c r="W81" s="41">
        <v>36873.0</v>
      </c>
      <c r="X81" s="41">
        <v>37685.0</v>
      </c>
      <c r="Y81" s="41">
        <v>38983.0</v>
      </c>
      <c r="Z81" s="41">
        <v>39779.0</v>
      </c>
      <c r="AA81" s="41">
        <v>40961.0</v>
      </c>
      <c r="AB81" s="41">
        <v>39770.0</v>
      </c>
      <c r="AC81" s="41">
        <v>41998.0</v>
      </c>
      <c r="AD81" s="41">
        <v>41414.0</v>
      </c>
      <c r="AE81" s="41">
        <v>42747.0</v>
      </c>
      <c r="AF81" s="41">
        <v>42476.0</v>
      </c>
      <c r="AG81" s="41">
        <v>53869.0</v>
      </c>
      <c r="AH81" s="41">
        <v>42525.0</v>
      </c>
      <c r="AI81" s="41">
        <v>44750.0</v>
      </c>
      <c r="AJ81" s="41">
        <v>44931.0</v>
      </c>
      <c r="AK81" s="41">
        <v>49015.0</v>
      </c>
      <c r="AL81" s="41">
        <v>44806.0</v>
      </c>
      <c r="AM81" s="41">
        <v>41223.0</v>
      </c>
      <c r="AN81" s="41">
        <v>38869.0</v>
      </c>
      <c r="AO81" s="41">
        <v>40938.0</v>
      </c>
      <c r="AP81" s="41">
        <v>42085.0</v>
      </c>
      <c r="AQ81" s="41">
        <v>43461.0</v>
      </c>
      <c r="AR81" s="41">
        <v>54656.0</v>
      </c>
      <c r="AS81" s="41">
        <v>43302.0</v>
      </c>
      <c r="AT81" s="41">
        <v>44122.0</v>
      </c>
      <c r="AU81" s="41">
        <v>45197.0</v>
      </c>
      <c r="AV81" s="41">
        <v>48744.0</v>
      </c>
      <c r="AW81" s="41">
        <v>49495.0</v>
      </c>
      <c r="AX81" s="41">
        <v>47550.0</v>
      </c>
      <c r="AY81" s="41">
        <v>45016.0</v>
      </c>
      <c r="AZ81" s="41">
        <v>46521.0</v>
      </c>
      <c r="BA81" s="41">
        <v>46352.0</v>
      </c>
      <c r="BB81" s="41">
        <v>46583.0</v>
      </c>
      <c r="BC81" s="41">
        <v>57294.0</v>
      </c>
      <c r="BD81" s="41">
        <v>45852.0</v>
      </c>
      <c r="BE81" s="41">
        <v>47393.0</v>
      </c>
      <c r="BF81" s="41">
        <v>48112.0</v>
      </c>
      <c r="BG81" s="41">
        <v>51918.0</v>
      </c>
      <c r="BH81" s="41">
        <v>51289.0</v>
      </c>
      <c r="BI81" s="41">
        <v>50313.0</v>
      </c>
      <c r="BJ81" s="41">
        <v>49201.0</v>
      </c>
      <c r="BK81" s="41">
        <v>49559.0</v>
      </c>
      <c r="BL81" s="41">
        <v>50228.0</v>
      </c>
      <c r="BM81" s="41">
        <v>48887.0</v>
      </c>
      <c r="BN81" s="41">
        <v>64764.0</v>
      </c>
      <c r="BO81" s="41">
        <v>49891.0</v>
      </c>
      <c r="BP81" s="41">
        <v>51595.0</v>
      </c>
      <c r="BQ81" s="41">
        <v>51089.0</v>
      </c>
      <c r="BR81" s="41">
        <v>54568.0</v>
      </c>
      <c r="BS81" s="41">
        <v>54997.0</v>
      </c>
      <c r="BT81" s="41">
        <v>50706.0</v>
      </c>
      <c r="BU81" s="41">
        <v>47054.0</v>
      </c>
      <c r="BV81" s="41">
        <v>47054.0</v>
      </c>
      <c r="BW81" s="41">
        <v>50416.0</v>
      </c>
      <c r="BX81" s="41">
        <v>51973.0</v>
      </c>
      <c r="BY81" s="41">
        <v>52803.0</v>
      </c>
      <c r="BZ81" s="41">
        <v>57140.0</v>
      </c>
      <c r="CA81" s="41">
        <v>56626.0</v>
      </c>
      <c r="CB81" s="41">
        <v>59134.0</v>
      </c>
      <c r="CC81" s="41">
        <v>63099.0</v>
      </c>
      <c r="CD81" s="41">
        <v>58958.0</v>
      </c>
      <c r="CE81" s="41">
        <v>56737.0</v>
      </c>
      <c r="CF81" s="41">
        <v>59465.0</v>
      </c>
      <c r="CG81" s="41">
        <v>58498.0</v>
      </c>
      <c r="CH81" s="41">
        <v>58830.0</v>
      </c>
      <c r="CI81" s="41">
        <v>58830.0</v>
      </c>
      <c r="CJ81" s="41">
        <v>77604.0</v>
      </c>
      <c r="CK81" s="41">
        <v>56763.0</v>
      </c>
      <c r="CL81" s="41">
        <v>60395.0</v>
      </c>
      <c r="CM81" s="41">
        <v>62496.0</v>
      </c>
      <c r="CN81" s="41">
        <v>63105.0</v>
      </c>
      <c r="CO81" s="41">
        <v>66500.0</v>
      </c>
      <c r="CP81" s="41">
        <v>64037.0</v>
      </c>
      <c r="CQ81" s="41"/>
    </row>
    <row r="82">
      <c r="A82" s="38" t="s">
        <v>72</v>
      </c>
      <c r="B82" s="41">
        <v>25527.0</v>
      </c>
      <c r="C82" s="41">
        <v>26473.0</v>
      </c>
      <c r="D82" s="41">
        <v>28258.0</v>
      </c>
      <c r="E82" s="41">
        <v>27418.0</v>
      </c>
      <c r="F82" s="41">
        <v>28482.0</v>
      </c>
      <c r="G82" s="41">
        <v>28108.0</v>
      </c>
      <c r="H82" s="41">
        <v>27077.0</v>
      </c>
      <c r="I82" s="41">
        <v>27517.0</v>
      </c>
      <c r="J82" s="41">
        <v>28611.0</v>
      </c>
      <c r="K82" s="41">
        <v>28059.0</v>
      </c>
      <c r="L82" s="41">
        <v>34098.0</v>
      </c>
      <c r="M82" s="41">
        <v>28120.0</v>
      </c>
      <c r="N82" s="41">
        <v>28883.0</v>
      </c>
      <c r="O82" s="41">
        <v>29922.0</v>
      </c>
      <c r="P82" s="41">
        <v>29926.0</v>
      </c>
      <c r="Q82" s="41">
        <v>30524.0</v>
      </c>
      <c r="R82" s="41">
        <v>29853.0</v>
      </c>
      <c r="S82" s="41">
        <v>28566.0</v>
      </c>
      <c r="T82" s="41">
        <v>29020.0</v>
      </c>
      <c r="U82" s="41">
        <v>30191.0</v>
      </c>
      <c r="V82" s="41">
        <v>29791.0</v>
      </c>
      <c r="W82" s="41">
        <v>28652.0</v>
      </c>
      <c r="X82" s="41">
        <v>30166.0</v>
      </c>
      <c r="Y82" s="41">
        <v>30720.0</v>
      </c>
      <c r="Z82" s="41">
        <v>30988.0</v>
      </c>
      <c r="AA82" s="41">
        <v>31900.0</v>
      </c>
      <c r="AB82" s="41">
        <v>30474.0</v>
      </c>
      <c r="AC82" s="41">
        <v>30161.0</v>
      </c>
      <c r="AD82" s="41">
        <v>30389.0</v>
      </c>
      <c r="AE82" s="41">
        <v>31270.0</v>
      </c>
      <c r="AF82" s="41">
        <v>31095.0</v>
      </c>
      <c r="AG82" s="41">
        <v>37504.0</v>
      </c>
      <c r="AH82" s="41">
        <v>29324.0</v>
      </c>
      <c r="AI82" s="41">
        <v>31040.0</v>
      </c>
      <c r="AJ82" s="41">
        <v>32335.0</v>
      </c>
      <c r="AK82" s="41">
        <v>32727.0</v>
      </c>
      <c r="AL82" s="41">
        <v>34305.0</v>
      </c>
      <c r="AM82" s="41">
        <v>32037.0</v>
      </c>
      <c r="AN82" s="41">
        <v>30997.0</v>
      </c>
      <c r="AO82" s="41">
        <v>31713.0</v>
      </c>
      <c r="AP82" s="41">
        <v>32600.0</v>
      </c>
      <c r="AQ82" s="41">
        <v>32512.0</v>
      </c>
      <c r="AR82" s="41">
        <v>38246.0</v>
      </c>
      <c r="AS82" s="41">
        <v>32680.0</v>
      </c>
      <c r="AT82" s="41">
        <v>34149.0</v>
      </c>
      <c r="AU82" s="41">
        <v>34554.0</v>
      </c>
      <c r="AV82" s="41">
        <v>35424.0</v>
      </c>
      <c r="AW82" s="41">
        <v>36402.0</v>
      </c>
      <c r="AX82" s="41">
        <v>34271.0</v>
      </c>
      <c r="AY82" s="41">
        <v>33775.0</v>
      </c>
      <c r="AZ82" s="41">
        <v>33873.0</v>
      </c>
      <c r="BA82" s="41">
        <v>34984.0</v>
      </c>
      <c r="BB82" s="41">
        <v>34944.0</v>
      </c>
      <c r="BC82" s="41">
        <v>42401.0</v>
      </c>
      <c r="BD82" s="41">
        <v>34167.0</v>
      </c>
      <c r="BE82" s="41">
        <v>35697.0</v>
      </c>
      <c r="BF82" s="41">
        <v>37392.0</v>
      </c>
      <c r="BG82" s="41">
        <v>38404.0</v>
      </c>
      <c r="BH82" s="41">
        <v>39458.0</v>
      </c>
      <c r="BI82" s="41">
        <v>36161.0</v>
      </c>
      <c r="BJ82" s="41">
        <v>34931.0</v>
      </c>
      <c r="BK82" s="41">
        <v>36407.0</v>
      </c>
      <c r="BL82" s="41">
        <v>37184.0</v>
      </c>
      <c r="BM82" s="41">
        <v>36471.0</v>
      </c>
      <c r="BN82" s="41">
        <v>46361.0</v>
      </c>
      <c r="BO82" s="41">
        <v>36357.0</v>
      </c>
      <c r="BP82" s="41">
        <v>39513.0</v>
      </c>
      <c r="BQ82" s="41">
        <v>37887.0</v>
      </c>
      <c r="BR82" s="41">
        <v>39735.0</v>
      </c>
      <c r="BS82" s="41">
        <v>41023.0</v>
      </c>
      <c r="BT82" s="41">
        <v>36902.0</v>
      </c>
      <c r="BU82" s="41">
        <v>35670.0</v>
      </c>
      <c r="BV82" s="41">
        <v>35670.0</v>
      </c>
      <c r="BW82" s="41">
        <v>38005.0</v>
      </c>
      <c r="BX82" s="41">
        <v>37272.0</v>
      </c>
      <c r="BY82" s="41">
        <v>38768.0</v>
      </c>
      <c r="BZ82" s="41">
        <v>41185.0</v>
      </c>
      <c r="CA82" s="41">
        <v>43838.0</v>
      </c>
      <c r="CB82" s="41">
        <v>43724.0</v>
      </c>
      <c r="CC82" s="41">
        <v>46217.0</v>
      </c>
      <c r="CD82" s="41">
        <v>43001.0</v>
      </c>
      <c r="CE82" s="41">
        <v>41216.0</v>
      </c>
      <c r="CF82" s="41">
        <v>42518.0</v>
      </c>
      <c r="CG82" s="41">
        <v>43730.0</v>
      </c>
      <c r="CH82" s="41">
        <v>44802.0</v>
      </c>
      <c r="CI82" s="41">
        <v>44802.0</v>
      </c>
      <c r="CJ82" s="41">
        <v>55677.0</v>
      </c>
      <c r="CK82" s="41">
        <v>43084.0</v>
      </c>
      <c r="CL82" s="41">
        <v>50409.0</v>
      </c>
      <c r="CM82" s="41">
        <v>48513.0</v>
      </c>
      <c r="CN82" s="41">
        <v>50034.0</v>
      </c>
      <c r="CO82" s="41">
        <v>52254.0</v>
      </c>
      <c r="CP82" s="41">
        <v>48251.0</v>
      </c>
      <c r="CQ82" s="41"/>
    </row>
    <row r="83">
      <c r="A83" s="38" t="s">
        <v>50</v>
      </c>
      <c r="B83" s="41">
        <v>21147.0</v>
      </c>
      <c r="C83" s="41">
        <v>22141.0</v>
      </c>
      <c r="D83" s="41">
        <v>21231.0</v>
      </c>
      <c r="E83" s="41">
        <v>22067.0</v>
      </c>
      <c r="F83" s="41">
        <v>23714.0</v>
      </c>
      <c r="G83" s="41">
        <v>21596.0</v>
      </c>
      <c r="H83" s="41">
        <v>20945.0</v>
      </c>
      <c r="I83" s="41">
        <v>21950.0</v>
      </c>
      <c r="J83" s="41">
        <v>21776.0</v>
      </c>
      <c r="K83" s="41">
        <v>22092.0</v>
      </c>
      <c r="L83" s="41">
        <v>26120.0</v>
      </c>
      <c r="M83" s="41">
        <v>22223.0</v>
      </c>
      <c r="N83" s="41">
        <v>22236.0</v>
      </c>
      <c r="O83" s="41">
        <v>21704.0</v>
      </c>
      <c r="P83" s="41">
        <v>23003.0</v>
      </c>
      <c r="Q83" s="41">
        <v>21713.0</v>
      </c>
      <c r="R83" s="41">
        <v>21595.0</v>
      </c>
      <c r="S83" s="41">
        <v>20717.0</v>
      </c>
      <c r="T83" s="41">
        <v>21623.0</v>
      </c>
      <c r="U83" s="41">
        <v>21368.0</v>
      </c>
      <c r="V83" s="41">
        <v>21545.0</v>
      </c>
      <c r="W83" s="41">
        <v>21914.0</v>
      </c>
      <c r="X83" s="41">
        <v>22364.0</v>
      </c>
      <c r="Y83" s="41">
        <v>21897.0</v>
      </c>
      <c r="Z83" s="41">
        <v>22301.0</v>
      </c>
      <c r="AA83" s="41">
        <v>22999.0</v>
      </c>
      <c r="AB83" s="41">
        <v>21816.0</v>
      </c>
      <c r="AC83" s="41">
        <v>21189.0</v>
      </c>
      <c r="AD83" s="41">
        <v>22326.0</v>
      </c>
      <c r="AE83" s="41">
        <v>22376.0</v>
      </c>
      <c r="AF83" s="41">
        <v>22646.0</v>
      </c>
      <c r="AG83" s="41">
        <v>27572.0</v>
      </c>
      <c r="AH83" s="41">
        <v>22819.0</v>
      </c>
      <c r="AI83" s="41">
        <v>23281.0</v>
      </c>
      <c r="AJ83" s="41">
        <v>22768.0</v>
      </c>
      <c r="AK83" s="41">
        <v>22874.0</v>
      </c>
      <c r="AL83" s="41">
        <v>23661.0</v>
      </c>
      <c r="AM83" s="41">
        <v>21584.0</v>
      </c>
      <c r="AN83" s="41">
        <v>21125.0</v>
      </c>
      <c r="AO83" s="41">
        <v>24168.0</v>
      </c>
      <c r="AP83" s="41">
        <v>21729.0</v>
      </c>
      <c r="AQ83" s="41">
        <v>22464.0</v>
      </c>
      <c r="AR83" s="41">
        <v>29138.0</v>
      </c>
      <c r="AS83" s="41">
        <v>24340.0</v>
      </c>
      <c r="AT83" s="41">
        <v>24999.0</v>
      </c>
      <c r="AU83" s="41">
        <v>24565.0</v>
      </c>
      <c r="AV83" s="41">
        <v>26590.0</v>
      </c>
      <c r="AW83" s="41">
        <v>26116.0</v>
      </c>
      <c r="AX83" s="41">
        <v>25389.0</v>
      </c>
      <c r="AY83" s="41">
        <v>25148.0</v>
      </c>
      <c r="AZ83" s="41">
        <v>25622.0</v>
      </c>
      <c r="BA83" s="41">
        <v>25745.0</v>
      </c>
      <c r="BB83" s="41">
        <v>26108.0</v>
      </c>
      <c r="BC83" s="41">
        <v>32599.0</v>
      </c>
      <c r="BD83" s="41">
        <v>25883.0</v>
      </c>
      <c r="BE83" s="41">
        <v>26478.0</v>
      </c>
      <c r="BF83" s="41">
        <v>26595.0</v>
      </c>
      <c r="BG83" s="41">
        <v>27717.0</v>
      </c>
      <c r="BH83" s="41">
        <v>27443.0</v>
      </c>
      <c r="BI83" s="41">
        <v>26650.0</v>
      </c>
      <c r="BJ83" s="41">
        <v>26098.0</v>
      </c>
      <c r="BK83" s="41">
        <v>28597.0</v>
      </c>
      <c r="BL83" s="41">
        <v>28748.0</v>
      </c>
      <c r="BM83" s="41">
        <v>29397.0</v>
      </c>
      <c r="BN83" s="41">
        <v>34336.0</v>
      </c>
      <c r="BO83" s="41">
        <v>27980.0</v>
      </c>
      <c r="BP83" s="41">
        <v>28856.0</v>
      </c>
      <c r="BQ83" s="41">
        <v>26947.0</v>
      </c>
      <c r="BR83" s="41">
        <v>29963.0</v>
      </c>
      <c r="BS83" s="41">
        <v>31751.0</v>
      </c>
      <c r="BT83" s="41">
        <v>28766.0</v>
      </c>
      <c r="BU83" s="41">
        <v>28555.0</v>
      </c>
      <c r="BV83" s="41">
        <v>28555.0</v>
      </c>
      <c r="BW83" s="41">
        <v>29622.0</v>
      </c>
      <c r="BX83" s="41">
        <v>28606.0</v>
      </c>
      <c r="BY83" s="41">
        <v>29203.0</v>
      </c>
      <c r="BZ83" s="41">
        <v>29712.0</v>
      </c>
      <c r="CA83" s="41">
        <v>30247.0</v>
      </c>
      <c r="CB83" s="41">
        <v>30168.0</v>
      </c>
      <c r="CC83" s="41">
        <v>31085.0</v>
      </c>
      <c r="CD83" s="41">
        <v>30363.0</v>
      </c>
      <c r="CE83" s="41">
        <v>28372.0</v>
      </c>
      <c r="CF83" s="41">
        <v>29898.0</v>
      </c>
      <c r="CG83" s="41">
        <v>29590.0</v>
      </c>
      <c r="CH83" s="41">
        <v>29620.0</v>
      </c>
      <c r="CI83" s="41">
        <v>29620.0</v>
      </c>
      <c r="CJ83" s="41">
        <v>44789.0</v>
      </c>
      <c r="CK83" s="41">
        <v>31685.0</v>
      </c>
      <c r="CL83" s="41">
        <v>32120.0</v>
      </c>
      <c r="CM83" s="41">
        <v>32833.0</v>
      </c>
      <c r="CN83" s="41">
        <v>32941.0</v>
      </c>
      <c r="CO83" s="41">
        <v>34183.0</v>
      </c>
      <c r="CP83" s="41">
        <v>33844.0</v>
      </c>
      <c r="CQ83" s="41"/>
    </row>
    <row r="84">
      <c r="A84" s="38" t="s">
        <v>57</v>
      </c>
      <c r="B84" s="41">
        <v>18636.0</v>
      </c>
      <c r="C84" s="41">
        <v>19711.0</v>
      </c>
      <c r="D84" s="41">
        <v>20225.0</v>
      </c>
      <c r="E84" s="41">
        <v>20980.0</v>
      </c>
      <c r="F84" s="41">
        <v>23076.0</v>
      </c>
      <c r="G84" s="41">
        <v>20538.0</v>
      </c>
      <c r="H84" s="41">
        <v>19794.0</v>
      </c>
      <c r="I84" s="41">
        <v>20749.0</v>
      </c>
      <c r="J84" s="41">
        <v>20724.0</v>
      </c>
      <c r="K84" s="41">
        <v>20483.0</v>
      </c>
      <c r="L84" s="41">
        <v>26517.0</v>
      </c>
      <c r="M84" s="41">
        <v>19612.0</v>
      </c>
      <c r="N84" s="41">
        <v>20516.0</v>
      </c>
      <c r="O84" s="41">
        <v>21015.0</v>
      </c>
      <c r="P84" s="41">
        <v>21518.0</v>
      </c>
      <c r="Q84" s="41">
        <v>22985.0</v>
      </c>
      <c r="R84" s="41">
        <v>20623.0</v>
      </c>
      <c r="S84" s="41">
        <v>20495.0</v>
      </c>
      <c r="T84" s="41">
        <v>21060.0</v>
      </c>
      <c r="U84" s="41">
        <v>21020.0</v>
      </c>
      <c r="V84" s="41">
        <v>20690.0</v>
      </c>
      <c r="W84" s="41">
        <v>20364.0</v>
      </c>
      <c r="X84" s="41">
        <v>21652.0</v>
      </c>
      <c r="Y84" s="41">
        <v>21467.0</v>
      </c>
      <c r="Z84" s="41">
        <v>22342.0</v>
      </c>
      <c r="AA84" s="41">
        <v>24749.0</v>
      </c>
      <c r="AB84" s="41">
        <v>21582.0</v>
      </c>
      <c r="AC84" s="41">
        <v>22437.0</v>
      </c>
      <c r="AD84" s="41">
        <v>23573.0</v>
      </c>
      <c r="AE84" s="41">
        <v>22972.0</v>
      </c>
      <c r="AF84" s="41">
        <v>23004.0</v>
      </c>
      <c r="AG84" s="41">
        <v>28962.0</v>
      </c>
      <c r="AH84" s="41">
        <v>21975.0</v>
      </c>
      <c r="AI84" s="41">
        <v>23506.0</v>
      </c>
      <c r="AJ84" s="41">
        <v>23592.0</v>
      </c>
      <c r="AK84" s="41">
        <v>24743.0</v>
      </c>
      <c r="AL84" s="41">
        <v>26974.0</v>
      </c>
      <c r="AM84" s="41">
        <v>23305.0</v>
      </c>
      <c r="AN84" s="41">
        <v>23785.0</v>
      </c>
      <c r="AO84" s="41">
        <v>24273.0</v>
      </c>
      <c r="AP84" s="41">
        <v>24675.0</v>
      </c>
      <c r="AQ84" s="41">
        <v>25050.0</v>
      </c>
      <c r="AR84" s="41">
        <v>31037.0</v>
      </c>
      <c r="AS84" s="41">
        <v>24508.0</v>
      </c>
      <c r="AT84" s="41">
        <v>25913.0</v>
      </c>
      <c r="AU84" s="41">
        <v>26019.0</v>
      </c>
      <c r="AV84" s="41">
        <v>26912.0</v>
      </c>
      <c r="AW84" s="41">
        <v>29064.0</v>
      </c>
      <c r="AX84" s="41">
        <v>26178.0</v>
      </c>
      <c r="AY84" s="41">
        <v>26882.0</v>
      </c>
      <c r="AZ84" s="41">
        <v>26667.0</v>
      </c>
      <c r="BA84" s="41">
        <v>26658.0</v>
      </c>
      <c r="BB84" s="41">
        <v>27028.0</v>
      </c>
      <c r="BC84" s="41">
        <v>34105.0</v>
      </c>
      <c r="BD84" s="41">
        <v>26203.0</v>
      </c>
      <c r="BE84" s="41">
        <v>28229.0</v>
      </c>
      <c r="BF84" s="41">
        <v>28869.0</v>
      </c>
      <c r="BG84" s="41">
        <v>29796.0</v>
      </c>
      <c r="BH84" s="41">
        <v>31481.0</v>
      </c>
      <c r="BI84" s="41">
        <v>29044.0</v>
      </c>
      <c r="BJ84" s="41">
        <v>28797.0</v>
      </c>
      <c r="BK84" s="41">
        <v>28999.0</v>
      </c>
      <c r="BL84" s="41">
        <v>29844.0</v>
      </c>
      <c r="BM84" s="41">
        <v>29859.0</v>
      </c>
      <c r="BN84" s="41">
        <v>38180.0</v>
      </c>
      <c r="BO84" s="41">
        <v>29268.0</v>
      </c>
      <c r="BP84" s="41">
        <v>30824.0</v>
      </c>
      <c r="BQ84" s="41">
        <v>29994.0</v>
      </c>
      <c r="BR84" s="41">
        <v>31917.0</v>
      </c>
      <c r="BS84" s="41">
        <v>31789.0</v>
      </c>
      <c r="BT84" s="41">
        <v>31131.0</v>
      </c>
      <c r="BU84" s="41">
        <v>31332.0</v>
      </c>
      <c r="BV84" s="41">
        <v>31332.0</v>
      </c>
      <c r="BW84" s="41">
        <v>32101.0</v>
      </c>
      <c r="BX84" s="41">
        <v>32846.0</v>
      </c>
      <c r="BY84" s="41">
        <v>31113.0</v>
      </c>
      <c r="BZ84" s="41">
        <v>33746.0</v>
      </c>
      <c r="CA84" s="41">
        <v>34408.0</v>
      </c>
      <c r="CB84" s="41">
        <v>34889.0</v>
      </c>
      <c r="CC84" s="41">
        <v>38061.0</v>
      </c>
      <c r="CD84" s="41">
        <v>34316.0</v>
      </c>
      <c r="CE84" s="41">
        <v>33150.0</v>
      </c>
      <c r="CF84" s="41">
        <v>35781.0</v>
      </c>
      <c r="CG84" s="41">
        <v>35201.0</v>
      </c>
      <c r="CH84" s="41">
        <v>36900.0</v>
      </c>
      <c r="CI84" s="41">
        <v>36900.0</v>
      </c>
      <c r="CJ84" s="41">
        <v>48008.0</v>
      </c>
      <c r="CK84" s="41">
        <v>35347.0</v>
      </c>
      <c r="CL84" s="41">
        <v>39406.0</v>
      </c>
      <c r="CM84" s="41">
        <v>39528.0</v>
      </c>
      <c r="CN84" s="41">
        <v>40000.0</v>
      </c>
      <c r="CO84" s="41">
        <v>44165.0</v>
      </c>
      <c r="CP84" s="41">
        <v>39360.0</v>
      </c>
      <c r="CQ84" s="41"/>
    </row>
    <row r="85">
      <c r="A85" s="38" t="s">
        <v>93</v>
      </c>
      <c r="B85" s="41">
        <v>68199.0</v>
      </c>
      <c r="C85" s="41">
        <v>72780.0</v>
      </c>
      <c r="D85" s="41">
        <v>80236.0</v>
      </c>
      <c r="E85" s="41">
        <v>79563.0</v>
      </c>
      <c r="F85" s="41">
        <v>78584.0</v>
      </c>
      <c r="G85" s="41">
        <v>77515.0</v>
      </c>
      <c r="H85" s="41">
        <v>70334.0</v>
      </c>
      <c r="I85" s="41">
        <v>71099.0</v>
      </c>
      <c r="J85" s="41">
        <v>71273.0</v>
      </c>
      <c r="K85" s="41">
        <v>75439.0</v>
      </c>
      <c r="L85" s="41">
        <v>97495.0</v>
      </c>
      <c r="M85" s="41">
        <v>77003.0</v>
      </c>
      <c r="N85" s="41">
        <v>76186.0</v>
      </c>
      <c r="O85" s="41">
        <v>81235.0</v>
      </c>
      <c r="P85" s="41">
        <v>83232.0</v>
      </c>
      <c r="Q85" s="41">
        <v>78803.0</v>
      </c>
      <c r="R85" s="41">
        <v>82693.0</v>
      </c>
      <c r="S85" s="41">
        <v>73809.0</v>
      </c>
      <c r="T85" s="41">
        <v>70349.0</v>
      </c>
      <c r="U85" s="41">
        <v>73120.0</v>
      </c>
      <c r="V85" s="41">
        <v>76853.0</v>
      </c>
      <c r="W85" s="41">
        <v>84819.0</v>
      </c>
      <c r="X85" s="41">
        <v>82439.0</v>
      </c>
      <c r="Y85" s="41">
        <v>88761.0</v>
      </c>
      <c r="Z85" s="41">
        <v>89693.0</v>
      </c>
      <c r="AA85" s="41">
        <v>86309.0</v>
      </c>
      <c r="AB85" s="41">
        <v>86460.0</v>
      </c>
      <c r="AC85" s="41">
        <v>81459.0</v>
      </c>
      <c r="AD85" s="41">
        <v>78363.0</v>
      </c>
      <c r="AE85" s="41">
        <v>77838.0</v>
      </c>
      <c r="AF85" s="41">
        <v>81207.0</v>
      </c>
      <c r="AG85" s="41">
        <v>115093.0</v>
      </c>
      <c r="AH85" s="41">
        <v>92452.0</v>
      </c>
      <c r="AI85" s="41">
        <v>92136.0</v>
      </c>
      <c r="AJ85" s="41">
        <v>94719.0</v>
      </c>
      <c r="AK85" s="41">
        <v>94997.0</v>
      </c>
      <c r="AL85" s="41">
        <v>94400.0</v>
      </c>
      <c r="AM85" s="41">
        <v>91136.0</v>
      </c>
      <c r="AN85" s="41">
        <v>85139.0</v>
      </c>
      <c r="AO85" s="41">
        <v>86424.0</v>
      </c>
      <c r="AP85" s="41">
        <v>87082.0</v>
      </c>
      <c r="AQ85" s="41">
        <v>90166.0</v>
      </c>
      <c r="AR85" s="41">
        <v>122231.0</v>
      </c>
      <c r="AS85" s="41">
        <v>93981.0</v>
      </c>
      <c r="AT85" s="41">
        <v>99784.0</v>
      </c>
      <c r="AU85" s="41">
        <v>101383.0</v>
      </c>
      <c r="AV85" s="41">
        <v>105183.0</v>
      </c>
      <c r="AW85" s="41">
        <v>99984.0</v>
      </c>
      <c r="AX85" s="41">
        <v>97955.0</v>
      </c>
      <c r="AY85" s="41">
        <v>91654.0</v>
      </c>
      <c r="AZ85" s="41">
        <v>91482.0</v>
      </c>
      <c r="BA85" s="41">
        <v>94265.0</v>
      </c>
      <c r="BB85" s="41">
        <v>96930.0</v>
      </c>
      <c r="BC85" s="41">
        <v>120155.0</v>
      </c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41"/>
    </row>
    <row r="86">
      <c r="A86" s="38" t="s">
        <v>70</v>
      </c>
      <c r="B86" s="41">
        <v>68252.0</v>
      </c>
      <c r="C86" s="41">
        <v>73468.0</v>
      </c>
      <c r="D86" s="41">
        <v>90185.0</v>
      </c>
      <c r="E86" s="41">
        <v>81474.0</v>
      </c>
      <c r="F86" s="41">
        <v>78333.0</v>
      </c>
      <c r="G86" s="41">
        <v>72266.0</v>
      </c>
      <c r="H86" s="41">
        <v>68011.0</v>
      </c>
      <c r="I86" s="41">
        <v>71796.0</v>
      </c>
      <c r="J86" s="41">
        <v>68029.0</v>
      </c>
      <c r="K86" s="41">
        <v>67112.0</v>
      </c>
      <c r="L86" s="41">
        <v>87911.0</v>
      </c>
      <c r="M86" s="41">
        <v>71151.0</v>
      </c>
      <c r="N86" s="41">
        <v>71949.0</v>
      </c>
      <c r="O86" s="41">
        <v>99227.0</v>
      </c>
      <c r="P86" s="41">
        <v>86302.0</v>
      </c>
      <c r="Q86" s="41">
        <v>79281.0</v>
      </c>
      <c r="R86" s="41">
        <v>74963.0</v>
      </c>
      <c r="S86" s="41">
        <v>72817.0</v>
      </c>
      <c r="T86" s="41">
        <v>73213.0</v>
      </c>
      <c r="U86" s="41">
        <v>70439.0</v>
      </c>
      <c r="V86" s="41">
        <v>71081.0</v>
      </c>
      <c r="W86" s="41">
        <v>77993.0</v>
      </c>
      <c r="X86" s="41">
        <v>80438.0</v>
      </c>
      <c r="Y86" s="41">
        <v>101554.0</v>
      </c>
      <c r="Z86" s="41">
        <v>94769.0</v>
      </c>
      <c r="AA86" s="41">
        <v>86720.0</v>
      </c>
      <c r="AB86" s="41">
        <v>82526.0</v>
      </c>
      <c r="AC86" s="41">
        <v>78247.0</v>
      </c>
      <c r="AD86" s="41">
        <v>77393.0</v>
      </c>
      <c r="AE86" s="41">
        <v>75630.0</v>
      </c>
      <c r="AF86" s="41">
        <v>74205.0</v>
      </c>
      <c r="AG86" s="41">
        <v>98971.0</v>
      </c>
      <c r="AH86" s="41">
        <v>80876.0</v>
      </c>
      <c r="AI86" s="41">
        <v>86090.0</v>
      </c>
      <c r="AJ86" s="41">
        <v>109343.0</v>
      </c>
      <c r="AK86" s="41">
        <v>105414.0</v>
      </c>
      <c r="AL86" s="41">
        <v>93336.0</v>
      </c>
      <c r="AM86" s="41">
        <v>86331.0</v>
      </c>
      <c r="AN86" s="41">
        <v>83102.0</v>
      </c>
      <c r="AO86" s="41">
        <v>82086.0</v>
      </c>
      <c r="AP86" s="41">
        <v>82769.0</v>
      </c>
      <c r="AQ86" s="41">
        <v>81481.0</v>
      </c>
      <c r="AR86" s="41">
        <v>102750.0</v>
      </c>
      <c r="AS86" s="41">
        <v>91312.0</v>
      </c>
      <c r="AT86" s="41">
        <v>96772.0</v>
      </c>
      <c r="AU86" s="41">
        <v>112884.0</v>
      </c>
      <c r="AV86" s="41">
        <v>117682.0</v>
      </c>
      <c r="AW86" s="41">
        <v>98366.0</v>
      </c>
      <c r="AX86" s="41">
        <v>91308.0</v>
      </c>
      <c r="AY86" s="41">
        <v>90869.0</v>
      </c>
      <c r="AZ86" s="41">
        <v>86013.0</v>
      </c>
      <c r="BA86" s="41">
        <v>86532.0</v>
      </c>
      <c r="BB86" s="41">
        <v>86560.0</v>
      </c>
      <c r="BC86" s="41">
        <v>113624.0</v>
      </c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</row>
    <row r="87">
      <c r="A87" s="38" t="s">
        <v>25</v>
      </c>
      <c r="B87" s="41">
        <v>22618.0</v>
      </c>
      <c r="C87" s="41">
        <v>23789.0</v>
      </c>
      <c r="D87" s="41">
        <v>25150.0</v>
      </c>
      <c r="E87" s="41">
        <v>25122.0</v>
      </c>
      <c r="F87" s="41">
        <v>26198.0</v>
      </c>
      <c r="G87" s="41">
        <v>24690.0</v>
      </c>
      <c r="H87" s="41">
        <v>23811.0</v>
      </c>
      <c r="I87" s="41">
        <v>24675.0</v>
      </c>
      <c r="J87" s="41">
        <v>24987.0</v>
      </c>
      <c r="K87" s="41">
        <v>25806.0</v>
      </c>
      <c r="L87" s="41">
        <v>31575.0</v>
      </c>
      <c r="M87" s="41">
        <v>24197.0</v>
      </c>
      <c r="N87" s="41">
        <v>25491.0</v>
      </c>
      <c r="O87" s="41">
        <v>26373.0</v>
      </c>
      <c r="P87" s="41">
        <v>26967.0</v>
      </c>
      <c r="Q87" s="41">
        <v>27996.0</v>
      </c>
      <c r="R87" s="41">
        <v>26230.0</v>
      </c>
      <c r="S87" s="41">
        <v>25241.0</v>
      </c>
      <c r="T87" s="41">
        <v>25934.0</v>
      </c>
      <c r="U87" s="41">
        <v>26366.0</v>
      </c>
      <c r="V87" s="41">
        <v>26737.0</v>
      </c>
      <c r="W87" s="41">
        <v>26022.0</v>
      </c>
      <c r="X87" s="41">
        <v>27410.0</v>
      </c>
      <c r="Y87" s="41">
        <v>28002.0</v>
      </c>
      <c r="Z87" s="41">
        <v>28997.0</v>
      </c>
      <c r="AA87" s="41">
        <v>29911.0</v>
      </c>
      <c r="AB87" s="41">
        <v>27535.0</v>
      </c>
      <c r="AC87" s="41">
        <v>27317.0</v>
      </c>
      <c r="AD87" s="41">
        <v>28038.0</v>
      </c>
      <c r="AE87" s="41">
        <v>28318.0</v>
      </c>
      <c r="AF87" s="41">
        <v>28950.0</v>
      </c>
      <c r="AG87" s="41">
        <v>35445.0</v>
      </c>
      <c r="AH87" s="41">
        <v>27900.0</v>
      </c>
      <c r="AI87" s="41">
        <v>29505.0</v>
      </c>
      <c r="AJ87" s="41">
        <v>29847.0</v>
      </c>
      <c r="AK87" s="41">
        <v>31069.0</v>
      </c>
      <c r="AL87" s="41">
        <v>31883.0</v>
      </c>
      <c r="AM87" s="41">
        <v>29367.0</v>
      </c>
      <c r="AN87" s="41">
        <v>28815.0</v>
      </c>
      <c r="AO87" s="41">
        <v>29458.0</v>
      </c>
      <c r="AP87" s="41">
        <v>30652.0</v>
      </c>
      <c r="AQ87" s="41">
        <v>31425.0</v>
      </c>
      <c r="AR87" s="41">
        <v>38377.0</v>
      </c>
      <c r="AS87" s="41">
        <v>31542.0</v>
      </c>
      <c r="AT87" s="41">
        <v>32819.0</v>
      </c>
      <c r="AU87" s="41">
        <v>32939.0</v>
      </c>
      <c r="AV87" s="41">
        <v>34039.0</v>
      </c>
      <c r="AW87" s="41">
        <v>35359.0</v>
      </c>
      <c r="AX87" s="41">
        <v>32961.0</v>
      </c>
      <c r="AY87" s="41">
        <v>32236.0</v>
      </c>
      <c r="AZ87" s="41">
        <v>32685.0</v>
      </c>
      <c r="BA87" s="41">
        <v>33427.0</v>
      </c>
      <c r="BB87" s="41">
        <v>33882.0</v>
      </c>
      <c r="BC87" s="41">
        <v>41869.0</v>
      </c>
      <c r="BD87" s="41">
        <v>32424.0</v>
      </c>
      <c r="BE87" s="41">
        <v>34850.0</v>
      </c>
      <c r="BF87" s="41">
        <v>35066.0</v>
      </c>
      <c r="BG87" s="41">
        <v>35860.0</v>
      </c>
      <c r="BH87" s="41">
        <v>36954.0</v>
      </c>
      <c r="BI87" s="41">
        <v>35570.0</v>
      </c>
      <c r="BJ87" s="41">
        <v>33938.0</v>
      </c>
      <c r="BK87" s="41">
        <v>34585.0</v>
      </c>
      <c r="BL87" s="41">
        <v>35357.0</v>
      </c>
      <c r="BM87" s="41">
        <v>34934.0</v>
      </c>
      <c r="BN87" s="41">
        <v>44307.0</v>
      </c>
      <c r="BO87" s="41">
        <v>35170.0</v>
      </c>
      <c r="BP87" s="41">
        <v>37141.0</v>
      </c>
      <c r="BQ87" s="41">
        <v>36748.0</v>
      </c>
      <c r="BR87" s="41">
        <v>37314.0</v>
      </c>
      <c r="BS87" s="41">
        <v>37774.0</v>
      </c>
      <c r="BT87" s="41">
        <v>38481.0</v>
      </c>
      <c r="BU87" s="41">
        <v>36705.0</v>
      </c>
      <c r="BV87" s="41">
        <v>36705.0</v>
      </c>
      <c r="BW87" s="41">
        <v>36889.0</v>
      </c>
      <c r="BX87" s="41">
        <v>37664.0</v>
      </c>
      <c r="BY87" s="41">
        <v>37036.0</v>
      </c>
      <c r="BZ87" s="41">
        <v>40044.0</v>
      </c>
      <c r="CA87" s="41">
        <v>41291.0</v>
      </c>
      <c r="CB87" s="41">
        <v>41292.0</v>
      </c>
      <c r="CC87" s="41">
        <v>42893.0</v>
      </c>
      <c r="CD87" s="41">
        <v>41069.0</v>
      </c>
      <c r="CE87" s="41">
        <v>39044.0</v>
      </c>
      <c r="CF87" s="41">
        <v>40652.0</v>
      </c>
      <c r="CG87" s="41">
        <v>40954.0</v>
      </c>
      <c r="CH87" s="41">
        <v>41917.0</v>
      </c>
      <c r="CI87" s="41">
        <v>41917.0</v>
      </c>
      <c r="CJ87" s="41">
        <v>53291.0</v>
      </c>
      <c r="CK87" s="41">
        <v>40189.0</v>
      </c>
      <c r="CL87" s="41">
        <v>45050.0</v>
      </c>
      <c r="CM87" s="41">
        <v>45794.0</v>
      </c>
      <c r="CN87" s="41">
        <v>45499.0</v>
      </c>
      <c r="CO87" s="41">
        <v>48782.0</v>
      </c>
      <c r="CP87" s="41">
        <v>45333.0</v>
      </c>
      <c r="CQ87" s="3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14"/>
  </cols>
  <sheetData>
    <row r="1">
      <c r="A1" s="35" t="s">
        <v>98</v>
      </c>
      <c r="B1" s="36" t="s">
        <v>99</v>
      </c>
    </row>
    <row r="2">
      <c r="A2" s="38" t="s">
        <v>77</v>
      </c>
      <c r="B2" s="39">
        <v>2163.693</v>
      </c>
    </row>
    <row r="3">
      <c r="A3" s="38" t="s">
        <v>89</v>
      </c>
      <c r="B3" s="39">
        <v>766.912</v>
      </c>
    </row>
    <row r="4">
      <c r="A4" s="38" t="s">
        <v>29</v>
      </c>
      <c r="B4" s="39">
        <v>1020.307</v>
      </c>
    </row>
    <row r="5">
      <c r="A5" s="38" t="s">
        <v>31</v>
      </c>
      <c r="B5" s="39">
        <v>978.873</v>
      </c>
    </row>
    <row r="6">
      <c r="A6" s="38" t="s">
        <v>42</v>
      </c>
      <c r="B6" s="39">
        <v>960.142</v>
      </c>
    </row>
    <row r="7">
      <c r="A7" s="38" t="s">
        <v>9</v>
      </c>
      <c r="B7" s="39">
        <v>1540.486</v>
      </c>
    </row>
    <row r="8">
      <c r="A8" s="38" t="s">
        <v>10</v>
      </c>
      <c r="B8" s="39">
        <v>1169.161</v>
      </c>
    </row>
    <row r="9">
      <c r="A9" s="38" t="s">
        <v>11</v>
      </c>
      <c r="B9" s="39">
        <v>1348.134</v>
      </c>
    </row>
    <row r="10">
      <c r="A10" s="38" t="s">
        <v>43</v>
      </c>
      <c r="B10" s="39">
        <v>2500.781</v>
      </c>
    </row>
    <row r="11">
      <c r="A11" s="38" t="s">
        <v>32</v>
      </c>
      <c r="B11" s="39">
        <v>1142.827</v>
      </c>
    </row>
    <row r="12">
      <c r="A12" s="38" t="s">
        <v>12</v>
      </c>
      <c r="B12" s="39">
        <v>2308.792</v>
      </c>
    </row>
    <row r="13">
      <c r="A13" s="38" t="s">
        <v>92</v>
      </c>
      <c r="B13" s="39">
        <v>150.453</v>
      </c>
    </row>
    <row r="14">
      <c r="A14" s="38" t="s">
        <v>78</v>
      </c>
      <c r="B14" s="39">
        <v>1004.125</v>
      </c>
    </row>
    <row r="15">
      <c r="A15" s="38" t="s">
        <v>13</v>
      </c>
      <c r="B15" s="39">
        <v>927.828</v>
      </c>
    </row>
    <row r="16">
      <c r="A16" s="38" t="s">
        <v>80</v>
      </c>
      <c r="B16" s="39">
        <v>2370.102</v>
      </c>
    </row>
    <row r="17">
      <c r="A17" s="38" t="s">
        <v>47</v>
      </c>
      <c r="B17" s="39">
        <v>904.2</v>
      </c>
    </row>
    <row r="18">
      <c r="A18" s="38" t="s">
        <v>33</v>
      </c>
      <c r="B18" s="39">
        <v>1029.966</v>
      </c>
    </row>
    <row r="19">
      <c r="A19" s="38" t="s">
        <v>14</v>
      </c>
      <c r="B19" s="39">
        <v>1069.904</v>
      </c>
    </row>
    <row r="20">
      <c r="A20" s="38" t="s">
        <v>86</v>
      </c>
      <c r="B20" s="39">
        <v>291.705</v>
      </c>
    </row>
    <row r="21">
      <c r="A21" s="38" t="s">
        <v>48</v>
      </c>
      <c r="B21" s="39">
        <v>469.865</v>
      </c>
    </row>
    <row r="22">
      <c r="A22" s="38" t="s">
        <v>81</v>
      </c>
      <c r="B22" s="39">
        <v>2600.923</v>
      </c>
    </row>
    <row r="23">
      <c r="A23" s="38" t="s">
        <v>59</v>
      </c>
      <c r="B23" s="39">
        <v>1153.68</v>
      </c>
    </row>
    <row r="24">
      <c r="A24" s="38" t="s">
        <v>15</v>
      </c>
      <c r="B24" s="39">
        <v>580.976</v>
      </c>
    </row>
    <row r="25">
      <c r="A25" s="38" t="s">
        <v>41</v>
      </c>
      <c r="B25" s="39">
        <v>5838.273</v>
      </c>
    </row>
    <row r="26">
      <c r="A26" s="38" t="s">
        <v>79</v>
      </c>
      <c r="B26" s="39">
        <v>2856.971</v>
      </c>
    </row>
    <row r="27">
      <c r="A27" s="38" t="s">
        <v>66</v>
      </c>
      <c r="B27" s="39">
        <v>776.661</v>
      </c>
    </row>
    <row r="28">
      <c r="A28" s="38" t="s">
        <v>16</v>
      </c>
      <c r="B28" s="39">
        <v>1082.458</v>
      </c>
    </row>
    <row r="29">
      <c r="A29" s="38" t="s">
        <v>34</v>
      </c>
      <c r="B29" s="39">
        <v>2000.997</v>
      </c>
    </row>
    <row r="30">
      <c r="A30" s="38" t="s">
        <v>17</v>
      </c>
      <c r="B30" s="39">
        <v>1143.224</v>
      </c>
    </row>
    <row r="31">
      <c r="A31" s="38" t="s">
        <v>90</v>
      </c>
      <c r="B31" s="39">
        <v>136.085</v>
      </c>
    </row>
    <row r="32">
      <c r="A32" s="38" t="s">
        <v>26</v>
      </c>
      <c r="B32" s="39">
        <v>13010.112</v>
      </c>
    </row>
    <row r="33">
      <c r="A33" s="38" t="s">
        <v>18</v>
      </c>
      <c r="B33" s="39">
        <v>8524.665</v>
      </c>
    </row>
    <row r="34">
      <c r="A34" s="38" t="s">
        <v>35</v>
      </c>
      <c r="B34" s="39">
        <v>667.744</v>
      </c>
    </row>
    <row r="35">
      <c r="A35" s="38" t="s">
        <v>30</v>
      </c>
      <c r="B35" s="39">
        <v>41.434</v>
      </c>
    </row>
    <row r="36">
      <c r="A36" s="38" t="s">
        <v>60</v>
      </c>
      <c r="B36" s="39">
        <v>3119.115</v>
      </c>
    </row>
    <row r="37">
      <c r="A37" s="38" t="s">
        <v>36</v>
      </c>
      <c r="B37" s="39">
        <v>583.387</v>
      </c>
    </row>
    <row r="38">
      <c r="A38" s="38" t="s">
        <v>82</v>
      </c>
      <c r="B38" s="39">
        <v>2797.176</v>
      </c>
    </row>
    <row r="39">
      <c r="A39" s="38" t="s">
        <v>83</v>
      </c>
      <c r="B39" s="39">
        <v>1858.798</v>
      </c>
    </row>
    <row r="40">
      <c r="A40" s="38" t="s">
        <v>61</v>
      </c>
      <c r="B40" s="39">
        <v>1862.767</v>
      </c>
    </row>
    <row r="41">
      <c r="A41" s="38" t="s">
        <v>19</v>
      </c>
      <c r="B41" s="39">
        <v>713.374</v>
      </c>
    </row>
    <row r="42">
      <c r="A42" s="38" t="s">
        <v>62</v>
      </c>
      <c r="B42" s="39">
        <v>1266.348</v>
      </c>
    </row>
    <row r="43">
      <c r="A43" s="38" t="s">
        <v>58</v>
      </c>
      <c r="B43" s="39">
        <v>2532.405</v>
      </c>
    </row>
    <row r="44">
      <c r="A44" s="38" t="s">
        <v>87</v>
      </c>
      <c r="B44" s="39">
        <v>1845.165</v>
      </c>
    </row>
    <row r="45">
      <c r="A45" s="38" t="s">
        <v>37</v>
      </c>
      <c r="B45" s="39">
        <v>599.084</v>
      </c>
    </row>
    <row r="46">
      <c r="A46" s="38" t="s">
        <v>39</v>
      </c>
      <c r="B46" s="39">
        <v>496.934</v>
      </c>
    </row>
    <row r="47">
      <c r="A47" s="38" t="s">
        <v>73</v>
      </c>
      <c r="B47" s="39">
        <v>210.924</v>
      </c>
    </row>
    <row r="48">
      <c r="A48" s="38" t="s">
        <v>52</v>
      </c>
      <c r="B48" s="39">
        <v>4091.423</v>
      </c>
    </row>
    <row r="49">
      <c r="A49" s="38" t="s">
        <v>74</v>
      </c>
      <c r="B49" s="39">
        <v>978.588</v>
      </c>
    </row>
    <row r="50">
      <c r="A50" s="38" t="s">
        <v>45</v>
      </c>
      <c r="B50" s="39">
        <v>3182.054</v>
      </c>
    </row>
    <row r="51">
      <c r="A51" s="38" t="s">
        <v>46</v>
      </c>
      <c r="B51" s="39">
        <v>509.541</v>
      </c>
    </row>
    <row r="52">
      <c r="A52" s="38" t="s">
        <v>40</v>
      </c>
      <c r="B52" s="39">
        <v>267.133</v>
      </c>
    </row>
    <row r="53">
      <c r="A53" s="38" t="s">
        <v>27</v>
      </c>
      <c r="B53" s="39">
        <v>533.121</v>
      </c>
    </row>
    <row r="54">
      <c r="A54" s="38" t="s">
        <v>28</v>
      </c>
      <c r="B54" s="39">
        <v>737.853</v>
      </c>
    </row>
    <row r="55">
      <c r="A55" s="38" t="s">
        <v>53</v>
      </c>
      <c r="B55" s="39">
        <v>677.097</v>
      </c>
    </row>
    <row r="56">
      <c r="A56" s="38" t="s">
        <v>54</v>
      </c>
      <c r="B56" s="39">
        <v>783.552</v>
      </c>
    </row>
    <row r="57">
      <c r="A57" s="38" t="s">
        <v>85</v>
      </c>
      <c r="B57" s="39">
        <v>995.686</v>
      </c>
    </row>
    <row r="58">
      <c r="A58" s="38" t="s">
        <v>49</v>
      </c>
      <c r="B58" s="39">
        <v>687.357</v>
      </c>
    </row>
    <row r="59">
      <c r="A59" s="38" t="s">
        <v>55</v>
      </c>
      <c r="B59" s="39">
        <v>4004.809</v>
      </c>
    </row>
    <row r="60">
      <c r="A60" s="38" t="s">
        <v>75</v>
      </c>
      <c r="B60" s="39">
        <v>336.651</v>
      </c>
    </row>
    <row r="61">
      <c r="A61" s="38" t="s">
        <v>76</v>
      </c>
      <c r="B61" s="39">
        <v>534.795</v>
      </c>
    </row>
    <row r="62">
      <c r="A62" s="38" t="s">
        <v>44</v>
      </c>
      <c r="B62" s="39">
        <v>4200.729</v>
      </c>
    </row>
    <row r="63">
      <c r="A63" s="38" t="s">
        <v>8</v>
      </c>
      <c r="B63" s="39">
        <v>147182.123</v>
      </c>
    </row>
    <row r="64">
      <c r="A64" s="38" t="s">
        <v>20</v>
      </c>
      <c r="B64" s="39">
        <v>1102.81</v>
      </c>
    </row>
    <row r="65">
      <c r="A65" s="38" t="s">
        <v>63</v>
      </c>
      <c r="B65" s="39">
        <v>3172.925</v>
      </c>
    </row>
    <row r="66">
      <c r="A66" s="38" t="s">
        <v>38</v>
      </c>
      <c r="B66" s="39">
        <v>5601.911</v>
      </c>
    </row>
    <row r="67">
      <c r="A67" s="38" t="s">
        <v>64</v>
      </c>
      <c r="B67" s="39">
        <v>2442.575</v>
      </c>
    </row>
    <row r="68">
      <c r="A68" s="38" t="s">
        <v>91</v>
      </c>
      <c r="B68" s="39">
        <v>466.609</v>
      </c>
    </row>
    <row r="69">
      <c r="A69" s="38" t="s">
        <v>67</v>
      </c>
      <c r="B69" s="39">
        <v>4268.998</v>
      </c>
    </row>
    <row r="70">
      <c r="A70" s="38" t="s">
        <v>21</v>
      </c>
      <c r="B70" s="39">
        <v>888.421</v>
      </c>
    </row>
    <row r="71">
      <c r="A71" s="38" t="s">
        <v>51</v>
      </c>
      <c r="B71" s="39">
        <v>2907.593</v>
      </c>
    </row>
    <row r="72">
      <c r="A72" s="38" t="s">
        <v>22</v>
      </c>
      <c r="B72" s="39">
        <v>982.991</v>
      </c>
    </row>
    <row r="73">
      <c r="A73" s="38" t="s">
        <v>23</v>
      </c>
      <c r="B73" s="39">
        <v>1230.171</v>
      </c>
    </row>
    <row r="74">
      <c r="A74" s="38" t="s">
        <v>84</v>
      </c>
      <c r="B74" s="39">
        <v>1062.666</v>
      </c>
    </row>
    <row r="75">
      <c r="A75" s="38" t="s">
        <v>24</v>
      </c>
      <c r="B75" s="39">
        <v>1501.214</v>
      </c>
    </row>
    <row r="76">
      <c r="A76" s="38" t="s">
        <v>68</v>
      </c>
      <c r="B76" s="39">
        <v>3823.91</v>
      </c>
    </row>
    <row r="77">
      <c r="A77" s="38" t="s">
        <v>71</v>
      </c>
      <c r="B77" s="39">
        <v>1601.94</v>
      </c>
    </row>
    <row r="78">
      <c r="A78" s="38" t="s">
        <v>56</v>
      </c>
      <c r="B78" s="39">
        <v>1452.914</v>
      </c>
    </row>
    <row r="79">
      <c r="A79" s="38" t="s">
        <v>65</v>
      </c>
      <c r="B79" s="39">
        <v>1196.745</v>
      </c>
    </row>
    <row r="80">
      <c r="A80" s="38" t="s">
        <v>88</v>
      </c>
      <c r="B80" s="39">
        <v>1292.944</v>
      </c>
    </row>
    <row r="81">
      <c r="A81" s="38" t="s">
        <v>69</v>
      </c>
      <c r="B81" s="39">
        <v>1711.48</v>
      </c>
    </row>
    <row r="82">
      <c r="A82" s="38" t="s">
        <v>72</v>
      </c>
      <c r="B82" s="39">
        <v>3431.224</v>
      </c>
    </row>
    <row r="83">
      <c r="A83" s="38" t="s">
        <v>50</v>
      </c>
      <c r="B83" s="39">
        <v>1510.824</v>
      </c>
    </row>
    <row r="84">
      <c r="A84" s="38" t="s">
        <v>57</v>
      </c>
      <c r="B84" s="39">
        <v>1186.909</v>
      </c>
    </row>
    <row r="85">
      <c r="A85" s="38" t="s">
        <v>93</v>
      </c>
      <c r="B85" s="39">
        <v>47.49</v>
      </c>
    </row>
    <row r="86">
      <c r="A86" s="38" t="s">
        <v>70</v>
      </c>
      <c r="B86" s="39">
        <v>510.49</v>
      </c>
    </row>
    <row r="87">
      <c r="A87" s="38" t="s">
        <v>25</v>
      </c>
      <c r="B87" s="39">
        <v>1209.811</v>
      </c>
    </row>
  </sheetData>
  <drawing r:id="rId1"/>
</worksheet>
</file>