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Python\dynamic_asset_allocation\etf_data\"/>
    </mc:Choice>
  </mc:AlternateContent>
  <xr:revisionPtr revIDLastSave="0" documentId="13_ncr:1_{26A420DE-4148-46E3-AC85-48A5820F6D7C}" xr6:coauthVersionLast="47" xr6:coauthVersionMax="47" xr10:uidLastSave="{00000000-0000-0000-0000-000000000000}"/>
  <bookViews>
    <workbookView xWindow="-110" yWindow="-110" windowWidth="19420" windowHeight="10300" xr2:uid="{1FA9B237-1728-4F4B-8DDE-358F0565F74B}"/>
  </bookViews>
  <sheets>
    <sheet name="Data" sheetId="2" r:id="rId1"/>
    <sheet name="Hoja1" sheetId="3" r:id="rId2"/>
  </sheets>
  <definedNames>
    <definedName name="_xlnm._FilterDatabase" localSheetId="0" hidden="1">Data!$A$1:$T$971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C3" i="3"/>
  <c r="E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E17" i="3" s="1"/>
  <c r="E10" i="3" l="1"/>
  <c r="E9" i="3"/>
  <c r="E16" i="3"/>
  <c r="E8" i="3"/>
  <c r="E15" i="3"/>
  <c r="E7" i="3"/>
  <c r="E14" i="3"/>
  <c r="E6" i="3"/>
  <c r="E13" i="3"/>
  <c r="E5" i="3"/>
  <c r="E12" i="3"/>
  <c r="E4" i="3"/>
  <c r="E11" i="3"/>
  <c r="F3" i="3"/>
  <c r="B4" i="3"/>
  <c r="G4" i="3" s="1"/>
  <c r="G3" i="3"/>
  <c r="F4" i="3" l="1"/>
  <c r="B5" i="3"/>
  <c r="B6" i="3" l="1"/>
  <c r="F5" i="3"/>
  <c r="G5" i="3"/>
  <c r="B7" i="3" l="1"/>
  <c r="F6" i="3"/>
  <c r="G6" i="3"/>
  <c r="B8" i="3" l="1"/>
  <c r="F7" i="3"/>
  <c r="G7" i="3"/>
  <c r="B9" i="3" l="1"/>
  <c r="F8" i="3"/>
  <c r="G8" i="3"/>
  <c r="B10" i="3" l="1"/>
  <c r="F9" i="3"/>
  <c r="G9" i="3"/>
  <c r="B11" i="3" l="1"/>
  <c r="F10" i="3"/>
  <c r="G10" i="3"/>
  <c r="B12" i="3" l="1"/>
  <c r="B13" i="3" s="1"/>
  <c r="F11" i="3"/>
  <c r="G11" i="3"/>
  <c r="G13" i="3" l="1"/>
  <c r="F13" i="3"/>
  <c r="B14" i="3"/>
  <c r="F12" i="3"/>
  <c r="G12" i="3"/>
  <c r="G14" i="3" l="1"/>
  <c r="B15" i="3"/>
  <c r="F14" i="3"/>
  <c r="G15" i="3" l="1"/>
  <c r="F15" i="3"/>
  <c r="B16" i="3"/>
  <c r="B17" i="3" l="1"/>
  <c r="F16" i="3"/>
  <c r="G16" i="3"/>
  <c r="F17" i="3" l="1"/>
  <c r="G17" i="3"/>
</calcChain>
</file>

<file path=xl/sharedStrings.xml><?xml version="1.0" encoding="utf-8"?>
<sst xmlns="http://schemas.openxmlformats.org/spreadsheetml/2006/main" count="6086" uniqueCount="2282">
  <si>
    <t>EZA</t>
  </si>
  <si>
    <t>iShares MSCI South Africa ETF</t>
  </si>
  <si>
    <t>Regional</t>
  </si>
  <si>
    <t>FXH</t>
  </si>
  <si>
    <t>First Trust Health Care AlphaDEX Fund</t>
  </si>
  <si>
    <t>Sectorial</t>
  </si>
  <si>
    <t>RPAR</t>
  </si>
  <si>
    <t>RPAR Risk Parity ETF</t>
  </si>
  <si>
    <t>Alternative</t>
  </si>
  <si>
    <t>GOEX</t>
  </si>
  <si>
    <t>Global X Gold Explorers ETF</t>
  </si>
  <si>
    <t>Commodities</t>
  </si>
  <si>
    <t>VEU</t>
  </si>
  <si>
    <t>Vanguard FTSE All-World ex-US ETF</t>
  </si>
  <si>
    <t>USO</t>
  </si>
  <si>
    <t>United States Oil Fund LP</t>
  </si>
  <si>
    <t>COPX</t>
  </si>
  <si>
    <t>Global X Copper Miners ETF</t>
  </si>
  <si>
    <t>SGOL</t>
  </si>
  <si>
    <t>Aberdeen Standard Physical Gold Shares ETF</t>
  </si>
  <si>
    <t>UTSL</t>
  </si>
  <si>
    <t>Direxion Daily Utilities Bull 3x Shares</t>
  </si>
  <si>
    <t>Leveraged</t>
  </si>
  <si>
    <t>PBD</t>
  </si>
  <si>
    <t>Invesco Global Clean Energy ETF</t>
  </si>
  <si>
    <t>ESG</t>
  </si>
  <si>
    <t>VIG</t>
  </si>
  <si>
    <t>Vanguard Dividend Appreciation ETF</t>
  </si>
  <si>
    <t>High Dividend</t>
  </si>
  <si>
    <t>VIS</t>
  </si>
  <si>
    <t>Vanguard Industrials ETF</t>
  </si>
  <si>
    <t>DGL</t>
  </si>
  <si>
    <t>Invesco DB Gold Fund</t>
  </si>
  <si>
    <t>ZSL</t>
  </si>
  <si>
    <t>ProShares UltraShort Silver</t>
  </si>
  <si>
    <t>Short</t>
  </si>
  <si>
    <t>GSIE</t>
  </si>
  <si>
    <t>Goldman Sachs ActiveBeta International Equity ETF</t>
  </si>
  <si>
    <t>Factor</t>
  </si>
  <si>
    <t>VXUS</t>
  </si>
  <si>
    <t>Vanguard Total International Stock ETF</t>
  </si>
  <si>
    <t>General</t>
  </si>
  <si>
    <t>FIDI</t>
  </si>
  <si>
    <t>Fidelity International High Dividend ETF</t>
  </si>
  <si>
    <t>OVT</t>
  </si>
  <si>
    <t>Overlay Shares Short Term Bond ETF</t>
  </si>
  <si>
    <t>Bonds</t>
  </si>
  <si>
    <t>VOO</t>
  </si>
  <si>
    <t>Vanguard S&amp;P 500 ETF</t>
  </si>
  <si>
    <t>Market</t>
  </si>
  <si>
    <t>IOO</t>
  </si>
  <si>
    <t>iShares Global 100 ETF</t>
  </si>
  <si>
    <t>DXJS</t>
  </si>
  <si>
    <t>WisdomTree Japan Hedged SmallCap Equity Fund</t>
  </si>
  <si>
    <t>SOXL</t>
  </si>
  <si>
    <t>Direxion Daily Semiconductors Bull 3x Shares</t>
  </si>
  <si>
    <t>IGF</t>
  </si>
  <si>
    <t>iShares Global Infrastructure ETF</t>
  </si>
  <si>
    <t>RETL</t>
  </si>
  <si>
    <t>Direxion Daily Retail Bull 3X Shares</t>
  </si>
  <si>
    <t>EWZ</t>
  </si>
  <si>
    <t>iShares MSCI Brazil ETF</t>
  </si>
  <si>
    <t>CNBS</t>
  </si>
  <si>
    <t>Amplify Seymour Cannabis ETF</t>
  </si>
  <si>
    <t>SPYD</t>
  </si>
  <si>
    <t>SPDR Portfolio S&amp;P 500 High Dividend ETF</t>
  </si>
  <si>
    <t>SJB</t>
  </si>
  <si>
    <t>ProShares Short High Yield</t>
  </si>
  <si>
    <t>BFOR</t>
  </si>
  <si>
    <t>Barron's 400 ETF</t>
  </si>
  <si>
    <t>PIZ</t>
  </si>
  <si>
    <t>Invesco DWA Developed Markets Momentum ETF</t>
  </si>
  <si>
    <t>SMH</t>
  </si>
  <si>
    <t>VanEck Vectors Semiconductor ETF</t>
  </si>
  <si>
    <t>IGV</t>
  </si>
  <si>
    <t>iShares Expanded Tech-Software Sector ETF</t>
  </si>
  <si>
    <t>AIQ</t>
  </si>
  <si>
    <t>Global X Artificial Intelligence &amp; Technology ETF</t>
  </si>
  <si>
    <t>OVLH</t>
  </si>
  <si>
    <t>Overlay Shares Hedged Large Cap Equity ETF</t>
  </si>
  <si>
    <t>EET</t>
  </si>
  <si>
    <t>ProShares Ultra MSCI Emerging Markets</t>
  </si>
  <si>
    <t>EUO</t>
  </si>
  <si>
    <t>ProShares UltraShort Euro</t>
  </si>
  <si>
    <t>Currency</t>
  </si>
  <si>
    <t>XME</t>
  </si>
  <si>
    <t>SPDR S&amp;P Metals &amp; Mining ETF</t>
  </si>
  <si>
    <t>JDST</t>
  </si>
  <si>
    <t>Direxion Daily Junior Gold Miners Index Bear 2X Shares</t>
  </si>
  <si>
    <t>NOBL</t>
  </si>
  <si>
    <t>ProShares S&amp;P 500 Dividend Aristocrats ETF</t>
  </si>
  <si>
    <t>GDX</t>
  </si>
  <si>
    <t>VanEck Vectors Gold Miners ETF</t>
  </si>
  <si>
    <t>ERUS</t>
  </si>
  <si>
    <t>iShares MSCI Russia ETF</t>
  </si>
  <si>
    <t>IUSB</t>
  </si>
  <si>
    <t>iShares Core Total USD Bond Market ETF</t>
  </si>
  <si>
    <t>SHYG</t>
  </si>
  <si>
    <t>iShares 0-5 Year High Yield Corporate Bond ETF</t>
  </si>
  <si>
    <t>FIXD</t>
  </si>
  <si>
    <t>First Trust TCW Opportunistic Fixed Income ETF</t>
  </si>
  <si>
    <t>VFH</t>
  </si>
  <si>
    <t>Vanguard Financials ETF</t>
  </si>
  <si>
    <t>IEV</t>
  </si>
  <si>
    <t>iShares Europe ETF</t>
  </si>
  <si>
    <t>DLS</t>
  </si>
  <si>
    <t>WisdomTree International SmallCap Dividend Fund</t>
  </si>
  <si>
    <t>PFFD</t>
  </si>
  <si>
    <t>Global X US Preferred ETF</t>
  </si>
  <si>
    <t>VSS</t>
  </si>
  <si>
    <t>Vanguard FTSE All World ex-US Small-Cap ETF</t>
  </si>
  <si>
    <t>AMLP</t>
  </si>
  <si>
    <t>Alerian MLP ETF</t>
  </si>
  <si>
    <t>EEMV</t>
  </si>
  <si>
    <t>iShares MSCI Emerging Markets Min Vol Factor ETF</t>
  </si>
  <si>
    <t>BATT</t>
  </si>
  <si>
    <t>Amplify Lithium &amp; Battery Tech</t>
  </si>
  <si>
    <t>ITOT</t>
  </si>
  <si>
    <t>iShares Core S&amp;P Total US Stock Market ETF</t>
  </si>
  <si>
    <t>IYE</t>
  </si>
  <si>
    <t>iShares U.S. Energy ETF</t>
  </si>
  <si>
    <t>VB</t>
  </si>
  <si>
    <t>Vanguard Small-Cap ETF</t>
  </si>
  <si>
    <t>ProShares UltraShort Basic Materials</t>
  </si>
  <si>
    <t>VCLT</t>
  </si>
  <si>
    <t>Vanguard Long-Term Corporate Bond ETF</t>
  </si>
  <si>
    <t>FDN</t>
  </si>
  <si>
    <t>First Trust Dow Jones Internet Index Fund</t>
  </si>
  <si>
    <t>HEWG</t>
  </si>
  <si>
    <t>iShares Currency Hedged MSCI Germany ETF</t>
  </si>
  <si>
    <t>GINN</t>
  </si>
  <si>
    <t>Goldman Sachs Innovate Equity ETF</t>
  </si>
  <si>
    <t>RTH</t>
  </si>
  <si>
    <t>VanEck Vectors Retail ETF</t>
  </si>
  <si>
    <t>DDM</t>
  </si>
  <si>
    <t>ProShares Ultra Dow30</t>
  </si>
  <si>
    <t>TFLO</t>
  </si>
  <si>
    <t>iShares Treasury Floating Rate Bond ETF</t>
  </si>
  <si>
    <t>VAW</t>
  </si>
  <si>
    <t>Vanguard Materials ETF</t>
  </si>
  <si>
    <t>RJI</t>
  </si>
  <si>
    <t>ELEMENTS Linked to the Rogers International Commodity Index - Total Return</t>
  </si>
  <si>
    <t>DIG</t>
  </si>
  <si>
    <t>ProShares Ultra Oil &amp; Gas</t>
  </si>
  <si>
    <t>EDZ</t>
  </si>
  <si>
    <t>Direxion Daily Emerging Markets Bear 3X Shares</t>
  </si>
  <si>
    <t>CPER</t>
  </si>
  <si>
    <t>United States Copper Index Fund</t>
  </si>
  <si>
    <t>SUSA</t>
  </si>
  <si>
    <t>iShares MSCI USA ESG Select ETF</t>
  </si>
  <si>
    <t>GSY</t>
  </si>
  <si>
    <t>Invesco Ultra Short Duration ETF</t>
  </si>
  <si>
    <t>SCHB</t>
  </si>
  <si>
    <t>Schwab US Broad Market ETF</t>
  </si>
  <si>
    <t>FXU</t>
  </si>
  <si>
    <t>First Trust Utilities AlphaDEX Fund</t>
  </si>
  <si>
    <t>FVD</t>
  </si>
  <si>
    <t>First Trust Value Line Dividend Index Fund</t>
  </si>
  <si>
    <t>BUG</t>
  </si>
  <si>
    <t>Global X Cybersecurity ETF</t>
  </si>
  <si>
    <t>IAU</t>
  </si>
  <si>
    <t>iShares Gold Trust</t>
  </si>
  <si>
    <t>IYH</t>
  </si>
  <si>
    <t>iShares U.S. Healthcare ETF</t>
  </si>
  <si>
    <t>IPO</t>
  </si>
  <si>
    <t>Renaissance IPO ETF</t>
  </si>
  <si>
    <t>TQQQ</t>
  </si>
  <si>
    <t>ProShares UltraPro QQQ</t>
  </si>
  <si>
    <t>KBE</t>
  </si>
  <si>
    <t>SPDR S&amp;P Bank ETF</t>
  </si>
  <si>
    <t>FCG</t>
  </si>
  <si>
    <t>First Trust Natural Gas ETF</t>
  </si>
  <si>
    <t>RUSL</t>
  </si>
  <si>
    <t>Direxion Daily Russia Bull 2X Shares</t>
  </si>
  <si>
    <t>CWEB</t>
  </si>
  <si>
    <t>Direxion Daily CSI China Internet Index Bull 2x Shares</t>
  </si>
  <si>
    <t>USDU</t>
  </si>
  <si>
    <t>WisdomTree Bloomberg U.S. Dollar Bullish Fund</t>
  </si>
  <si>
    <t>USD</t>
  </si>
  <si>
    <t>SPIP</t>
  </si>
  <si>
    <t>SPDR Portfolio TIPS ETF</t>
  </si>
  <si>
    <t>IWC</t>
  </si>
  <si>
    <t>iShares Micro-Cap ETF</t>
  </si>
  <si>
    <t>PSP</t>
  </si>
  <si>
    <t>Invesco Global Listed Private Equity ETF</t>
  </si>
  <si>
    <t>SLV</t>
  </si>
  <si>
    <t>iShares Silver Trust</t>
  </si>
  <si>
    <t>IWO</t>
  </si>
  <si>
    <t>iShares Russell 2000 Growth ETF</t>
  </si>
  <si>
    <t>DUST</t>
  </si>
  <si>
    <t>Direxion Daily Gold Miners Index Bear 2X Shares</t>
  </si>
  <si>
    <t>SLYV</t>
  </si>
  <si>
    <t>SPDR S&amp;P 600 Small CapValue ETF</t>
  </si>
  <si>
    <t>IYZ</t>
  </si>
  <si>
    <t>iShares US Telecommunications ETF</t>
  </si>
  <si>
    <t>FXY</t>
  </si>
  <si>
    <t>Invesco CurrencyShares Japanese Yen Trust</t>
  </si>
  <si>
    <t>VTWG</t>
  </si>
  <si>
    <t>Vanguard Russell 2000 Growth</t>
  </si>
  <si>
    <t>DFAU</t>
  </si>
  <si>
    <t>Dimensional US Core Equity Market ETF</t>
  </si>
  <si>
    <t>ESGE</t>
  </si>
  <si>
    <t>iShares Inc iShares ESG Aware MSCI EM ETF</t>
  </si>
  <si>
    <t>VTWO</t>
  </si>
  <si>
    <t>Vanguard Russell 2000 ETF</t>
  </si>
  <si>
    <t>ITEQ</t>
  </si>
  <si>
    <t>BlueStar Israel Technology ETF</t>
  </si>
  <si>
    <t>BITQ</t>
  </si>
  <si>
    <t>Bitwise Crypto Industry Innovators ETF</t>
  </si>
  <si>
    <t>MJ</t>
  </si>
  <si>
    <t>ETFMG Alternative Harvest ETF</t>
  </si>
  <si>
    <t>SLYG</t>
  </si>
  <si>
    <t>SPDR S&amp;P 600 Small Cap Growth ETF</t>
  </si>
  <si>
    <t>FCA</t>
  </si>
  <si>
    <t>First Trust China AlphaDEX Fund</t>
  </si>
  <si>
    <t>WEAT</t>
  </si>
  <si>
    <t>Teucrium Wheat Fund</t>
  </si>
  <si>
    <t>IHY</t>
  </si>
  <si>
    <t>VanEck Vectors International High Yield Bond ETF</t>
  </si>
  <si>
    <t>QABA</t>
  </si>
  <si>
    <t>First Trust NASDAQ ABA Community Bank Index Fund</t>
  </si>
  <si>
    <t>UGL</t>
  </si>
  <si>
    <t>ProShares Ultra Gold</t>
  </si>
  <si>
    <t>NUGT</t>
  </si>
  <si>
    <t>Direxion Daily Gold Miners Index Bull 2X Shares</t>
  </si>
  <si>
    <t>USMV</t>
  </si>
  <si>
    <t>iShares MSCI USA Min Vol Factor ETF</t>
  </si>
  <si>
    <t>EWD</t>
  </si>
  <si>
    <t>iShares MSCI Sweden ETF</t>
  </si>
  <si>
    <t>ELD</t>
  </si>
  <si>
    <t>WisdomTree Emerging Markets Local Debt Fund</t>
  </si>
  <si>
    <t>EEV</t>
  </si>
  <si>
    <t>ProShares UltraShort MSCI Emerging Markets</t>
  </si>
  <si>
    <t>IHF</t>
  </si>
  <si>
    <t>iShares U.S. Healthcare Providers ETF</t>
  </si>
  <si>
    <t>XHB</t>
  </si>
  <si>
    <t>SPDR S&amp;P Homebuilders ETF</t>
  </si>
  <si>
    <t>GVI</t>
  </si>
  <si>
    <t>iShares Intermediate Government/Credit Bond ETF</t>
  </si>
  <si>
    <t>ASHR</t>
  </si>
  <si>
    <t>Xtrackers Harvest CSI 300 China A-Shares ETF</t>
  </si>
  <si>
    <t>DRN</t>
  </si>
  <si>
    <t>Direxion Daily Real Estate Bull 3x Shares</t>
  </si>
  <si>
    <t>PXE</t>
  </si>
  <si>
    <t>Invesco Dynamic Energy Exploration &amp; Production ETF</t>
  </si>
  <si>
    <t>OEF</t>
  </si>
  <si>
    <t>iShares S&amp;P 100 ETF</t>
  </si>
  <si>
    <t>SPDN</t>
  </si>
  <si>
    <t>Direxion Shares Etf Trust-Direxion Daily S&amp;P 500 Bear 1x Shares</t>
  </si>
  <si>
    <t>EWS</t>
  </si>
  <si>
    <t>iShares MSCI Singapore ETF</t>
  </si>
  <si>
    <t>PXJ</t>
  </si>
  <si>
    <t>Invesco Dynamic Oil &amp; Gas Services ETF</t>
  </si>
  <si>
    <t>CWI</t>
  </si>
  <si>
    <t>SPDR MSCI ACWI ex-US ETF</t>
  </si>
  <si>
    <t>XT</t>
  </si>
  <si>
    <t>iShares Exponential Technologies ETF</t>
  </si>
  <si>
    <t>DEEP</t>
  </si>
  <si>
    <t>Roundhill Acquirers Deep Value ETF</t>
  </si>
  <si>
    <t>UST</t>
  </si>
  <si>
    <t>ProShares Ultra 7-10 Year Treasury</t>
  </si>
  <si>
    <t>EPI</t>
  </si>
  <si>
    <t>WisdomTree India Earnings Fund</t>
  </si>
  <si>
    <t>LQDH</t>
  </si>
  <si>
    <t>iShares Interest Rate Hedged Corporate Bond ETF</t>
  </si>
  <si>
    <t>PFF</t>
  </si>
  <si>
    <t>iShares Preferred &amp; Income Securities ETF</t>
  </si>
  <si>
    <t>HYLD</t>
  </si>
  <si>
    <t>High Yield ETF</t>
  </si>
  <si>
    <t>MTUM</t>
  </si>
  <si>
    <t>iShares MSCI USA Momentum Factor ETF</t>
  </si>
  <si>
    <t>EURL</t>
  </si>
  <si>
    <t>Direxion Daily FTSE Europe Bull 3x Shares</t>
  </si>
  <si>
    <t>TYO</t>
  </si>
  <si>
    <t>Direxion Daily 7-10 Year Treasury Bear 3x Shares</t>
  </si>
  <si>
    <t>CHIQ</t>
  </si>
  <si>
    <t>Global X MSCI China Consumer Discretionary ETF</t>
  </si>
  <si>
    <t>SPY</t>
  </si>
  <si>
    <t>SPDR S&amp;P 500 ETF Trust</t>
  </si>
  <si>
    <t>UNL</t>
  </si>
  <si>
    <t>United States 12 Month Natural Gas Fund LP</t>
  </si>
  <si>
    <t>VOE</t>
  </si>
  <si>
    <t>Vanguard Mid-Cap Value ETF</t>
  </si>
  <si>
    <t>SPXL</t>
  </si>
  <si>
    <t>Direxion Daily S&amp;P 500 Bull 3X</t>
  </si>
  <si>
    <t>SPHB</t>
  </si>
  <si>
    <t>Invesco S&amp;P 500 High Beta ETF</t>
  </si>
  <si>
    <t>FEP</t>
  </si>
  <si>
    <t>First Trust Europe AlphaDEX Fund</t>
  </si>
  <si>
    <t>PTLC</t>
  </si>
  <si>
    <t>Pacer Trendpilot US Large Cap ETF</t>
  </si>
  <si>
    <t>SRTY</t>
  </si>
  <si>
    <t>ProShares UltraPro Short Russell2000</t>
  </si>
  <si>
    <t>DPST</t>
  </si>
  <si>
    <t>Direxion Shares Etf Trust-Direxion Daily Regional Banks Bull 3x Shares</t>
  </si>
  <si>
    <t>DXD</t>
  </si>
  <si>
    <t>ProShares UltraShort Dow30</t>
  </si>
  <si>
    <t>IVV</t>
  </si>
  <si>
    <t>iShares Core S&amp;P 500 ETF</t>
  </si>
  <si>
    <t>HYGH</t>
  </si>
  <si>
    <t>iShares Interest Rate Hedged High Yield Bond ETF</t>
  </si>
  <si>
    <t>TLH</t>
  </si>
  <si>
    <t>iShares 10-20 Year Treasury Bond ETF</t>
  </si>
  <si>
    <t>AGG</t>
  </si>
  <si>
    <t>iShares Core U.S. Aggregate Bond ETF</t>
  </si>
  <si>
    <t>DRV</t>
  </si>
  <si>
    <t>Direxion Daily Real Estate Bear 3x Shares</t>
  </si>
  <si>
    <t>DUG</t>
  </si>
  <si>
    <t>ProShares UltraShort Oil &amp; Gas</t>
  </si>
  <si>
    <t>GUSH</t>
  </si>
  <si>
    <t>Direxion Daily S&amp;P Oil &amp; Gas Exp. &amp; Prod. Bull 2X Shares</t>
  </si>
  <si>
    <t>AMJ</t>
  </si>
  <si>
    <t>JPMorgan Alerian MLP Index ETN</t>
  </si>
  <si>
    <t>USL</t>
  </si>
  <si>
    <t>United States 12 Month Oil Fund LP</t>
  </si>
  <si>
    <t>EWA</t>
  </si>
  <si>
    <t>iShares MSCI Australia ETF</t>
  </si>
  <si>
    <t>ERY</t>
  </si>
  <si>
    <t>Direxion Daily Energy Bear 2X Shares</t>
  </si>
  <si>
    <t>KRMA</t>
  </si>
  <si>
    <t>Global X Conscious Companies ETF</t>
  </si>
  <si>
    <t>GERM</t>
  </si>
  <si>
    <t>ETFMG Treatments Testing and Advancements ETF</t>
  </si>
  <si>
    <t>FNGS</t>
  </si>
  <si>
    <t>MicroSectors FANG+ ETNs</t>
  </si>
  <si>
    <t>ISRA</t>
  </si>
  <si>
    <t>VanEck Vectors Israel ETF</t>
  </si>
  <si>
    <t>FEX</t>
  </si>
  <si>
    <t>First Trust Large Cap Core AlphaDEX Fund</t>
  </si>
  <si>
    <t>ProShares UltraShort MSCI Brazil Capped</t>
  </si>
  <si>
    <t>VYMI</t>
  </si>
  <si>
    <t>Vanguard International High Dividend Yield ETF</t>
  </si>
  <si>
    <t>EMB</t>
  </si>
  <si>
    <t>iShares JP Morgan USD Emerging Markets Bond ETF</t>
  </si>
  <si>
    <t>DJP</t>
  </si>
  <si>
    <t>iPath Bloomberg Commodity Index Total Return ETN</t>
  </si>
  <si>
    <t>UYG</t>
  </si>
  <si>
    <t>ProShares Ultra Financials</t>
  </si>
  <si>
    <t>ACWV</t>
  </si>
  <si>
    <t>iShares MSCI Global Min Vol Factor ETF</t>
  </si>
  <si>
    <t>GVIP</t>
  </si>
  <si>
    <t>Goldman Sachs Hedge Industry VIP ETF</t>
  </si>
  <si>
    <t>POTX</t>
  </si>
  <si>
    <t>Global X Cannabis ETF</t>
  </si>
  <si>
    <t>CNXT</t>
  </si>
  <si>
    <t>VanEck Vectors ChinaAMC SME-Ch</t>
  </si>
  <si>
    <t>EWQ</t>
  </si>
  <si>
    <t>iShares MSCI France ETF</t>
  </si>
  <si>
    <t>UPRO</t>
  </si>
  <si>
    <t>ProShares UltraPro S&amp;P 500</t>
  </si>
  <si>
    <t>TWM</t>
  </si>
  <si>
    <t>ProShares UltraShort Russell2000</t>
  </si>
  <si>
    <t>JJG</t>
  </si>
  <si>
    <t>iPath Series B Bloomberg Grains Subindex Total Return ETN</t>
  </si>
  <si>
    <t>SDS</t>
  </si>
  <si>
    <t>ProShares UltraShort S&amp;P500</t>
  </si>
  <si>
    <t>IJT</t>
  </si>
  <si>
    <t>iShares S&amp;P Small-Cap 600 Growth ETF</t>
  </si>
  <si>
    <t>EWT</t>
  </si>
  <si>
    <t>iShares MSCI Taiwan ETF</t>
  </si>
  <si>
    <t>EWV</t>
  </si>
  <si>
    <t>ProShares UltraShort MSCI Japan</t>
  </si>
  <si>
    <t>SJNK</t>
  </si>
  <si>
    <t>SPDR Bloomberg Barclays Short Term High Yield Bond ETF</t>
  </si>
  <si>
    <t>SOXS</t>
  </si>
  <si>
    <t>Direxion Daily Semiconductors Bear 3x Shares</t>
  </si>
  <si>
    <t>CHAU</t>
  </si>
  <si>
    <t>Direxion Daily CSI 300 China A Share Bull 2X Shares</t>
  </si>
  <si>
    <t>UYM</t>
  </si>
  <si>
    <t>ProShares Ultra Basic Materials</t>
  </si>
  <si>
    <t>ROM</t>
  </si>
  <si>
    <t>ProShares Ultra Technology</t>
  </si>
  <si>
    <t>JETS</t>
  </si>
  <si>
    <t>US Global Jets ETF</t>
  </si>
  <si>
    <t>FV</t>
  </si>
  <si>
    <t>First Trust Dorsey Wright Focus 5 ETF</t>
  </si>
  <si>
    <t>JO</t>
  </si>
  <si>
    <t>iPath Series B Bloomberg Coffee Subindex Total Return ETN</t>
  </si>
  <si>
    <t>SH</t>
  </si>
  <si>
    <t>ProShares Short S&amp;P500</t>
  </si>
  <si>
    <t>PIE</t>
  </si>
  <si>
    <t>Invesco DWA Emerging Markets Markets Momentum ETF</t>
  </si>
  <si>
    <t>GXG</t>
  </si>
  <si>
    <t>Global X MSCI Colombia ETF</t>
  </si>
  <si>
    <t>HDGE</t>
  </si>
  <si>
    <t>AdvisorShares Ranger Equity Bear ETF</t>
  </si>
  <si>
    <t>QID</t>
  </si>
  <si>
    <t>ProShares UltraShort QQQ</t>
  </si>
  <si>
    <t>HNDL</t>
  </si>
  <si>
    <t>Strategy Shares NASDAQ 7 HANDL ETF</t>
  </si>
  <si>
    <t>UWM</t>
  </si>
  <si>
    <t>ProShares Ultra Russell2000</t>
  </si>
  <si>
    <t>ONLN</t>
  </si>
  <si>
    <t>Proshares Online Retail ETF</t>
  </si>
  <si>
    <t>VCIT</t>
  </si>
  <si>
    <t>Vanguard Intermediate-Term Corporate Bond ETF</t>
  </si>
  <si>
    <t>EPP</t>
  </si>
  <si>
    <t>iShares MSCI Pacific ex Japan ETF</t>
  </si>
  <si>
    <t>NAIL</t>
  </si>
  <si>
    <t>Direxion Shares Etf Trust-Direxion Daily Homebuilders &amp; Supplies Bull 3x Shares</t>
  </si>
  <si>
    <t>PID</t>
  </si>
  <si>
    <t>Invesco International Dividend Achievers ETF</t>
  </si>
  <si>
    <t>ICF</t>
  </si>
  <si>
    <t>iShares Cohen &amp; Steers REIT ETF</t>
  </si>
  <si>
    <t>INTF</t>
  </si>
  <si>
    <t>iShares MSCI International Multifactor ETF</t>
  </si>
  <si>
    <t>CLOU</t>
  </si>
  <si>
    <t>Global X Cloud Computing ETF</t>
  </si>
  <si>
    <t>UNG</t>
  </si>
  <si>
    <t>United States Natural Gas Fund LP</t>
  </si>
  <si>
    <t>LIT</t>
  </si>
  <si>
    <t>Global X Lithium &amp; Battery Tech ETF</t>
  </si>
  <si>
    <t>DFE</t>
  </si>
  <si>
    <t>WisdomTree Europe SmallCap Dividend Fund</t>
  </si>
  <si>
    <t>VWO</t>
  </si>
  <si>
    <t>Vanguard FTSE Emerging Markets ETF</t>
  </si>
  <si>
    <t>ProShares UltraShort MidCap400</t>
  </si>
  <si>
    <t>FXC</t>
  </si>
  <si>
    <t>Invesco CurrencyShares Canadian Dollar Trust</t>
  </si>
  <si>
    <t>FPE</t>
  </si>
  <si>
    <t>First Trust Preferred Securities and Income ETF</t>
  </si>
  <si>
    <t>PDP</t>
  </si>
  <si>
    <t>Invesco DWA Momentum ETF</t>
  </si>
  <si>
    <t>IGE</t>
  </si>
  <si>
    <t>iShares North American Natural Resources ETF</t>
  </si>
  <si>
    <t>MLPA</t>
  </si>
  <si>
    <t>Global X MLP ETF</t>
  </si>
  <si>
    <t>LEMB</t>
  </si>
  <si>
    <t>iShares JP Morgan EM Local Currency Bond ETF</t>
  </si>
  <si>
    <t>ILF</t>
  </si>
  <si>
    <t>iShares Latin America 40 ETF</t>
  </si>
  <si>
    <t>ACWI</t>
  </si>
  <si>
    <t>iShares MSCI ACWI ETF</t>
  </si>
  <si>
    <t>PDBC</t>
  </si>
  <si>
    <t>Invesco Optimum Yield Diversified Commodity Strategy No K-1 ETF</t>
  </si>
  <si>
    <t>EBND</t>
  </si>
  <si>
    <t>SPDR Bloomberg Barclays Emerging Markets Local Bond ETF</t>
  </si>
  <si>
    <t>HEFA</t>
  </si>
  <si>
    <t>iShares Currency Hedged MSCI EAFE ETF</t>
  </si>
  <si>
    <t>IJH</t>
  </si>
  <si>
    <t>iShares Core S&amp;P Mid-Cap ETF</t>
  </si>
  <si>
    <t>IDNA</t>
  </si>
  <si>
    <t>iShares Genomics Immunology and Healthcare ETF</t>
  </si>
  <si>
    <t>CVY</t>
  </si>
  <si>
    <t>Invesco Zacks Multi-Asset Income ETF</t>
  </si>
  <si>
    <t>FTC</t>
  </si>
  <si>
    <t>First Trust Large Cap Growth AlphaDEX Fund</t>
  </si>
  <si>
    <t>EFZ</t>
  </si>
  <si>
    <t>ProShares Short MSCI EAFE</t>
  </si>
  <si>
    <t>BKLN</t>
  </si>
  <si>
    <t>Invesco Senior Loan ETF</t>
  </si>
  <si>
    <t>SPLV</t>
  </si>
  <si>
    <t>Invesco S&amp;P 500 Low Volatility ETF</t>
  </si>
  <si>
    <t>min-vol</t>
  </si>
  <si>
    <t>TYD</t>
  </si>
  <si>
    <t>Direxion Daily 7-10 Year Treasury Bull 3x Shares</t>
  </si>
  <si>
    <t>FDVV</t>
  </si>
  <si>
    <t>Fidelity High Dividend ETF</t>
  </si>
  <si>
    <t>DIVO</t>
  </si>
  <si>
    <t>Amplify CWP Enhanced Dividend</t>
  </si>
  <si>
    <t>JHML</t>
  </si>
  <si>
    <t>John Hancock Multi-Factor Large Cap ETF</t>
  </si>
  <si>
    <t>IYF</t>
  </si>
  <si>
    <t>iShares US Financials ETF</t>
  </si>
  <si>
    <t>HYXU</t>
  </si>
  <si>
    <t>iShares International High Yield Bond ETF</t>
  </si>
  <si>
    <t>RWM</t>
  </si>
  <si>
    <t>ProShares Short Russell2000</t>
  </si>
  <si>
    <t>GLL</t>
  </si>
  <si>
    <t>ProShares UltraShort Gold</t>
  </si>
  <si>
    <t>CANE</t>
  </si>
  <si>
    <t>Teucrium Sugar Fund</t>
  </si>
  <si>
    <t>EDV</t>
  </si>
  <si>
    <t>Vanguard Extended Duration Treasury ETF</t>
  </si>
  <si>
    <t>IDV</t>
  </si>
  <si>
    <t>iShares International Select Dividend ETF</t>
  </si>
  <si>
    <t>UFO</t>
  </si>
  <si>
    <t>Procure Space ETF</t>
  </si>
  <si>
    <t>BJK</t>
  </si>
  <si>
    <t>VanEck Vectors Gaming ETF</t>
  </si>
  <si>
    <t>JEPI</t>
  </si>
  <si>
    <t>JPMorgan Equity Premium Income ETF</t>
  </si>
  <si>
    <t>BRZU</t>
  </si>
  <si>
    <t>Direxion Daily MSCI Brazil Bull 2X Shares</t>
  </si>
  <si>
    <t>LRGF</t>
  </si>
  <si>
    <t>iShares MSCI USA Multifactor ETF</t>
  </si>
  <si>
    <t>DRIP</t>
  </si>
  <si>
    <t>Direxion Daily S&amp;P Oil &amp; Gas Exp. &amp; Prod. Bear 2X Shares</t>
  </si>
  <si>
    <t>JPUS</t>
  </si>
  <si>
    <t>JPMorgan Diversified Return US Equity ETF</t>
  </si>
  <si>
    <t>YXI</t>
  </si>
  <si>
    <t>ProShares Short FTSE China 50</t>
  </si>
  <si>
    <t>VCSH</t>
  </si>
  <si>
    <t>Vanguard Short-Term Corporate Bond ETF</t>
  </si>
  <si>
    <t>IBUY</t>
  </si>
  <si>
    <t>Amplify Online Retail ETF</t>
  </si>
  <si>
    <t>SDY</t>
  </si>
  <si>
    <t>SPDR S&amp;P Dividend ETF</t>
  </si>
  <si>
    <t>CYB</t>
  </si>
  <si>
    <t>WisdomTree Chinese Yuan Strategy Fund</t>
  </si>
  <si>
    <t>SQQQ</t>
  </si>
  <si>
    <t>ProShares UltraPro Short QQQ</t>
  </si>
  <si>
    <t>VWOB</t>
  </si>
  <si>
    <t>Vanguard Emerging Markets Government Bond ETF</t>
  </si>
  <si>
    <t>EFV</t>
  </si>
  <si>
    <t>iShares MSCI EAFE Value ETF</t>
  </si>
  <si>
    <t>IWR</t>
  </si>
  <si>
    <t>iShares Russell Mid-Cap ETF</t>
  </si>
  <si>
    <t>MGV</t>
  </si>
  <si>
    <t>Vanguard Mega Cap Value ETF</t>
  </si>
  <si>
    <t>PEJ</t>
  </si>
  <si>
    <t>Invesco Dynamic Leisure and Entertainment ETF</t>
  </si>
  <si>
    <t>SPTS</t>
  </si>
  <si>
    <t>SPDR Portfolio Short Term Treasury ETF</t>
  </si>
  <si>
    <t>AIA</t>
  </si>
  <si>
    <t>iShares Asia 50 ETF</t>
  </si>
  <si>
    <t>DIA</t>
  </si>
  <si>
    <t>SPDR Dow Jones Industrial Average ETF Trust</t>
  </si>
  <si>
    <t>DBO</t>
  </si>
  <si>
    <t>Invesco DB Oil Fund</t>
  </si>
  <si>
    <t>ROBO</t>
  </si>
  <si>
    <t>ROBO Global Robotics and Automation Index ETF</t>
  </si>
  <si>
    <t>VYM</t>
  </si>
  <si>
    <t>Vanguard High Dividend Yield ETF</t>
  </si>
  <si>
    <t>XOP</t>
  </si>
  <si>
    <t>SPDR S&amp;P Oil &amp; Gas Exploration &amp; Production ETF</t>
  </si>
  <si>
    <t>PJP</t>
  </si>
  <si>
    <t>Invesco Dynamic Pharmaceuticals ETF</t>
  </si>
  <si>
    <t>SCHC</t>
  </si>
  <si>
    <t>Schwab International Small-Cap Equity ETF</t>
  </si>
  <si>
    <t>MUB</t>
  </si>
  <si>
    <t>iShares National Muni Bond ETF</t>
  </si>
  <si>
    <t>FDL</t>
  </si>
  <si>
    <t>First Trust Morningstar Dividend Leaders Index</t>
  </si>
  <si>
    <t>XYLD</t>
  </si>
  <si>
    <t>Global X S&amp;P 500 Covered Call ETF</t>
  </si>
  <si>
    <t>TECL</t>
  </si>
  <si>
    <t>Direxion Daily Technology Bull 3X Shares</t>
  </si>
  <si>
    <t>ProShares UltraShort Real Estate</t>
  </si>
  <si>
    <t>ARKW</t>
  </si>
  <si>
    <t>ARK Next Generation Internet ETF</t>
  </si>
  <si>
    <t>FXL</t>
  </si>
  <si>
    <t>First Trust Technology AlphaDEX Fund</t>
  </si>
  <si>
    <t>FNDX</t>
  </si>
  <si>
    <t>Schwab Fundamental U.S. Large Company Index ETF</t>
  </si>
  <si>
    <t>LQD</t>
  </si>
  <si>
    <t>iShares iBoxx $ Investment Grade Corporate Bond ETF</t>
  </si>
  <si>
    <t>LBJ</t>
  </si>
  <si>
    <t>Direxion Daily Latin America Bull 2X Shares</t>
  </si>
  <si>
    <t>FFTY</t>
  </si>
  <si>
    <t>Innovator IBD 50 ETF</t>
  </si>
  <si>
    <t>SCJ</t>
  </si>
  <si>
    <t>iShares MSCI Japan Small-Cap ETF</t>
  </si>
  <si>
    <t>FSTA</t>
  </si>
  <si>
    <t>Fidelity MSCI Consumer Staples Index ETF</t>
  </si>
  <si>
    <t>EWU</t>
  </si>
  <si>
    <t>iShares MSCI United Kingdom ETF</t>
  </si>
  <si>
    <t>DEM</t>
  </si>
  <si>
    <t>WisdomTree Emerging Markets High Dividend Fund</t>
  </si>
  <si>
    <t>SRVR</t>
  </si>
  <si>
    <t>Pacer Funds Trust-Pacer Benchmark Data &amp; Infrastructure Real Estate Sctr Etf</t>
  </si>
  <si>
    <t>PRFZ</t>
  </si>
  <si>
    <t>Invesco FTSE RAFI US 1500 Small-Mid ETF</t>
  </si>
  <si>
    <t>TMF</t>
  </si>
  <si>
    <t>Direxion Daily 20 Year Plus Treasury Bull 3x Shares</t>
  </si>
  <si>
    <t>BLV</t>
  </si>
  <si>
    <t>Vanguard Long-Term Bond ETF</t>
  </si>
  <si>
    <t>SPYG</t>
  </si>
  <si>
    <t>SPDR Portfolio S&amp;P 500 Growth ETF</t>
  </si>
  <si>
    <t>VDE</t>
  </si>
  <si>
    <t>Vanguard Energy ETF</t>
  </si>
  <si>
    <t>FAZ</t>
  </si>
  <si>
    <t>Direxion Daily Financial Bear 3X Shares</t>
  </si>
  <si>
    <t>HIBL</t>
  </si>
  <si>
    <t>Direxion Daily S&amp;P 500 High Beta Bull 3x Shares ETF</t>
  </si>
  <si>
    <t>VTI</t>
  </si>
  <si>
    <t>Vanguard Total Stock Market ETF</t>
  </si>
  <si>
    <t>DBB</t>
  </si>
  <si>
    <t>Invesco DB Base Metals Fund</t>
  </si>
  <si>
    <t>PPH</t>
  </si>
  <si>
    <t>VanEck Vectors Pharmaceutical ETF</t>
  </si>
  <si>
    <t>PSCH</t>
  </si>
  <si>
    <t>Invesco S&amp;P SmallCap Health Care ETF</t>
  </si>
  <si>
    <t>AFTY</t>
  </si>
  <si>
    <t>Pacer CSOP FTSE China A50 ETF</t>
  </si>
  <si>
    <t>YANG</t>
  </si>
  <si>
    <t>Direxion Daily FTSE China Bear 3X Shares</t>
  </si>
  <si>
    <t>DBEF</t>
  </si>
  <si>
    <t>Xtrackers MSCI EAFE Hedged Equity ETF</t>
  </si>
  <si>
    <t>QQQE</t>
  </si>
  <si>
    <t>Direxion NASDAQ-100 Equal Weighted Index Shares</t>
  </si>
  <si>
    <t>SCO</t>
  </si>
  <si>
    <t>ProShares UltraShort Bloomberg Crude Oil</t>
  </si>
  <si>
    <t>XLB</t>
  </si>
  <si>
    <t>Materials Select Sector SPDR Fund</t>
  </si>
  <si>
    <t>HEWJ</t>
  </si>
  <si>
    <t>iShares Currency Hedged MSCI Japan ETF</t>
  </si>
  <si>
    <t>BBH</t>
  </si>
  <si>
    <t>VanEck Vectors Biotech ETF</t>
  </si>
  <si>
    <t>REMX</t>
  </si>
  <si>
    <t>VanEck Vectors Rare Earth/Strategic Metals ETF</t>
  </si>
  <si>
    <t>SOXX</t>
  </si>
  <si>
    <t>iShares Semiconductor ETF</t>
  </si>
  <si>
    <t>EWG</t>
  </si>
  <si>
    <t>iShares MSCI Germany ETF</t>
  </si>
  <si>
    <t>VXF</t>
  </si>
  <si>
    <t>Vanguard Extended Market ETF</t>
  </si>
  <si>
    <t>LABD</t>
  </si>
  <si>
    <t>Direxion Daily S&amp;P Biotech Bear 3X Shares</t>
  </si>
  <si>
    <t>SPYV</t>
  </si>
  <si>
    <t>SPDR Portfolio S&amp;P 500 Value ETF</t>
  </si>
  <si>
    <t>DWX</t>
  </si>
  <si>
    <t>SPDR S&amp;P International Dividend ETF</t>
  </si>
  <si>
    <t>SCHG</t>
  </si>
  <si>
    <t>Schwab U.S. Large-Cap Growth ETF</t>
  </si>
  <si>
    <t>JNK</t>
  </si>
  <si>
    <t>SPDR Bloomberg Barclays High Yield Bond ETF</t>
  </si>
  <si>
    <t>IEI</t>
  </si>
  <si>
    <t>iShares 3-7 Year Treasury Bond ETF</t>
  </si>
  <si>
    <t>COW</t>
  </si>
  <si>
    <t>iPath Series B Bloomberg Livestock Subindex Total Return ETN</t>
  </si>
  <si>
    <t>DBC</t>
  </si>
  <si>
    <t>Invesco DB Commodity Index Tracking Fund</t>
  </si>
  <si>
    <t>MBB</t>
  </si>
  <si>
    <t>iShares MBS ETF</t>
  </si>
  <si>
    <t>VDC</t>
  </si>
  <si>
    <t>Vanguard Consumer Staples ETF</t>
  </si>
  <si>
    <t>SKYY</t>
  </si>
  <si>
    <t>First Trust Cloud Computing ETF</t>
  </si>
  <si>
    <t>ESPO</t>
  </si>
  <si>
    <t>VanEck Vectors Video Gaming and eSports ETF</t>
  </si>
  <si>
    <t>RYH</t>
  </si>
  <si>
    <t>Invesco S&amp;P 500 Equal Weight Health Care ETF</t>
  </si>
  <si>
    <t>THCX</t>
  </si>
  <si>
    <t>The Cannabis ETF</t>
  </si>
  <si>
    <t>RWX</t>
  </si>
  <si>
    <t>SPDR Dow Jones International Real Estate ETF</t>
  </si>
  <si>
    <t>EFU</t>
  </si>
  <si>
    <t>ProShares UltraShort MSCI EAFE</t>
  </si>
  <si>
    <t>CHIX</t>
  </si>
  <si>
    <t>Global X MSCI China Financials ETF</t>
  </si>
  <si>
    <t>FTCS</t>
  </si>
  <si>
    <t>First Trust Capital Strength ETF</t>
  </si>
  <si>
    <t>IYT</t>
  </si>
  <si>
    <t>iShares Transportation Average ETF</t>
  </si>
  <si>
    <t>SPXZ</t>
  </si>
  <si>
    <t>Morgan Creek-Exos SPAC Originated ETF</t>
  </si>
  <si>
    <t>BAL</t>
  </si>
  <si>
    <t>iPath Series B Bloomberg Cotton Subindex Total Return ETN</t>
  </si>
  <si>
    <t>XES</t>
  </si>
  <si>
    <t>SPDR S&amp;P Oil &amp; Gas Equipment &amp; Services ETF</t>
  </si>
  <si>
    <t>IDRV</t>
  </si>
  <si>
    <t>iShares Self-Driving EV and Tech ETF</t>
  </si>
  <si>
    <t>VUG</t>
  </si>
  <si>
    <t>Vanguard Growth ETF</t>
  </si>
  <si>
    <t>HYD</t>
  </si>
  <si>
    <t>VanEck Vectors High Yield Muni ETF</t>
  </si>
  <si>
    <t>IQLT</t>
  </si>
  <si>
    <t>iShares MSCI International Quality Factor ETF</t>
  </si>
  <si>
    <t>EWK</t>
  </si>
  <si>
    <t>iShares MSCI Belgium ETF</t>
  </si>
  <si>
    <t>SKF</t>
  </si>
  <si>
    <t>ProShares UltraShort Financials</t>
  </si>
  <si>
    <t>EWJ</t>
  </si>
  <si>
    <t>iShares MSCI Japan ETF</t>
  </si>
  <si>
    <t>IEFA</t>
  </si>
  <si>
    <t>iShares Core MSCI EAFE ETF</t>
  </si>
  <si>
    <t>UGA</t>
  </si>
  <si>
    <t>United States Gasoline Fund LP</t>
  </si>
  <si>
    <t>GSLC</t>
  </si>
  <si>
    <t>Goldman Sachs ActiveBeta U.S. Large Cap Equity ETF</t>
  </si>
  <si>
    <t>TBT</t>
  </si>
  <si>
    <t>ProShares UltraShort 20+ Year Treasury</t>
  </si>
  <si>
    <t>VHT</t>
  </si>
  <si>
    <t>Vanguard Health Care ETF</t>
  </si>
  <si>
    <t>EUM</t>
  </si>
  <si>
    <t>ProShares Short MSCI Emerging Markets</t>
  </si>
  <si>
    <t>BLOK</t>
  </si>
  <si>
    <t>Amplify Transformational Data Sharing ETF</t>
  </si>
  <si>
    <t>BNDX</t>
  </si>
  <si>
    <t>Vanguard Total International Bond ETF</t>
  </si>
  <si>
    <t>VMBS</t>
  </si>
  <si>
    <t>Vanguard Mortgage-Backed Securities ETF</t>
  </si>
  <si>
    <t>WEBL</t>
  </si>
  <si>
    <t>Direxion Daily Dow Jones Internet Bull 3x Shares ETF</t>
  </si>
  <si>
    <t>ECON</t>
  </si>
  <si>
    <t>Columbia Emerging Markets Consumer ETF</t>
  </si>
  <si>
    <t>KARS</t>
  </si>
  <si>
    <t>KraneShares Electric Vehicles and Future Mobility Index ETF</t>
  </si>
  <si>
    <t>KBWD</t>
  </si>
  <si>
    <t>Invesco KBW High Dividend Yield Financial ETF</t>
  </si>
  <si>
    <t>FLRN</t>
  </si>
  <si>
    <t>SPDR Bloomberg Barclays Investment Grade Floating Rate ETF</t>
  </si>
  <si>
    <t>QCLN</t>
  </si>
  <si>
    <t>First Trust NASDAQ Clean Edge Green Energy Index Fund</t>
  </si>
  <si>
    <t>TZA</t>
  </si>
  <si>
    <t>Direxion Daily Small Cap Bear 3X Shares</t>
  </si>
  <si>
    <t>RWL</t>
  </si>
  <si>
    <t>Invesco S&amp;P 500 Revenue ETF</t>
  </si>
  <si>
    <t>HYLB</t>
  </si>
  <si>
    <t>Xtrackers USD High Yield Corporate Bond ETF</t>
  </si>
  <si>
    <t>VGK</t>
  </si>
  <si>
    <t>Vanguard FTSE Europe ETF</t>
  </si>
  <si>
    <t>JUST</t>
  </si>
  <si>
    <t>Goldman Sachs JUST US Large Cap Equity ETF</t>
  </si>
  <si>
    <t>IRBO</t>
  </si>
  <si>
    <t>iShares Robotics &amp; Artificial Intelligence Multisector ETF</t>
  </si>
  <si>
    <t>MORT</t>
  </si>
  <si>
    <t>VanEck Vectors Mortgage REIT Income ETF</t>
  </si>
  <si>
    <t>RXL</t>
  </si>
  <si>
    <t>ProShares Ultra Health Care</t>
  </si>
  <si>
    <t>SUBZ</t>
  </si>
  <si>
    <t>Roundhill Streaming Services &amp; Technology ETF</t>
  </si>
  <si>
    <t>FHLC</t>
  </si>
  <si>
    <t>Fidelity MSCI Health Care Index ETF</t>
  </si>
  <si>
    <t>SCHD</t>
  </si>
  <si>
    <t>Schwab US Dividend Equity ETF</t>
  </si>
  <si>
    <t>IWN</t>
  </si>
  <si>
    <t>iShares Russell 2000 Value ETF</t>
  </si>
  <si>
    <t>SAA</t>
  </si>
  <si>
    <t>ProShares Ultra SmallCap600</t>
  </si>
  <si>
    <t>BSV</t>
  </si>
  <si>
    <t>Vanguard Short-Term Bond ETF</t>
  </si>
  <si>
    <t>TMV</t>
  </si>
  <si>
    <t>Direxion Daily 20 Year Plus Treasury Bear 3x Shares</t>
  </si>
  <si>
    <t>SPAK</t>
  </si>
  <si>
    <t>Defiance NextGen SPAC Derived ETF</t>
  </si>
  <si>
    <t>STIP</t>
  </si>
  <si>
    <t>iShares 0-5 Year TIPS Bond ETF</t>
  </si>
  <si>
    <t>IAT</t>
  </si>
  <si>
    <t>iShares US Regional Banks ETF</t>
  </si>
  <si>
    <t>SPTI</t>
  </si>
  <si>
    <t>SPDR Portfolio Intermediate Term Treasury ETF</t>
  </si>
  <si>
    <t>TNA</t>
  </si>
  <si>
    <t>Direxion Daily Small Cap Bull 3X Shares</t>
  </si>
  <si>
    <t>TPOR</t>
  </si>
  <si>
    <t>Direxion Daily Transportation Bull 3x Shares</t>
  </si>
  <si>
    <t>EDIV</t>
  </si>
  <si>
    <t>SPDR S&amp;P Emerging Markets Dividend ETF</t>
  </si>
  <si>
    <t>GSEW</t>
  </si>
  <si>
    <t>Goldman Sachs Equal Weight US Large Cap Equity ETF</t>
  </si>
  <si>
    <t>SILJ</t>
  </si>
  <si>
    <t>ETFMG Prime Junior Silver Miners ETF</t>
  </si>
  <si>
    <t>FXE</t>
  </si>
  <si>
    <t>Invesco CurrencyShares Euro Currency Trust</t>
  </si>
  <si>
    <t>IVE</t>
  </si>
  <si>
    <t>iShares S&amp;P 500 Value ETF</t>
  </si>
  <si>
    <t>FQAL</t>
  </si>
  <si>
    <t>Fidelity Quality Factor ETF</t>
  </si>
  <si>
    <t>CSD</t>
  </si>
  <si>
    <t>Invesco S&amp;P Spin-Off ETF</t>
  </si>
  <si>
    <t>DON</t>
  </si>
  <si>
    <t>WisdomTree US MidCap Dividend Fund</t>
  </si>
  <si>
    <t>XPP</t>
  </si>
  <si>
    <t>ProShares Ultra FTSE China 50</t>
  </si>
  <si>
    <t>TDIV</t>
  </si>
  <si>
    <t>First Trust NASDAQ Technology Dividend Index Fund</t>
  </si>
  <si>
    <t>SCHH</t>
  </si>
  <si>
    <t>Schwab U.S. REIT ETF</t>
  </si>
  <si>
    <t>GLCN</t>
  </si>
  <si>
    <t>VanEck Vectors China Growth Le</t>
  </si>
  <si>
    <t>MZZ</t>
  </si>
  <si>
    <t>BLCN</t>
  </si>
  <si>
    <t>Siren Nasdaq NexGen Economy ETF</t>
  </si>
  <si>
    <t>IEF</t>
  </si>
  <si>
    <t>iShares 7-10 Year Treasury Bond ETF</t>
  </si>
  <si>
    <t>GNR</t>
  </si>
  <si>
    <t>SPDR S&amp;P Global Natural Resources ETF</t>
  </si>
  <si>
    <t>VTEB</t>
  </si>
  <si>
    <t>Vanguard Tax-Exempt Bond Index ETF</t>
  </si>
  <si>
    <t>UUP</t>
  </si>
  <si>
    <t>Invesco DB US Dollar Index Bullish Fund</t>
  </si>
  <si>
    <t>GLD</t>
  </si>
  <si>
    <t>SPDR Gold Shares</t>
  </si>
  <si>
    <t>MINT</t>
  </si>
  <si>
    <t>PIMCO Enhanced Short Maturity Active Exchange-Traded Fund</t>
  </si>
  <si>
    <t>HYS</t>
  </si>
  <si>
    <t>PIMCO 0-5 Year High Yield Corporate Bond Index Exchange-Traded Fund</t>
  </si>
  <si>
    <t>SMN</t>
  </si>
  <si>
    <t>IGM</t>
  </si>
  <si>
    <t>iShares Expanded Tech Sector ETF</t>
  </si>
  <si>
    <t>CORN</t>
  </si>
  <si>
    <t>Teucrium Corn Fund</t>
  </si>
  <si>
    <t>IEMG</t>
  </si>
  <si>
    <t>iShares Core MSCI Emerging Markets ETF</t>
  </si>
  <si>
    <t>ACES</t>
  </si>
  <si>
    <t>ALPS Clean Energy ETF</t>
  </si>
  <si>
    <t>SDIV</t>
  </si>
  <si>
    <t>Global X SuperDividend ETF</t>
  </si>
  <si>
    <t>FNDE</t>
  </si>
  <si>
    <t>Schwab Fundamental Emerging Markets Large Company Index ETF</t>
  </si>
  <si>
    <t>ARKF</t>
  </si>
  <si>
    <t>ARK Fintech Innovation ETF</t>
  </si>
  <si>
    <t>FDMO</t>
  </si>
  <si>
    <t>Fidelity Momentum Factor ETF</t>
  </si>
  <si>
    <t>DWAS</t>
  </si>
  <si>
    <t>Invesco DWA SmallCap Momentum ETF</t>
  </si>
  <si>
    <t>MOON</t>
  </si>
  <si>
    <t>Direxion Moonshot Innovators ETF</t>
  </si>
  <si>
    <t>PNQI</t>
  </si>
  <si>
    <t>Invesco Nasdaq Internet ETF</t>
  </si>
  <si>
    <t>ONEQ</t>
  </si>
  <si>
    <t>Fidelity Nasdaq Composite Index ETF</t>
  </si>
  <si>
    <t>MGK</t>
  </si>
  <si>
    <t>Vanguard Mega Cap Growth ETF</t>
  </si>
  <si>
    <t>IEUR</t>
  </si>
  <si>
    <t>iShares Core MSCI Europe ETF</t>
  </si>
  <si>
    <t>europe</t>
  </si>
  <si>
    <t>TLT</t>
  </si>
  <si>
    <t>iShares 20+ Year Treasury Bond ETF</t>
  </si>
  <si>
    <t>CEMB</t>
  </si>
  <si>
    <t>iShares JP Morgan EM Corporate Bond ETF</t>
  </si>
  <si>
    <t>SHY</t>
  </si>
  <si>
    <t>iShares 1-3 Year Treasury Bond ETF</t>
  </si>
  <si>
    <t>XPH</t>
  </si>
  <si>
    <t>SPDR S&amp;P Pharmaceuticals ETF</t>
  </si>
  <si>
    <t>EWI</t>
  </si>
  <si>
    <t>iShares MSCI Italy ETF</t>
  </si>
  <si>
    <t>IHI</t>
  </si>
  <si>
    <t>iShares U.S. Medical Devices ETF</t>
  </si>
  <si>
    <t>DGRO</t>
  </si>
  <si>
    <t>iShares Core Dividend Growth ETF</t>
  </si>
  <si>
    <t>SPXU</t>
  </si>
  <si>
    <t>ProShares UltraPro Short S&amp;P 500</t>
  </si>
  <si>
    <t>SPCX</t>
  </si>
  <si>
    <t>SPAC &amp; New Issue ETF</t>
  </si>
  <si>
    <t>spac</t>
  </si>
  <si>
    <t>IGN</t>
  </si>
  <si>
    <t>iShares North American Tech-Multimedia Networking ETF</t>
  </si>
  <si>
    <t>BNO</t>
  </si>
  <si>
    <t>United States Brent Oil Fund LP</t>
  </si>
  <si>
    <t>REM</t>
  </si>
  <si>
    <t>iShares Mortgage Real Estate ETF</t>
  </si>
  <si>
    <t>GWX</t>
  </si>
  <si>
    <t>SPDR S&amp;P International Small Cap ETF</t>
  </si>
  <si>
    <t>small cap</t>
  </si>
  <si>
    <t>SCHA</t>
  </si>
  <si>
    <t>Schwab US Small-Cap ETF</t>
  </si>
  <si>
    <t>CEW</t>
  </si>
  <si>
    <t>WisdomTree Emerging Currency Strategy Fund</t>
  </si>
  <si>
    <t>XHE</t>
  </si>
  <si>
    <t>SPDR S&amp;P Health Care Equipment ETF</t>
  </si>
  <si>
    <t>DBS</t>
  </si>
  <si>
    <t>Invesco DB Silver Fund</t>
  </si>
  <si>
    <t>VOX</t>
  </si>
  <si>
    <t>Vanguard Communication Services ETF</t>
  </si>
  <si>
    <t>MDY</t>
  </si>
  <si>
    <t>SPDR S&amp;P MidCap 400 ETF Trust</t>
  </si>
  <si>
    <t>XLY</t>
  </si>
  <si>
    <t>Consumer Discretionary Select Sector SPDR Fund</t>
  </si>
  <si>
    <t>VO</t>
  </si>
  <si>
    <t>Vanguard Mid-Cap ETF</t>
  </si>
  <si>
    <t>ProShares UltraPro Short Dow30</t>
  </si>
  <si>
    <t>WPS</t>
  </si>
  <si>
    <t>iShares International Developed Property ETF</t>
  </si>
  <si>
    <t>USMC</t>
  </si>
  <si>
    <t>Principal US Mega-Cap ETF</t>
  </si>
  <si>
    <t>GSG</t>
  </si>
  <si>
    <t>iShares S&amp;P GSCI Commodity Indexed Trust</t>
  </si>
  <si>
    <t>EDC</t>
  </si>
  <si>
    <t>Direxion Daily Emerging Markets Bull 3X Shares</t>
  </si>
  <si>
    <t>BOIL</t>
  </si>
  <si>
    <t>ProShares Ultra Bloomberg Natural Gas</t>
  </si>
  <si>
    <t>MXI</t>
  </si>
  <si>
    <t>iShares Global Materials ETF</t>
  </si>
  <si>
    <t>DBJP</t>
  </si>
  <si>
    <t>Xtrackers MSCI Japan Hedged Equity ETF</t>
  </si>
  <si>
    <t>IJK</t>
  </si>
  <si>
    <t>iShares S&amp;P Mid-Cap 400 Growth ETF</t>
  </si>
  <si>
    <t>IWV</t>
  </si>
  <si>
    <t>iShares Russell 3000 ETF</t>
  </si>
  <si>
    <t>CWB</t>
  </si>
  <si>
    <t>SPDR Bloomberg Barclays Convertible Securities ETF</t>
  </si>
  <si>
    <t>SCHO</t>
  </si>
  <si>
    <t>Schwab Short-Term U.S. Treasury ETF</t>
  </si>
  <si>
    <t>KCE</t>
  </si>
  <si>
    <t>SPDR S&amp;P Capital Markets ETF</t>
  </si>
  <si>
    <t>PRF</t>
  </si>
  <si>
    <t>Invesco FTSE RAFI US 1000 ETF</t>
  </si>
  <si>
    <t>GUNR</t>
  </si>
  <si>
    <t>FlexShares Global Upstream Natural Resources Index Fund</t>
  </si>
  <si>
    <t>EFG</t>
  </si>
  <si>
    <t>iShares MSCI EAFE Growth ETF</t>
  </si>
  <si>
    <t>UDN</t>
  </si>
  <si>
    <t>Invesco DB US Dollar Index Bearish Fund</t>
  </si>
  <si>
    <t>KBWB</t>
  </si>
  <si>
    <t>Invesco KBW Bank ETF</t>
  </si>
  <si>
    <t>SRS</t>
  </si>
  <si>
    <t>JNUG</t>
  </si>
  <si>
    <t>Direxion Daily Junior Gold Miners Index Bull 2X Shares</t>
  </si>
  <si>
    <t>ARKK</t>
  </si>
  <si>
    <t>ARK Innovation ETF</t>
  </si>
  <si>
    <t>BIL</t>
  </si>
  <si>
    <t>SPDR Bloomberg Barclays 1-3 Month T-Bill ETF</t>
  </si>
  <si>
    <t>IWF</t>
  </si>
  <si>
    <t>iShares Russell 1000 Growth ETF</t>
  </si>
  <si>
    <t>TAN</t>
  </si>
  <si>
    <t>Invesco Solar ETF</t>
  </si>
  <si>
    <t>HACK</t>
  </si>
  <si>
    <t>VPU</t>
  </si>
  <si>
    <t>Vanguard Utilities ETF</t>
  </si>
  <si>
    <t>utilities</t>
  </si>
  <si>
    <t>RWJ</t>
  </si>
  <si>
    <t>Invesco S&amp;P Smallcap 600 Revenue ETF</t>
  </si>
  <si>
    <t>XMLV</t>
  </si>
  <si>
    <t>Invesco S&amp;P MidCap Low Volatility ETF</t>
  </si>
  <si>
    <t>min vol</t>
  </si>
  <si>
    <t>EWM</t>
  </si>
  <si>
    <t>iShares MSCI Malaysia ETF</t>
  </si>
  <si>
    <t>FAS</t>
  </si>
  <si>
    <t>Direxion Daily Financial Bull 3X Shares</t>
  </si>
  <si>
    <t>IHE</t>
  </si>
  <si>
    <t>iShares US Pharmaceuticals ETF</t>
  </si>
  <si>
    <t>WANT</t>
  </si>
  <si>
    <t>Direxion Daily Consumer Discretionary Bull 3X Shares</t>
  </si>
  <si>
    <t>SPLB</t>
  </si>
  <si>
    <t>SPDR Portfolio Long Term Corporate Bond ETF</t>
  </si>
  <si>
    <t>ASHS</t>
  </si>
  <si>
    <t>Xtrackers Harvest CSI 500 China A-Shares ETF</t>
  </si>
  <si>
    <t>QTEC</t>
  </si>
  <si>
    <t>First Trust NASDAQ-100 Technology Index Fund</t>
  </si>
  <si>
    <t>FXF</t>
  </si>
  <si>
    <t>Invesco CurrencyShares Swiss Franc Trust</t>
  </si>
  <si>
    <t>VOOG</t>
  </si>
  <si>
    <t>Vanguard S&amp;P 500 Growth ETF</t>
  </si>
  <si>
    <t>TBF</t>
  </si>
  <si>
    <t>ProShares Short 20+ Year Treasury</t>
  </si>
  <si>
    <t>RJN</t>
  </si>
  <si>
    <t>ELEMENTS Linked to the Rogers International Commodity Index - Energy To Return</t>
  </si>
  <si>
    <t>DFJ</t>
  </si>
  <si>
    <t>WisdomTree Japan SmallCap Dividend Fund</t>
  </si>
  <si>
    <t>LOUP</t>
  </si>
  <si>
    <t>Innovator Loup Frontier Tech ETF</t>
  </si>
  <si>
    <t>INDA</t>
  </si>
  <si>
    <t>iShares MSCI India ETF</t>
  </si>
  <si>
    <t>BIS</t>
  </si>
  <si>
    <t>ProShares UltraShort Nasdaq Biotechnology</t>
  </si>
  <si>
    <t>DBV</t>
  </si>
  <si>
    <t>Invesco DB G10 Currency Harvest Fund</t>
  </si>
  <si>
    <t>MLPX</t>
  </si>
  <si>
    <t>Global X MLP &amp; Energy Infrastructure ETF</t>
  </si>
  <si>
    <t>GXC</t>
  </si>
  <si>
    <t>SPDR S&amp;P China ETF</t>
  </si>
  <si>
    <t>RWO</t>
  </si>
  <si>
    <t>SPDR Dow Jones Global Real Estate ETF</t>
  </si>
  <si>
    <t>BIV</t>
  </si>
  <si>
    <t>Vanguard Intermediate-Term Bond ETF</t>
  </si>
  <si>
    <t>TOTL</t>
  </si>
  <si>
    <t>SPDR Doubleline Total Return Tactical ETF</t>
  </si>
  <si>
    <t>SPDW</t>
  </si>
  <si>
    <t>SPDR Portfolio Developed World ex-US ETF</t>
  </si>
  <si>
    <t>SPHQ</t>
  </si>
  <si>
    <t>Invesco S&amp;P 500 Quality ETF</t>
  </si>
  <si>
    <t>XLRE</t>
  </si>
  <si>
    <t>Real Estate Select Sector SPDR Fund</t>
  </si>
  <si>
    <t>VRP</t>
  </si>
  <si>
    <t>Invesco Variable Rate Preferred ETF</t>
  </si>
  <si>
    <t>PGJ</t>
  </si>
  <si>
    <t>Invesco Golden Dragon China ETF</t>
  </si>
  <si>
    <t>VCR</t>
  </si>
  <si>
    <t>Vanguard Consumer Discretionary ETF</t>
  </si>
  <si>
    <t>URTY</t>
  </si>
  <si>
    <t>ProShares UltraPro Russell2000</t>
  </si>
  <si>
    <t>IHAK</t>
  </si>
  <si>
    <t>iShares Cybersecurity and Tech ETF</t>
  </si>
  <si>
    <t>IJR</t>
  </si>
  <si>
    <t>iShares Core S&amp;P Small-Cap ETF</t>
  </si>
  <si>
    <t>SCHZ</t>
  </si>
  <si>
    <t>Schwab U.S. Aggregate Bond ETF</t>
  </si>
  <si>
    <t>IUSG</t>
  </si>
  <si>
    <t>iShares Core S&amp;P U.S. Growth ETF</t>
  </si>
  <si>
    <t>IAI</t>
  </si>
  <si>
    <t>iShares U.S. Broker-Dealers &amp; Securities Exchanges ETF</t>
  </si>
  <si>
    <t>IBB</t>
  </si>
  <si>
    <t>iShares Biotechnology ETF</t>
  </si>
  <si>
    <t>VGIT</t>
  </si>
  <si>
    <t>Vanguard Intermediate-Term Treasury ETF</t>
  </si>
  <si>
    <t>FIDU</t>
  </si>
  <si>
    <t>Fidelity MSCI Industrials Index ETF</t>
  </si>
  <si>
    <t>BOND</t>
  </si>
  <si>
    <t>PIMCO Active Bond Exchange-Traded Fund</t>
  </si>
  <si>
    <t>SPHD</t>
  </si>
  <si>
    <t>Invesco S&amp;P 500 High Dividend Low Volatility ETF</t>
  </si>
  <si>
    <t>FNDA</t>
  </si>
  <si>
    <t>Schwab Fundamental U.S. Small Company Index ETF</t>
  </si>
  <si>
    <t>XLF</t>
  </si>
  <si>
    <t>Financial Select Sector SPDR Fund</t>
  </si>
  <si>
    <t>DXJ</t>
  </si>
  <si>
    <t>WisdomTree Japan Hedged Equity Fund</t>
  </si>
  <si>
    <t>VOT</t>
  </si>
  <si>
    <t>Vanguard Mid-Cap Growth ETF</t>
  </si>
  <si>
    <t>ISTB</t>
  </si>
  <si>
    <t>iShares Core 1-5 Year USD Bond ETF</t>
  </si>
  <si>
    <t>FEZ</t>
  </si>
  <si>
    <t>SPDR EURO STOXX 50 ETF</t>
  </si>
  <si>
    <t>UBT</t>
  </si>
  <si>
    <t>ProShares Ultra 20+ Year Treasury</t>
  </si>
  <si>
    <t>ROBT</t>
  </si>
  <si>
    <t>First Trust Nasdaq Artificial Intelligence and Robotics ETF</t>
  </si>
  <si>
    <t>XAR</t>
  </si>
  <si>
    <t>SPDR S&amp;P Aerospace &amp; Defense ETF</t>
  </si>
  <si>
    <t>ITA</t>
  </si>
  <si>
    <t>iShares US Aerospace &amp; Defense ETF</t>
  </si>
  <si>
    <t>SCHR</t>
  </si>
  <si>
    <t>Schwab Intermediate-Term U.S. Treasury ETF</t>
  </si>
  <si>
    <t>ENZL</t>
  </si>
  <si>
    <t>iShares MSCI New Zealand ETF</t>
  </si>
  <si>
    <t>ECNS</t>
  </si>
  <si>
    <t>iShares MSCI China Small-Cap ETF</t>
  </si>
  <si>
    <t>INDL</t>
  </si>
  <si>
    <t>Direxion Daily MSCI India Bull 2X Shares</t>
  </si>
  <si>
    <t>SPSM</t>
  </si>
  <si>
    <t>SPDR Portfolio S&amp;P 600 Small Cap ETF</t>
  </si>
  <si>
    <t>KWEB</t>
  </si>
  <si>
    <t>KraneShares CSI China Internet ETF</t>
  </si>
  <si>
    <t>XBI</t>
  </si>
  <si>
    <t>SPDR S&amp;P Biotech ETF</t>
  </si>
  <si>
    <t>ECH</t>
  </si>
  <si>
    <t>iShares MSCI Chile ETF</t>
  </si>
  <si>
    <t>RING</t>
  </si>
  <si>
    <t>iShares MSCI Global Gold Miners ETF</t>
  </si>
  <si>
    <t>RJA</t>
  </si>
  <si>
    <t>ELEMENTS Linked to the Rogers International Commodity Index - Agri Tot Return</t>
  </si>
  <si>
    <t>XSD</t>
  </si>
  <si>
    <t>SPDR S&amp;P Semiconductor ETF</t>
  </si>
  <si>
    <t>ARGT</t>
  </si>
  <si>
    <t>Global X MSCI Argentina ETF</t>
  </si>
  <si>
    <t>IYW</t>
  </si>
  <si>
    <t>iShares US Technology ETF</t>
  </si>
  <si>
    <t>EWC</t>
  </si>
  <si>
    <t>iShares MSCI Canada ETF</t>
  </si>
  <si>
    <t>QQQJ</t>
  </si>
  <si>
    <t>Invesco Nasdaq Next Gen 100 ETF</t>
  </si>
  <si>
    <t>XRT</t>
  </si>
  <si>
    <t>SPDR S&amp;P Retail ETF</t>
  </si>
  <si>
    <t>retail</t>
  </si>
  <si>
    <t>FAN</t>
  </si>
  <si>
    <t>First Trust Global Wind Energy ETF</t>
  </si>
  <si>
    <t>EZJ</t>
  </si>
  <si>
    <t>ProShares Ultra MSCI Japan</t>
  </si>
  <si>
    <t>MILN</t>
  </si>
  <si>
    <t>Global X Funds Global X Millennial Consumer ETF</t>
  </si>
  <si>
    <t>IQDF</t>
  </si>
  <si>
    <t>FlexShares International Quality Dividend Index Fund</t>
  </si>
  <si>
    <t>IYR</t>
  </si>
  <si>
    <t>iShares U.S. Real Estate ETF</t>
  </si>
  <si>
    <t>PKW</t>
  </si>
  <si>
    <t>Invesco ExchangeTraded Fund Trust II-Invesco International BuyBack Achievers ETF</t>
  </si>
  <si>
    <t>DVY</t>
  </si>
  <si>
    <t>iShares Select Dividend ETF</t>
  </si>
  <si>
    <t>CROC</t>
  </si>
  <si>
    <t>ProShares UltraShort Australian Dollar ETF</t>
  </si>
  <si>
    <t>EMLC</t>
  </si>
  <si>
    <t>VanEck Vectors J.P. Morgan EM Local Currency Bond ETF</t>
  </si>
  <si>
    <t>BETZ</t>
  </si>
  <si>
    <t>Roundhill Sports Betting &amp; iGaming ETF</t>
  </si>
  <si>
    <t>XLV</t>
  </si>
  <si>
    <t>Health Care Select Sector SPDR Fund</t>
  </si>
  <si>
    <t>EEM</t>
  </si>
  <si>
    <t>iShares MSCI Emerging Markets ETF</t>
  </si>
  <si>
    <t>IVOL</t>
  </si>
  <si>
    <t>Quadratic Interest Rate Volatility and Inflation ETF</t>
  </si>
  <si>
    <t>BOTZ</t>
  </si>
  <si>
    <t>Global X Robotics &amp; Artificial Intelligence ETF</t>
  </si>
  <si>
    <t>FINX</t>
  </si>
  <si>
    <t>Global X FinTech ETF</t>
  </si>
  <si>
    <t>TIP</t>
  </si>
  <si>
    <t>iShares TIPS Bond ETF</t>
  </si>
  <si>
    <t>IEZ</t>
  </si>
  <si>
    <t>iShares U.S. Oil Equipment &amp; Services ETF</t>
  </si>
  <si>
    <t>YCL</t>
  </si>
  <si>
    <t>ProShares Ultra Yen</t>
  </si>
  <si>
    <t>VBK</t>
  </si>
  <si>
    <t>Vanguard Small-Cap Growth ETF</t>
  </si>
  <si>
    <t>SPMB</t>
  </si>
  <si>
    <t>SPDR Portfolio Mortgage Backed Bond ETF</t>
  </si>
  <si>
    <t>VTV</t>
  </si>
  <si>
    <t>Vanguard Value ETF</t>
  </si>
  <si>
    <t>MYY</t>
  </si>
  <si>
    <t>ProShares Short MidCap 400</t>
  </si>
  <si>
    <t>HEZU</t>
  </si>
  <si>
    <t>iShares Currency Hedged MSCI Eurozone ETF</t>
  </si>
  <si>
    <t>GYLD</t>
  </si>
  <si>
    <t>Arrow Dow Jones Global Yield ETF</t>
  </si>
  <si>
    <t>GDXJ</t>
  </si>
  <si>
    <t>VanEck Vectors Junior Gold Miners ETF</t>
  </si>
  <si>
    <t>IXC</t>
  </si>
  <si>
    <t>iShares Global Energy ETF</t>
  </si>
  <si>
    <t>DGRW</t>
  </si>
  <si>
    <t>WisdomTree U.S. Quality Dividend Growth Fund</t>
  </si>
  <si>
    <t>IGOV</t>
  </si>
  <si>
    <t>iShares International Treasury Bond ETF</t>
  </si>
  <si>
    <t>IFGL</t>
  </si>
  <si>
    <t>iShares International Developed Real Estate ETF</t>
  </si>
  <si>
    <t>DOG</t>
  </si>
  <si>
    <t>ProShares Short Dow30</t>
  </si>
  <si>
    <t>usa</t>
  </si>
  <si>
    <t>FTEC</t>
  </si>
  <si>
    <t>Fidelity MSCI Information Technology Index ETF</t>
  </si>
  <si>
    <t>INFL</t>
  </si>
  <si>
    <t>Horizon Kinetics Inflation Beneficiaries ETF</t>
  </si>
  <si>
    <t>ZROZ</t>
  </si>
  <si>
    <t>PIMCO 25+ Year Zero Coupon U.S. Treasury Index Exchange-Traded Fund</t>
  </si>
  <si>
    <t>MSOS</t>
  </si>
  <si>
    <t>AdvisorShares Pure US Cannabis ETF</t>
  </si>
  <si>
    <t>KOLD</t>
  </si>
  <si>
    <t>ProShares UltraShort Bloomberg Natural Gas</t>
  </si>
  <si>
    <t>VLUE</t>
  </si>
  <si>
    <t>iShares MSCI USA Value Factor ETF</t>
  </si>
  <si>
    <t>DGS</t>
  </si>
  <si>
    <t>WisdomTree Emerging Markets SmallCap Dividend Fund</t>
  </si>
  <si>
    <t>RPV</t>
  </si>
  <si>
    <t>Invesco S&amp;P 500 Pure Value ETF</t>
  </si>
  <si>
    <t>BRF</t>
  </si>
  <si>
    <t>VanEck Vectors Brazil Small-Cap ETF</t>
  </si>
  <si>
    <t>IWB</t>
  </si>
  <si>
    <t>iShares Russell 1000 ETF</t>
  </si>
  <si>
    <t>GMF</t>
  </si>
  <si>
    <t>SPDR S&amp;P Emerging Asia Pacific ETF</t>
  </si>
  <si>
    <t>USHY</t>
  </si>
  <si>
    <t>iShares Broad USD High Yield Corporate Bond ETF</t>
  </si>
  <si>
    <t>ACWX</t>
  </si>
  <si>
    <t>iShares MSCI ACWI ex US ETF</t>
  </si>
  <si>
    <t>SIL</t>
  </si>
  <si>
    <t>Global X Silver Miners ETF</t>
  </si>
  <si>
    <t>silver</t>
  </si>
  <si>
    <t>LMBS</t>
  </si>
  <si>
    <t>First Trust Low Duration Opportunities ETF</t>
  </si>
  <si>
    <t>SCHP</t>
  </si>
  <si>
    <t>Schwab US TIPS ETF</t>
  </si>
  <si>
    <t>HYG</t>
  </si>
  <si>
    <t>iShares iBoxx High Yield Corporate Bond ETF</t>
  </si>
  <si>
    <t>PST</t>
  </si>
  <si>
    <t>ProShares UltraShort Lehman 7-10 Year Treasury</t>
  </si>
  <si>
    <t>WCLD</t>
  </si>
  <si>
    <t>WisdomTree Cloud Computing Fund</t>
  </si>
  <si>
    <t>FTSM</t>
  </si>
  <si>
    <t>First Trust Enhanced Short Maturity ETF</t>
  </si>
  <si>
    <t>ITB</t>
  </si>
  <si>
    <t>iShares U.S. Home Construction ETF</t>
  </si>
  <si>
    <t>ASEA</t>
  </si>
  <si>
    <t>Global X FTSE Southeast Asia ETF</t>
  </si>
  <si>
    <t>SPAB</t>
  </si>
  <si>
    <t>SPDR Portfolio Aggregate Bond ETF</t>
  </si>
  <si>
    <t>SPLG</t>
  </si>
  <si>
    <t>SPDR Portfolio S&amp;P 500 ETF</t>
  </si>
  <si>
    <t>FUTY</t>
  </si>
  <si>
    <t>Fidelity MSCI Utilities Index ETF</t>
  </si>
  <si>
    <t>SIVR</t>
  </si>
  <si>
    <t>Aberdeen Standard Physical Silver Shares ETF</t>
  </si>
  <si>
    <t>OIH</t>
  </si>
  <si>
    <t>VanEck Vectors Oil Services ETF</t>
  </si>
  <si>
    <t>PGF</t>
  </si>
  <si>
    <t>Invesco Financial Preferred ETF</t>
  </si>
  <si>
    <t>IWP</t>
  </si>
  <si>
    <t>iShares Russell Mid-Cap Growth ETF</t>
  </si>
  <si>
    <t>QLD</t>
  </si>
  <si>
    <t>ProShares Ultra QQQ</t>
  </si>
  <si>
    <t>BKF</t>
  </si>
  <si>
    <t>iShares MSCI BRIC ETF</t>
  </si>
  <si>
    <t>GREK</t>
  </si>
  <si>
    <t>Global X MSCI Greece ETF</t>
  </si>
  <si>
    <t>UCO</t>
  </si>
  <si>
    <t>ProShares Ultra Bloomberg Crude Oil</t>
  </si>
  <si>
    <t>REK</t>
  </si>
  <si>
    <t>ProShares Short Real Estate</t>
  </si>
  <si>
    <t>VGSH</t>
  </si>
  <si>
    <t>Vanguard Short-Term Treasury ETF</t>
  </si>
  <si>
    <t>EUFN</t>
  </si>
  <si>
    <t>iShares MSCI Europe Financials ETF</t>
  </si>
  <si>
    <t>IGLB</t>
  </si>
  <si>
    <t>iShares Long-Term Corporate Bond ETF</t>
  </si>
  <si>
    <t>MUNI</t>
  </si>
  <si>
    <t>PIMCO Intermediate Municipal Bond Active Exchange-Traded Fund</t>
  </si>
  <si>
    <t>MOO</t>
  </si>
  <si>
    <t>VanEck Vectors Agribusiness ETF</t>
  </si>
  <si>
    <t>MCHI</t>
  </si>
  <si>
    <t>iShares MSCI China ETF</t>
  </si>
  <si>
    <t>SOYB</t>
  </si>
  <si>
    <t>Teucrium Soybean Fund</t>
  </si>
  <si>
    <t>SCHK</t>
  </si>
  <si>
    <t>Schwab 1000 Index ETF</t>
  </si>
  <si>
    <t>GHYB</t>
  </si>
  <si>
    <t>Goldman Sachs Access High Yield Corporate Bond ETF</t>
  </si>
  <si>
    <t>IWM</t>
  </si>
  <si>
    <t>iShares Russell 2000 ETF</t>
  </si>
  <si>
    <t>ICLN</t>
  </si>
  <si>
    <t>iShares Global Clean Energy ETF</t>
  </si>
  <si>
    <t>FPX</t>
  </si>
  <si>
    <t>First Trust US Equity Opportunities ETF</t>
  </si>
  <si>
    <t>SOCL</t>
  </si>
  <si>
    <t>Global X Social Media ETF</t>
  </si>
  <si>
    <t>VXZ</t>
  </si>
  <si>
    <t>iPath Series B S&amp;P 500 VIX Mid-Term Futures ETN</t>
  </si>
  <si>
    <t>CFA</t>
  </si>
  <si>
    <t>VictoryShares US 500 Volatility Wtd ETF</t>
  </si>
  <si>
    <t>PGX</t>
  </si>
  <si>
    <t>Invesco Preferred ETF</t>
  </si>
  <si>
    <t>FM</t>
  </si>
  <si>
    <t>XLE</t>
  </si>
  <si>
    <t>Energy Select Sector SPDR Fund</t>
  </si>
  <si>
    <t>EWL</t>
  </si>
  <si>
    <t>iShares MSCI Switzerland ETF</t>
  </si>
  <si>
    <t>RSP</t>
  </si>
  <si>
    <t>Invesco S&amp;P 500 Equal Weight ETF</t>
  </si>
  <si>
    <t>VEA</t>
  </si>
  <si>
    <t>Vanguard FTSE Developed Markets ETF</t>
  </si>
  <si>
    <t>PSCE</t>
  </si>
  <si>
    <t>Invesco S&amp;P SmallCap Energy ETF</t>
  </si>
  <si>
    <t>VBR</t>
  </si>
  <si>
    <t>Vanguard Small-Cap Value ETF</t>
  </si>
  <si>
    <t>small cap, value</t>
  </si>
  <si>
    <t>IYM</t>
  </si>
  <si>
    <t>iShares U.S. Basic Materials ETF</t>
  </si>
  <si>
    <t>IJJ</t>
  </si>
  <si>
    <t>iShares S&amp;P Mid-Cap 400 Value ETF</t>
  </si>
  <si>
    <t>IGSB</t>
  </si>
  <si>
    <t>iShares Trust iShares 1-5 Year Investment Grade Corporate Bond ETF</t>
  </si>
  <si>
    <t>BIB</t>
  </si>
  <si>
    <t>ProShares Ultra Nasdaq Biotechnology</t>
  </si>
  <si>
    <t>PXH</t>
  </si>
  <si>
    <t>Invesco FTSE RAFI Emerging Markets ETF</t>
  </si>
  <si>
    <t>FXR</t>
  </si>
  <si>
    <t>First Trust Industrials/Producer Durables AlphaDEX Fund</t>
  </si>
  <si>
    <t>GXTG</t>
  </si>
  <si>
    <t>Global X Thematic Growth ETF</t>
  </si>
  <si>
    <t>FSMD</t>
  </si>
  <si>
    <t>Fidelity Small-Mid Multifactor</t>
  </si>
  <si>
    <t>SNPE</t>
  </si>
  <si>
    <t>Xtrackers S&amp;P 500 ESG ETF</t>
  </si>
  <si>
    <t>BUZZ</t>
  </si>
  <si>
    <t>VanEck Vectors Social Sentiment ETF</t>
  </si>
  <si>
    <t>HYMB</t>
  </si>
  <si>
    <t>SPDR Nuveen Bloomberg Barclays High Yield Municipal Bond ETF</t>
  </si>
  <si>
    <t>FXD</t>
  </si>
  <si>
    <t>First Trust Consumer Discretionary AlphaDEX Fund</t>
  </si>
  <si>
    <t>GURU</t>
  </si>
  <si>
    <t>Global X Guru Index ETF</t>
  </si>
  <si>
    <t>SBIO</t>
  </si>
  <si>
    <t>ALPS Medical Breakthroughs ETF</t>
  </si>
  <si>
    <t>TTT</t>
  </si>
  <si>
    <t>ProShares UltraPro Short 20+ Year Treasury</t>
  </si>
  <si>
    <t>SCHF</t>
  </si>
  <si>
    <t>Schwab International Equity ETF</t>
  </si>
  <si>
    <t>DTN</t>
  </si>
  <si>
    <t>WisdomTree US Dividend ex-Financials Fund</t>
  </si>
  <si>
    <t>CHIC</t>
  </si>
  <si>
    <t>Global X MSCI China Communication Services ETF</t>
  </si>
  <si>
    <t>IHDG</t>
  </si>
  <si>
    <t>WisdomTree International Hedged Quality Dividend Growth Fund</t>
  </si>
  <si>
    <t>DUSL</t>
  </si>
  <si>
    <t>Direxion Daily Industrials Bull 3x Shares</t>
  </si>
  <si>
    <t>QQEW</t>
  </si>
  <si>
    <t>First Trust Exchange-Traded Fund-First Trust Nasdaq-100 Equal Weighted Index SM</t>
  </si>
  <si>
    <t>FXN</t>
  </si>
  <si>
    <t>First Trust Energy AlphaDEX Fund</t>
  </si>
  <si>
    <t>SSO</t>
  </si>
  <si>
    <t>ProShares Ultra S&amp;P500</t>
  </si>
  <si>
    <t>SRLN</t>
  </si>
  <si>
    <t>SPDR Blackstone Senior Loan ET</t>
  </si>
  <si>
    <t>SLX</t>
  </si>
  <si>
    <t>VanEck Vectors Steel ETF</t>
  </si>
  <si>
    <t>QQQ</t>
  </si>
  <si>
    <t>Invesco QQQ Trust Series 1</t>
  </si>
  <si>
    <t>FXP</t>
  </si>
  <si>
    <t>ProShares UltraShort FTSE China 50</t>
  </si>
  <si>
    <t>REZ</t>
  </si>
  <si>
    <t>iShares Residential and Multisector Real Estate ETF</t>
  </si>
  <si>
    <t>SPTM</t>
  </si>
  <si>
    <t>SPDR Portfolio S&amp;P 1500 Composite Stock Market ETF</t>
  </si>
  <si>
    <t>EWN</t>
  </si>
  <si>
    <t>iShares MSCI Netherlands ETF</t>
  </si>
  <si>
    <t>URA</t>
  </si>
  <si>
    <t>Global X Uranium ETF</t>
  </si>
  <si>
    <t>CNYA</t>
  </si>
  <si>
    <t>iShares MSCI China A ETF</t>
  </si>
  <si>
    <t>WOOD</t>
  </si>
  <si>
    <t>iShares Global Timber &amp; Forestry ETF</t>
  </si>
  <si>
    <t>SCHE</t>
  </si>
  <si>
    <t>Schwab Emerging Markets Equity ETF</t>
  </si>
  <si>
    <t>JPIN</t>
  </si>
  <si>
    <t>JPMorgan Diversified Return International Equity ETF</t>
  </si>
  <si>
    <t>HERO</t>
  </si>
  <si>
    <t>Global X Video Games &amp; Esports ETF</t>
  </si>
  <si>
    <t>PICK</t>
  </si>
  <si>
    <t>iShares MSCI Global Metals &amp; Mining Producers ETF</t>
  </si>
  <si>
    <t>SDEM</t>
  </si>
  <si>
    <t>ERX</t>
  </si>
  <si>
    <t>Direxion Daily Energy Bull 2X Shares</t>
  </si>
  <si>
    <t>VPL</t>
  </si>
  <si>
    <t>Vanguard FTSE Pacific ETF</t>
  </si>
  <si>
    <t>SPIB</t>
  </si>
  <si>
    <t>SPDR Portfolio Intermediate Term Corporate Bond ETF</t>
  </si>
  <si>
    <t>FREL</t>
  </si>
  <si>
    <t>Fidelity MSCI Real Estate Index ETF</t>
  </si>
  <si>
    <t>BIZD</t>
  </si>
  <si>
    <t>VanEck Vectors BDC Income ETF</t>
  </si>
  <si>
    <t>IVW</t>
  </si>
  <si>
    <t>iShares S&amp;P 500 Growth ETF</t>
  </si>
  <si>
    <t>AAXJ</t>
  </si>
  <si>
    <t>iShares MSCI All Country Asia ex Japan ETF</t>
  </si>
  <si>
    <t>KRE</t>
  </si>
  <si>
    <t>SPDR S&amp;P Regional Banking ETF</t>
  </si>
  <si>
    <t>VNQI</t>
  </si>
  <si>
    <t>Vanguard Global ex-U.S. Real Estate ETF</t>
  </si>
  <si>
    <t>VV</t>
  </si>
  <si>
    <t>Vanguard Large-Cap ETF</t>
  </si>
  <si>
    <t>large cap</t>
  </si>
  <si>
    <t>XLP</t>
  </si>
  <si>
    <t>Consumer Staples Select Sector SPDR Fund</t>
  </si>
  <si>
    <t>MIDU</t>
  </si>
  <si>
    <t>Direxion Daily Mid Cap Bull 3X Shares</t>
  </si>
  <si>
    <t>NIB</t>
  </si>
  <si>
    <t>iPath Bloomberg Cocoa Subindex Total Return ETN</t>
  </si>
  <si>
    <t>DDG</t>
  </si>
  <si>
    <t>ProShares Short Oil &amp; Gas</t>
  </si>
  <si>
    <t>DLN</t>
  </si>
  <si>
    <t>WisdomTree US LargeCap Dividend Fund</t>
  </si>
  <si>
    <t>LTPZ</t>
  </si>
  <si>
    <t>PIMCO 15+ Year U.S. TIPS Index Exchange-Traded Fund</t>
  </si>
  <si>
    <t>IJS</t>
  </si>
  <si>
    <t>iShares S&amp;P Small-Cap 600 Value ETF</t>
  </si>
  <si>
    <t>SCZ</t>
  </si>
  <si>
    <t>iShares MSCI EAFE Small-Cap ETF</t>
  </si>
  <si>
    <t>KOMP</t>
  </si>
  <si>
    <t>SPDR S&amp;P Kensho New Economies Composite ETF</t>
  </si>
  <si>
    <t>FENY</t>
  </si>
  <si>
    <t>Fidelity MSCI Energy Index ETF</t>
  </si>
  <si>
    <t>PCY</t>
  </si>
  <si>
    <t>Invesco Emerging Markets Sovereign Debt ETF</t>
  </si>
  <si>
    <t>GEM</t>
  </si>
  <si>
    <t>Goldman Sachs ActiveBeta Emerging Markets Equity ETF</t>
  </si>
  <si>
    <t>PHO</t>
  </si>
  <si>
    <t>Invesco Water Resources ETF</t>
  </si>
  <si>
    <t>FXI</t>
  </si>
  <si>
    <t>iShares China Large-Cap ETF</t>
  </si>
  <si>
    <t>BCI</t>
  </si>
  <si>
    <t>Aberdeen Standard Bloomberg All Commodity Strategy K-1 Free ETF</t>
  </si>
  <si>
    <t>DBEU</t>
  </si>
  <si>
    <t>Xtrackers MSCI Europe Hedged Equity ETF</t>
  </si>
  <si>
    <t>PIN</t>
  </si>
  <si>
    <t>Invesco India Exchange-Traded Fund Trust</t>
  </si>
  <si>
    <t>NANR</t>
  </si>
  <si>
    <t>SPDR S&amp;P North American Natural Resources ETF</t>
  </si>
  <si>
    <t>XLK</t>
  </si>
  <si>
    <t>Technology Select Sector SPDR Fund</t>
  </si>
  <si>
    <t>VGLT</t>
  </si>
  <si>
    <t>Vanguard Long-Term Treasury ETF</t>
  </si>
  <si>
    <t>FCOM</t>
  </si>
  <si>
    <t>Fidelity MSCI Communication Services Index ETF</t>
  </si>
  <si>
    <t>JJC</t>
  </si>
  <si>
    <t>iPath Series B Bloomberg Copper Subindex Total Return ETN</t>
  </si>
  <si>
    <t>EWW</t>
  </si>
  <si>
    <t>iShares MSCI Mexico ETF</t>
  </si>
  <si>
    <t>FDIS</t>
  </si>
  <si>
    <t>Fidelity MSCI Consumer Discretionary Index ETF</t>
  </si>
  <si>
    <t>RWK</t>
  </si>
  <si>
    <t>GIGB</t>
  </si>
  <si>
    <t>Goldman Sachs Access Investment Grade Corporate Bond Etf</t>
  </si>
  <si>
    <t>VTC</t>
  </si>
  <si>
    <t>Vanguard Total Corporate Bond Fund</t>
  </si>
  <si>
    <t>SCHM</t>
  </si>
  <si>
    <t>Schwab U.S. Mid-Cap ETF</t>
  </si>
  <si>
    <t>SIZE</t>
  </si>
  <si>
    <t>iShares MSCI USA Size Factor ETF</t>
  </si>
  <si>
    <t>TECS</t>
  </si>
  <si>
    <t>Direxion Daily Technology Bear 3X Shares</t>
  </si>
  <si>
    <t>VT</t>
  </si>
  <si>
    <t>Vanguard Total World Stock ETF</t>
  </si>
  <si>
    <t>PBW</t>
  </si>
  <si>
    <t>Invesco WilderHill Clean Energy ETF</t>
  </si>
  <si>
    <t>UDOW</t>
  </si>
  <si>
    <t>ProShares UltraPro Dow30</t>
  </si>
  <si>
    <t>QYLD</t>
  </si>
  <si>
    <t>Global X Nasdaq 100 Covered Call ETF</t>
  </si>
  <si>
    <t>IXN</t>
  </si>
  <si>
    <t>iShares Global Tech ETF</t>
  </si>
  <si>
    <t>VNQ</t>
  </si>
  <si>
    <t>Vanguard Real Estate ETF</t>
  </si>
  <si>
    <t>FNCL</t>
  </si>
  <si>
    <t>Fidelity MSCI Financials Index ETF</t>
  </si>
  <si>
    <t>PHB</t>
  </si>
  <si>
    <t>Invesco Fundamental High Yield Corporate Bond ETF</t>
  </si>
  <si>
    <t>FNDF</t>
  </si>
  <si>
    <t>Schwab Fundamental International Large Company Index ETF</t>
  </si>
  <si>
    <t>NERD</t>
  </si>
  <si>
    <t>Roundhill BITKRAFT Esports &amp; Digital Entertainment ETF</t>
  </si>
  <si>
    <t>CHIK</t>
  </si>
  <si>
    <t>Global X MSCI China Information Technology ETF</t>
  </si>
  <si>
    <t>AWAY</t>
  </si>
  <si>
    <t>ETFMG Travel Tech ETF</t>
  </si>
  <si>
    <t>FEM</t>
  </si>
  <si>
    <t>First Trust Emerging Markets AlphaDEX Fund</t>
  </si>
  <si>
    <t>IUSV</t>
  </si>
  <si>
    <t>iShares Core S&amp;P U.S. Value ETF</t>
  </si>
  <si>
    <t>URE</t>
  </si>
  <si>
    <t>ProShares Ultra Real Estate</t>
  </si>
  <si>
    <t>COMT</t>
  </si>
  <si>
    <t>iShares GSCI Commodity Dynamic</t>
  </si>
  <si>
    <t>FTAG</t>
  </si>
  <si>
    <t>First Trust Indxx Global Agriculture ETF</t>
  </si>
  <si>
    <t>YCS</t>
  </si>
  <si>
    <t>ProShares UltraShort Yen</t>
  </si>
  <si>
    <t>FXZ</t>
  </si>
  <si>
    <t>First Trust Materials AlphaDEX Fund</t>
  </si>
  <si>
    <t>SPMD</t>
  </si>
  <si>
    <t>SPDR Portfolio S&amp;P 400 Mid Cap ETF</t>
  </si>
  <si>
    <t>TUR</t>
  </si>
  <si>
    <t>iShares MSCI Turkey ETF</t>
  </si>
  <si>
    <t>SCHX</t>
  </si>
  <si>
    <t>Schwab US Large-Cap ETF</t>
  </si>
  <si>
    <t>MDYG</t>
  </si>
  <si>
    <t>SPDR S&amp;P 400 Mid CapGrowth ETF</t>
  </si>
  <si>
    <t>PEY</t>
  </si>
  <si>
    <t>Invesco High Yield Equity Dividend Achievers ETF</t>
  </si>
  <si>
    <t>FXB</t>
  </si>
  <si>
    <t>Invesco CurrencyShares British Pound Sterling Trust</t>
  </si>
  <si>
    <t>SGG</t>
  </si>
  <si>
    <t>iPath Series B Bloomberg Sugar Subindex Total Return ETN</t>
  </si>
  <si>
    <t>SPEM</t>
  </si>
  <si>
    <t>SPDR Portfolio Emerging Markets ETF</t>
  </si>
  <si>
    <t>YINN</t>
  </si>
  <si>
    <t>Direxion Daily FTSE China Bull 3X Shares</t>
  </si>
  <si>
    <t>XLU</t>
  </si>
  <si>
    <t>Utilities Select Sector SPDR Fund</t>
  </si>
  <si>
    <t>REET</t>
  </si>
  <si>
    <t>iShares Global REIT ETF</t>
  </si>
  <si>
    <t>ProShares Ultra Semiconductors</t>
  </si>
  <si>
    <t>HEDJ</t>
  </si>
  <si>
    <t>WisdomTree Europe Hedged Equity Fund</t>
  </si>
  <si>
    <t>DTEC</t>
  </si>
  <si>
    <t>ALPS Disruptive Technologies ETF</t>
  </si>
  <si>
    <t>LABU</t>
  </si>
  <si>
    <t>Direxion Daily S&amp;P Biotech Bull 3X Shares</t>
  </si>
  <si>
    <t>ALFA</t>
  </si>
  <si>
    <t>AlphaClone Alternative Alpha ETF</t>
  </si>
  <si>
    <t>EZU</t>
  </si>
  <si>
    <t>iShares MSCI Eurozone ETF</t>
  </si>
  <si>
    <t>IDU</t>
  </si>
  <si>
    <t>iShares US Utilities ETF</t>
  </si>
  <si>
    <t>USIG</t>
  </si>
  <si>
    <t>iShares Broad USD Investment Grade Corporate Bond ETF</t>
  </si>
  <si>
    <t>EBIZ</t>
  </si>
  <si>
    <t>Global X E-Commerce ETF</t>
  </si>
  <si>
    <t>FXA</t>
  </si>
  <si>
    <t>Invesco CurrencyShares Australian Dollar Trust</t>
  </si>
  <si>
    <t>MGC</t>
  </si>
  <si>
    <t>Vanguard Mega Cap ETF</t>
  </si>
  <si>
    <t>CHAD</t>
  </si>
  <si>
    <t>Direxion Daily CSI 300 China A Share Bear 1X Shares</t>
  </si>
  <si>
    <t>IXP</t>
  </si>
  <si>
    <t>iShares Global Comm Services E</t>
  </si>
  <si>
    <t>XLI</t>
  </si>
  <si>
    <t>Industrial Select Sector SPDR Fund</t>
  </si>
  <si>
    <t>OUNZ</t>
  </si>
  <si>
    <t>VanEck Merk Gold Shares</t>
  </si>
  <si>
    <t>EWX</t>
  </si>
  <si>
    <t>SPDR S&amp;P Emerging Markets SmallCap ETF</t>
  </si>
  <si>
    <t>BZQ</t>
  </si>
  <si>
    <t>GOVT</t>
  </si>
  <si>
    <t>iShares US Treasury Bond ETF</t>
  </si>
  <si>
    <t>SDOW</t>
  </si>
  <si>
    <t>IXJ</t>
  </si>
  <si>
    <t>iShares Global Healthcare ETF</t>
  </si>
  <si>
    <t>CIBR</t>
  </si>
  <si>
    <t>First Trust NASDAQ Cybersecurity ETF</t>
  </si>
  <si>
    <t>SMOG</t>
  </si>
  <si>
    <t>VanEck Vectors Low Carbon Energy ETF</t>
  </si>
  <si>
    <t>IWD</t>
  </si>
  <si>
    <t>iShares Russell 1000 Value ETF</t>
  </si>
  <si>
    <t>DRIV</t>
  </si>
  <si>
    <t>Global X Autonomous &amp; Electric Vehicles ETF</t>
  </si>
  <si>
    <t>EWH</t>
  </si>
  <si>
    <t>iShares MSCI Hong Kong ETF</t>
  </si>
  <si>
    <t>REGL</t>
  </si>
  <si>
    <t>Proshares S&amp;P Midcap 400 Dividend Aristocrats ETF</t>
  </si>
  <si>
    <t>GNOM</t>
  </si>
  <si>
    <t>Global X Genomics &amp; Biotechnology ETF</t>
  </si>
  <si>
    <t>BWX</t>
  </si>
  <si>
    <t>SPDR Bloomberg Barclays International Treasury Bond ETF</t>
  </si>
  <si>
    <t>KBWY</t>
  </si>
  <si>
    <t>Invesco KBW Premium Yield Equity REIT ETF</t>
  </si>
  <si>
    <t>SPSB</t>
  </si>
  <si>
    <t>SPDR Portfolio Short Term Corporate Bond ETF</t>
  </si>
  <si>
    <t>HDV</t>
  </si>
  <si>
    <t>iShares Core High Dividend ETF</t>
  </si>
  <si>
    <t>AGQ</t>
  </si>
  <si>
    <t>ProShares Ultra Silver</t>
  </si>
  <si>
    <t>IEO</t>
  </si>
  <si>
    <t>iShares U.S. Oil &amp; Gas Exploration &amp; Production ETF</t>
  </si>
  <si>
    <t>DBA</t>
  </si>
  <si>
    <t>Invesco DB Agriculture Fund</t>
  </si>
  <si>
    <t>PSQ</t>
  </si>
  <si>
    <t>ProShares Short QQQ</t>
  </si>
  <si>
    <t>FMAT</t>
  </si>
  <si>
    <t>Fidelity MSCI Materials Index ETF</t>
  </si>
  <si>
    <t>REW</t>
  </si>
  <si>
    <t>ProShares UltraShort Technology</t>
  </si>
  <si>
    <t>BND</t>
  </si>
  <si>
    <t>Vanguard Total Bond Market ETF</t>
  </si>
  <si>
    <t>RCD</t>
  </si>
  <si>
    <t>Invesco S&amp;P 500 Equal Weight Consumer Discretionary ETF</t>
  </si>
  <si>
    <t>DFEN</t>
  </si>
  <si>
    <t>Direxion Daily Aerospace &amp; Defense Bull 3X Shares</t>
  </si>
  <si>
    <t>IVLU</t>
  </si>
  <si>
    <t>iShares MSCI International Value Factor ETF</t>
  </si>
  <si>
    <t>EWP</t>
  </si>
  <si>
    <t>iShares MSCI Spain ETF</t>
  </si>
  <si>
    <t>IXUS</t>
  </si>
  <si>
    <t>iShares Core MSCI Total International Stock ETF</t>
  </si>
  <si>
    <t>RWR</t>
  </si>
  <si>
    <t>SPDR Dow Jones REIT ETF</t>
  </si>
  <si>
    <t>SPTL</t>
  </si>
  <si>
    <t>SPDR Portfolio Long Term Treasury ETF</t>
  </si>
  <si>
    <t>FTGC</t>
  </si>
  <si>
    <t>First Trust Global Tactical Commodity Strategy Fund</t>
  </si>
  <si>
    <t>PCEF</t>
  </si>
  <si>
    <t>Invesco CEF Income Composite ETF</t>
  </si>
  <si>
    <t>IWS</t>
  </si>
  <si>
    <t>iShares Russell Mid-Cap Value ETF</t>
  </si>
  <si>
    <t>EFA</t>
  </si>
  <si>
    <t>iShares MSCI EAFE ETF</t>
  </si>
  <si>
    <t>SPXS</t>
  </si>
  <si>
    <t>Direxion Daily S&amp;P 500 Bear 3X Shares</t>
  </si>
  <si>
    <t>XLC</t>
  </si>
  <si>
    <t>Communication Services Select Sector SPDR Fund</t>
  </si>
  <si>
    <t>FXG</t>
  </si>
  <si>
    <t>First Trust Consumer Staples AlphaDEX Fund</t>
  </si>
  <si>
    <t>JPEM</t>
  </si>
  <si>
    <t>JPMorgan Diversified Return Emerging Markets Equity ETF</t>
  </si>
  <si>
    <t>EINC</t>
  </si>
  <si>
    <t>VanEck Vectors Energy Income ETF</t>
  </si>
  <si>
    <t>SCHV</t>
  </si>
  <si>
    <t>Schwab U.S. Large-Cap Value ETF</t>
  </si>
  <si>
    <t>EFAV</t>
  </si>
  <si>
    <t>iShares MSCI EAFE Min Vol Factor ETF</t>
  </si>
  <si>
    <t>KIE</t>
  </si>
  <si>
    <t>SPDR S&amp;P Insurance ETF</t>
  </si>
  <si>
    <t>EWY</t>
  </si>
  <si>
    <t>iShares MSCI South Korea ETF</t>
  </si>
  <si>
    <t>EPV</t>
  </si>
  <si>
    <t>ProShares UltraShort FTSE Europe</t>
  </si>
  <si>
    <t>IGIB</t>
  </si>
  <si>
    <t>iShares Trust iShares 5-10 Year Investment Grade Corporate Bond ETF</t>
  </si>
  <si>
    <t>YOLO</t>
  </si>
  <si>
    <t>AdvisorShares Pure Cannabis ETF</t>
  </si>
  <si>
    <t>MDYV</t>
  </si>
  <si>
    <t>SPDR S&amp;P 400 Mid Cap Value ETF</t>
  </si>
  <si>
    <t>ANGL</t>
  </si>
  <si>
    <t>VanEck Vectors Fallen Angel High Yield Bond ETF</t>
  </si>
  <si>
    <t>RODM</t>
  </si>
  <si>
    <t>Hartford Multifactor Developed Markets ex-US ETF</t>
  </si>
  <si>
    <t>PPA</t>
  </si>
  <si>
    <t>Invesco Aerospace &amp; Defense ETF</t>
  </si>
  <si>
    <t>CURE</t>
  </si>
  <si>
    <t>Direxion Daily Healthcare Bull 3x Shares</t>
  </si>
  <si>
    <t>FBT</t>
  </si>
  <si>
    <t>First Trust NYSE Arca Biotechnology Index Fund</t>
  </si>
  <si>
    <t>VGT</t>
  </si>
  <si>
    <t>Vanguard Information Technology ETF</t>
  </si>
  <si>
    <t>south africa</t>
  </si>
  <si>
    <t>global ex-us</t>
  </si>
  <si>
    <t>brazil</t>
  </si>
  <si>
    <t>emerging markets</t>
  </si>
  <si>
    <t>russia</t>
  </si>
  <si>
    <t>germany</t>
  </si>
  <si>
    <t>china</t>
  </si>
  <si>
    <t>israel</t>
  </si>
  <si>
    <t>sweden</t>
  </si>
  <si>
    <t>health care</t>
  </si>
  <si>
    <t>singapore</t>
  </si>
  <si>
    <t>developed ex-us</t>
  </si>
  <si>
    <t>india</t>
  </si>
  <si>
    <t>australia</t>
  </si>
  <si>
    <t>france</t>
  </si>
  <si>
    <t>taiwan</t>
  </si>
  <si>
    <t>japan</t>
  </si>
  <si>
    <t>colombia</t>
  </si>
  <si>
    <t>asia ex-japan</t>
  </si>
  <si>
    <t>latam</t>
  </si>
  <si>
    <t>europe, australasia, far east</t>
  </si>
  <si>
    <t>asia</t>
  </si>
  <si>
    <t>united kingdom</t>
  </si>
  <si>
    <t>belgium</t>
  </si>
  <si>
    <t>italy</t>
  </si>
  <si>
    <t>malaysia</t>
  </si>
  <si>
    <t>new zealand</t>
  </si>
  <si>
    <t>chile</t>
  </si>
  <si>
    <t>argentina</t>
  </si>
  <si>
    <t>canada</t>
  </si>
  <si>
    <t>asia pacific</t>
  </si>
  <si>
    <t>southeast asia</t>
  </si>
  <si>
    <t>bric</t>
  </si>
  <si>
    <t>greece</t>
  </si>
  <si>
    <t>switzerland</t>
  </si>
  <si>
    <t>netherlands</t>
  </si>
  <si>
    <t>mexico</t>
  </si>
  <si>
    <t>turkey</t>
  </si>
  <si>
    <t>hong kong</t>
  </si>
  <si>
    <t>spain</t>
  </si>
  <si>
    <t>south korea</t>
  </si>
  <si>
    <t>energy</t>
  </si>
  <si>
    <t>industrials</t>
  </si>
  <si>
    <t>semiconductors</t>
  </si>
  <si>
    <t>cannabis</t>
  </si>
  <si>
    <t>technology</t>
  </si>
  <si>
    <t>ai</t>
  </si>
  <si>
    <t>mining</t>
  </si>
  <si>
    <t>financials</t>
  </si>
  <si>
    <t>lithium battery</t>
  </si>
  <si>
    <t>materials</t>
  </si>
  <si>
    <t>internet</t>
  </si>
  <si>
    <t>cybersecurity</t>
  </si>
  <si>
    <t>telecommunications</t>
  </si>
  <si>
    <t>homebuilding</t>
  </si>
  <si>
    <t>real state</t>
  </si>
  <si>
    <t>health care/technology</t>
  </si>
  <si>
    <t>airlines</t>
  </si>
  <si>
    <t>cloud computing</t>
  </si>
  <si>
    <t>infraestructure</t>
  </si>
  <si>
    <t>space</t>
  </si>
  <si>
    <t>gaming</t>
  </si>
  <si>
    <t>entertainment</t>
  </si>
  <si>
    <t>pharmaceuticals</t>
  </si>
  <si>
    <t>consumer staples</t>
  </si>
  <si>
    <t>biotech</t>
  </si>
  <si>
    <t>transportation</t>
  </si>
  <si>
    <t>blockchain</t>
  </si>
  <si>
    <t>electric vehicles</t>
  </si>
  <si>
    <t>consumer discretionary</t>
  </si>
  <si>
    <t>capital markets</t>
  </si>
  <si>
    <t>solar</t>
  </si>
  <si>
    <t>defense</t>
  </si>
  <si>
    <t>millennial consumer</t>
  </si>
  <si>
    <t>agriculture</t>
  </si>
  <si>
    <t>social media</t>
  </si>
  <si>
    <t>steel</t>
  </si>
  <si>
    <t>forestry</t>
  </si>
  <si>
    <t>business develpment</t>
  </si>
  <si>
    <t>communication services</t>
  </si>
  <si>
    <t>e-commerce</t>
  </si>
  <si>
    <t>insurance</t>
  </si>
  <si>
    <t>global</t>
  </si>
  <si>
    <t/>
  </si>
  <si>
    <t>developed</t>
  </si>
  <si>
    <t>usd</t>
  </si>
  <si>
    <t>floating rate</t>
  </si>
  <si>
    <t>inflation-protected</t>
  </si>
  <si>
    <t>convertible securities</t>
  </si>
  <si>
    <t>tactical</t>
  </si>
  <si>
    <t>mortgage backed</t>
  </si>
  <si>
    <t>fallen angel</t>
  </si>
  <si>
    <t>gold</t>
  </si>
  <si>
    <t>copper</t>
  </si>
  <si>
    <t>general</t>
  </si>
  <si>
    <t>wheat</t>
  </si>
  <si>
    <t>grains</t>
  </si>
  <si>
    <t>coffee</t>
  </si>
  <si>
    <t>sugar</t>
  </si>
  <si>
    <t>cotton</t>
  </si>
  <si>
    <t>corn</t>
  </si>
  <si>
    <t>soybean</t>
  </si>
  <si>
    <t>cocoa</t>
  </si>
  <si>
    <t>rp</t>
  </si>
  <si>
    <t>stock-picking</t>
  </si>
  <si>
    <t>ipo</t>
  </si>
  <si>
    <t>private equity</t>
  </si>
  <si>
    <t>cripto</t>
  </si>
  <si>
    <t>high beta</t>
  </si>
  <si>
    <t>fang</t>
  </si>
  <si>
    <t>hedge funds</t>
  </si>
  <si>
    <t>core-satellite</t>
  </si>
  <si>
    <t>reit</t>
  </si>
  <si>
    <t>multi-asset</t>
  </si>
  <si>
    <t>loans</t>
  </si>
  <si>
    <t>etn</t>
  </si>
  <si>
    <t xml:space="preserve">mortgage-backed securities </t>
  </si>
  <si>
    <t>revenue weighting</t>
  </si>
  <si>
    <t>spin-off</t>
  </si>
  <si>
    <t>buyback achievers</t>
  </si>
  <si>
    <t>macro-tracking</t>
  </si>
  <si>
    <t>inflation-benefit</t>
  </si>
  <si>
    <t>futures</t>
  </si>
  <si>
    <t>vol weighted</t>
  </si>
  <si>
    <t>social sentiment</t>
  </si>
  <si>
    <t>uranium</t>
  </si>
  <si>
    <t>ai/quant</t>
  </si>
  <si>
    <t>fund of funds</t>
  </si>
  <si>
    <t>euro/usd</t>
  </si>
  <si>
    <t>yen</t>
  </si>
  <si>
    <t>cad</t>
  </si>
  <si>
    <t>yuan</t>
  </si>
  <si>
    <t>euro</t>
  </si>
  <si>
    <t>emerging currency</t>
  </si>
  <si>
    <t>swiss franc</t>
  </si>
  <si>
    <t>g10</t>
  </si>
  <si>
    <t>aud</t>
  </si>
  <si>
    <t>british pound</t>
  </si>
  <si>
    <t>value, momentum, quality, low vol</t>
  </si>
  <si>
    <t>momentum</t>
  </si>
  <si>
    <t>growth</t>
  </si>
  <si>
    <t>small cap, growth</t>
  </si>
  <si>
    <t>mid cap, value</t>
  </si>
  <si>
    <t>multifactor</t>
  </si>
  <si>
    <t>mid cap</t>
  </si>
  <si>
    <t>large cap, growth</t>
  </si>
  <si>
    <t>value</t>
  </si>
  <si>
    <t>liquidity</t>
  </si>
  <si>
    <t>quality</t>
  </si>
  <si>
    <t>mid cap, growth</t>
  </si>
  <si>
    <t>quality, growth</t>
  </si>
  <si>
    <t>smallcap</t>
  </si>
  <si>
    <t>size</t>
  </si>
  <si>
    <t>ACSI</t>
  </si>
  <si>
    <t>American Customer Satisfaction Core Alpha ETF</t>
  </si>
  <si>
    <t>American Customer Satisfaction Investable Index</t>
  </si>
  <si>
    <t>DIVS ETF</t>
  </si>
  <si>
    <t>DIVY</t>
  </si>
  <si>
    <t>LEAD</t>
  </si>
  <si>
    <t>DIVCON LEADERS DIVIDEND ETF</t>
  </si>
  <si>
    <t>DFND</t>
  </si>
  <si>
    <t>DIVCON DIVIDEND DEFENDER ETF</t>
  </si>
  <si>
    <t>EYLD</t>
  </si>
  <si>
    <t>CAMBRIA EMERGING SHAREHOLDER YIELD ETF</t>
  </si>
  <si>
    <t>FYLD</t>
  </si>
  <si>
    <t>CAMBRIA FOREIGN SHAREHOLDER YIELD ETF</t>
  </si>
  <si>
    <t>CAMBRIA GLOBAL ASSET ALLOCATION ETF</t>
  </si>
  <si>
    <t>GAA</t>
  </si>
  <si>
    <t>CAMBRIA GLOBAL MOMENTUM ETF</t>
  </si>
  <si>
    <t>CAMBRIA GLOBAL VALUE ETF</t>
  </si>
  <si>
    <t>GMOM</t>
  </si>
  <si>
    <t>GVAL</t>
  </si>
  <si>
    <t>CAMBRIA SOVEREIGN BOND ETF</t>
  </si>
  <si>
    <t>SOVB</t>
  </si>
  <si>
    <t>CAMBRIA SHAREHOLDER YIELD ETF</t>
  </si>
  <si>
    <t>SYLD</t>
  </si>
  <si>
    <t>CAMBRIA VALUE AND MOMENTUN ETF</t>
  </si>
  <si>
    <t>VAMO</t>
  </si>
  <si>
    <t>quantitative selection</t>
  </si>
  <si>
    <t>Eaton Vance Stock NextShares</t>
  </si>
  <si>
    <t>Eaton Vance TABS 5-to-15 Year Laddered Municipal Bond NextShares</t>
  </si>
  <si>
    <t>Eaton Vance Global Income Builder NextShares</t>
  </si>
  <si>
    <t>EVSTC</t>
  </si>
  <si>
    <t>EVLMC</t>
  </si>
  <si>
    <t>EVGBC</t>
  </si>
  <si>
    <t>GraniteShares Gold Trust</t>
  </si>
  <si>
    <t>GraniteShares Bloomberg Commodity Broad Strategy No K-1 ETF</t>
  </si>
  <si>
    <t>BAR</t>
  </si>
  <si>
    <t>COMB</t>
  </si>
  <si>
    <t>GraniteShares HIPS US High Income ETF</t>
  </si>
  <si>
    <t>GraniteShares Platinum Trust</t>
  </si>
  <si>
    <t>GraniteShares XOUT U.S. Large Cap ETF</t>
  </si>
  <si>
    <t>HIPS</t>
  </si>
  <si>
    <t>PLTM</t>
  </si>
  <si>
    <t>XOUT</t>
  </si>
  <si>
    <t>platinum</t>
  </si>
  <si>
    <t>HTUS</t>
  </si>
  <si>
    <t>Hull Tactical US ETF</t>
  </si>
  <si>
    <t>take long/short positions</t>
  </si>
  <si>
    <t>ClearBridge All Cap Growth ETF</t>
  </si>
  <si>
    <t>ClearBridge Dividend Strategy ESG ETF</t>
  </si>
  <si>
    <t>ClearBridge Large Cap Growth ESG ETF</t>
  </si>
  <si>
    <t>Western Asset Total Return ETF</t>
  </si>
  <si>
    <t>Western Asset Short Duration Income ETF</t>
  </si>
  <si>
    <t>CACG</t>
  </si>
  <si>
    <t>YLDE</t>
  </si>
  <si>
    <t>LRGE</t>
  </si>
  <si>
    <t>LVHD</t>
  </si>
  <si>
    <t>INFR</t>
  </si>
  <si>
    <t>SQLV</t>
  </si>
  <si>
    <t>WBND</t>
  </si>
  <si>
    <t>WINC</t>
  </si>
  <si>
    <t>low vol, high dividend</t>
  </si>
  <si>
    <t>small cap, quality, value</t>
  </si>
  <si>
    <t>O'SHARES FTSE US QUALITY DIVIDEND ETF</t>
  </si>
  <si>
    <t>OUSA</t>
  </si>
  <si>
    <t>O'SHARES FTSE EUROPE QUALITY DIVIDEND ETF</t>
  </si>
  <si>
    <t>OEUR</t>
  </si>
  <si>
    <t>quality, low vol</t>
  </si>
  <si>
    <t>WisdomTree U.S. LargeCap Fund</t>
  </si>
  <si>
    <t>EPS</t>
  </si>
  <si>
    <t>WisdomTree U.S. Multifactor Fund</t>
  </si>
  <si>
    <t>USMF</t>
  </si>
  <si>
    <t>WisdomTree U.S. Quality Shareholder Yield Fund</t>
  </si>
  <si>
    <t>QSY</t>
  </si>
  <si>
    <t>WisdomTree U.S. MidCap Fund</t>
  </si>
  <si>
    <t>EZM</t>
  </si>
  <si>
    <t>WisdomTree U.S. SmallCap Fund</t>
  </si>
  <si>
    <t>EES</t>
  </si>
  <si>
    <t>WisdomTree U.S. SmallCap Quality Dividend Growth Fund</t>
  </si>
  <si>
    <t>DGRS</t>
  </si>
  <si>
    <t>small cap, quality, growth</t>
  </si>
  <si>
    <t>WisdomTree U.S. Total Dividend Fund</t>
  </si>
  <si>
    <t>DTD</t>
  </si>
  <si>
    <t>WisdomTree U.S. High Dividend Fund</t>
  </si>
  <si>
    <t>DHS</t>
  </si>
  <si>
    <t>WisdomTree U.S. SmallCap Dividend Fund</t>
  </si>
  <si>
    <t>DES</t>
  </si>
  <si>
    <t>WisdomTree Growth Leaders Fund</t>
  </si>
  <si>
    <t>PLAT</t>
  </si>
  <si>
    <t>WisdomTree Emerging Markets Quality Dividend Growth Fund</t>
  </si>
  <si>
    <t>DGRE</t>
  </si>
  <si>
    <t>WisdomTree Emerging Markets Multifactor Fund</t>
  </si>
  <si>
    <t>EMMF</t>
  </si>
  <si>
    <t>WisdomTree Emerging Markets ex-State-Owned Enterprises Fund</t>
  </si>
  <si>
    <t>XSOE</t>
  </si>
  <si>
    <t>ex-state-owned companies</t>
  </si>
  <si>
    <t>WisdomTree China ex-State-Owned Enterprises Fund</t>
  </si>
  <si>
    <t>CXSE</t>
  </si>
  <si>
    <t>WisdomTree India ex-State-Owned Enterprises Fund</t>
  </si>
  <si>
    <t>IXSE</t>
  </si>
  <si>
    <t>WisdomTree International Equity Fund</t>
  </si>
  <si>
    <t>DWM</t>
  </si>
  <si>
    <t>DWMF</t>
  </si>
  <si>
    <t>DDWM</t>
  </si>
  <si>
    <t>DOL</t>
  </si>
  <si>
    <t>DOO</t>
  </si>
  <si>
    <t>DTH</t>
  </si>
  <si>
    <t>IQDG</t>
  </si>
  <si>
    <t>DDLS</t>
  </si>
  <si>
    <t>DIM</t>
  </si>
  <si>
    <t>DNL</t>
  </si>
  <si>
    <t>DEW</t>
  </si>
  <si>
    <t>DRW</t>
  </si>
  <si>
    <t>EUDG</t>
  </si>
  <si>
    <t>DXGE</t>
  </si>
  <si>
    <t>EUSC</t>
  </si>
  <si>
    <t>WisdomTree International Multifactor Fund</t>
  </si>
  <si>
    <t>WisdomTree Dynamic Currency Hedged International Equity Fund</t>
  </si>
  <si>
    <t>WisdomTree International LargeCap Dividend Fund</t>
  </si>
  <si>
    <t>WisdomTree International Dividend ex-Financials Fund</t>
  </si>
  <si>
    <t>WisdomTree International High Dividend Fund</t>
  </si>
  <si>
    <t>WisdomTree International Quality Dividend Growth Fund</t>
  </si>
  <si>
    <t>WisdomTree Dynamic Currency Hedged International SmallCap Equity Fund</t>
  </si>
  <si>
    <t>WisdomTree International MidCap Dividend Fund</t>
  </si>
  <si>
    <t>WisdomTree Global ex‐U.S. Quality Dividend Growth Fund</t>
  </si>
  <si>
    <t>WisdomTree Global High Dividend Fund</t>
  </si>
  <si>
    <t>WisdomTree Global ex-U.S. Real Estate Fund</t>
  </si>
  <si>
    <t>WisdomTree Europe Quality Dividend Growth Fund</t>
  </si>
  <si>
    <t>WisdomTree Germany Hedged Equity Fund</t>
  </si>
  <si>
    <t>WisdomTree Europe Hedged SmallCap Equity Fund</t>
  </si>
  <si>
    <t>WisdomTree International ESG Fund</t>
  </si>
  <si>
    <t>WisdomTree Emerging Markets ESG Fund</t>
  </si>
  <si>
    <t>WisdomTree U.S. ESG Fund</t>
  </si>
  <si>
    <t>RESD</t>
  </si>
  <si>
    <t>RESE</t>
  </si>
  <si>
    <t>RESP</t>
  </si>
  <si>
    <t>AGGY</t>
  </si>
  <si>
    <t>SHAG</t>
  </si>
  <si>
    <t>MTGP</t>
  </si>
  <si>
    <t>USFR</t>
  </si>
  <si>
    <t>AGZD</t>
  </si>
  <si>
    <t>HYZD</t>
  </si>
  <si>
    <t>WFIG</t>
  </si>
  <si>
    <t>SFIG</t>
  </si>
  <si>
    <t>WFHY</t>
  </si>
  <si>
    <t>EMCB</t>
  </si>
  <si>
    <t>WisdomTree Yield Enhanced U.S. Aggregate Bond Fund</t>
  </si>
  <si>
    <t>WisdomTree Yield Enhanced U.S. Short-Term Aggregate Bond Fund</t>
  </si>
  <si>
    <t>WisdomTree Mortgage Plus Bond Fund</t>
  </si>
  <si>
    <t>WisdomTree Floating Rate Treasury Fund</t>
  </si>
  <si>
    <t>WisdomTree Interest Rate Hedged U.S. Aggregate Bond Fund</t>
  </si>
  <si>
    <t>WisdomTree Interest Rate Hedged High Yield Bond Fund</t>
  </si>
  <si>
    <t>WisdomTree U.S. Corporate Bond Fund</t>
  </si>
  <si>
    <t>WisdomTree U.S. Short Term Corporate Bond Fund</t>
  </si>
  <si>
    <t>WisdomTree U.S. High Yield Corporate Bond Fund</t>
  </si>
  <si>
    <t>WisdomTree Emerging Markets Corporate Bond Fund</t>
  </si>
  <si>
    <t>WisdomTree Managed Futures Strategy Fund</t>
  </si>
  <si>
    <t>WTMF</t>
  </si>
  <si>
    <t>PUTW</t>
  </si>
  <si>
    <t>WisdomTree CBOE S&amp;P 500 PutWrite Strategy Fund</t>
  </si>
  <si>
    <t>WisdomTree Enhanced Commodity Strategy Fund</t>
  </si>
  <si>
    <t>GCC</t>
  </si>
  <si>
    <t>put options</t>
  </si>
  <si>
    <t>WisdomTree 90/60 U.S. Balanced Fund</t>
  </si>
  <si>
    <t>NTSX</t>
  </si>
  <si>
    <t>internet of things</t>
  </si>
  <si>
    <t>SNSR</t>
  </si>
  <si>
    <t>Global X Internet of Things ETF</t>
  </si>
  <si>
    <t>VPN</t>
  </si>
  <si>
    <t>digital infraestructure</t>
  </si>
  <si>
    <t>EWEB</t>
  </si>
  <si>
    <t>EDUT</t>
  </si>
  <si>
    <t>education</t>
  </si>
  <si>
    <t>CHB</t>
  </si>
  <si>
    <t>EDOC</t>
  </si>
  <si>
    <t>AGNG</t>
  </si>
  <si>
    <t>aging population</t>
  </si>
  <si>
    <t>BFIT</t>
  </si>
  <si>
    <t>wellness</t>
  </si>
  <si>
    <t>PAVE</t>
  </si>
  <si>
    <t>CTEC</t>
  </si>
  <si>
    <t>RNRG</t>
  </si>
  <si>
    <t>KEJI</t>
  </si>
  <si>
    <t>DIV</t>
  </si>
  <si>
    <t>EFAS</t>
  </si>
  <si>
    <t>Global X MSCI SuperDividend Emerging Markets</t>
  </si>
  <si>
    <t>SRET</t>
  </si>
  <si>
    <t>ALTY</t>
  </si>
  <si>
    <t>QDIV</t>
  </si>
  <si>
    <t>europe, australasia, and far east</t>
  </si>
  <si>
    <t>XYLG</t>
  </si>
  <si>
    <t>QYLG</t>
  </si>
  <si>
    <t>RYLD</t>
  </si>
  <si>
    <t>PFFV</t>
  </si>
  <si>
    <t>SPFF</t>
  </si>
  <si>
    <t>EMBD</t>
  </si>
  <si>
    <t>CHIR</t>
  </si>
  <si>
    <t>CHIU</t>
  </si>
  <si>
    <t>CHIH</t>
  </si>
  <si>
    <t>CHIS</t>
  </si>
  <si>
    <t>CHII</t>
  </si>
  <si>
    <t>CHIM</t>
  </si>
  <si>
    <t>CHIE</t>
  </si>
  <si>
    <t>NORW</t>
  </si>
  <si>
    <t>norway</t>
  </si>
  <si>
    <t>PGAL</t>
  </si>
  <si>
    <t>PAK</t>
  </si>
  <si>
    <t>NGE</t>
  </si>
  <si>
    <t>portugal</t>
  </si>
  <si>
    <t>pakistan</t>
  </si>
  <si>
    <t>nigeria</t>
  </si>
  <si>
    <t>EMFM</t>
  </si>
  <si>
    <t>min vol, value, momentum</t>
  </si>
  <si>
    <t>AUSF</t>
  </si>
  <si>
    <t>ONOF</t>
  </si>
  <si>
    <t>technical indicators</t>
  </si>
  <si>
    <t>CATH</t>
  </si>
  <si>
    <t>CEFA</t>
  </si>
  <si>
    <t>catholic values</t>
  </si>
  <si>
    <t>led by founder</t>
  </si>
  <si>
    <t>BOSS</t>
  </si>
  <si>
    <t>Global X Data Center REITs &amp; Digital Infrastructure ETF</t>
  </si>
  <si>
    <t>Global X Emerging Markets Internet &amp; E-commerce ETF</t>
  </si>
  <si>
    <t>Global X Education ETF</t>
  </si>
  <si>
    <t>Global X China Biotech Innovation ETF</t>
  </si>
  <si>
    <t>Global X Telemedicine &amp; Digital Health ETF</t>
  </si>
  <si>
    <t>Global X Aging Population ETF</t>
  </si>
  <si>
    <t>Global X Health &amp; Wellness ETF</t>
  </si>
  <si>
    <t>Global X U.S. Infrastructure Development ETF</t>
  </si>
  <si>
    <t>Global X CleanTech ETF</t>
  </si>
  <si>
    <t>Global X Renewable Energy Producers ETF</t>
  </si>
  <si>
    <t>Global X China Innovation ETF</t>
  </si>
  <si>
    <t>Global X SuperDividend U.S. ETF</t>
  </si>
  <si>
    <t>Global X MSCI SuperDividend EAFE ETF</t>
  </si>
  <si>
    <t>Global X SuperDividend REIT ETF</t>
  </si>
  <si>
    <t>Global X S&amp;P 500 Quality Dividend ETF</t>
  </si>
  <si>
    <t>Global X Russell 2000 Covered Call ETF</t>
  </si>
  <si>
    <t>Global X Nasdaq 100 Covered Call &amp; Growth ETF</t>
  </si>
  <si>
    <t>Global X S&amp;P 500 Covered Call &amp; Growth ETF</t>
  </si>
  <si>
    <t>Global X Variable Rate Preferred ETF</t>
  </si>
  <si>
    <t>Global X SuperIncome Preferred ETF</t>
  </si>
  <si>
    <t>Global X Emerging Markets Bond ETF</t>
  </si>
  <si>
    <t>Global X MSCI China Energy ETF</t>
  </si>
  <si>
    <t>Global X MSCI China Materials ETF</t>
  </si>
  <si>
    <t>Global X MSCI China Industrials ETF</t>
  </si>
  <si>
    <t>Global X MSCI China Consumer Staples ETF</t>
  </si>
  <si>
    <t>Global X MSCI China Health Care ETF</t>
  </si>
  <si>
    <t>Global X MSCI China Utilities ETF</t>
  </si>
  <si>
    <t>Global X MSCI China Real Estate ETF</t>
  </si>
  <si>
    <t>Global X MSCI Norway ETF</t>
  </si>
  <si>
    <t>Global X MSCI Portugal ETF</t>
  </si>
  <si>
    <t>Global X MSCI Pakistan ETF</t>
  </si>
  <si>
    <t>Global X MSCI Nigeria ETF</t>
  </si>
  <si>
    <t>Global X MSCI Next Emerging &amp; Frontier ETF</t>
  </si>
  <si>
    <t>Global X Adaptive U.S. Factor ETF</t>
  </si>
  <si>
    <t>Global X Adaptive U.S. Risk Management ETF</t>
  </si>
  <si>
    <t>Global X Founder-Run Companies ETF</t>
  </si>
  <si>
    <t>Global X S&amp;P 500 Catholic Values ETF</t>
  </si>
  <si>
    <t>Global X S&amp;P Catholic Values Developed ex-U.S. ETF</t>
  </si>
  <si>
    <t>KraneShares MSCI All China Health Care Index ETF</t>
  </si>
  <si>
    <t>KURE</t>
  </si>
  <si>
    <t>KFYP</t>
  </si>
  <si>
    <t>KraneShares MSCI China Environment ETF</t>
  </si>
  <si>
    <t>KGRN</t>
  </si>
  <si>
    <t>KraneShares CICC China 5G &amp; Semiconductor ETF</t>
  </si>
  <si>
    <t>KFVG</t>
  </si>
  <si>
    <t>KraneShares CICC China Consumer Leaders Index ETF</t>
  </si>
  <si>
    <t>KBUY</t>
  </si>
  <si>
    <t>KraneShares SSE STAR Market 50 Index ETF</t>
  </si>
  <si>
    <t>KSTR</t>
  </si>
  <si>
    <t>quantitaitve</t>
  </si>
  <si>
    <t>KraneShares CICC China Leaders 100 Index ETF</t>
  </si>
  <si>
    <t>KraneShares Bosera MSCI China A Share ETF</t>
  </si>
  <si>
    <t>KraneShares MSCI All China Index ETF</t>
  </si>
  <si>
    <t>KraneShares MSCI China ESG Leaders ETF</t>
  </si>
  <si>
    <t>KBA</t>
  </si>
  <si>
    <t>KALL</t>
  </si>
  <si>
    <t>KESG</t>
  </si>
  <si>
    <t>KCNY</t>
  </si>
  <si>
    <t>KCCB</t>
  </si>
  <si>
    <t>KraneShares E Fund China Commercial Paper ETF</t>
  </si>
  <si>
    <t>KraneShares CCBS China Corporate High Yield Bond USD Index ETF</t>
  </si>
  <si>
    <t>KraneShares MSCI One Belt One Road ETF</t>
  </si>
  <si>
    <t>OBOR</t>
  </si>
  <si>
    <t>KraneShares Emerging Markets Consumer Technology ETF</t>
  </si>
  <si>
    <t>KraneShares Emerging Market Healthcare Index ETF</t>
  </si>
  <si>
    <t>KraneShares MSCI Emerging Markets ex China Index ETF</t>
  </si>
  <si>
    <t>KEMQ</t>
  </si>
  <si>
    <t>KMED</t>
  </si>
  <si>
    <t>KEMX</t>
  </si>
  <si>
    <t>emerging markets ex-china</t>
  </si>
  <si>
    <t>iShares</t>
  </si>
  <si>
    <t>Vanguard</t>
  </si>
  <si>
    <t>ProShares</t>
  </si>
  <si>
    <t>Direxion</t>
  </si>
  <si>
    <t>Schwab</t>
  </si>
  <si>
    <t>Dimensional</t>
  </si>
  <si>
    <t>BlueStar</t>
  </si>
  <si>
    <t>First</t>
  </si>
  <si>
    <t>Xtrackers</t>
  </si>
  <si>
    <t>SPDR</t>
  </si>
  <si>
    <t>WisdomTree</t>
  </si>
  <si>
    <t>Global</t>
  </si>
  <si>
    <t>Pacer</t>
  </si>
  <si>
    <t>VanEck</t>
  </si>
  <si>
    <t>AdvisorShares</t>
  </si>
  <si>
    <t>JPMorgan</t>
  </si>
  <si>
    <t>Fidelity</t>
  </si>
  <si>
    <t>Invesco</t>
  </si>
  <si>
    <t>Goldman</t>
  </si>
  <si>
    <t>United</t>
  </si>
  <si>
    <t>Amplify</t>
  </si>
  <si>
    <t>Alerian</t>
  </si>
  <si>
    <t>ETFMG</t>
  </si>
  <si>
    <t>US</t>
  </si>
  <si>
    <t>Proshares</t>
  </si>
  <si>
    <t>Procure</t>
  </si>
  <si>
    <t>ARK</t>
  </si>
  <si>
    <t>Materials</t>
  </si>
  <si>
    <t>The</t>
  </si>
  <si>
    <t>Columbia</t>
  </si>
  <si>
    <t>KraneShares</t>
  </si>
  <si>
    <t>Roundhill</t>
  </si>
  <si>
    <t>Siren</t>
  </si>
  <si>
    <t>Consumer</t>
  </si>
  <si>
    <t>FlexShares</t>
  </si>
  <si>
    <t>Innovator</t>
  </si>
  <si>
    <t>Real</t>
  </si>
  <si>
    <t>Financial</t>
  </si>
  <si>
    <t>Health</t>
  </si>
  <si>
    <t>Energy</t>
  </si>
  <si>
    <t>ALPS</t>
  </si>
  <si>
    <t>Utilities</t>
  </si>
  <si>
    <t>Industrial</t>
  </si>
  <si>
    <t>Communication</t>
  </si>
  <si>
    <t>Overlay</t>
  </si>
  <si>
    <t>High</t>
  </si>
  <si>
    <t>PIMCO</t>
  </si>
  <si>
    <t>Arrow</t>
  </si>
  <si>
    <t>Aberdeen</t>
  </si>
  <si>
    <t>ELEMENTS</t>
  </si>
  <si>
    <t>Teucrium</t>
  </si>
  <si>
    <t>iPath</t>
  </si>
  <si>
    <t>Barron's</t>
  </si>
  <si>
    <t>Renaissance</t>
  </si>
  <si>
    <t>Bitwise</t>
  </si>
  <si>
    <t>MicroSectors</t>
  </si>
  <si>
    <t>Strategy</t>
  </si>
  <si>
    <t>Morgan</t>
  </si>
  <si>
    <t>Defiance</t>
  </si>
  <si>
    <t>SPAC</t>
  </si>
  <si>
    <t>Quadratic</t>
  </si>
  <si>
    <t>Horizon</t>
  </si>
  <si>
    <t>VictoryShares</t>
  </si>
  <si>
    <t>AlphaClone</t>
  </si>
  <si>
    <t>John</t>
  </si>
  <si>
    <t>Principal</t>
  </si>
  <si>
    <t>Hartford</t>
  </si>
  <si>
    <t>CAMBRIA</t>
  </si>
  <si>
    <t>Eaton</t>
  </si>
  <si>
    <t>GraniteShares</t>
  </si>
  <si>
    <t>Hull</t>
  </si>
  <si>
    <t>O'SHARES</t>
  </si>
  <si>
    <t>Invesco S&amp;P Midcap 400 Revenue ETF</t>
  </si>
  <si>
    <t>QUAL</t>
  </si>
  <si>
    <t>iShares MSCI USA Quality Factor ETF</t>
  </si>
  <si>
    <t>small cap, momentum</t>
  </si>
  <si>
    <t>value, momentum</t>
  </si>
  <si>
    <t>high-cash distribution companies</t>
  </si>
  <si>
    <t>iShares MSCI Frontier and Select EM ETF</t>
  </si>
  <si>
    <t>KraneShares China Innovation ETF</t>
  </si>
  <si>
    <t>KGRO</t>
  </si>
  <si>
    <t>KRBN</t>
  </si>
  <si>
    <t>KraneShares Global Carbon Strategy ETF</t>
  </si>
  <si>
    <t>PIMCO Municipal Income Opportunities Active ETF</t>
  </si>
  <si>
    <t>MINO</t>
  </si>
  <si>
    <t>PIMCO Short Term Municipal Bond Active ETF</t>
  </si>
  <si>
    <t>SMMU</t>
  </si>
  <si>
    <t>PIMCO Enhanced Low Duration Active ETF</t>
  </si>
  <si>
    <t>LDUR</t>
  </si>
  <si>
    <t>PIMCO RAFI Dynamic Multi-Factor U.S. ETF</t>
  </si>
  <si>
    <t>MFUS</t>
  </si>
  <si>
    <t>PIMCO RAFI Dynamic Multi-Factor EM Equity ETF</t>
  </si>
  <si>
    <t>MFEM</t>
  </si>
  <si>
    <t>PIMCO RAFI Dynamic Multi-Factor Intl Equity ETF</t>
  </si>
  <si>
    <t>MFDX</t>
  </si>
  <si>
    <t>PIMCO Enhanced Short Maturity Active ESG ETF</t>
  </si>
  <si>
    <t>EMNT</t>
  </si>
  <si>
    <t>PIMCO RAFE ESG U.S. ETF</t>
  </si>
  <si>
    <t>RAFE</t>
  </si>
  <si>
    <t>Franklin Templeton</t>
  </si>
  <si>
    <t>Franklin International Low Volatility High Dividend Index ETF</t>
  </si>
  <si>
    <t>Franklin U.S. Low Volatility High Dividend ETF</t>
  </si>
  <si>
    <t>Clearbridge Sustainable Infrastructure ETF</t>
  </si>
  <si>
    <t>Royce Quant Small-Cap Quality Value</t>
  </si>
  <si>
    <t>Reality Shares</t>
  </si>
  <si>
    <t>FCSH</t>
  </si>
  <si>
    <t>SHORT DURATION CORPORATE ETF</t>
  </si>
  <si>
    <t>SHORT DURATION HIGH YIELD ETF</t>
  </si>
  <si>
    <t>FHYS</t>
  </si>
  <si>
    <t>U.S. STRATEGIC DIVIDEND ETF</t>
  </si>
  <si>
    <t>FDV</t>
  </si>
  <si>
    <t>Total Return Bond ETF</t>
  </si>
  <si>
    <t>FTRB</t>
  </si>
  <si>
    <t>Federated Hermes</t>
  </si>
  <si>
    <t>BKCH</t>
  </si>
  <si>
    <t>Global X Blockchain ETF</t>
  </si>
  <si>
    <t>DAPP</t>
  </si>
  <si>
    <t>VanEck Digital Transformation ETF</t>
  </si>
  <si>
    <t>AQWA</t>
  </si>
  <si>
    <t>Global X Clean Water ETF</t>
  </si>
  <si>
    <t>Global X Hydrogen ETF</t>
  </si>
  <si>
    <t>HYDR</t>
  </si>
  <si>
    <t>KROP</t>
  </si>
  <si>
    <t>RAYS</t>
  </si>
  <si>
    <t>WNDY</t>
  </si>
  <si>
    <t>QRMI</t>
  </si>
  <si>
    <t>XRMI</t>
  </si>
  <si>
    <t>QCLR</t>
  </si>
  <si>
    <t>QTR</t>
  </si>
  <si>
    <t>XCLR</t>
  </si>
  <si>
    <t>XTR</t>
  </si>
  <si>
    <t>Global X AgTech &amp; Food Innovation ETF</t>
  </si>
  <si>
    <t>Global X Solar ETF</t>
  </si>
  <si>
    <t>Global X Wind Energy ETF</t>
  </si>
  <si>
    <t>Global X Nasdaq 100 Risk Managed Income ETF</t>
  </si>
  <si>
    <t>Global X S&amp;P 500 Risk Managed Income ETF</t>
  </si>
  <si>
    <t>Global X Nasdaq 100 Collar 95-110 ETF</t>
  </si>
  <si>
    <t>Global X Nasdaq 100 Tail Risk ETF</t>
  </si>
  <si>
    <t>Global X S&amp;P 500 Collar 95-110 ETF</t>
  </si>
  <si>
    <t>Global X S&amp;P 500 Tail Risk ETF</t>
  </si>
  <si>
    <t>municipal</t>
  </si>
  <si>
    <t>health care, technology</t>
  </si>
  <si>
    <t>carbon market</t>
  </si>
  <si>
    <t>value, low volatility, quality, momentum and size</t>
  </si>
  <si>
    <t>water</t>
  </si>
  <si>
    <t>hydrogen</t>
  </si>
  <si>
    <t>bonds</t>
  </si>
  <si>
    <t>high dividend</t>
  </si>
  <si>
    <t>wind energy</t>
  </si>
  <si>
    <t>collar strategy</t>
  </si>
  <si>
    <t>covered call strategy</t>
  </si>
  <si>
    <t>protective put strategy</t>
  </si>
  <si>
    <t>Global X Alternative Income ETF</t>
  </si>
  <si>
    <t>DAX</t>
  </si>
  <si>
    <t>Global X DAX Germany ETF</t>
  </si>
  <si>
    <t>RATE</t>
  </si>
  <si>
    <t>Global X Interest Rate Hedge ETF</t>
  </si>
  <si>
    <t>interest rate hedge</t>
  </si>
  <si>
    <t>Optimize AI Smart Sentiment Event-Driven ETF</t>
  </si>
  <si>
    <t>OAIE</t>
  </si>
  <si>
    <t>market sentiment</t>
  </si>
  <si>
    <t>Optimize Advisors</t>
  </si>
  <si>
    <t>PMV Adaptive Risk Parity ETF</t>
  </si>
  <si>
    <t>ARP</t>
  </si>
  <si>
    <t>risk parity</t>
  </si>
  <si>
    <t>PMV</t>
  </si>
  <si>
    <t>UPAR Ultra Risk Parity ETF</t>
  </si>
  <si>
    <t>UPAR</t>
  </si>
  <si>
    <t>IQ Merger Arbitrage ETF</t>
  </si>
  <si>
    <t>merger arbitrage</t>
  </si>
  <si>
    <t>MNA</t>
  </si>
  <si>
    <t>NYL Investments</t>
  </si>
  <si>
    <t>First Trust Long/Short Equity ETF</t>
  </si>
  <si>
    <t>long term total return using long and short positions</t>
  </si>
  <si>
    <t>FTLS</t>
  </si>
  <si>
    <t>First Trust</t>
  </si>
  <si>
    <t>Innovator US Equity Power Buff ETF</t>
  </si>
  <si>
    <t>track APY up to a predetermined cap, while buffering investors against the first 15% of losses over the outcome period</t>
  </si>
  <si>
    <t>PFEB</t>
  </si>
  <si>
    <t>Grayscale Ethereum Trust</t>
  </si>
  <si>
    <t>ETHE</t>
  </si>
  <si>
    <t>ethereum</t>
  </si>
  <si>
    <t>Grayscale</t>
  </si>
  <si>
    <t>iShares Bitcoin Trust ETF</t>
  </si>
  <si>
    <t>IBIT</t>
  </si>
  <si>
    <t>bitcoin</t>
  </si>
  <si>
    <t>Grayscale Bitcoin Trust</t>
  </si>
  <si>
    <t>GBTC</t>
  </si>
  <si>
    <t>BUFR</t>
  </si>
  <si>
    <t>US large cap equity market exposure while limiting downside risk through a laddered portfolio of twelve FT Vest U.S. Equity Buffer ETFs ("Underlying ETFs")</t>
  </si>
  <si>
    <t>First Trust Fund of Buffer ETFs</t>
  </si>
  <si>
    <t>IQ Hedge Multi-Strategy Tracker ETF</t>
  </si>
  <si>
    <t>QAI</t>
  </si>
  <si>
    <t>replicate the risk-return characteristics of hedge funds</t>
  </si>
  <si>
    <t>TAGS</t>
  </si>
  <si>
    <t>Teucrium Agricultural Fund</t>
  </si>
  <si>
    <t>Teucrium Agricultural Strategy No K-1 ETF</t>
  </si>
  <si>
    <t>TILL</t>
  </si>
  <si>
    <t>Teucrium AiLA Long-Short Agriculture Strategy ETF</t>
  </si>
  <si>
    <t>OAIA</t>
  </si>
  <si>
    <t>OAIB</t>
  </si>
  <si>
    <t>Teucrium AiLA Long-Short Base Metals Strategy ETF</t>
  </si>
  <si>
    <t>large cap, value</t>
  </si>
  <si>
    <t>BTCW</t>
  </si>
  <si>
    <t>WisdomTree Bitcoin Fund</t>
  </si>
  <si>
    <t>BNY Mellon US Large Cap Core Equity ETF</t>
  </si>
  <si>
    <t>BKLC</t>
  </si>
  <si>
    <t>BNY Mellon</t>
  </si>
  <si>
    <t>BKAG</t>
  </si>
  <si>
    <t>BNY Mellon Core Bond ETF</t>
  </si>
  <si>
    <t>Fidelity Wise Origin Bitcoin Fund</t>
  </si>
  <si>
    <t>FBTC</t>
  </si>
  <si>
    <t>short_intermediate_long_term</t>
  </si>
  <si>
    <t>high_dividend</t>
  </si>
  <si>
    <t>low_vol</t>
  </si>
  <si>
    <t>small_mid_large</t>
  </si>
  <si>
    <t>value_growth</t>
  </si>
  <si>
    <t>sector</t>
  </si>
  <si>
    <t>region</t>
  </si>
  <si>
    <t>manager</t>
  </si>
  <si>
    <t>corporate</t>
  </si>
  <si>
    <t>governmental</t>
  </si>
  <si>
    <t>short_leveraged</t>
  </si>
  <si>
    <t>symbol</t>
  </si>
  <si>
    <t>ILCV</t>
  </si>
  <si>
    <t>iShares Morningstar Value ETF</t>
  </si>
  <si>
    <t>ILCG</t>
  </si>
  <si>
    <t>iShares Morningstar Growth ETF</t>
  </si>
  <si>
    <t>IMCB</t>
  </si>
  <si>
    <t>ISCB</t>
  </si>
  <si>
    <t>iShares Morningstar Mid-Cap ETF</t>
  </si>
  <si>
    <t xml:space="preserve">	iShares Morningstar Small-Cap ETF</t>
  </si>
  <si>
    <t>AltShares Event-Driven ETF</t>
  </si>
  <si>
    <t>EVNT</t>
  </si>
  <si>
    <t>AltShares</t>
  </si>
  <si>
    <t>Simplify Bitcoin Strategy PLUS Income ETF</t>
  </si>
  <si>
    <t>MAXI</t>
  </si>
  <si>
    <t>Simplify</t>
  </si>
  <si>
    <t>bitcoin, while simultaneously generating income by selling short-dated put and/or call spreads on a variety of equity and fixed income instruments, which may include indices, ETFs or individual securities</t>
  </si>
  <si>
    <t>NEOS Enhanced Income Cash Alternative ETF</t>
  </si>
  <si>
    <t>CSHI</t>
  </si>
  <si>
    <t>NEOS</t>
  </si>
  <si>
    <t>3 month Treasury Bills and implementing a data-driven put option strategy</t>
  </si>
  <si>
    <t>FLSP</t>
  </si>
  <si>
    <t>Franklin Systematic Style Premia ETF</t>
  </si>
  <si>
    <t>Quality, Value, Momentum, Carry</t>
  </si>
  <si>
    <t>Simplify Volatility Premium ETF</t>
  </si>
  <si>
    <t>SVOL</t>
  </si>
  <si>
    <t>ADME</t>
  </si>
  <si>
    <t>Aptus Drawdown Managed Equity ETF</t>
  </si>
  <si>
    <t>managing drawdown risk through hedges</t>
  </si>
  <si>
    <t>Aptus</t>
  </si>
  <si>
    <t>GADSDEN DYNAMIC MULTI-ASSET ETF</t>
  </si>
  <si>
    <t>GDMA</t>
  </si>
  <si>
    <t>multi-asset balance with tactical growth opportunities</t>
  </si>
  <si>
    <t>GADSDEN</t>
  </si>
  <si>
    <t>Invesco S&amp;P 500 Downside Hedged ETF</t>
  </si>
  <si>
    <t>PHDG</t>
  </si>
  <si>
    <t>market with volatility hedge</t>
  </si>
  <si>
    <t>AltShares Merger Arbitrage ETF</t>
  </si>
  <si>
    <t>ARB</t>
  </si>
  <si>
    <t>Cabana Target Drawdown 10 ETF</t>
  </si>
  <si>
    <t>provide long-term growth within a targeted risk parameter of ten percent (10%) from peak to trough</t>
  </si>
  <si>
    <t>TDSC</t>
  </si>
  <si>
    <t>Cabana</t>
  </si>
  <si>
    <t>gross_expense_ratio</t>
  </si>
  <si>
    <t>RLY</t>
  </si>
  <si>
    <t>SPDR SSGA Multi-Asset Real Return ETF</t>
  </si>
  <si>
    <t>exposure to domestic and international inflation protected securities, real estate securities, commodities,  infrastructure companies, and companies in natural resources and/or commodity businesses which may include agriculture, energy, and metals and mining companies as well as industrial, and utility companies</t>
  </si>
  <si>
    <t>infraestructure, energy, agriculture, utilities, commodities</t>
  </si>
  <si>
    <t>ib_commission_free</t>
  </si>
  <si>
    <t>description</t>
  </si>
  <si>
    <t>type</t>
  </si>
  <si>
    <t>fund</t>
  </si>
  <si>
    <t>ESGU</t>
  </si>
  <si>
    <t>iShares ESG Aware MSCI USA ETF</t>
  </si>
  <si>
    <t>ESGV</t>
  </si>
  <si>
    <t>Vanguard ESG U.S. Stock ETF</t>
  </si>
  <si>
    <t>LVHI</t>
  </si>
  <si>
    <t>Amplify Cybersecurity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</si>
</sst>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177A-739C-4863-9FB4-849A902F8DD8}">
  <dimension ref="A1:U971"/>
  <sheetViews>
    <sheetView tabSelected="1" zoomScaleNormal="100" workbookViewId="0">
      <pane xSplit="1" ySplit="1" topLeftCell="B266" activePane="bottomRight" state="frozen"/>
      <selection pane="topRight" activeCell="B1" sqref="B1"/>
      <selection pane="bottomLeft" activeCell="A2" sqref="A2"/>
      <selection pane="bottomRight" activeCell="B267" sqref="B267"/>
    </sheetView>
  </sheetViews>
  <sheetFormatPr baseColWidth="10" defaultRowHeight="14.5" x14ac:dyDescent="0.35"/>
  <cols>
    <col min="1" max="1" width="10.90625" style="1"/>
    <col min="2" max="2" width="71.54296875" style="1" customWidth="1"/>
    <col min="3" max="3" width="12.81640625" style="1" bestFit="1" customWidth="1"/>
    <col min="4" max="4" width="44.6328125" style="1" bestFit="1" customWidth="1"/>
    <col min="5" max="5" width="41.90625" style="1" customWidth="1"/>
    <col min="6" max="6" width="15" style="1" customWidth="1"/>
    <col min="7" max="7" width="26.54296875" style="1" customWidth="1"/>
    <col min="8" max="8" width="22.453125" style="1" customWidth="1"/>
    <col min="9" max="9" width="12.90625" style="1" customWidth="1"/>
    <col min="10" max="10" width="10.90625" style="1" customWidth="1"/>
    <col min="11" max="11" width="15" style="1" customWidth="1"/>
    <col min="12" max="15" width="10.90625" style="1" customWidth="1"/>
    <col min="16" max="16" width="27.36328125" style="1" bestFit="1" customWidth="1"/>
    <col min="17" max="17" width="10.90625" style="1"/>
    <col min="18" max="18" width="13.08984375" style="1" bestFit="1" customWidth="1"/>
    <col min="19" max="19" width="17" style="1" bestFit="1" customWidth="1"/>
    <col min="20" max="20" width="12.6328125" style="1" bestFit="1" customWidth="1"/>
  </cols>
  <sheetData>
    <row r="1" spans="1:20" x14ac:dyDescent="0.35">
      <c r="A1" s="1" t="s">
        <v>2225</v>
      </c>
      <c r="B1" s="1" t="s">
        <v>2275</v>
      </c>
      <c r="C1" s="1" t="s">
        <v>2274</v>
      </c>
      <c r="D1" s="1" t="s">
        <v>2273</v>
      </c>
      <c r="E1" s="1" t="s">
        <v>2272</v>
      </c>
      <c r="F1" s="1" t="s">
        <v>2224</v>
      </c>
      <c r="G1" s="1" t="s">
        <v>2220</v>
      </c>
      <c r="H1" s="1" t="s">
        <v>2219</v>
      </c>
      <c r="I1" s="1" t="s">
        <v>2218</v>
      </c>
      <c r="J1" s="1" t="s">
        <v>1699</v>
      </c>
      <c r="K1" s="1" t="s">
        <v>2217</v>
      </c>
      <c r="L1" s="1" t="s">
        <v>1708</v>
      </c>
      <c r="M1" s="1" t="s">
        <v>2216</v>
      </c>
      <c r="N1" s="1" t="s">
        <v>1703</v>
      </c>
      <c r="O1" s="1" t="s">
        <v>2215</v>
      </c>
      <c r="P1" s="1" t="s">
        <v>2214</v>
      </c>
      <c r="Q1" s="1" t="s">
        <v>2222</v>
      </c>
      <c r="R1" s="1" t="s">
        <v>2223</v>
      </c>
      <c r="S1" s="1" t="s">
        <v>2221</v>
      </c>
      <c r="T1" s="1" t="s">
        <v>2267</v>
      </c>
    </row>
    <row r="2" spans="1:20" x14ac:dyDescent="0.35">
      <c r="A2" s="1" t="s">
        <v>0</v>
      </c>
      <c r="B2" s="1" t="s">
        <v>1</v>
      </c>
      <c r="C2" s="1" t="s">
        <v>2</v>
      </c>
      <c r="D2" s="1" t="s">
        <v>1643</v>
      </c>
      <c r="G2" s="1" t="s">
        <v>1560</v>
      </c>
      <c r="S2" s="1" t="s">
        <v>2002</v>
      </c>
      <c r="T2" s="2">
        <v>5.8999999999999999E-3</v>
      </c>
    </row>
    <row r="3" spans="1:20" x14ac:dyDescent="0.35">
      <c r="A3" s="1" t="s">
        <v>12</v>
      </c>
      <c r="B3" s="1" t="s">
        <v>13</v>
      </c>
      <c r="C3" s="1" t="s">
        <v>2</v>
      </c>
      <c r="D3" s="1" t="s">
        <v>1643</v>
      </c>
      <c r="G3" s="1" t="s">
        <v>1561</v>
      </c>
      <c r="S3" s="1" t="s">
        <v>2003</v>
      </c>
      <c r="T3" s="2">
        <v>8.0000000000000004E-4</v>
      </c>
    </row>
    <row r="4" spans="1:20" x14ac:dyDescent="0.35">
      <c r="A4" s="1" t="s">
        <v>60</v>
      </c>
      <c r="B4" s="1" t="s">
        <v>61</v>
      </c>
      <c r="C4" s="1" t="s">
        <v>2</v>
      </c>
      <c r="D4" s="1" t="s">
        <v>1643</v>
      </c>
      <c r="G4" s="1" t="s">
        <v>1562</v>
      </c>
      <c r="S4" s="1" t="s">
        <v>2002</v>
      </c>
      <c r="T4" s="2"/>
    </row>
    <row r="5" spans="1:20" x14ac:dyDescent="0.35">
      <c r="A5" s="1" t="s">
        <v>80</v>
      </c>
      <c r="B5" s="1" t="s">
        <v>81</v>
      </c>
      <c r="C5" s="1" t="s">
        <v>2</v>
      </c>
      <c r="D5" s="1" t="s">
        <v>1643</v>
      </c>
      <c r="F5" s="1" t="s">
        <v>22</v>
      </c>
      <c r="G5" s="1" t="s">
        <v>1563</v>
      </c>
      <c r="S5" s="1" t="s">
        <v>2004</v>
      </c>
      <c r="T5" s="2"/>
    </row>
    <row r="6" spans="1:20" x14ac:dyDescent="0.35">
      <c r="A6" s="1" t="s">
        <v>93</v>
      </c>
      <c r="B6" s="1" t="s">
        <v>94</v>
      </c>
      <c r="C6" s="1" t="s">
        <v>2</v>
      </c>
      <c r="D6" s="1" t="s">
        <v>1643</v>
      </c>
      <c r="G6" s="1" t="s">
        <v>1564</v>
      </c>
      <c r="S6" s="1" t="s">
        <v>2002</v>
      </c>
      <c r="T6" s="2"/>
    </row>
    <row r="7" spans="1:20" x14ac:dyDescent="0.35">
      <c r="A7" s="1" t="s">
        <v>103</v>
      </c>
      <c r="B7" s="1" t="s">
        <v>104</v>
      </c>
      <c r="C7" s="1" t="s">
        <v>2</v>
      </c>
      <c r="D7" s="1" t="s">
        <v>1643</v>
      </c>
      <c r="G7" s="1" t="s">
        <v>807</v>
      </c>
      <c r="S7" s="1" t="s">
        <v>2002</v>
      </c>
      <c r="T7" s="2"/>
    </row>
    <row r="8" spans="1:20" x14ac:dyDescent="0.35">
      <c r="A8" s="1" t="s">
        <v>117</v>
      </c>
      <c r="B8" s="1" t="s">
        <v>118</v>
      </c>
      <c r="C8" s="1" t="s">
        <v>2</v>
      </c>
      <c r="D8" s="1" t="s">
        <v>1643</v>
      </c>
      <c r="G8" s="1" t="s">
        <v>1096</v>
      </c>
      <c r="S8" s="1" t="s">
        <v>2002</v>
      </c>
      <c r="T8" s="2"/>
    </row>
    <row r="9" spans="1:20" x14ac:dyDescent="0.35">
      <c r="A9" s="1" t="s">
        <v>128</v>
      </c>
      <c r="B9" s="1" t="s">
        <v>129</v>
      </c>
      <c r="C9" s="1" t="s">
        <v>2</v>
      </c>
      <c r="D9" s="1" t="s">
        <v>1643</v>
      </c>
      <c r="G9" s="1" t="s">
        <v>1565</v>
      </c>
      <c r="S9" s="1" t="s">
        <v>2002</v>
      </c>
      <c r="T9" s="2"/>
    </row>
    <row r="10" spans="1:20" x14ac:dyDescent="0.35">
      <c r="A10" s="1" t="s">
        <v>134</v>
      </c>
      <c r="B10" s="1" t="s">
        <v>135</v>
      </c>
      <c r="C10" s="1" t="s">
        <v>2</v>
      </c>
      <c r="D10" s="1" t="s">
        <v>1643</v>
      </c>
      <c r="F10" s="1" t="s">
        <v>22</v>
      </c>
      <c r="G10" s="1" t="s">
        <v>1096</v>
      </c>
      <c r="S10" s="1" t="s">
        <v>2004</v>
      </c>
      <c r="T10" s="2"/>
    </row>
    <row r="11" spans="1:20" x14ac:dyDescent="0.35">
      <c r="A11" s="1" t="s">
        <v>144</v>
      </c>
      <c r="B11" s="1" t="s">
        <v>145</v>
      </c>
      <c r="C11" s="1" t="s">
        <v>2</v>
      </c>
      <c r="D11" s="1" t="s">
        <v>1643</v>
      </c>
      <c r="F11" s="1" t="s">
        <v>22</v>
      </c>
      <c r="G11" s="1" t="s">
        <v>1563</v>
      </c>
      <c r="S11" s="1" t="s">
        <v>2005</v>
      </c>
      <c r="T11" s="2"/>
    </row>
    <row r="12" spans="1:20" x14ac:dyDescent="0.35">
      <c r="A12" s="1" t="s">
        <v>152</v>
      </c>
      <c r="B12" s="1" t="s">
        <v>153</v>
      </c>
      <c r="C12" s="1" t="s">
        <v>2</v>
      </c>
      <c r="D12" s="1" t="s">
        <v>1643</v>
      </c>
      <c r="G12" s="1" t="s">
        <v>1096</v>
      </c>
      <c r="S12" s="1" t="s">
        <v>2006</v>
      </c>
      <c r="T12" s="2"/>
    </row>
    <row r="13" spans="1:20" x14ac:dyDescent="0.35">
      <c r="A13" s="1" t="s">
        <v>172</v>
      </c>
      <c r="B13" s="1" t="s">
        <v>173</v>
      </c>
      <c r="C13" s="1" t="s">
        <v>2</v>
      </c>
      <c r="D13" s="1" t="s">
        <v>1643</v>
      </c>
      <c r="F13" s="1" t="s">
        <v>22</v>
      </c>
      <c r="G13" s="1" t="s">
        <v>1564</v>
      </c>
      <c r="S13" s="1" t="s">
        <v>2005</v>
      </c>
      <c r="T13" s="2"/>
    </row>
    <row r="14" spans="1:20" x14ac:dyDescent="0.35">
      <c r="A14" s="1" t="s">
        <v>174</v>
      </c>
      <c r="B14" s="1" t="s">
        <v>175</v>
      </c>
      <c r="C14" s="1" t="s">
        <v>2</v>
      </c>
      <c r="D14" s="1" t="s">
        <v>1643</v>
      </c>
      <c r="F14" s="1" t="s">
        <v>22</v>
      </c>
      <c r="G14" s="1" t="s">
        <v>1566</v>
      </c>
      <c r="H14" s="1" t="s">
        <v>1605</v>
      </c>
      <c r="S14" s="1" t="s">
        <v>2005</v>
      </c>
      <c r="T14" s="2"/>
    </row>
    <row r="15" spans="1:20" x14ac:dyDescent="0.35">
      <c r="A15" s="1" t="s">
        <v>199</v>
      </c>
      <c r="B15" s="1" t="s">
        <v>200</v>
      </c>
      <c r="C15" s="1" t="s">
        <v>2</v>
      </c>
      <c r="D15" s="1" t="s">
        <v>1643</v>
      </c>
      <c r="G15" s="1" t="s">
        <v>1096</v>
      </c>
      <c r="S15" s="1" t="s">
        <v>2007</v>
      </c>
      <c r="T15" s="2"/>
    </row>
    <row r="16" spans="1:20" x14ac:dyDescent="0.35">
      <c r="A16" s="1" t="s">
        <v>205</v>
      </c>
      <c r="B16" s="1" t="s">
        <v>206</v>
      </c>
      <c r="C16" s="1" t="s">
        <v>2</v>
      </c>
      <c r="D16" s="1" t="s">
        <v>1643</v>
      </c>
      <c r="G16" s="1" t="s">
        <v>1567</v>
      </c>
      <c r="H16" s="1" t="s">
        <v>1605</v>
      </c>
      <c r="S16" s="1" t="s">
        <v>2008</v>
      </c>
      <c r="T16" s="2"/>
    </row>
    <row r="17" spans="1:20" x14ac:dyDescent="0.35">
      <c r="A17" s="1" t="s">
        <v>213</v>
      </c>
      <c r="B17" s="1" t="s">
        <v>214</v>
      </c>
      <c r="C17" s="1" t="s">
        <v>2</v>
      </c>
      <c r="D17" s="1" t="s">
        <v>1643</v>
      </c>
      <c r="G17" s="1" t="s">
        <v>1566</v>
      </c>
      <c r="S17" s="1" t="s">
        <v>2009</v>
      </c>
      <c r="T17" s="2"/>
    </row>
    <row r="18" spans="1:20" x14ac:dyDescent="0.35">
      <c r="A18" s="1" t="s">
        <v>227</v>
      </c>
      <c r="B18" s="1" t="s">
        <v>228</v>
      </c>
      <c r="C18" s="1" t="s">
        <v>2</v>
      </c>
      <c r="D18" s="1" t="s">
        <v>1643</v>
      </c>
      <c r="G18" s="1" t="s">
        <v>1568</v>
      </c>
      <c r="S18" s="1" t="s">
        <v>2002</v>
      </c>
      <c r="T18" s="2"/>
    </row>
    <row r="19" spans="1:20" x14ac:dyDescent="0.35">
      <c r="A19" s="1" t="s">
        <v>231</v>
      </c>
      <c r="B19" s="1" t="s">
        <v>232</v>
      </c>
      <c r="C19" s="1" t="s">
        <v>2</v>
      </c>
      <c r="D19" s="1" t="s">
        <v>1643</v>
      </c>
      <c r="F19" s="1" t="s">
        <v>35</v>
      </c>
      <c r="G19" s="1" t="s">
        <v>1563</v>
      </c>
      <c r="S19" s="1" t="s">
        <v>2004</v>
      </c>
      <c r="T19" s="2"/>
    </row>
    <row r="20" spans="1:20" x14ac:dyDescent="0.35">
      <c r="A20" s="1" t="s">
        <v>233</v>
      </c>
      <c r="B20" s="1" t="s">
        <v>234</v>
      </c>
      <c r="C20" s="1" t="s">
        <v>5</v>
      </c>
      <c r="D20" s="1" t="s">
        <v>1643</v>
      </c>
      <c r="G20" s="1" t="s">
        <v>1096</v>
      </c>
      <c r="H20" s="1" t="s">
        <v>1569</v>
      </c>
      <c r="S20" s="1" t="s">
        <v>2002</v>
      </c>
      <c r="T20" s="2"/>
    </row>
    <row r="21" spans="1:20" x14ac:dyDescent="0.35">
      <c r="A21" s="1" t="s">
        <v>239</v>
      </c>
      <c r="B21" s="1" t="s">
        <v>240</v>
      </c>
      <c r="C21" s="1" t="s">
        <v>2</v>
      </c>
      <c r="D21" s="1" t="s">
        <v>1643</v>
      </c>
      <c r="G21" s="1" t="s">
        <v>1566</v>
      </c>
      <c r="S21" s="1" t="s">
        <v>2010</v>
      </c>
      <c r="T21" s="2"/>
    </row>
    <row r="22" spans="1:20" x14ac:dyDescent="0.35">
      <c r="A22" s="1" t="s">
        <v>245</v>
      </c>
      <c r="B22" s="1" t="s">
        <v>246</v>
      </c>
      <c r="C22" s="1" t="s">
        <v>2</v>
      </c>
      <c r="D22" s="1" t="s">
        <v>1643</v>
      </c>
      <c r="G22" s="1" t="s">
        <v>1096</v>
      </c>
      <c r="S22" s="1" t="s">
        <v>2002</v>
      </c>
      <c r="T22" s="2"/>
    </row>
    <row r="23" spans="1:20" x14ac:dyDescent="0.35">
      <c r="A23" s="1" t="s">
        <v>247</v>
      </c>
      <c r="B23" s="1" t="s">
        <v>248</v>
      </c>
      <c r="C23" s="1" t="s">
        <v>2</v>
      </c>
      <c r="D23" s="1" t="s">
        <v>1643</v>
      </c>
      <c r="F23" s="1" t="s">
        <v>35</v>
      </c>
      <c r="G23" s="1" t="s">
        <v>1096</v>
      </c>
      <c r="S23" s="1" t="s">
        <v>2005</v>
      </c>
      <c r="T23" s="2"/>
    </row>
    <row r="24" spans="1:20" x14ac:dyDescent="0.35">
      <c r="A24" s="1" t="s">
        <v>249</v>
      </c>
      <c r="B24" s="1" t="s">
        <v>250</v>
      </c>
      <c r="C24" s="1" t="s">
        <v>2</v>
      </c>
      <c r="D24" s="1" t="s">
        <v>1643</v>
      </c>
      <c r="G24" s="1" t="s">
        <v>1570</v>
      </c>
      <c r="S24" s="1" t="s">
        <v>2002</v>
      </c>
      <c r="T24" s="2"/>
    </row>
    <row r="25" spans="1:20" x14ac:dyDescent="0.35">
      <c r="A25" s="1" t="s">
        <v>253</v>
      </c>
      <c r="B25" s="1" t="s">
        <v>254</v>
      </c>
      <c r="C25" s="1" t="s">
        <v>2</v>
      </c>
      <c r="D25" s="1" t="s">
        <v>1643</v>
      </c>
      <c r="G25" s="1" t="s">
        <v>1571</v>
      </c>
      <c r="S25" s="1" t="s">
        <v>2011</v>
      </c>
      <c r="T25" s="2"/>
    </row>
    <row r="26" spans="1:20" x14ac:dyDescent="0.35">
      <c r="A26" s="1" t="s">
        <v>261</v>
      </c>
      <c r="B26" s="1" t="s">
        <v>262</v>
      </c>
      <c r="C26" s="1" t="s">
        <v>2</v>
      </c>
      <c r="D26" s="1" t="s">
        <v>1643</v>
      </c>
      <c r="E26" s="1">
        <v>2</v>
      </c>
      <c r="G26" s="1" t="s">
        <v>1572</v>
      </c>
      <c r="S26" s="1" t="s">
        <v>2012</v>
      </c>
      <c r="T26" s="2"/>
    </row>
    <row r="27" spans="1:20" x14ac:dyDescent="0.35">
      <c r="A27" s="1" t="s">
        <v>271</v>
      </c>
      <c r="B27" s="1" t="s">
        <v>272</v>
      </c>
      <c r="C27" s="1" t="s">
        <v>2</v>
      </c>
      <c r="D27" s="1" t="s">
        <v>1643</v>
      </c>
      <c r="F27" s="1" t="s">
        <v>22</v>
      </c>
      <c r="G27" s="1" t="s">
        <v>807</v>
      </c>
      <c r="S27" s="1" t="s">
        <v>2005</v>
      </c>
      <c r="T27" s="2"/>
    </row>
    <row r="28" spans="1:20" x14ac:dyDescent="0.35">
      <c r="A28" s="1" t="s">
        <v>275</v>
      </c>
      <c r="B28" s="1" t="s">
        <v>276</v>
      </c>
      <c r="C28" s="1" t="s">
        <v>2</v>
      </c>
      <c r="D28" s="1" t="s">
        <v>1643</v>
      </c>
      <c r="G28" s="1" t="s">
        <v>1566</v>
      </c>
      <c r="H28" s="1" t="s">
        <v>1629</v>
      </c>
      <c r="S28" s="1" t="s">
        <v>2013</v>
      </c>
      <c r="T28" s="2"/>
    </row>
    <row r="29" spans="1:20" x14ac:dyDescent="0.35">
      <c r="A29" s="1" t="s">
        <v>287</v>
      </c>
      <c r="B29" s="1" t="s">
        <v>288</v>
      </c>
      <c r="C29" s="1" t="s">
        <v>2</v>
      </c>
      <c r="D29" s="1" t="s">
        <v>1643</v>
      </c>
      <c r="G29" s="1" t="s">
        <v>807</v>
      </c>
      <c r="S29" s="1" t="s">
        <v>2009</v>
      </c>
      <c r="T29" s="2"/>
    </row>
    <row r="30" spans="1:20" x14ac:dyDescent="0.35">
      <c r="A30" s="1" t="s">
        <v>289</v>
      </c>
      <c r="B30" s="1" t="s">
        <v>290</v>
      </c>
      <c r="C30" s="1" t="s">
        <v>2</v>
      </c>
      <c r="D30" s="1" t="s">
        <v>1643</v>
      </c>
      <c r="G30" s="1" t="s">
        <v>1096</v>
      </c>
      <c r="K30" s="1">
        <v>1</v>
      </c>
      <c r="S30" s="1" t="s">
        <v>2014</v>
      </c>
      <c r="T30" s="2"/>
    </row>
    <row r="31" spans="1:20" x14ac:dyDescent="0.35">
      <c r="A31" s="1" t="s">
        <v>295</v>
      </c>
      <c r="B31" s="1" t="s">
        <v>296</v>
      </c>
      <c r="C31" s="1" t="s">
        <v>2</v>
      </c>
      <c r="D31" s="1" t="s">
        <v>1643</v>
      </c>
      <c r="F31" s="1" t="s">
        <v>35</v>
      </c>
      <c r="G31" s="1" t="s">
        <v>1096</v>
      </c>
      <c r="S31" s="1" t="s">
        <v>2004</v>
      </c>
      <c r="T31" s="2"/>
    </row>
    <row r="32" spans="1:20" x14ac:dyDescent="0.35">
      <c r="A32" s="1" t="s">
        <v>315</v>
      </c>
      <c r="B32" s="1" t="s">
        <v>316</v>
      </c>
      <c r="C32" s="1" t="s">
        <v>2</v>
      </c>
      <c r="D32" s="1" t="s">
        <v>1643</v>
      </c>
      <c r="G32" s="1" t="s">
        <v>1573</v>
      </c>
      <c r="S32" s="1" t="s">
        <v>2002</v>
      </c>
      <c r="T32" s="2"/>
    </row>
    <row r="33" spans="1:21" x14ac:dyDescent="0.35">
      <c r="A33" s="1" t="s">
        <v>325</v>
      </c>
      <c r="B33" s="1" t="s">
        <v>326</v>
      </c>
      <c r="C33" s="1" t="s">
        <v>2</v>
      </c>
      <c r="D33" s="1" t="s">
        <v>1643</v>
      </c>
      <c r="G33" s="1" t="s">
        <v>1567</v>
      </c>
      <c r="S33" s="1" t="s">
        <v>2015</v>
      </c>
      <c r="T33" s="2"/>
    </row>
    <row r="34" spans="1:21" x14ac:dyDescent="0.35">
      <c r="A34" s="1" t="s">
        <v>344</v>
      </c>
      <c r="B34" s="1" t="s">
        <v>345</v>
      </c>
      <c r="C34" s="1" t="s">
        <v>2</v>
      </c>
      <c r="D34" s="1" t="s">
        <v>1643</v>
      </c>
      <c r="G34" s="1" t="s">
        <v>1566</v>
      </c>
      <c r="S34" s="1" t="s">
        <v>2015</v>
      </c>
      <c r="T34" s="2"/>
    </row>
    <row r="35" spans="1:21" x14ac:dyDescent="0.35">
      <c r="A35" s="1" t="s">
        <v>346</v>
      </c>
      <c r="B35" s="1" t="s">
        <v>347</v>
      </c>
      <c r="C35" s="1" t="s">
        <v>2</v>
      </c>
      <c r="D35" s="1" t="s">
        <v>1643</v>
      </c>
      <c r="G35" s="1" t="s">
        <v>1574</v>
      </c>
      <c r="S35" s="1" t="s">
        <v>2002</v>
      </c>
      <c r="T35" s="2"/>
    </row>
    <row r="36" spans="1:21" x14ac:dyDescent="0.35">
      <c r="A36" s="1" t="s">
        <v>358</v>
      </c>
      <c r="B36" s="1" t="s">
        <v>359</v>
      </c>
      <c r="C36" s="1" t="s">
        <v>2</v>
      </c>
      <c r="D36" s="1" t="s">
        <v>1643</v>
      </c>
      <c r="G36" s="1" t="s">
        <v>1575</v>
      </c>
      <c r="S36" s="1" t="s">
        <v>2002</v>
      </c>
      <c r="T36" s="2"/>
    </row>
    <row r="37" spans="1:21" x14ac:dyDescent="0.35">
      <c r="A37" s="1" t="s">
        <v>360</v>
      </c>
      <c r="B37" s="1" t="s">
        <v>361</v>
      </c>
      <c r="C37" s="1" t="s">
        <v>2</v>
      </c>
      <c r="D37" s="1" t="s">
        <v>1643</v>
      </c>
      <c r="F37" s="1" t="s">
        <v>35</v>
      </c>
      <c r="G37" s="1" t="s">
        <v>1576</v>
      </c>
      <c r="S37" s="1" t="s">
        <v>2004</v>
      </c>
      <c r="T37" s="2"/>
    </row>
    <row r="38" spans="1:21" x14ac:dyDescent="0.35">
      <c r="A38" s="1" t="s">
        <v>366</v>
      </c>
      <c r="B38" s="1" t="s">
        <v>367</v>
      </c>
      <c r="C38" s="1" t="s">
        <v>2</v>
      </c>
      <c r="D38" s="1" t="s">
        <v>1643</v>
      </c>
      <c r="F38" s="1" t="s">
        <v>22</v>
      </c>
      <c r="G38" s="1" t="s">
        <v>1566</v>
      </c>
      <c r="S38" s="1" t="s">
        <v>2005</v>
      </c>
      <c r="T38" s="2"/>
    </row>
    <row r="39" spans="1:21" x14ac:dyDescent="0.35">
      <c r="A39" s="1" t="s">
        <v>2208</v>
      </c>
      <c r="B39" s="1" t="s">
        <v>2207</v>
      </c>
      <c r="C39" s="1" t="s">
        <v>38</v>
      </c>
      <c r="G39" s="1" t="s">
        <v>1096</v>
      </c>
      <c r="K39" s="1">
        <v>1</v>
      </c>
      <c r="S39" s="1" t="s">
        <v>2209</v>
      </c>
      <c r="T39" s="2">
        <v>0</v>
      </c>
      <c r="U39" s="5"/>
    </row>
    <row r="40" spans="1:21" x14ac:dyDescent="0.35">
      <c r="A40" s="1" t="s">
        <v>384</v>
      </c>
      <c r="B40" s="1" t="s">
        <v>385</v>
      </c>
      <c r="C40" s="1" t="s">
        <v>2</v>
      </c>
      <c r="D40" s="1" t="s">
        <v>1643</v>
      </c>
      <c r="F40" s="1" t="s">
        <v>35</v>
      </c>
      <c r="G40" s="1" t="s">
        <v>1096</v>
      </c>
      <c r="S40" s="1" t="s">
        <v>2016</v>
      </c>
      <c r="T40" s="2"/>
    </row>
    <row r="41" spans="1:21" x14ac:dyDescent="0.35">
      <c r="A41" s="1" t="s">
        <v>396</v>
      </c>
      <c r="B41" s="1" t="s">
        <v>397</v>
      </c>
      <c r="C41" s="1" t="s">
        <v>2</v>
      </c>
      <c r="D41" s="1" t="s">
        <v>1643</v>
      </c>
      <c r="G41" s="1" t="s">
        <v>1578</v>
      </c>
      <c r="S41" s="1" t="s">
        <v>2002</v>
      </c>
      <c r="T41" s="2"/>
    </row>
    <row r="42" spans="1:21" x14ac:dyDescent="0.35">
      <c r="A42" s="1" t="s">
        <v>414</v>
      </c>
      <c r="B42" s="1" t="s">
        <v>415</v>
      </c>
      <c r="C42" s="1" t="s">
        <v>2</v>
      </c>
      <c r="D42" s="1" t="s">
        <v>1643</v>
      </c>
      <c r="G42" s="1" t="s">
        <v>1563</v>
      </c>
      <c r="S42" s="1" t="s">
        <v>2003</v>
      </c>
      <c r="T42" s="2">
        <v>8.0000000000000004E-4</v>
      </c>
    </row>
    <row r="43" spans="1:21" x14ac:dyDescent="0.35">
      <c r="A43" s="1" t="s">
        <v>429</v>
      </c>
      <c r="B43" s="1" t="s">
        <v>430</v>
      </c>
      <c r="C43" s="1" t="s">
        <v>2</v>
      </c>
      <c r="D43" s="1" t="s">
        <v>1643</v>
      </c>
      <c r="G43" s="1" t="s">
        <v>1579</v>
      </c>
      <c r="S43" s="1" t="s">
        <v>2002</v>
      </c>
      <c r="T43" s="2"/>
    </row>
    <row r="44" spans="1:21" x14ac:dyDescent="0.35">
      <c r="A44" s="1" t="s">
        <v>437</v>
      </c>
      <c r="B44" s="1" t="s">
        <v>438</v>
      </c>
      <c r="C44" s="1" t="s">
        <v>2</v>
      </c>
      <c r="D44" s="1" t="s">
        <v>1643</v>
      </c>
      <c r="G44" s="1" t="s">
        <v>1580</v>
      </c>
      <c r="S44" s="1" t="s">
        <v>2002</v>
      </c>
      <c r="T44" s="2"/>
    </row>
    <row r="45" spans="1:21" x14ac:dyDescent="0.35">
      <c r="A45" s="1" t="s">
        <v>447</v>
      </c>
      <c r="B45" s="1" t="s">
        <v>448</v>
      </c>
      <c r="C45" s="1" t="s">
        <v>2</v>
      </c>
      <c r="D45" s="1" t="s">
        <v>1643</v>
      </c>
      <c r="F45" s="1" t="s">
        <v>35</v>
      </c>
      <c r="G45" s="1" t="s">
        <v>1580</v>
      </c>
      <c r="S45" s="1" t="s">
        <v>2004</v>
      </c>
      <c r="T45" s="2"/>
    </row>
    <row r="46" spans="1:21" x14ac:dyDescent="0.35">
      <c r="A46" s="1" t="s">
        <v>482</v>
      </c>
      <c r="B46" s="1" t="s">
        <v>483</v>
      </c>
      <c r="C46" s="1" t="s">
        <v>2</v>
      </c>
      <c r="D46" s="1" t="s">
        <v>1643</v>
      </c>
      <c r="F46" s="1" t="s">
        <v>22</v>
      </c>
      <c r="G46" s="1" t="s">
        <v>1562</v>
      </c>
      <c r="S46" s="1" t="s">
        <v>2005</v>
      </c>
      <c r="T46" s="2"/>
    </row>
    <row r="47" spans="1:21" x14ac:dyDescent="0.35">
      <c r="A47" s="1" t="s">
        <v>488</v>
      </c>
      <c r="B47" s="1" t="s">
        <v>489</v>
      </c>
      <c r="C47" s="1" t="s">
        <v>2</v>
      </c>
      <c r="D47" s="1" t="s">
        <v>1643</v>
      </c>
      <c r="G47" s="1" t="s">
        <v>1096</v>
      </c>
      <c r="S47" s="1" t="s">
        <v>2017</v>
      </c>
      <c r="T47" s="2"/>
    </row>
    <row r="48" spans="1:21" x14ac:dyDescent="0.35">
      <c r="A48" s="1" t="s">
        <v>490</v>
      </c>
      <c r="B48" s="1" t="s">
        <v>491</v>
      </c>
      <c r="C48" s="1" t="s">
        <v>2</v>
      </c>
      <c r="D48" s="1" t="s">
        <v>1643</v>
      </c>
      <c r="F48" s="1" t="s">
        <v>35</v>
      </c>
      <c r="G48" s="1" t="s">
        <v>1566</v>
      </c>
      <c r="S48" s="1" t="s">
        <v>2004</v>
      </c>
      <c r="T48" s="2"/>
    </row>
    <row r="49" spans="1:20" x14ac:dyDescent="0.35">
      <c r="A49" s="1" t="s">
        <v>514</v>
      </c>
      <c r="B49" s="1" t="s">
        <v>515</v>
      </c>
      <c r="C49" s="1" t="s">
        <v>2</v>
      </c>
      <c r="D49" s="1" t="s">
        <v>1643</v>
      </c>
      <c r="G49" s="1" t="s">
        <v>1581</v>
      </c>
      <c r="S49" s="1" t="s">
        <v>2002</v>
      </c>
      <c r="T49" s="2"/>
    </row>
    <row r="50" spans="1:20" x14ac:dyDescent="0.35">
      <c r="A50" s="1" t="s">
        <v>547</v>
      </c>
      <c r="B50" s="1" t="s">
        <v>548</v>
      </c>
      <c r="C50" s="1" t="s">
        <v>2</v>
      </c>
      <c r="D50" s="1" t="s">
        <v>1643</v>
      </c>
      <c r="F50" s="1" t="s">
        <v>22</v>
      </c>
      <c r="G50" s="1" t="s">
        <v>1579</v>
      </c>
      <c r="S50" s="1" t="s">
        <v>2005</v>
      </c>
      <c r="T50" s="2"/>
    </row>
    <row r="51" spans="1:20" x14ac:dyDescent="0.35">
      <c r="A51" s="1" t="s">
        <v>555</v>
      </c>
      <c r="B51" s="1" t="s">
        <v>556</v>
      </c>
      <c r="C51" s="1" t="s">
        <v>2</v>
      </c>
      <c r="D51" s="1" t="s">
        <v>1643</v>
      </c>
      <c r="G51" s="1" t="s">
        <v>1582</v>
      </c>
      <c r="S51" s="1" t="s">
        <v>2002</v>
      </c>
      <c r="T51" s="2"/>
    </row>
    <row r="52" spans="1:20" x14ac:dyDescent="0.35">
      <c r="A52" s="1" t="s">
        <v>583</v>
      </c>
      <c r="B52" s="1" t="s">
        <v>584</v>
      </c>
      <c r="C52" s="1" t="s">
        <v>2</v>
      </c>
      <c r="D52" s="1" t="s">
        <v>1643</v>
      </c>
      <c r="G52" s="1" t="s">
        <v>1566</v>
      </c>
      <c r="S52" s="1" t="s">
        <v>2014</v>
      </c>
      <c r="T52" s="2"/>
    </row>
    <row r="53" spans="1:20" x14ac:dyDescent="0.35">
      <c r="A53" s="1" t="s">
        <v>585</v>
      </c>
      <c r="B53" s="1" t="s">
        <v>586</v>
      </c>
      <c r="C53" s="1" t="s">
        <v>2</v>
      </c>
      <c r="D53" s="1" t="s">
        <v>1643</v>
      </c>
      <c r="F53" s="1" t="s">
        <v>22</v>
      </c>
      <c r="G53" s="1" t="s">
        <v>1566</v>
      </c>
      <c r="S53" s="1" t="s">
        <v>2005</v>
      </c>
      <c r="T53" s="2"/>
    </row>
    <row r="54" spans="1:20" x14ac:dyDescent="0.35">
      <c r="A54" s="1" t="s">
        <v>587</v>
      </c>
      <c r="B54" s="1" t="s">
        <v>588</v>
      </c>
      <c r="C54" s="1" t="s">
        <v>2</v>
      </c>
      <c r="D54" s="1" t="s">
        <v>1643</v>
      </c>
      <c r="G54" s="1" t="s">
        <v>1580</v>
      </c>
      <c r="S54" s="1" t="s">
        <v>2010</v>
      </c>
      <c r="T54" s="2"/>
    </row>
    <row r="55" spans="1:20" x14ac:dyDescent="0.35">
      <c r="A55" s="1" t="s">
        <v>589</v>
      </c>
      <c r="B55" s="1" t="s">
        <v>590</v>
      </c>
      <c r="C55" s="1" t="s">
        <v>2</v>
      </c>
      <c r="D55" s="1" t="s">
        <v>1643</v>
      </c>
      <c r="G55" s="1" t="s">
        <v>1096</v>
      </c>
      <c r="S55" s="1" t="s">
        <v>2005</v>
      </c>
      <c r="T55" s="2"/>
    </row>
    <row r="56" spans="1:20" x14ac:dyDescent="0.35">
      <c r="A56" s="1" t="s">
        <v>595</v>
      </c>
      <c r="B56" s="1" t="s">
        <v>596</v>
      </c>
      <c r="C56" s="1" t="s">
        <v>2</v>
      </c>
      <c r="D56" s="1" t="s">
        <v>1643</v>
      </c>
      <c r="G56" s="1" t="s">
        <v>1576</v>
      </c>
      <c r="S56" s="1" t="s">
        <v>2002</v>
      </c>
      <c r="T56" s="2"/>
    </row>
    <row r="57" spans="1:20" x14ac:dyDescent="0.35">
      <c r="A57" s="1" t="s">
        <v>603</v>
      </c>
      <c r="B57" s="1" t="s">
        <v>604</v>
      </c>
      <c r="C57" s="1" t="s">
        <v>2</v>
      </c>
      <c r="D57" s="1" t="s">
        <v>1643</v>
      </c>
      <c r="G57" s="1" t="s">
        <v>1565</v>
      </c>
      <c r="S57" s="1" t="s">
        <v>2002</v>
      </c>
      <c r="T57" s="2"/>
    </row>
    <row r="58" spans="1:20" x14ac:dyDescent="0.35">
      <c r="A58" s="1" t="s">
        <v>637</v>
      </c>
      <c r="B58" s="1" t="s">
        <v>638</v>
      </c>
      <c r="C58" s="1" t="s">
        <v>2</v>
      </c>
      <c r="D58" s="1" t="s">
        <v>1643</v>
      </c>
      <c r="F58" s="1" t="s">
        <v>35</v>
      </c>
      <c r="G58" s="1" t="s">
        <v>1580</v>
      </c>
      <c r="S58" s="1" t="s">
        <v>2004</v>
      </c>
      <c r="T58" s="2"/>
    </row>
    <row r="59" spans="1:20" x14ac:dyDescent="0.35">
      <c r="A59" s="1" t="s">
        <v>639</v>
      </c>
      <c r="B59" s="1" t="s">
        <v>640</v>
      </c>
      <c r="C59" s="1" t="s">
        <v>2</v>
      </c>
      <c r="D59" s="1" t="s">
        <v>1643</v>
      </c>
      <c r="G59" s="1" t="s">
        <v>1566</v>
      </c>
      <c r="H59" s="1" t="s">
        <v>1608</v>
      </c>
      <c r="S59" s="1" t="s">
        <v>2013</v>
      </c>
      <c r="T59" s="2"/>
    </row>
    <row r="60" spans="1:20" x14ac:dyDescent="0.35">
      <c r="A60" s="1" t="s">
        <v>659</v>
      </c>
      <c r="B60" s="1" t="s">
        <v>660</v>
      </c>
      <c r="C60" s="1" t="s">
        <v>2</v>
      </c>
      <c r="D60" s="1" t="s">
        <v>1643</v>
      </c>
      <c r="G60" s="1" t="s">
        <v>1583</v>
      </c>
      <c r="S60" s="1" t="s">
        <v>2002</v>
      </c>
      <c r="T60" s="2"/>
    </row>
    <row r="61" spans="1:20" x14ac:dyDescent="0.35">
      <c r="A61" s="1" t="s">
        <v>663</v>
      </c>
      <c r="B61" s="1" t="s">
        <v>664</v>
      </c>
      <c r="C61" s="1" t="s">
        <v>2</v>
      </c>
      <c r="D61" s="1" t="s">
        <v>1643</v>
      </c>
      <c r="G61" s="1" t="s">
        <v>1576</v>
      </c>
      <c r="S61" s="1" t="s">
        <v>2002</v>
      </c>
      <c r="T61" s="2"/>
    </row>
    <row r="62" spans="1:20" x14ac:dyDescent="0.35">
      <c r="A62" s="1" t="s">
        <v>665</v>
      </c>
      <c r="B62" s="1" t="s">
        <v>666</v>
      </c>
      <c r="C62" s="1" t="s">
        <v>2</v>
      </c>
      <c r="D62" s="1" t="s">
        <v>1643</v>
      </c>
      <c r="G62" s="1" t="s">
        <v>1580</v>
      </c>
      <c r="S62" s="1" t="s">
        <v>2002</v>
      </c>
      <c r="T62" s="2"/>
    </row>
    <row r="63" spans="1:20" x14ac:dyDescent="0.35">
      <c r="A63" s="1" t="s">
        <v>675</v>
      </c>
      <c r="B63" s="1" t="s">
        <v>676</v>
      </c>
      <c r="C63" s="1" t="s">
        <v>2</v>
      </c>
      <c r="D63" s="1" t="s">
        <v>1643</v>
      </c>
      <c r="F63" s="1" t="s">
        <v>35</v>
      </c>
      <c r="G63" s="1" t="s">
        <v>1563</v>
      </c>
      <c r="S63" s="1" t="s">
        <v>2004</v>
      </c>
      <c r="T63" s="2"/>
    </row>
    <row r="64" spans="1:20" x14ac:dyDescent="0.35">
      <c r="A64" s="1" t="s">
        <v>701</v>
      </c>
      <c r="B64" s="1" t="s">
        <v>702</v>
      </c>
      <c r="C64" s="1" t="s">
        <v>2</v>
      </c>
      <c r="D64" s="1" t="s">
        <v>1643</v>
      </c>
      <c r="G64" s="1" t="s">
        <v>807</v>
      </c>
      <c r="S64" s="1" t="s">
        <v>2003</v>
      </c>
      <c r="T64" s="2">
        <v>8.0000000000000004E-4</v>
      </c>
    </row>
    <row r="65" spans="1:20" x14ac:dyDescent="0.35">
      <c r="A65" s="1" t="s">
        <v>753</v>
      </c>
      <c r="B65" s="1" t="s">
        <v>754</v>
      </c>
      <c r="C65" s="1" t="s">
        <v>2</v>
      </c>
      <c r="D65" s="1" t="s">
        <v>1643</v>
      </c>
      <c r="F65" s="1" t="s">
        <v>22</v>
      </c>
      <c r="G65" s="1" t="s">
        <v>1566</v>
      </c>
      <c r="S65" s="1" t="s">
        <v>2004</v>
      </c>
      <c r="T65" s="2"/>
    </row>
    <row r="66" spans="1:20" x14ac:dyDescent="0.35">
      <c r="A66" s="1" t="s">
        <v>783</v>
      </c>
      <c r="B66" s="1" t="s">
        <v>784</v>
      </c>
      <c r="C66" s="1" t="s">
        <v>2</v>
      </c>
      <c r="D66" s="1" t="s">
        <v>1643</v>
      </c>
      <c r="G66" s="1" t="s">
        <v>1563</v>
      </c>
      <c r="S66" s="1" t="s">
        <v>2002</v>
      </c>
      <c r="T66" s="2"/>
    </row>
    <row r="67" spans="1:20" x14ac:dyDescent="0.35">
      <c r="A67" s="1" t="s">
        <v>789</v>
      </c>
      <c r="B67" s="1" t="s">
        <v>790</v>
      </c>
      <c r="C67" s="1" t="s">
        <v>2</v>
      </c>
      <c r="D67" s="1" t="s">
        <v>1643</v>
      </c>
      <c r="G67" s="1" t="s">
        <v>1563</v>
      </c>
      <c r="S67" s="1" t="s">
        <v>2006</v>
      </c>
      <c r="T67" s="2"/>
    </row>
    <row r="68" spans="1:20" x14ac:dyDescent="0.35">
      <c r="A68" s="1" t="s">
        <v>801</v>
      </c>
      <c r="B68" s="1" t="s">
        <v>802</v>
      </c>
      <c r="C68" s="1" t="s">
        <v>2</v>
      </c>
      <c r="D68" s="1" t="s">
        <v>1643</v>
      </c>
      <c r="G68" s="1" t="s">
        <v>1096</v>
      </c>
      <c r="S68" s="1" t="s">
        <v>2018</v>
      </c>
      <c r="T68" s="2"/>
    </row>
    <row r="69" spans="1:20" x14ac:dyDescent="0.35">
      <c r="A69" s="1" t="s">
        <v>805</v>
      </c>
      <c r="B69" s="1" t="s">
        <v>806</v>
      </c>
      <c r="C69" s="1" t="s">
        <v>2</v>
      </c>
      <c r="D69" s="1" t="s">
        <v>1643</v>
      </c>
      <c r="G69" s="1" t="s">
        <v>807</v>
      </c>
      <c r="S69" s="1" t="s">
        <v>2002</v>
      </c>
      <c r="T69" s="2"/>
    </row>
    <row r="70" spans="1:20" x14ac:dyDescent="0.35">
      <c r="A70" s="1" t="s">
        <v>816</v>
      </c>
      <c r="B70" s="1" t="s">
        <v>817</v>
      </c>
      <c r="C70" s="1" t="s">
        <v>2</v>
      </c>
      <c r="D70" s="1" t="s">
        <v>1643</v>
      </c>
      <c r="G70" s="1" t="s">
        <v>1584</v>
      </c>
      <c r="S70" s="1" t="s">
        <v>2002</v>
      </c>
      <c r="T70" s="2"/>
    </row>
    <row r="71" spans="1:20" x14ac:dyDescent="0.35">
      <c r="A71" s="1" t="s">
        <v>859</v>
      </c>
      <c r="B71" s="1" t="s">
        <v>860</v>
      </c>
      <c r="C71" s="1" t="s">
        <v>2</v>
      </c>
      <c r="D71" s="1" t="s">
        <v>1643</v>
      </c>
      <c r="F71" s="1" t="s">
        <v>22</v>
      </c>
      <c r="G71" s="1" t="s">
        <v>1563</v>
      </c>
      <c r="S71" s="1" t="s">
        <v>2005</v>
      </c>
      <c r="T71" s="2"/>
    </row>
    <row r="72" spans="1:20" x14ac:dyDescent="0.35">
      <c r="A72" s="1" t="s">
        <v>865</v>
      </c>
      <c r="B72" s="1" t="s">
        <v>866</v>
      </c>
      <c r="C72" s="1" t="s">
        <v>2</v>
      </c>
      <c r="D72" s="1" t="s">
        <v>1643</v>
      </c>
      <c r="G72" s="1" t="s">
        <v>1576</v>
      </c>
      <c r="S72" s="1" t="s">
        <v>2010</v>
      </c>
      <c r="T72" s="2"/>
    </row>
    <row r="73" spans="1:20" x14ac:dyDescent="0.35">
      <c r="A73" s="1" t="s">
        <v>877</v>
      </c>
      <c r="B73" s="1" t="s">
        <v>878</v>
      </c>
      <c r="C73" s="1" t="s">
        <v>2</v>
      </c>
      <c r="D73" s="1" t="s">
        <v>1643</v>
      </c>
      <c r="G73" s="1" t="s">
        <v>1096</v>
      </c>
      <c r="S73" s="1" t="s">
        <v>2019</v>
      </c>
      <c r="T73" s="2">
        <v>3.8999999999999998E-3</v>
      </c>
    </row>
    <row r="74" spans="1:20" x14ac:dyDescent="0.35">
      <c r="A74" s="1" t="s">
        <v>907</v>
      </c>
      <c r="B74" s="1" t="s">
        <v>908</v>
      </c>
      <c r="C74" s="1" t="s">
        <v>2</v>
      </c>
      <c r="D74" s="1" t="s">
        <v>1643</v>
      </c>
      <c r="G74" s="1" t="s">
        <v>1585</v>
      </c>
      <c r="S74" s="1" t="s">
        <v>2002</v>
      </c>
      <c r="T74" s="2"/>
    </row>
    <row r="75" spans="1:20" x14ac:dyDescent="0.35">
      <c r="A75" s="1" t="s">
        <v>917</v>
      </c>
      <c r="B75" s="1" t="s">
        <v>918</v>
      </c>
      <c r="C75" s="1" t="s">
        <v>2</v>
      </c>
      <c r="D75" s="1" t="s">
        <v>1643</v>
      </c>
      <c r="G75" s="1" t="s">
        <v>1566</v>
      </c>
      <c r="S75" s="1" t="s">
        <v>2010</v>
      </c>
      <c r="T75" s="2"/>
    </row>
    <row r="76" spans="1:20" x14ac:dyDescent="0.35">
      <c r="A76" s="1" t="s">
        <v>933</v>
      </c>
      <c r="B76" s="1" t="s">
        <v>934</v>
      </c>
      <c r="C76" s="1" t="s">
        <v>2</v>
      </c>
      <c r="D76" s="1" t="s">
        <v>1643</v>
      </c>
      <c r="G76" s="1" t="s">
        <v>1572</v>
      </c>
      <c r="S76" s="1" t="s">
        <v>2002</v>
      </c>
      <c r="T76" s="2"/>
    </row>
    <row r="77" spans="1:20" x14ac:dyDescent="0.35">
      <c r="A77" s="1" t="s">
        <v>941</v>
      </c>
      <c r="B77" s="1" t="s">
        <v>942</v>
      </c>
      <c r="C77" s="1" t="s">
        <v>2</v>
      </c>
      <c r="D77" s="1" t="s">
        <v>1643</v>
      </c>
      <c r="G77" s="1" t="s">
        <v>1566</v>
      </c>
      <c r="S77" s="1" t="s">
        <v>2011</v>
      </c>
      <c r="T77" s="2"/>
    </row>
    <row r="78" spans="1:20" x14ac:dyDescent="0.35">
      <c r="A78" s="1" t="s">
        <v>949</v>
      </c>
      <c r="B78" s="1" t="s">
        <v>950</v>
      </c>
      <c r="C78" s="1" t="s">
        <v>2</v>
      </c>
      <c r="D78" s="1" t="s">
        <v>1643</v>
      </c>
      <c r="G78" s="1" t="s">
        <v>1561</v>
      </c>
      <c r="S78" s="1" t="s">
        <v>2011</v>
      </c>
      <c r="T78" s="2"/>
    </row>
    <row r="79" spans="1:20" x14ac:dyDescent="0.35">
      <c r="A79" s="1" t="s">
        <v>957</v>
      </c>
      <c r="B79" s="1" t="s">
        <v>958</v>
      </c>
      <c r="C79" s="1" t="s">
        <v>2</v>
      </c>
      <c r="D79" s="1" t="s">
        <v>1643</v>
      </c>
      <c r="G79" s="1" t="s">
        <v>1566</v>
      </c>
      <c r="S79" s="1" t="s">
        <v>2019</v>
      </c>
      <c r="T79" s="2"/>
    </row>
    <row r="80" spans="1:20" x14ac:dyDescent="0.35">
      <c r="A80" s="1" t="s">
        <v>987</v>
      </c>
      <c r="B80" s="1" t="s">
        <v>988</v>
      </c>
      <c r="C80" s="1" t="s">
        <v>2</v>
      </c>
      <c r="D80" s="1" t="s">
        <v>1643</v>
      </c>
      <c r="E80" s="1">
        <v>2</v>
      </c>
      <c r="G80" s="1" t="s">
        <v>1576</v>
      </c>
      <c r="S80" s="1" t="s">
        <v>2012</v>
      </c>
      <c r="T80" s="2"/>
    </row>
    <row r="81" spans="1:21" x14ac:dyDescent="0.35">
      <c r="A81" s="1" t="s">
        <v>993</v>
      </c>
      <c r="B81" s="1" t="s">
        <v>994</v>
      </c>
      <c r="C81" s="1" t="s">
        <v>2</v>
      </c>
      <c r="D81" s="1" t="s">
        <v>1643</v>
      </c>
      <c r="G81" s="1" t="s">
        <v>807</v>
      </c>
      <c r="S81" s="1" t="s">
        <v>2011</v>
      </c>
      <c r="T81" s="2"/>
    </row>
    <row r="82" spans="1:21" x14ac:dyDescent="0.35">
      <c r="A82" s="1" t="s">
        <v>1005</v>
      </c>
      <c r="B82" s="1" t="s">
        <v>1006</v>
      </c>
      <c r="C82" s="1" t="s">
        <v>2</v>
      </c>
      <c r="D82" s="1" t="s">
        <v>1643</v>
      </c>
      <c r="G82" s="1" t="s">
        <v>1586</v>
      </c>
      <c r="S82" s="1" t="s">
        <v>2002</v>
      </c>
      <c r="T82" s="2"/>
    </row>
    <row r="83" spans="1:21" x14ac:dyDescent="0.35">
      <c r="A83" s="1" t="s">
        <v>1009</v>
      </c>
      <c r="B83" s="1" t="s">
        <v>1010</v>
      </c>
      <c r="C83" s="1" t="s">
        <v>2</v>
      </c>
      <c r="D83" s="1" t="s">
        <v>1643</v>
      </c>
      <c r="F83" s="1" t="s">
        <v>22</v>
      </c>
      <c r="G83" s="1" t="s">
        <v>1572</v>
      </c>
      <c r="S83" s="1" t="s">
        <v>2005</v>
      </c>
      <c r="T83" s="2"/>
    </row>
    <row r="84" spans="1:21" x14ac:dyDescent="0.35">
      <c r="A84" s="1" t="s">
        <v>1017</v>
      </c>
      <c r="B84" s="1" t="s">
        <v>1018</v>
      </c>
      <c r="C84" s="1" t="s">
        <v>2</v>
      </c>
      <c r="D84" s="1" t="s">
        <v>1643</v>
      </c>
      <c r="G84" s="1" t="s">
        <v>1587</v>
      </c>
      <c r="S84" s="1" t="s">
        <v>2002</v>
      </c>
      <c r="T84" s="2"/>
    </row>
    <row r="85" spans="1:21" x14ac:dyDescent="0.35">
      <c r="A85" s="1" t="s">
        <v>1025</v>
      </c>
      <c r="B85" s="1" t="s">
        <v>1026</v>
      </c>
      <c r="C85" s="1" t="s">
        <v>2</v>
      </c>
      <c r="D85" s="1" t="s">
        <v>1643</v>
      </c>
      <c r="G85" s="1" t="s">
        <v>1588</v>
      </c>
      <c r="S85" s="1" t="s">
        <v>2013</v>
      </c>
      <c r="T85" s="2"/>
    </row>
    <row r="86" spans="1:21" x14ac:dyDescent="0.35">
      <c r="A86" s="1" t="s">
        <v>1029</v>
      </c>
      <c r="B86" s="1" t="s">
        <v>1030</v>
      </c>
      <c r="C86" s="1" t="s">
        <v>2</v>
      </c>
      <c r="D86" s="1" t="s">
        <v>1643</v>
      </c>
      <c r="G86" s="1" t="s">
        <v>1589</v>
      </c>
      <c r="S86" s="1" t="s">
        <v>2002</v>
      </c>
      <c r="T86" s="2"/>
    </row>
    <row r="87" spans="1:21" x14ac:dyDescent="0.35">
      <c r="A87" s="1" t="s">
        <v>1038</v>
      </c>
      <c r="B87" s="1" t="s">
        <v>1039</v>
      </c>
      <c r="C87" s="1" t="s">
        <v>2</v>
      </c>
      <c r="D87" s="1" t="s">
        <v>1643</v>
      </c>
      <c r="F87" s="1" t="s">
        <v>22</v>
      </c>
      <c r="G87" s="1" t="s">
        <v>1576</v>
      </c>
      <c r="S87" s="1" t="s">
        <v>2004</v>
      </c>
      <c r="T87" s="2"/>
    </row>
    <row r="88" spans="1:21" x14ac:dyDescent="0.35">
      <c r="A88" s="1" t="s">
        <v>1058</v>
      </c>
      <c r="B88" s="1" t="s">
        <v>1059</v>
      </c>
      <c r="C88" s="1" t="s">
        <v>2</v>
      </c>
      <c r="D88" s="1" t="s">
        <v>1643</v>
      </c>
      <c r="G88" s="1" t="s">
        <v>1563</v>
      </c>
      <c r="S88" s="1" t="s">
        <v>2002</v>
      </c>
      <c r="T88" s="2">
        <v>7.0000000000000001E-3</v>
      </c>
    </row>
    <row r="89" spans="1:21" x14ac:dyDescent="0.35">
      <c r="A89" s="1" t="s">
        <v>1080</v>
      </c>
      <c r="B89" s="1" t="s">
        <v>1081</v>
      </c>
      <c r="C89" s="1" t="s">
        <v>2</v>
      </c>
      <c r="D89" s="1" t="s">
        <v>1643</v>
      </c>
      <c r="G89" s="1" t="s">
        <v>807</v>
      </c>
      <c r="S89" s="1" t="s">
        <v>2002</v>
      </c>
      <c r="T89" s="2"/>
    </row>
    <row r="90" spans="1:21" x14ac:dyDescent="0.35">
      <c r="A90" s="1" t="s">
        <v>1094</v>
      </c>
      <c r="B90" s="1" t="s">
        <v>1095</v>
      </c>
      <c r="C90" s="1" t="s">
        <v>2</v>
      </c>
      <c r="D90" s="1" t="s">
        <v>1643</v>
      </c>
      <c r="F90" s="1" t="s">
        <v>35</v>
      </c>
      <c r="G90" s="1" t="s">
        <v>1096</v>
      </c>
      <c r="S90" s="1" t="s">
        <v>2004</v>
      </c>
      <c r="T90" s="2"/>
    </row>
    <row r="91" spans="1:21" x14ac:dyDescent="0.35">
      <c r="A91" s="1" t="s">
        <v>1117</v>
      </c>
      <c r="B91" s="1" t="s">
        <v>1118</v>
      </c>
      <c r="C91" s="1" t="s">
        <v>2</v>
      </c>
      <c r="D91" s="1" t="s">
        <v>1643</v>
      </c>
      <c r="G91" s="1" t="s">
        <v>1590</v>
      </c>
      <c r="S91" s="1" t="s">
        <v>2011</v>
      </c>
      <c r="T91" s="2"/>
    </row>
    <row r="92" spans="1:21" x14ac:dyDescent="0.35">
      <c r="A92" s="1" t="s">
        <v>1121</v>
      </c>
      <c r="B92" s="1" t="s">
        <v>1122</v>
      </c>
      <c r="C92" s="1" t="s">
        <v>2</v>
      </c>
      <c r="D92" s="1" t="s">
        <v>1643</v>
      </c>
      <c r="G92" s="1" t="s">
        <v>1561</v>
      </c>
      <c r="S92" s="1" t="s">
        <v>2002</v>
      </c>
      <c r="T92" s="2"/>
    </row>
    <row r="93" spans="1:21" x14ac:dyDescent="0.35">
      <c r="A93" s="1" t="s">
        <v>2210</v>
      </c>
      <c r="B93" s="1" t="s">
        <v>2211</v>
      </c>
      <c r="C93" s="1" t="s">
        <v>46</v>
      </c>
      <c r="G93" s="1" t="s">
        <v>1096</v>
      </c>
      <c r="S93" s="1" t="s">
        <v>2209</v>
      </c>
      <c r="T93" s="2">
        <v>0</v>
      </c>
      <c r="U93" s="5"/>
    </row>
    <row r="94" spans="1:21" x14ac:dyDescent="0.35">
      <c r="A94" s="1" t="s">
        <v>1158</v>
      </c>
      <c r="B94" s="1" t="s">
        <v>1159</v>
      </c>
      <c r="C94" s="1" t="s">
        <v>2</v>
      </c>
      <c r="D94" s="1" t="s">
        <v>1643</v>
      </c>
      <c r="G94" s="1" t="s">
        <v>1592</v>
      </c>
      <c r="S94" s="1" t="s">
        <v>2002</v>
      </c>
      <c r="T94" s="2"/>
    </row>
    <row r="95" spans="1:21" x14ac:dyDescent="0.35">
      <c r="A95" s="1" t="s">
        <v>2213</v>
      </c>
      <c r="B95" s="1" t="s">
        <v>2212</v>
      </c>
      <c r="C95" s="1" t="s">
        <v>8</v>
      </c>
      <c r="D95" s="1" t="s">
        <v>2187</v>
      </c>
      <c r="G95" s="1" t="s">
        <v>1642</v>
      </c>
      <c r="S95" s="1" t="s">
        <v>2018</v>
      </c>
      <c r="T95" s="2">
        <v>0</v>
      </c>
      <c r="U95" s="5"/>
    </row>
    <row r="96" spans="1:21" x14ac:dyDescent="0.35">
      <c r="A96" s="1" t="s">
        <v>1176</v>
      </c>
      <c r="B96" s="1" t="s">
        <v>1177</v>
      </c>
      <c r="C96" s="1" t="s">
        <v>2</v>
      </c>
      <c r="D96" s="1" t="s">
        <v>1643</v>
      </c>
      <c r="G96" s="1" t="s">
        <v>1566</v>
      </c>
      <c r="S96" s="1" t="s">
        <v>2002</v>
      </c>
      <c r="T96" s="2"/>
    </row>
    <row r="97" spans="1:20" x14ac:dyDescent="0.35">
      <c r="A97" s="1" t="s">
        <v>1188</v>
      </c>
      <c r="B97" s="1" t="s">
        <v>1189</v>
      </c>
      <c r="C97" s="1" t="s">
        <v>2</v>
      </c>
      <c r="D97" s="1" t="s">
        <v>1643</v>
      </c>
      <c r="G97" s="1" t="s">
        <v>1096</v>
      </c>
      <c r="S97" s="1" t="s">
        <v>2009</v>
      </c>
      <c r="T97" s="2"/>
    </row>
    <row r="98" spans="1:20" x14ac:dyDescent="0.35">
      <c r="A98" s="1" t="s">
        <v>1198</v>
      </c>
      <c r="B98" s="1" t="s">
        <v>2080</v>
      </c>
      <c r="C98" s="1" t="s">
        <v>2</v>
      </c>
      <c r="D98" s="1" t="s">
        <v>1643</v>
      </c>
      <c r="G98" s="1" t="s">
        <v>1563</v>
      </c>
      <c r="S98" s="1" t="s">
        <v>2002</v>
      </c>
      <c r="T98" s="2"/>
    </row>
    <row r="99" spans="1:20" x14ac:dyDescent="0.35">
      <c r="A99" s="1" t="s">
        <v>1201</v>
      </c>
      <c r="B99" s="1" t="s">
        <v>1202</v>
      </c>
      <c r="C99" s="1" t="s">
        <v>2</v>
      </c>
      <c r="D99" s="1" t="s">
        <v>1643</v>
      </c>
      <c r="G99" s="1" t="s">
        <v>1594</v>
      </c>
      <c r="S99" s="1" t="s">
        <v>2002</v>
      </c>
      <c r="T99" s="2"/>
    </row>
    <row r="100" spans="1:20" x14ac:dyDescent="0.35">
      <c r="A100" s="1" t="s">
        <v>1203</v>
      </c>
      <c r="B100" s="1" t="s">
        <v>1204</v>
      </c>
      <c r="C100" s="1" t="s">
        <v>2</v>
      </c>
      <c r="D100" s="1" t="s">
        <v>1643</v>
      </c>
      <c r="G100" s="1" t="s">
        <v>1096</v>
      </c>
      <c r="S100" s="1" t="s">
        <v>2019</v>
      </c>
      <c r="T100" s="2"/>
    </row>
    <row r="101" spans="1:20" x14ac:dyDescent="0.35">
      <c r="A101" s="1" t="s">
        <v>1205</v>
      </c>
      <c r="B101" s="1" t="s">
        <v>1206</v>
      </c>
      <c r="C101" s="1" t="s">
        <v>2</v>
      </c>
      <c r="D101" s="1" t="s">
        <v>1643</v>
      </c>
      <c r="G101" s="1" t="s">
        <v>1644</v>
      </c>
      <c r="S101" s="1" t="s">
        <v>2003</v>
      </c>
      <c r="T101" s="2"/>
    </row>
    <row r="102" spans="1:20" x14ac:dyDescent="0.35">
      <c r="A102" s="1" t="s">
        <v>1220</v>
      </c>
      <c r="B102" s="1" t="s">
        <v>1221</v>
      </c>
      <c r="C102" s="1" t="s">
        <v>2</v>
      </c>
      <c r="D102" s="1" t="s">
        <v>1643</v>
      </c>
      <c r="G102" s="1" t="s">
        <v>1563</v>
      </c>
      <c r="S102" s="1" t="s">
        <v>2019</v>
      </c>
      <c r="T102" s="2"/>
    </row>
    <row r="103" spans="1:20" x14ac:dyDescent="0.35">
      <c r="A103" s="1" t="s">
        <v>1246</v>
      </c>
      <c r="B103" s="1" t="s">
        <v>1247</v>
      </c>
      <c r="C103" s="1" t="s">
        <v>2</v>
      </c>
      <c r="D103" s="1" t="s">
        <v>1643</v>
      </c>
      <c r="G103" s="1" t="s">
        <v>1566</v>
      </c>
      <c r="H103" s="1" t="s">
        <v>1639</v>
      </c>
      <c r="S103" s="1" t="s">
        <v>2013</v>
      </c>
      <c r="T103" s="2"/>
    </row>
    <row r="104" spans="1:20" x14ac:dyDescent="0.35">
      <c r="A104" s="1" t="s">
        <v>1252</v>
      </c>
      <c r="B104" s="1" t="s">
        <v>1253</v>
      </c>
      <c r="C104" s="1" t="s">
        <v>2</v>
      </c>
      <c r="D104" s="1" t="s">
        <v>1643</v>
      </c>
      <c r="G104" s="1" t="s">
        <v>1096</v>
      </c>
      <c r="S104" s="1" t="s">
        <v>2009</v>
      </c>
      <c r="T104" s="2"/>
    </row>
    <row r="105" spans="1:20" x14ac:dyDescent="0.35">
      <c r="A105" s="1" t="s">
        <v>1264</v>
      </c>
      <c r="B105" s="1" t="s">
        <v>1265</v>
      </c>
      <c r="C105" s="1" t="s">
        <v>2</v>
      </c>
      <c r="D105" s="1" t="s">
        <v>1643</v>
      </c>
      <c r="F105" s="1" t="s">
        <v>35</v>
      </c>
      <c r="G105" s="1" t="s">
        <v>1566</v>
      </c>
      <c r="S105" s="1" t="s">
        <v>2004</v>
      </c>
      <c r="T105" s="2"/>
    </row>
    <row r="106" spans="1:20" x14ac:dyDescent="0.35">
      <c r="A106" s="1" t="s">
        <v>1268</v>
      </c>
      <c r="B106" s="1" t="s">
        <v>1269</v>
      </c>
      <c r="C106" s="1" t="s">
        <v>2</v>
      </c>
      <c r="D106" s="1" t="s">
        <v>1643</v>
      </c>
      <c r="G106" s="1" t="s">
        <v>1096</v>
      </c>
      <c r="S106" s="1" t="s">
        <v>2011</v>
      </c>
      <c r="T106" s="2"/>
    </row>
    <row r="107" spans="1:20" x14ac:dyDescent="0.35">
      <c r="A107" s="1" t="s">
        <v>1270</v>
      </c>
      <c r="B107" s="1" t="s">
        <v>1271</v>
      </c>
      <c r="C107" s="1" t="s">
        <v>2</v>
      </c>
      <c r="D107" s="1" t="s">
        <v>1643</v>
      </c>
      <c r="G107" s="1" t="s">
        <v>1595</v>
      </c>
      <c r="S107" s="1" t="s">
        <v>2002</v>
      </c>
      <c r="T107" s="2"/>
    </row>
    <row r="108" spans="1:20" x14ac:dyDescent="0.35">
      <c r="A108" s="1" t="s">
        <v>1274</v>
      </c>
      <c r="B108" s="1" t="s">
        <v>1275</v>
      </c>
      <c r="C108" s="1" t="s">
        <v>2</v>
      </c>
      <c r="D108" s="1" t="s">
        <v>1643</v>
      </c>
      <c r="G108" s="1" t="s">
        <v>1566</v>
      </c>
      <c r="S108" s="1" t="s">
        <v>2002</v>
      </c>
      <c r="T108" s="2"/>
    </row>
    <row r="109" spans="1:20" x14ac:dyDescent="0.35">
      <c r="A109" s="1" t="s">
        <v>1278</v>
      </c>
      <c r="B109" s="1" t="s">
        <v>1279</v>
      </c>
      <c r="C109" s="1" t="s">
        <v>2</v>
      </c>
      <c r="D109" s="1" t="s">
        <v>1643</v>
      </c>
      <c r="G109" s="1" t="s">
        <v>1563</v>
      </c>
      <c r="S109" s="1" t="s">
        <v>2006</v>
      </c>
      <c r="T109" s="2"/>
    </row>
    <row r="110" spans="1:20" x14ac:dyDescent="0.35">
      <c r="A110" s="1" t="s">
        <v>1289</v>
      </c>
      <c r="B110" s="1" t="s">
        <v>1290</v>
      </c>
      <c r="C110" s="1" t="s">
        <v>2</v>
      </c>
      <c r="D110" s="1" t="s">
        <v>1643</v>
      </c>
      <c r="G110" s="1" t="s">
        <v>1590</v>
      </c>
      <c r="S110" s="1" t="s">
        <v>2003</v>
      </c>
      <c r="T110" s="2"/>
    </row>
    <row r="111" spans="1:20" x14ac:dyDescent="0.35">
      <c r="A111" s="1" t="s">
        <v>1299</v>
      </c>
      <c r="B111" s="1" t="s">
        <v>1300</v>
      </c>
      <c r="C111" s="1" t="s">
        <v>2</v>
      </c>
      <c r="D111" s="1" t="s">
        <v>1643</v>
      </c>
      <c r="G111" s="1" t="s">
        <v>1578</v>
      </c>
      <c r="S111" s="1" t="s">
        <v>2002</v>
      </c>
      <c r="T111" s="2"/>
    </row>
    <row r="112" spans="1:20" x14ac:dyDescent="0.35">
      <c r="A112" s="1" t="s">
        <v>1330</v>
      </c>
      <c r="B112" s="1" t="s">
        <v>1331</v>
      </c>
      <c r="C112" s="1" t="s">
        <v>2</v>
      </c>
      <c r="D112" s="1" t="s">
        <v>1643</v>
      </c>
      <c r="G112" s="1" t="s">
        <v>1563</v>
      </c>
      <c r="S112" s="1" t="s">
        <v>2020</v>
      </c>
      <c r="T112" s="2"/>
    </row>
    <row r="113" spans="1:20" x14ac:dyDescent="0.35">
      <c r="A113" s="1" t="s">
        <v>1334</v>
      </c>
      <c r="B113" s="1" t="s">
        <v>1335</v>
      </c>
      <c r="C113" s="1" t="s">
        <v>2</v>
      </c>
      <c r="D113" s="1" t="s">
        <v>1643</v>
      </c>
      <c r="G113" s="1" t="s">
        <v>1566</v>
      </c>
      <c r="S113" s="1" t="s">
        <v>2002</v>
      </c>
      <c r="T113" s="2"/>
    </row>
    <row r="114" spans="1:20" x14ac:dyDescent="0.35">
      <c r="A114" s="1" t="s">
        <v>1338</v>
      </c>
      <c r="B114" s="1" t="s">
        <v>1339</v>
      </c>
      <c r="C114" s="1" t="s">
        <v>2</v>
      </c>
      <c r="D114" s="1" t="s">
        <v>1643</v>
      </c>
      <c r="G114" s="1" t="s">
        <v>807</v>
      </c>
      <c r="S114" s="1" t="s">
        <v>2010</v>
      </c>
      <c r="T114" s="2"/>
    </row>
    <row r="115" spans="1:20" x14ac:dyDescent="0.35">
      <c r="A115" s="1" t="s">
        <v>1340</v>
      </c>
      <c r="B115" s="1" t="s">
        <v>1341</v>
      </c>
      <c r="C115" s="1" t="s">
        <v>2</v>
      </c>
      <c r="D115" s="1" t="s">
        <v>1643</v>
      </c>
      <c r="G115" s="1" t="s">
        <v>1572</v>
      </c>
      <c r="S115" s="1" t="s">
        <v>2019</v>
      </c>
      <c r="T115" s="2"/>
    </row>
    <row r="116" spans="1:20" x14ac:dyDescent="0.35">
      <c r="A116" s="1" t="s">
        <v>1352</v>
      </c>
      <c r="B116" s="1" t="s">
        <v>1353</v>
      </c>
      <c r="C116" s="1" t="s">
        <v>2</v>
      </c>
      <c r="D116" s="1" t="s">
        <v>1643</v>
      </c>
      <c r="G116" s="1" t="s">
        <v>1596</v>
      </c>
      <c r="S116" s="1" t="s">
        <v>2002</v>
      </c>
      <c r="T116" s="2"/>
    </row>
    <row r="117" spans="1:20" x14ac:dyDescent="0.35">
      <c r="A117" s="1" t="s">
        <v>1373</v>
      </c>
      <c r="B117" s="1" t="s">
        <v>1374</v>
      </c>
      <c r="C117" s="1" t="s">
        <v>2</v>
      </c>
      <c r="D117" s="1" t="s">
        <v>1643</v>
      </c>
      <c r="G117" s="1" t="s">
        <v>1096</v>
      </c>
      <c r="S117" s="1" t="s">
        <v>2013</v>
      </c>
      <c r="T117" s="2"/>
    </row>
    <row r="118" spans="1:20" x14ac:dyDescent="0.35">
      <c r="A118" s="1" t="s">
        <v>1387</v>
      </c>
      <c r="B118" s="1" t="s">
        <v>1388</v>
      </c>
      <c r="C118" s="1" t="s">
        <v>2</v>
      </c>
      <c r="D118" s="1" t="s">
        <v>1643</v>
      </c>
      <c r="G118" s="1" t="s">
        <v>1566</v>
      </c>
      <c r="H118" s="1" t="s">
        <v>1605</v>
      </c>
      <c r="S118" s="1" t="s">
        <v>2013</v>
      </c>
      <c r="T118" s="2"/>
    </row>
    <row r="119" spans="1:20" x14ac:dyDescent="0.35">
      <c r="A119" s="1" t="s">
        <v>1391</v>
      </c>
      <c r="B119" s="1" t="s">
        <v>1392</v>
      </c>
      <c r="C119" s="1" t="s">
        <v>2</v>
      </c>
      <c r="D119" s="1" t="s">
        <v>1643</v>
      </c>
      <c r="G119" s="1" t="s">
        <v>1563</v>
      </c>
      <c r="S119" s="1" t="s">
        <v>2009</v>
      </c>
      <c r="T119" s="2"/>
    </row>
    <row r="120" spans="1:20" x14ac:dyDescent="0.35">
      <c r="A120" s="1" t="s">
        <v>1407</v>
      </c>
      <c r="B120" s="1" t="s">
        <v>1408</v>
      </c>
      <c r="C120" s="1" t="s">
        <v>2</v>
      </c>
      <c r="D120" s="1" t="s">
        <v>1643</v>
      </c>
      <c r="G120" s="1" t="s">
        <v>1597</v>
      </c>
      <c r="S120" s="1" t="s">
        <v>2002</v>
      </c>
      <c r="T120" s="2"/>
    </row>
    <row r="121" spans="1:20" x14ac:dyDescent="0.35">
      <c r="A121" s="1" t="s">
        <v>1419</v>
      </c>
      <c r="B121" s="1" t="s">
        <v>1420</v>
      </c>
      <c r="C121" s="1" t="s">
        <v>2</v>
      </c>
      <c r="D121" s="1" t="s">
        <v>1643</v>
      </c>
      <c r="G121" s="1" t="s">
        <v>1563</v>
      </c>
      <c r="S121" s="1" t="s">
        <v>2011</v>
      </c>
      <c r="T121" s="2"/>
    </row>
    <row r="122" spans="1:20" x14ac:dyDescent="0.35">
      <c r="A122" s="1" t="s">
        <v>1421</v>
      </c>
      <c r="B122" s="1" t="s">
        <v>1422</v>
      </c>
      <c r="C122" s="1" t="s">
        <v>2</v>
      </c>
      <c r="D122" s="1" t="s">
        <v>1643</v>
      </c>
      <c r="F122" s="1" t="s">
        <v>22</v>
      </c>
      <c r="G122" s="1" t="s">
        <v>1566</v>
      </c>
      <c r="S122" s="1" t="s">
        <v>2005</v>
      </c>
      <c r="T122" s="2"/>
    </row>
    <row r="123" spans="1:20" x14ac:dyDescent="0.35">
      <c r="A123" s="1" t="s">
        <v>1428</v>
      </c>
      <c r="B123" s="1" t="s">
        <v>1429</v>
      </c>
      <c r="C123" s="1" t="s">
        <v>2</v>
      </c>
      <c r="D123" s="1" t="s">
        <v>1643</v>
      </c>
      <c r="E123" s="1">
        <v>2</v>
      </c>
      <c r="G123" s="1" t="s">
        <v>807</v>
      </c>
      <c r="S123" s="1" t="s">
        <v>2012</v>
      </c>
      <c r="T123" s="2"/>
    </row>
    <row r="124" spans="1:20" x14ac:dyDescent="0.35">
      <c r="A124" s="1" t="s">
        <v>1436</v>
      </c>
      <c r="B124" s="1" t="s">
        <v>1437</v>
      </c>
      <c r="C124" s="1" t="s">
        <v>2</v>
      </c>
      <c r="D124" s="1" t="s">
        <v>1643</v>
      </c>
      <c r="G124" s="1" t="s">
        <v>807</v>
      </c>
      <c r="S124" s="1" t="s">
        <v>2002</v>
      </c>
      <c r="T124" s="2"/>
    </row>
    <row r="125" spans="1:20" x14ac:dyDescent="0.35">
      <c r="A125" s="1" t="s">
        <v>1448</v>
      </c>
      <c r="B125" s="1" t="s">
        <v>1449</v>
      </c>
      <c r="C125" s="1" t="s">
        <v>2</v>
      </c>
      <c r="D125" s="1" t="s">
        <v>1643</v>
      </c>
      <c r="G125" s="1" t="s">
        <v>1566</v>
      </c>
      <c r="S125" s="1" t="s">
        <v>2005</v>
      </c>
      <c r="T125" s="2"/>
    </row>
    <row r="126" spans="1:20" x14ac:dyDescent="0.35">
      <c r="A126" s="1" t="s">
        <v>1458</v>
      </c>
      <c r="B126" s="1" t="s">
        <v>329</v>
      </c>
      <c r="C126" s="1" t="s">
        <v>2</v>
      </c>
      <c r="D126" s="1" t="s">
        <v>1643</v>
      </c>
      <c r="F126" s="1" t="s">
        <v>35</v>
      </c>
      <c r="G126" s="1" t="s">
        <v>1562</v>
      </c>
      <c r="S126" s="1" t="s">
        <v>2004</v>
      </c>
      <c r="T126" s="2"/>
    </row>
    <row r="127" spans="1:20" x14ac:dyDescent="0.35">
      <c r="A127" s="1" t="s">
        <v>1461</v>
      </c>
      <c r="B127" s="1" t="s">
        <v>852</v>
      </c>
      <c r="C127" s="1" t="s">
        <v>2</v>
      </c>
      <c r="D127" s="1" t="s">
        <v>1643</v>
      </c>
      <c r="F127" s="1" t="s">
        <v>35</v>
      </c>
      <c r="G127" s="1" t="s">
        <v>1096</v>
      </c>
      <c r="S127" s="1" t="s">
        <v>2004</v>
      </c>
      <c r="T127" s="2"/>
    </row>
    <row r="128" spans="1:20" x14ac:dyDescent="0.35">
      <c r="A128" s="1" t="s">
        <v>1472</v>
      </c>
      <c r="B128" s="1" t="s">
        <v>1473</v>
      </c>
      <c r="C128" s="1" t="s">
        <v>2</v>
      </c>
      <c r="D128" s="1" t="s">
        <v>1643</v>
      </c>
      <c r="G128" s="1" t="s">
        <v>1598</v>
      </c>
      <c r="S128" s="1" t="s">
        <v>2002</v>
      </c>
      <c r="T128" s="2"/>
    </row>
    <row r="129" spans="1:21" x14ac:dyDescent="0.35">
      <c r="A129" s="1" t="s">
        <v>1506</v>
      </c>
      <c r="B129" s="1" t="s">
        <v>1507</v>
      </c>
      <c r="C129" s="1" t="s">
        <v>2</v>
      </c>
      <c r="D129" s="1" t="s">
        <v>1643</v>
      </c>
      <c r="G129" s="1" t="s">
        <v>1599</v>
      </c>
      <c r="S129" s="1" t="s">
        <v>2002</v>
      </c>
      <c r="T129" s="2"/>
    </row>
    <row r="130" spans="1:21" x14ac:dyDescent="0.35">
      <c r="A130" s="1" t="s">
        <v>1520</v>
      </c>
      <c r="B130" s="1" t="s">
        <v>1521</v>
      </c>
      <c r="C130" s="1" t="s">
        <v>2</v>
      </c>
      <c r="D130" s="1" t="s">
        <v>1643</v>
      </c>
      <c r="G130" s="1" t="s">
        <v>1580</v>
      </c>
      <c r="S130" s="1" t="s">
        <v>2002</v>
      </c>
      <c r="T130" s="2"/>
    </row>
    <row r="131" spans="1:21" x14ac:dyDescent="0.35">
      <c r="A131" s="1" t="s">
        <v>1528</v>
      </c>
      <c r="B131" s="1" t="s">
        <v>1529</v>
      </c>
      <c r="C131" s="1" t="s">
        <v>2</v>
      </c>
      <c r="D131" s="1" t="s">
        <v>1643</v>
      </c>
      <c r="G131" s="1" t="s">
        <v>1563</v>
      </c>
      <c r="S131" s="1" t="s">
        <v>2017</v>
      </c>
      <c r="T131" s="2"/>
    </row>
    <row r="132" spans="1:21" x14ac:dyDescent="0.35">
      <c r="A132" s="1" t="s">
        <v>1538</v>
      </c>
      <c r="B132" s="1" t="s">
        <v>1539</v>
      </c>
      <c r="C132" s="1" t="s">
        <v>2</v>
      </c>
      <c r="D132" s="1" t="s">
        <v>1643</v>
      </c>
      <c r="G132" s="1" t="s">
        <v>1600</v>
      </c>
      <c r="S132" s="1" t="s">
        <v>2002</v>
      </c>
      <c r="T132" s="2"/>
    </row>
    <row r="133" spans="1:21" x14ac:dyDescent="0.35">
      <c r="A133" s="1" t="s">
        <v>1540</v>
      </c>
      <c r="B133" s="1" t="s">
        <v>1541</v>
      </c>
      <c r="C133" s="1" t="s">
        <v>2</v>
      </c>
      <c r="D133" s="1" t="s">
        <v>1643</v>
      </c>
      <c r="F133" s="1" t="s">
        <v>35</v>
      </c>
      <c r="G133" s="1" t="s">
        <v>807</v>
      </c>
      <c r="S133" s="1" t="s">
        <v>2004</v>
      </c>
      <c r="T133" s="2"/>
    </row>
    <row r="134" spans="1:21" x14ac:dyDescent="0.35">
      <c r="A134" s="1" t="s">
        <v>3</v>
      </c>
      <c r="B134" s="1" t="s">
        <v>4</v>
      </c>
      <c r="C134" s="1" t="s">
        <v>5</v>
      </c>
      <c r="D134" s="1" t="s">
        <v>1643</v>
      </c>
      <c r="G134" s="1" t="s">
        <v>1096</v>
      </c>
      <c r="H134" s="1" t="s">
        <v>1569</v>
      </c>
      <c r="S134" s="1" t="s">
        <v>2009</v>
      </c>
      <c r="T134" s="2"/>
    </row>
    <row r="135" spans="1:21" x14ac:dyDescent="0.35">
      <c r="A135" s="1" t="s">
        <v>14</v>
      </c>
      <c r="B135" s="1" t="s">
        <v>15</v>
      </c>
      <c r="C135" s="1" t="s">
        <v>5</v>
      </c>
      <c r="D135" s="1" t="s">
        <v>1643</v>
      </c>
      <c r="G135" s="1" t="s">
        <v>1096</v>
      </c>
      <c r="H135" s="1" t="s">
        <v>1601</v>
      </c>
      <c r="S135" s="1" t="s">
        <v>2021</v>
      </c>
      <c r="T135" s="2"/>
    </row>
    <row r="136" spans="1:21" x14ac:dyDescent="0.35">
      <c r="A136" s="1" t="s">
        <v>20</v>
      </c>
      <c r="B136" s="1" t="s">
        <v>21</v>
      </c>
      <c r="C136" s="1" t="s">
        <v>5</v>
      </c>
      <c r="D136" s="1" t="s">
        <v>1643</v>
      </c>
      <c r="F136" s="1" t="s">
        <v>22</v>
      </c>
      <c r="G136" s="1" t="s">
        <v>1096</v>
      </c>
      <c r="H136" s="1" t="s">
        <v>901</v>
      </c>
      <c r="S136" s="1" t="s">
        <v>2005</v>
      </c>
      <c r="T136" s="2"/>
    </row>
    <row r="137" spans="1:21" x14ac:dyDescent="0.35">
      <c r="A137" s="1" t="s">
        <v>29</v>
      </c>
      <c r="B137" s="1" t="s">
        <v>30</v>
      </c>
      <c r="C137" s="1" t="s">
        <v>5</v>
      </c>
      <c r="D137" s="1" t="s">
        <v>1643</v>
      </c>
      <c r="G137" s="1" t="s">
        <v>1096</v>
      </c>
      <c r="H137" s="1" t="s">
        <v>1602</v>
      </c>
      <c r="S137" s="1" t="s">
        <v>2003</v>
      </c>
      <c r="T137" s="2"/>
    </row>
    <row r="138" spans="1:21" x14ac:dyDescent="0.35">
      <c r="A138" s="1" t="s">
        <v>54</v>
      </c>
      <c r="B138" s="1" t="s">
        <v>55</v>
      </c>
      <c r="C138" s="1" t="s">
        <v>5</v>
      </c>
      <c r="D138" s="1" t="s">
        <v>1643</v>
      </c>
      <c r="F138" s="1" t="s">
        <v>22</v>
      </c>
      <c r="G138" s="1" t="s">
        <v>1096</v>
      </c>
      <c r="H138" s="1" t="s">
        <v>1603</v>
      </c>
      <c r="S138" s="1" t="s">
        <v>2005</v>
      </c>
      <c r="T138" s="2"/>
    </row>
    <row r="139" spans="1:21" x14ac:dyDescent="0.35">
      <c r="A139" s="1" t="s">
        <v>58</v>
      </c>
      <c r="B139" s="1" t="s">
        <v>59</v>
      </c>
      <c r="C139" s="1" t="s">
        <v>5</v>
      </c>
      <c r="D139" s="1" t="s">
        <v>1643</v>
      </c>
      <c r="F139" s="1" t="s">
        <v>22</v>
      </c>
      <c r="G139" s="1" t="s">
        <v>1096</v>
      </c>
      <c r="H139" s="1" t="s">
        <v>1035</v>
      </c>
      <c r="S139" s="1" t="s">
        <v>2005</v>
      </c>
      <c r="T139" s="2"/>
    </row>
    <row r="140" spans="1:21" x14ac:dyDescent="0.35">
      <c r="A140" s="1" t="s">
        <v>62</v>
      </c>
      <c r="B140" s="1" t="s">
        <v>63</v>
      </c>
      <c r="C140" s="1" t="s">
        <v>5</v>
      </c>
      <c r="D140" s="1" t="s">
        <v>1643</v>
      </c>
      <c r="G140" s="1" t="s">
        <v>1642</v>
      </c>
      <c r="H140" s="1" t="s">
        <v>1604</v>
      </c>
      <c r="S140" s="1" t="s">
        <v>2022</v>
      </c>
      <c r="T140" s="2"/>
    </row>
    <row r="141" spans="1:21" x14ac:dyDescent="0.35">
      <c r="A141" s="1" t="s">
        <v>72</v>
      </c>
      <c r="B141" s="1" t="s">
        <v>73</v>
      </c>
      <c r="C141" s="1" t="s">
        <v>5</v>
      </c>
      <c r="D141" s="1" t="s">
        <v>1643</v>
      </c>
      <c r="G141" s="1" t="s">
        <v>1096</v>
      </c>
      <c r="H141" s="1" t="s">
        <v>1603</v>
      </c>
      <c r="S141" s="1" t="s">
        <v>2015</v>
      </c>
      <c r="T141" s="2">
        <v>3.5000000000000001E-3</v>
      </c>
    </row>
    <row r="142" spans="1:21" x14ac:dyDescent="0.35">
      <c r="A142" s="1" t="s">
        <v>74</v>
      </c>
      <c r="B142" s="1" t="s">
        <v>75</v>
      </c>
      <c r="C142" s="1" t="s">
        <v>5</v>
      </c>
      <c r="D142" s="1" t="s">
        <v>1643</v>
      </c>
      <c r="G142" s="1" t="s">
        <v>1096</v>
      </c>
      <c r="H142" s="1" t="s">
        <v>1605</v>
      </c>
      <c r="S142" s="1" t="s">
        <v>2002</v>
      </c>
      <c r="T142" s="2"/>
    </row>
    <row r="143" spans="1:21" x14ac:dyDescent="0.35">
      <c r="A143" s="1" t="s">
        <v>1144</v>
      </c>
      <c r="B143" s="1" t="s">
        <v>1145</v>
      </c>
      <c r="C143" s="1" t="s">
        <v>49</v>
      </c>
      <c r="G143" s="1" t="s">
        <v>1096</v>
      </c>
      <c r="S143" s="1" t="s">
        <v>2011</v>
      </c>
      <c r="T143" s="3">
        <v>2.0000000000000001E-4</v>
      </c>
      <c r="U143" s="5"/>
    </row>
    <row r="144" spans="1:21" x14ac:dyDescent="0.35">
      <c r="A144" s="1" t="s">
        <v>85</v>
      </c>
      <c r="B144" s="1" t="s">
        <v>86</v>
      </c>
      <c r="C144" s="1" t="s">
        <v>5</v>
      </c>
      <c r="D144" s="1" t="s">
        <v>1643</v>
      </c>
      <c r="G144" s="1" t="s">
        <v>1096</v>
      </c>
      <c r="H144" s="1" t="s">
        <v>1607</v>
      </c>
      <c r="S144" s="1" t="s">
        <v>2011</v>
      </c>
      <c r="T144" s="2"/>
    </row>
    <row r="145" spans="1:21" x14ac:dyDescent="0.35">
      <c r="A145" s="1" t="s">
        <v>101</v>
      </c>
      <c r="B145" s="1" t="s">
        <v>102</v>
      </c>
      <c r="C145" s="1" t="s">
        <v>5</v>
      </c>
      <c r="D145" s="1" t="s">
        <v>1643</v>
      </c>
      <c r="G145" s="1" t="s">
        <v>1096</v>
      </c>
      <c r="H145" s="1" t="s">
        <v>1608</v>
      </c>
      <c r="S145" s="1" t="s">
        <v>2003</v>
      </c>
      <c r="T145" s="2"/>
    </row>
    <row r="146" spans="1:21" x14ac:dyDescent="0.35">
      <c r="A146" s="1" t="s">
        <v>111</v>
      </c>
      <c r="B146" s="1" t="s">
        <v>112</v>
      </c>
      <c r="C146" s="1" t="s">
        <v>5</v>
      </c>
      <c r="D146" s="1" t="s">
        <v>1643</v>
      </c>
      <c r="G146" s="1" t="s">
        <v>1096</v>
      </c>
      <c r="H146" s="1" t="s">
        <v>1601</v>
      </c>
      <c r="S146" s="1" t="s">
        <v>2023</v>
      </c>
      <c r="T146" s="2">
        <v>8.5000000000000006E-3</v>
      </c>
    </row>
    <row r="147" spans="1:21" x14ac:dyDescent="0.35">
      <c r="A147" s="1" t="s">
        <v>115</v>
      </c>
      <c r="B147" s="1" t="s">
        <v>116</v>
      </c>
      <c r="C147" s="1" t="s">
        <v>5</v>
      </c>
      <c r="D147" s="1" t="s">
        <v>1643</v>
      </c>
      <c r="G147" s="1" t="s">
        <v>1096</v>
      </c>
      <c r="H147" s="1" t="s">
        <v>1609</v>
      </c>
      <c r="S147" s="1" t="s">
        <v>2022</v>
      </c>
      <c r="T147" s="2"/>
    </row>
    <row r="148" spans="1:21" x14ac:dyDescent="0.35">
      <c r="A148" s="1" t="s">
        <v>119</v>
      </c>
      <c r="B148" s="1" t="s">
        <v>120</v>
      </c>
      <c r="C148" s="1" t="s">
        <v>5</v>
      </c>
      <c r="D148" s="1" t="s">
        <v>1643</v>
      </c>
      <c r="G148" s="1" t="s">
        <v>1096</v>
      </c>
      <c r="H148" s="1" t="s">
        <v>1601</v>
      </c>
      <c r="S148" s="1" t="s">
        <v>2002</v>
      </c>
      <c r="T148" s="2"/>
    </row>
    <row r="149" spans="1:21" x14ac:dyDescent="0.35">
      <c r="A149" s="1" t="s">
        <v>126</v>
      </c>
      <c r="B149" s="1" t="s">
        <v>127</v>
      </c>
      <c r="C149" s="1" t="s">
        <v>5</v>
      </c>
      <c r="D149" s="1" t="s">
        <v>1643</v>
      </c>
      <c r="G149" s="1" t="s">
        <v>1096</v>
      </c>
      <c r="H149" s="1" t="s">
        <v>1611</v>
      </c>
      <c r="S149" s="1" t="s">
        <v>2009</v>
      </c>
      <c r="T149" s="2"/>
    </row>
    <row r="150" spans="1:21" x14ac:dyDescent="0.35">
      <c r="A150" s="1" t="s">
        <v>130</v>
      </c>
      <c r="B150" s="1" t="s">
        <v>131</v>
      </c>
      <c r="C150" s="1" t="s">
        <v>5</v>
      </c>
      <c r="D150" s="1" t="s">
        <v>1643</v>
      </c>
      <c r="G150" s="1" t="s">
        <v>1096</v>
      </c>
      <c r="H150" s="1" t="s">
        <v>1605</v>
      </c>
      <c r="S150" s="1" t="s">
        <v>2020</v>
      </c>
      <c r="T150" s="2"/>
    </row>
    <row r="151" spans="1:21" x14ac:dyDescent="0.35">
      <c r="A151" s="1" t="s">
        <v>132</v>
      </c>
      <c r="B151" s="1" t="s">
        <v>133</v>
      </c>
      <c r="C151" s="1" t="s">
        <v>5</v>
      </c>
      <c r="D151" s="1" t="s">
        <v>1643</v>
      </c>
      <c r="G151" s="1" t="s">
        <v>1096</v>
      </c>
      <c r="H151" s="1" t="s">
        <v>1035</v>
      </c>
      <c r="S151" s="1" t="s">
        <v>2015</v>
      </c>
      <c r="T151" s="2"/>
    </row>
    <row r="152" spans="1:21" x14ac:dyDescent="0.35">
      <c r="A152" s="1" t="s">
        <v>138</v>
      </c>
      <c r="B152" s="1" t="s">
        <v>139</v>
      </c>
      <c r="C152" s="1" t="s">
        <v>5</v>
      </c>
      <c r="D152" s="1" t="s">
        <v>1643</v>
      </c>
      <c r="G152" s="1" t="s">
        <v>1096</v>
      </c>
      <c r="H152" s="1" t="s">
        <v>1610</v>
      </c>
      <c r="S152" s="1" t="s">
        <v>2003</v>
      </c>
      <c r="T152" s="2"/>
    </row>
    <row r="153" spans="1:21" x14ac:dyDescent="0.35">
      <c r="A153" s="1" t="s">
        <v>142</v>
      </c>
      <c r="B153" s="1" t="s">
        <v>143</v>
      </c>
      <c r="C153" s="1" t="s">
        <v>5</v>
      </c>
      <c r="D153" s="1" t="s">
        <v>1643</v>
      </c>
      <c r="F153" s="1" t="s">
        <v>22</v>
      </c>
      <c r="G153" s="1" t="s">
        <v>1096</v>
      </c>
      <c r="H153" s="1" t="s">
        <v>1601</v>
      </c>
      <c r="S153" s="1" t="s">
        <v>2004</v>
      </c>
      <c r="T153" s="2"/>
    </row>
    <row r="154" spans="1:21" x14ac:dyDescent="0.35">
      <c r="A154" s="1" t="s">
        <v>154</v>
      </c>
      <c r="B154" s="1" t="s">
        <v>155</v>
      </c>
      <c r="C154" s="1" t="s">
        <v>5</v>
      </c>
      <c r="D154" s="1" t="s">
        <v>1643</v>
      </c>
      <c r="G154" s="1" t="s">
        <v>1096</v>
      </c>
      <c r="H154" s="1" t="s">
        <v>901</v>
      </c>
      <c r="S154" s="1" t="s">
        <v>2009</v>
      </c>
      <c r="T154" s="2"/>
    </row>
    <row r="155" spans="1:21" x14ac:dyDescent="0.35">
      <c r="A155" s="1" t="s">
        <v>575</v>
      </c>
      <c r="B155" s="1" t="s">
        <v>576</v>
      </c>
      <c r="C155" s="1" t="s">
        <v>41</v>
      </c>
      <c r="G155" s="1" t="s">
        <v>1642</v>
      </c>
      <c r="S155" s="1" t="s">
        <v>2003</v>
      </c>
      <c r="T155" s="2">
        <v>2.9999999999999997E-4</v>
      </c>
      <c r="U155" s="5"/>
    </row>
    <row r="156" spans="1:21" x14ac:dyDescent="0.35">
      <c r="A156" s="1" t="s">
        <v>162</v>
      </c>
      <c r="B156" s="1" t="s">
        <v>163</v>
      </c>
      <c r="C156" s="1" t="s">
        <v>5</v>
      </c>
      <c r="D156" s="1" t="s">
        <v>1643</v>
      </c>
      <c r="G156" s="1" t="s">
        <v>1096</v>
      </c>
      <c r="H156" s="1" t="s">
        <v>1569</v>
      </c>
      <c r="S156" s="1" t="s">
        <v>2002</v>
      </c>
      <c r="T156" s="2"/>
    </row>
    <row r="157" spans="1:21" x14ac:dyDescent="0.35">
      <c r="A157" s="1" t="s">
        <v>166</v>
      </c>
      <c r="B157" s="1" t="s">
        <v>167</v>
      </c>
      <c r="C157" s="1" t="s">
        <v>5</v>
      </c>
      <c r="D157" s="1" t="s">
        <v>1643</v>
      </c>
      <c r="F157" s="1" t="s">
        <v>22</v>
      </c>
      <c r="G157" s="1" t="s">
        <v>1096</v>
      </c>
      <c r="H157" s="1" t="s">
        <v>1605</v>
      </c>
      <c r="S157" s="1" t="s">
        <v>2004</v>
      </c>
      <c r="T157" s="2"/>
    </row>
    <row r="158" spans="1:21" x14ac:dyDescent="0.35">
      <c r="A158" s="1" t="s">
        <v>168</v>
      </c>
      <c r="B158" s="1" t="s">
        <v>169</v>
      </c>
      <c r="C158" s="1" t="s">
        <v>5</v>
      </c>
      <c r="D158" s="1" t="s">
        <v>1643</v>
      </c>
      <c r="G158" s="1" t="s">
        <v>1096</v>
      </c>
      <c r="H158" s="1" t="s">
        <v>1608</v>
      </c>
      <c r="S158" s="1" t="s">
        <v>2011</v>
      </c>
      <c r="T158" s="2"/>
    </row>
    <row r="159" spans="1:21" x14ac:dyDescent="0.35">
      <c r="A159" s="1" t="s">
        <v>170</v>
      </c>
      <c r="B159" s="1" t="s">
        <v>171</v>
      </c>
      <c r="C159" s="1" t="s">
        <v>5</v>
      </c>
      <c r="D159" s="1" t="s">
        <v>1643</v>
      </c>
      <c r="G159" s="1" t="s">
        <v>1096</v>
      </c>
      <c r="H159" s="1" t="s">
        <v>1601</v>
      </c>
      <c r="S159" s="1" t="s">
        <v>2009</v>
      </c>
      <c r="T159" s="2"/>
    </row>
    <row r="160" spans="1:21" x14ac:dyDescent="0.35">
      <c r="A160" s="1" t="s">
        <v>193</v>
      </c>
      <c r="B160" s="1" t="s">
        <v>194</v>
      </c>
      <c r="C160" s="1" t="s">
        <v>5</v>
      </c>
      <c r="D160" s="1" t="s">
        <v>1643</v>
      </c>
      <c r="G160" s="1" t="s">
        <v>1096</v>
      </c>
      <c r="H160" s="1" t="s">
        <v>1613</v>
      </c>
      <c r="S160" s="1" t="s">
        <v>2002</v>
      </c>
      <c r="T160" s="2"/>
    </row>
    <row r="161" spans="1:20" x14ac:dyDescent="0.35">
      <c r="A161" s="1" t="s">
        <v>209</v>
      </c>
      <c r="B161" s="1" t="s">
        <v>210</v>
      </c>
      <c r="C161" s="1" t="s">
        <v>5</v>
      </c>
      <c r="D161" s="1" t="s">
        <v>1643</v>
      </c>
      <c r="G161" s="1" t="s">
        <v>1096</v>
      </c>
      <c r="H161" s="1" t="s">
        <v>1604</v>
      </c>
      <c r="S161" s="1" t="s">
        <v>2024</v>
      </c>
      <c r="T161" s="2"/>
    </row>
    <row r="162" spans="1:20" x14ac:dyDescent="0.35">
      <c r="A162" s="1" t="s">
        <v>219</v>
      </c>
      <c r="B162" s="1" t="s">
        <v>220</v>
      </c>
      <c r="C162" s="1" t="s">
        <v>5</v>
      </c>
      <c r="D162" s="1" t="s">
        <v>1643</v>
      </c>
      <c r="G162" s="1" t="s">
        <v>1096</v>
      </c>
      <c r="H162" s="1" t="s">
        <v>1608</v>
      </c>
      <c r="S162" s="1" t="s">
        <v>2009</v>
      </c>
      <c r="T162" s="2"/>
    </row>
    <row r="163" spans="1:20" x14ac:dyDescent="0.35">
      <c r="A163" s="1" t="s">
        <v>235</v>
      </c>
      <c r="B163" s="1" t="s">
        <v>236</v>
      </c>
      <c r="C163" s="1" t="s">
        <v>5</v>
      </c>
      <c r="D163" s="1" t="s">
        <v>1643</v>
      </c>
      <c r="G163" s="1" t="s">
        <v>1096</v>
      </c>
      <c r="H163" s="1" t="s">
        <v>1614</v>
      </c>
      <c r="S163" s="1" t="s">
        <v>2011</v>
      </c>
      <c r="T163" s="2"/>
    </row>
    <row r="164" spans="1:20" x14ac:dyDescent="0.35">
      <c r="A164" s="1" t="s">
        <v>241</v>
      </c>
      <c r="B164" s="1" t="s">
        <v>242</v>
      </c>
      <c r="C164" s="1" t="s">
        <v>5</v>
      </c>
      <c r="D164" s="1" t="s">
        <v>1643</v>
      </c>
      <c r="F164" s="1" t="s">
        <v>22</v>
      </c>
      <c r="G164" s="1" t="s">
        <v>1096</v>
      </c>
      <c r="H164" s="1" t="s">
        <v>1615</v>
      </c>
      <c r="S164" s="1" t="s">
        <v>2005</v>
      </c>
      <c r="T164" s="2"/>
    </row>
    <row r="165" spans="1:20" x14ac:dyDescent="0.35">
      <c r="A165" s="1" t="s">
        <v>243</v>
      </c>
      <c r="B165" s="1" t="s">
        <v>244</v>
      </c>
      <c r="C165" s="1" t="s">
        <v>5</v>
      </c>
      <c r="D165" s="1" t="s">
        <v>1643</v>
      </c>
      <c r="G165" s="1" t="s">
        <v>1096</v>
      </c>
      <c r="H165" s="1" t="s">
        <v>1601</v>
      </c>
      <c r="S165" s="1" t="s">
        <v>2019</v>
      </c>
      <c r="T165" s="2"/>
    </row>
    <row r="166" spans="1:20" x14ac:dyDescent="0.35">
      <c r="A166" s="1" t="s">
        <v>251</v>
      </c>
      <c r="B166" s="1" t="s">
        <v>252</v>
      </c>
      <c r="C166" s="1" t="s">
        <v>5</v>
      </c>
      <c r="D166" s="1" t="s">
        <v>1643</v>
      </c>
      <c r="G166" s="1" t="s">
        <v>1096</v>
      </c>
      <c r="H166" s="1" t="s">
        <v>1601</v>
      </c>
      <c r="S166" s="1" t="s">
        <v>2019</v>
      </c>
      <c r="T166" s="2"/>
    </row>
    <row r="167" spans="1:20" x14ac:dyDescent="0.35">
      <c r="A167" s="1" t="s">
        <v>255</v>
      </c>
      <c r="B167" s="1" t="s">
        <v>256</v>
      </c>
      <c r="C167" s="1" t="s">
        <v>5</v>
      </c>
      <c r="D167" s="1" t="s">
        <v>1643</v>
      </c>
      <c r="G167" s="1" t="s">
        <v>1096</v>
      </c>
      <c r="H167" s="1" t="s">
        <v>1605</v>
      </c>
      <c r="S167" s="1" t="s">
        <v>2002</v>
      </c>
      <c r="T167" s="2"/>
    </row>
    <row r="168" spans="1:20" x14ac:dyDescent="0.35">
      <c r="A168" s="1" t="s">
        <v>279</v>
      </c>
      <c r="B168" s="1" t="s">
        <v>280</v>
      </c>
      <c r="C168" s="1" t="s">
        <v>5</v>
      </c>
      <c r="D168" s="1" t="s">
        <v>1643</v>
      </c>
      <c r="G168" s="1" t="s">
        <v>1096</v>
      </c>
      <c r="H168" s="1" t="s">
        <v>1601</v>
      </c>
      <c r="S168" s="1" t="s">
        <v>2021</v>
      </c>
      <c r="T168" s="2"/>
    </row>
    <row r="169" spans="1:20" x14ac:dyDescent="0.35">
      <c r="A169" s="1" t="s">
        <v>293</v>
      </c>
      <c r="B169" s="1" t="s">
        <v>294</v>
      </c>
      <c r="C169" s="1" t="s">
        <v>5</v>
      </c>
      <c r="D169" s="1" t="s">
        <v>1643</v>
      </c>
      <c r="F169" s="1" t="s">
        <v>22</v>
      </c>
      <c r="G169" s="1" t="s">
        <v>1096</v>
      </c>
      <c r="H169" s="1" t="s">
        <v>1608</v>
      </c>
      <c r="S169" s="1" t="s">
        <v>2005</v>
      </c>
      <c r="T169" s="2"/>
    </row>
    <row r="170" spans="1:20" x14ac:dyDescent="0.35">
      <c r="A170" s="1" t="s">
        <v>305</v>
      </c>
      <c r="B170" s="1" t="s">
        <v>306</v>
      </c>
      <c r="C170" s="1" t="s">
        <v>5</v>
      </c>
      <c r="D170" s="1" t="s">
        <v>1643</v>
      </c>
      <c r="F170" s="1" t="s">
        <v>22</v>
      </c>
      <c r="G170" s="1" t="s">
        <v>1096</v>
      </c>
      <c r="H170" s="1" t="s">
        <v>1615</v>
      </c>
      <c r="S170" s="1" t="s">
        <v>2005</v>
      </c>
      <c r="T170" s="2"/>
    </row>
    <row r="171" spans="1:20" x14ac:dyDescent="0.35">
      <c r="A171" s="1" t="s">
        <v>307</v>
      </c>
      <c r="B171" s="1" t="s">
        <v>308</v>
      </c>
      <c r="C171" s="1" t="s">
        <v>5</v>
      </c>
      <c r="D171" s="1" t="s">
        <v>1643</v>
      </c>
      <c r="F171" s="1" t="s">
        <v>35</v>
      </c>
      <c r="G171" s="1" t="s">
        <v>1096</v>
      </c>
      <c r="H171" s="1" t="s">
        <v>1601</v>
      </c>
      <c r="S171" s="1" t="s">
        <v>2004</v>
      </c>
      <c r="T171" s="2"/>
    </row>
    <row r="172" spans="1:20" x14ac:dyDescent="0.35">
      <c r="A172" s="1" t="s">
        <v>309</v>
      </c>
      <c r="B172" s="1" t="s">
        <v>310</v>
      </c>
      <c r="C172" s="1" t="s">
        <v>5</v>
      </c>
      <c r="D172" s="1" t="s">
        <v>1643</v>
      </c>
      <c r="F172" s="1" t="s">
        <v>22</v>
      </c>
      <c r="G172" s="1" t="s">
        <v>1096</v>
      </c>
      <c r="H172" s="1" t="s">
        <v>1601</v>
      </c>
      <c r="S172" s="1" t="s">
        <v>2005</v>
      </c>
      <c r="T172" s="2"/>
    </row>
    <row r="173" spans="1:20" x14ac:dyDescent="0.35">
      <c r="A173" s="1" t="s">
        <v>311</v>
      </c>
      <c r="B173" s="1" t="s">
        <v>312</v>
      </c>
      <c r="C173" s="1" t="s">
        <v>5</v>
      </c>
      <c r="D173" s="1" t="s">
        <v>1643</v>
      </c>
      <c r="G173" s="1" t="s">
        <v>1096</v>
      </c>
      <c r="H173" s="1" t="s">
        <v>1601</v>
      </c>
      <c r="S173" s="1" t="s">
        <v>2017</v>
      </c>
      <c r="T173" s="2"/>
    </row>
    <row r="174" spans="1:20" x14ac:dyDescent="0.35">
      <c r="A174" s="1" t="s">
        <v>313</v>
      </c>
      <c r="B174" s="1" t="s">
        <v>314</v>
      </c>
      <c r="C174" s="1" t="s">
        <v>5</v>
      </c>
      <c r="D174" s="1" t="s">
        <v>1643</v>
      </c>
      <c r="G174" s="1" t="s">
        <v>1096</v>
      </c>
      <c r="H174" s="1" t="s">
        <v>1601</v>
      </c>
      <c r="S174" s="1" t="s">
        <v>2021</v>
      </c>
      <c r="T174" s="2"/>
    </row>
    <row r="175" spans="1:20" x14ac:dyDescent="0.35">
      <c r="A175" s="1" t="s">
        <v>317</v>
      </c>
      <c r="B175" s="1" t="s">
        <v>318</v>
      </c>
      <c r="C175" s="1" t="s">
        <v>5</v>
      </c>
      <c r="D175" s="1" t="s">
        <v>1643</v>
      </c>
      <c r="F175" s="1" t="s">
        <v>22</v>
      </c>
      <c r="G175" s="1" t="s">
        <v>1096</v>
      </c>
      <c r="H175" s="1" t="s">
        <v>1601</v>
      </c>
      <c r="S175" s="1" t="s">
        <v>2005</v>
      </c>
      <c r="T175" s="2"/>
    </row>
    <row r="176" spans="1:20" x14ac:dyDescent="0.35">
      <c r="A176" s="1" t="s">
        <v>321</v>
      </c>
      <c r="B176" s="1" t="s">
        <v>322</v>
      </c>
      <c r="C176" s="1" t="s">
        <v>5</v>
      </c>
      <c r="D176" s="1" t="s">
        <v>1643</v>
      </c>
      <c r="G176" s="1" t="s">
        <v>1096</v>
      </c>
      <c r="H176" s="1" t="s">
        <v>1616</v>
      </c>
      <c r="S176" s="1" t="s">
        <v>2024</v>
      </c>
      <c r="T176" s="2"/>
    </row>
    <row r="177" spans="1:21" x14ac:dyDescent="0.35">
      <c r="A177" s="1" t="s">
        <v>336</v>
      </c>
      <c r="B177" s="1" t="s">
        <v>337</v>
      </c>
      <c r="C177" s="1" t="s">
        <v>5</v>
      </c>
      <c r="D177" s="1" t="s">
        <v>1643</v>
      </c>
      <c r="F177" s="1" t="s">
        <v>22</v>
      </c>
      <c r="G177" s="1" t="s">
        <v>1096</v>
      </c>
      <c r="H177" s="1" t="s">
        <v>1608</v>
      </c>
      <c r="S177" s="1" t="s">
        <v>2004</v>
      </c>
      <c r="T177" s="2"/>
    </row>
    <row r="178" spans="1:21" x14ac:dyDescent="0.35">
      <c r="A178" s="1" t="s">
        <v>342</v>
      </c>
      <c r="B178" s="1" t="s">
        <v>343</v>
      </c>
      <c r="C178" s="1" t="s">
        <v>5</v>
      </c>
      <c r="D178" s="1" t="s">
        <v>1643</v>
      </c>
      <c r="G178" s="1" t="s">
        <v>1642</v>
      </c>
      <c r="H178" s="1" t="s">
        <v>1604</v>
      </c>
      <c r="S178" s="1" t="s">
        <v>2013</v>
      </c>
      <c r="T178" s="2"/>
    </row>
    <row r="179" spans="1:21" x14ac:dyDescent="0.35">
      <c r="A179" s="1" t="s">
        <v>364</v>
      </c>
      <c r="B179" s="1" t="s">
        <v>365</v>
      </c>
      <c r="C179" s="1" t="s">
        <v>5</v>
      </c>
      <c r="D179" s="1" t="s">
        <v>1643</v>
      </c>
      <c r="F179" s="1" t="s">
        <v>22</v>
      </c>
      <c r="G179" s="1" t="s">
        <v>1096</v>
      </c>
      <c r="H179" s="1" t="s">
        <v>1603</v>
      </c>
      <c r="S179" s="1" t="s">
        <v>2005</v>
      </c>
      <c r="T179" s="2"/>
    </row>
    <row r="180" spans="1:21" x14ac:dyDescent="0.35">
      <c r="A180" s="1" t="s">
        <v>368</v>
      </c>
      <c r="B180" s="1" t="s">
        <v>369</v>
      </c>
      <c r="C180" s="1" t="s">
        <v>5</v>
      </c>
      <c r="D180" s="1" t="s">
        <v>1643</v>
      </c>
      <c r="F180" s="1" t="s">
        <v>22</v>
      </c>
      <c r="G180" s="1" t="s">
        <v>1096</v>
      </c>
      <c r="H180" s="1" t="s">
        <v>1610</v>
      </c>
      <c r="S180" s="1" t="s">
        <v>2004</v>
      </c>
      <c r="T180" s="2"/>
    </row>
    <row r="181" spans="1:21" x14ac:dyDescent="0.35">
      <c r="A181" s="1" t="s">
        <v>370</v>
      </c>
      <c r="B181" s="1" t="s">
        <v>371</v>
      </c>
      <c r="C181" s="1" t="s">
        <v>5</v>
      </c>
      <c r="D181" s="1" t="s">
        <v>1643</v>
      </c>
      <c r="F181" s="1" t="s">
        <v>22</v>
      </c>
      <c r="G181" s="1" t="s">
        <v>1096</v>
      </c>
      <c r="H181" s="1" t="s">
        <v>1605</v>
      </c>
      <c r="S181" s="1" t="s">
        <v>2004</v>
      </c>
      <c r="T181" s="2"/>
    </row>
    <row r="182" spans="1:21" x14ac:dyDescent="0.35">
      <c r="A182" s="1" t="s">
        <v>372</v>
      </c>
      <c r="B182" s="1" t="s">
        <v>373</v>
      </c>
      <c r="C182" s="1" t="s">
        <v>5</v>
      </c>
      <c r="D182" s="1" t="s">
        <v>1643</v>
      </c>
      <c r="G182" s="1" t="s">
        <v>1096</v>
      </c>
      <c r="H182" s="1" t="s">
        <v>1617</v>
      </c>
      <c r="S182" s="1" t="s">
        <v>2025</v>
      </c>
      <c r="T182" s="2"/>
    </row>
    <row r="183" spans="1:21" x14ac:dyDescent="0.35">
      <c r="A183" s="1" t="s">
        <v>386</v>
      </c>
      <c r="B183" s="1" t="s">
        <v>387</v>
      </c>
      <c r="C183" s="1" t="s">
        <v>5</v>
      </c>
      <c r="D183" s="1" t="s">
        <v>1643</v>
      </c>
      <c r="F183" s="1" t="s">
        <v>35</v>
      </c>
      <c r="G183" s="1" t="s">
        <v>1096</v>
      </c>
      <c r="H183" s="1" t="s">
        <v>1605</v>
      </c>
      <c r="S183" s="1" t="s">
        <v>2004</v>
      </c>
      <c r="T183" s="2"/>
    </row>
    <row r="184" spans="1:21" x14ac:dyDescent="0.35">
      <c r="A184" s="1" t="s">
        <v>392</v>
      </c>
      <c r="B184" s="1" t="s">
        <v>393</v>
      </c>
      <c r="C184" s="1" t="s">
        <v>5</v>
      </c>
      <c r="D184" s="1" t="s">
        <v>1643</v>
      </c>
      <c r="G184" s="1" t="s">
        <v>1096</v>
      </c>
      <c r="H184" s="1" t="s">
        <v>1035</v>
      </c>
      <c r="S184" s="1" t="s">
        <v>2026</v>
      </c>
      <c r="T184" s="2"/>
    </row>
    <row r="185" spans="1:21" x14ac:dyDescent="0.35">
      <c r="A185" s="1" t="s">
        <v>398</v>
      </c>
      <c r="B185" s="1" t="s">
        <v>399</v>
      </c>
      <c r="C185" s="1" t="s">
        <v>5</v>
      </c>
      <c r="D185" s="1" t="s">
        <v>1643</v>
      </c>
      <c r="F185" s="1" t="s">
        <v>22</v>
      </c>
      <c r="G185" s="1" t="s">
        <v>1096</v>
      </c>
      <c r="H185" s="1" t="s">
        <v>1614</v>
      </c>
      <c r="S185" s="1" t="s">
        <v>2005</v>
      </c>
      <c r="T185" s="2"/>
    </row>
    <row r="186" spans="1:21" x14ac:dyDescent="0.35">
      <c r="A186" s="1" t="s">
        <v>406</v>
      </c>
      <c r="B186" s="1" t="s">
        <v>407</v>
      </c>
      <c r="C186" s="1" t="s">
        <v>5</v>
      </c>
      <c r="D186" s="1" t="s">
        <v>1643</v>
      </c>
      <c r="G186" s="1" t="s">
        <v>1642</v>
      </c>
      <c r="H186" s="1" t="s">
        <v>1618</v>
      </c>
      <c r="S186" s="1" t="s">
        <v>2013</v>
      </c>
      <c r="T186" s="2"/>
    </row>
    <row r="187" spans="1:21" x14ac:dyDescent="0.35">
      <c r="A187" s="1" t="s">
        <v>408</v>
      </c>
      <c r="B187" s="1" t="s">
        <v>409</v>
      </c>
      <c r="C187" s="1" t="s">
        <v>5</v>
      </c>
      <c r="D187" s="1" t="s">
        <v>1643</v>
      </c>
      <c r="G187" s="1" t="s">
        <v>1096</v>
      </c>
      <c r="H187" s="1" t="s">
        <v>1601</v>
      </c>
      <c r="S187" s="1" t="s">
        <v>2021</v>
      </c>
      <c r="T187" s="2"/>
    </row>
    <row r="188" spans="1:21" x14ac:dyDescent="0.35">
      <c r="A188" s="1" t="s">
        <v>410</v>
      </c>
      <c r="B188" s="1" t="s">
        <v>411</v>
      </c>
      <c r="C188" s="1" t="s">
        <v>5</v>
      </c>
      <c r="D188" s="1" t="s">
        <v>1643</v>
      </c>
      <c r="G188" s="1" t="s">
        <v>1642</v>
      </c>
      <c r="H188" s="1" t="s">
        <v>1609</v>
      </c>
      <c r="S188" s="1" t="s">
        <v>2013</v>
      </c>
      <c r="T188" s="2"/>
    </row>
    <row r="189" spans="1:21" x14ac:dyDescent="0.35">
      <c r="A189" s="1" t="s">
        <v>423</v>
      </c>
      <c r="B189" s="1" t="s">
        <v>424</v>
      </c>
      <c r="C189" s="1" t="s">
        <v>5</v>
      </c>
      <c r="D189" s="1" t="s">
        <v>1643</v>
      </c>
      <c r="G189" s="1" t="s">
        <v>1096</v>
      </c>
      <c r="H189" s="1" t="s">
        <v>1601</v>
      </c>
      <c r="S189" s="1" t="s">
        <v>2002</v>
      </c>
      <c r="T189" s="2"/>
    </row>
    <row r="190" spans="1:21" x14ac:dyDescent="0.35">
      <c r="A190" s="1" t="s">
        <v>47</v>
      </c>
      <c r="B190" s="1" t="s">
        <v>48</v>
      </c>
      <c r="C190" s="1" t="s">
        <v>49</v>
      </c>
      <c r="G190" s="1" t="s">
        <v>1096</v>
      </c>
      <c r="S190" s="1" t="s">
        <v>2003</v>
      </c>
      <c r="T190" s="2">
        <v>2.9999999999999997E-4</v>
      </c>
      <c r="U190" s="5"/>
    </row>
    <row r="191" spans="1:21" x14ac:dyDescent="0.35">
      <c r="A191" s="1" t="s">
        <v>441</v>
      </c>
      <c r="B191" s="1" t="s">
        <v>442</v>
      </c>
      <c r="C191" s="1" t="s">
        <v>5</v>
      </c>
      <c r="D191" s="1" t="s">
        <v>1643</v>
      </c>
      <c r="G191" s="1" t="s">
        <v>1096</v>
      </c>
      <c r="H191" s="1" t="s">
        <v>1569</v>
      </c>
      <c r="S191" s="1" t="s">
        <v>2002</v>
      </c>
      <c r="T191" s="2"/>
    </row>
    <row r="192" spans="1:21" x14ac:dyDescent="0.35">
      <c r="A192" s="1" t="s">
        <v>462</v>
      </c>
      <c r="B192" s="1" t="s">
        <v>463</v>
      </c>
      <c r="C192" s="1" t="s">
        <v>5</v>
      </c>
      <c r="D192" s="1" t="s">
        <v>1643</v>
      </c>
      <c r="G192" s="1" t="s">
        <v>1096</v>
      </c>
      <c r="H192" s="1" t="s">
        <v>1608</v>
      </c>
      <c r="S192" s="1" t="s">
        <v>2002</v>
      </c>
      <c r="T192" s="2"/>
    </row>
    <row r="193" spans="1:20" x14ac:dyDescent="0.35">
      <c r="A193" s="1" t="s">
        <v>476</v>
      </c>
      <c r="B193" s="1" t="s">
        <v>477</v>
      </c>
      <c r="C193" s="1" t="s">
        <v>5</v>
      </c>
      <c r="D193" s="1" t="s">
        <v>1643</v>
      </c>
      <c r="G193" s="1" t="s">
        <v>1096</v>
      </c>
      <c r="H193" s="1" t="s">
        <v>1620</v>
      </c>
      <c r="S193" s="1" t="s">
        <v>2027</v>
      </c>
      <c r="T193" s="2"/>
    </row>
    <row r="194" spans="1:20" x14ac:dyDescent="0.35">
      <c r="A194" s="1" t="s">
        <v>478</v>
      </c>
      <c r="B194" s="1" t="s">
        <v>479</v>
      </c>
      <c r="C194" s="1" t="s">
        <v>5</v>
      </c>
      <c r="D194" s="1" t="s">
        <v>1643</v>
      </c>
      <c r="G194" s="1" t="s">
        <v>1096</v>
      </c>
      <c r="H194" s="1" t="s">
        <v>1621</v>
      </c>
      <c r="S194" s="1" t="s">
        <v>2015</v>
      </c>
      <c r="T194" s="2"/>
    </row>
    <row r="195" spans="1:20" x14ac:dyDescent="0.35">
      <c r="A195" s="1" t="s">
        <v>486</v>
      </c>
      <c r="B195" s="1" t="s">
        <v>487</v>
      </c>
      <c r="C195" s="1" t="s">
        <v>5</v>
      </c>
      <c r="D195" s="1" t="s">
        <v>1643</v>
      </c>
      <c r="F195" s="1" t="s">
        <v>22</v>
      </c>
      <c r="G195" s="1" t="s">
        <v>1096</v>
      </c>
      <c r="H195" s="1" t="s">
        <v>1601</v>
      </c>
      <c r="S195" s="1" t="s">
        <v>2005</v>
      </c>
      <c r="T195" s="2"/>
    </row>
    <row r="196" spans="1:20" x14ac:dyDescent="0.35">
      <c r="A196" s="1" t="s">
        <v>494</v>
      </c>
      <c r="B196" s="1" t="s">
        <v>495</v>
      </c>
      <c r="C196" s="1" t="s">
        <v>5</v>
      </c>
      <c r="D196" s="1" t="s">
        <v>1643</v>
      </c>
      <c r="G196" s="1" t="s">
        <v>1096</v>
      </c>
      <c r="H196" s="1" t="s">
        <v>1035</v>
      </c>
      <c r="S196" s="1" t="s">
        <v>2022</v>
      </c>
      <c r="T196" s="2"/>
    </row>
    <row r="197" spans="1:20" x14ac:dyDescent="0.35">
      <c r="A197" s="1" t="s">
        <v>500</v>
      </c>
      <c r="B197" s="1" t="s">
        <v>501</v>
      </c>
      <c r="C197" s="1" t="s">
        <v>5</v>
      </c>
      <c r="D197" s="1" t="s">
        <v>1643</v>
      </c>
      <c r="F197" s="1" t="s">
        <v>35</v>
      </c>
      <c r="G197" s="1" t="s">
        <v>1096</v>
      </c>
      <c r="H197" s="1" t="s">
        <v>1605</v>
      </c>
      <c r="S197" s="1" t="s">
        <v>2004</v>
      </c>
      <c r="T197" s="2"/>
    </row>
    <row r="198" spans="1:20" x14ac:dyDescent="0.35">
      <c r="A198" s="1" t="s">
        <v>510</v>
      </c>
      <c r="B198" s="1" t="s">
        <v>511</v>
      </c>
      <c r="C198" s="1" t="s">
        <v>5</v>
      </c>
      <c r="D198" s="1" t="s">
        <v>1643</v>
      </c>
      <c r="G198" s="1" t="s">
        <v>1096</v>
      </c>
      <c r="H198" s="1" t="s">
        <v>1622</v>
      </c>
      <c r="S198" s="1" t="s">
        <v>2019</v>
      </c>
      <c r="T198" s="2"/>
    </row>
    <row r="199" spans="1:20" x14ac:dyDescent="0.35">
      <c r="A199" s="1" t="s">
        <v>516</v>
      </c>
      <c r="B199" s="1" t="s">
        <v>517</v>
      </c>
      <c r="C199" s="1" t="s">
        <v>5</v>
      </c>
      <c r="D199" s="1" t="s">
        <v>1643</v>
      </c>
      <c r="G199" s="1" t="s">
        <v>1096</v>
      </c>
      <c r="H199" s="1" t="s">
        <v>1602</v>
      </c>
      <c r="S199" s="1" t="s">
        <v>2011</v>
      </c>
      <c r="T199" s="2"/>
    </row>
    <row r="200" spans="1:20" x14ac:dyDescent="0.35">
      <c r="A200" s="1" t="s">
        <v>518</v>
      </c>
      <c r="B200" s="1" t="s">
        <v>519</v>
      </c>
      <c r="C200" s="1" t="s">
        <v>5</v>
      </c>
      <c r="D200" s="1" t="s">
        <v>1643</v>
      </c>
      <c r="G200" s="1" t="s">
        <v>1096</v>
      </c>
      <c r="H200" s="1" t="s">
        <v>1601</v>
      </c>
      <c r="S200" s="1" t="s">
        <v>2019</v>
      </c>
      <c r="T200" s="2"/>
    </row>
    <row r="201" spans="1:20" x14ac:dyDescent="0.35">
      <c r="A201" s="1" t="s">
        <v>520</v>
      </c>
      <c r="B201" s="1" t="s">
        <v>521</v>
      </c>
      <c r="C201" s="1" t="s">
        <v>5</v>
      </c>
      <c r="D201" s="1" t="s">
        <v>1643</v>
      </c>
      <c r="G201" s="1" t="s">
        <v>1642</v>
      </c>
      <c r="H201" s="1" t="s">
        <v>1606</v>
      </c>
      <c r="S201" s="1" t="s">
        <v>520</v>
      </c>
      <c r="T201" s="2"/>
    </row>
    <row r="202" spans="1:20" x14ac:dyDescent="0.35">
      <c r="A202" s="1" t="s">
        <v>524</v>
      </c>
      <c r="B202" s="1" t="s">
        <v>525</v>
      </c>
      <c r="C202" s="1" t="s">
        <v>5</v>
      </c>
      <c r="D202" s="1" t="s">
        <v>1643</v>
      </c>
      <c r="G202" s="1" t="s">
        <v>1096</v>
      </c>
      <c r="H202" s="1" t="s">
        <v>1601</v>
      </c>
      <c r="S202" s="1" t="s">
        <v>2011</v>
      </c>
      <c r="T202" s="2"/>
    </row>
    <row r="203" spans="1:20" x14ac:dyDescent="0.35">
      <c r="A203" s="1" t="s">
        <v>526</v>
      </c>
      <c r="B203" s="1" t="s">
        <v>527</v>
      </c>
      <c r="C203" s="1" t="s">
        <v>5</v>
      </c>
      <c r="D203" s="1" t="s">
        <v>1643</v>
      </c>
      <c r="G203" s="1" t="s">
        <v>1096</v>
      </c>
      <c r="H203" s="1" t="s">
        <v>1623</v>
      </c>
      <c r="S203" s="1" t="s">
        <v>2019</v>
      </c>
      <c r="T203" s="2"/>
    </row>
    <row r="204" spans="1:20" x14ac:dyDescent="0.35">
      <c r="A204" s="1" t="s">
        <v>536</v>
      </c>
      <c r="B204" s="1" t="s">
        <v>537</v>
      </c>
      <c r="C204" s="1" t="s">
        <v>5</v>
      </c>
      <c r="D204" s="1" t="s">
        <v>1643</v>
      </c>
      <c r="F204" s="1" t="s">
        <v>22</v>
      </c>
      <c r="G204" s="1" t="s">
        <v>1096</v>
      </c>
      <c r="H204" s="1" t="s">
        <v>1605</v>
      </c>
      <c r="S204" s="1" t="s">
        <v>2005</v>
      </c>
      <c r="T204" s="2"/>
    </row>
    <row r="205" spans="1:20" x14ac:dyDescent="0.35">
      <c r="A205" s="1" t="s">
        <v>539</v>
      </c>
      <c r="B205" s="1" t="s">
        <v>540</v>
      </c>
      <c r="C205" s="1" t="s">
        <v>5</v>
      </c>
      <c r="D205" s="1" t="s">
        <v>1643</v>
      </c>
      <c r="G205" s="1" t="s">
        <v>1096</v>
      </c>
      <c r="H205" s="1" t="s">
        <v>1605</v>
      </c>
      <c r="S205" s="1" t="s">
        <v>2028</v>
      </c>
      <c r="T205" s="2"/>
    </row>
    <row r="206" spans="1:20" x14ac:dyDescent="0.35">
      <c r="A206" s="1" t="s">
        <v>541</v>
      </c>
      <c r="B206" s="1" t="s">
        <v>542</v>
      </c>
      <c r="C206" s="1" t="s">
        <v>5</v>
      </c>
      <c r="D206" s="1" t="s">
        <v>1643</v>
      </c>
      <c r="G206" s="1" t="s">
        <v>1096</v>
      </c>
      <c r="H206" s="1" t="s">
        <v>1605</v>
      </c>
      <c r="S206" s="1" t="s">
        <v>2009</v>
      </c>
      <c r="T206" s="2"/>
    </row>
    <row r="207" spans="1:20" x14ac:dyDescent="0.35">
      <c r="A207" s="1" t="s">
        <v>553</v>
      </c>
      <c r="B207" s="1" t="s">
        <v>554</v>
      </c>
      <c r="C207" s="1" t="s">
        <v>5</v>
      </c>
      <c r="D207" s="1" t="s">
        <v>1643</v>
      </c>
      <c r="G207" s="1" t="s">
        <v>1096</v>
      </c>
      <c r="H207" s="1" t="s">
        <v>1624</v>
      </c>
      <c r="S207" s="1" t="s">
        <v>2018</v>
      </c>
      <c r="T207" s="2"/>
    </row>
    <row r="208" spans="1:20" x14ac:dyDescent="0.35">
      <c r="A208" s="1" t="s">
        <v>559</v>
      </c>
      <c r="B208" s="1" t="s">
        <v>560</v>
      </c>
      <c r="C208" s="1" t="s">
        <v>5</v>
      </c>
      <c r="D208" s="1" t="s">
        <v>1643</v>
      </c>
      <c r="G208" s="1" t="s">
        <v>1096</v>
      </c>
      <c r="H208" s="1" t="s">
        <v>1615</v>
      </c>
      <c r="S208" s="1" t="s">
        <v>2014</v>
      </c>
      <c r="T208" s="2"/>
    </row>
    <row r="209" spans="1:20" x14ac:dyDescent="0.35">
      <c r="A209" s="1" t="s">
        <v>569</v>
      </c>
      <c r="B209" s="1" t="s">
        <v>570</v>
      </c>
      <c r="C209" s="1" t="s">
        <v>5</v>
      </c>
      <c r="D209" s="1" t="s">
        <v>1643</v>
      </c>
      <c r="G209" s="1" t="s">
        <v>1096</v>
      </c>
      <c r="H209" s="1" t="s">
        <v>1601</v>
      </c>
      <c r="S209" s="1" t="s">
        <v>2003</v>
      </c>
      <c r="T209" s="2"/>
    </row>
    <row r="210" spans="1:20" x14ac:dyDescent="0.35">
      <c r="A210" s="1" t="s">
        <v>571</v>
      </c>
      <c r="B210" s="1" t="s">
        <v>572</v>
      </c>
      <c r="C210" s="1" t="s">
        <v>5</v>
      </c>
      <c r="D210" s="1" t="s">
        <v>1643</v>
      </c>
      <c r="F210" s="1" t="s">
        <v>22</v>
      </c>
      <c r="G210" s="1" t="s">
        <v>1096</v>
      </c>
      <c r="H210" s="1" t="s">
        <v>1608</v>
      </c>
      <c r="S210" s="1" t="s">
        <v>2005</v>
      </c>
      <c r="T210" s="2"/>
    </row>
    <row r="211" spans="1:20" x14ac:dyDescent="0.35">
      <c r="A211" s="1" t="s">
        <v>579</v>
      </c>
      <c r="B211" s="1" t="s">
        <v>580</v>
      </c>
      <c r="C211" s="1" t="s">
        <v>5</v>
      </c>
      <c r="D211" s="1" t="s">
        <v>1643</v>
      </c>
      <c r="G211" s="1" t="s">
        <v>1096</v>
      </c>
      <c r="H211" s="1" t="s">
        <v>1623</v>
      </c>
      <c r="S211" s="1" t="s">
        <v>2015</v>
      </c>
      <c r="T211" s="2"/>
    </row>
    <row r="212" spans="1:20" x14ac:dyDescent="0.35">
      <c r="A212" s="1" t="s">
        <v>581</v>
      </c>
      <c r="B212" s="1" t="s">
        <v>582</v>
      </c>
      <c r="C212" s="1" t="s">
        <v>5</v>
      </c>
      <c r="D212" s="1" t="s">
        <v>1643</v>
      </c>
      <c r="G212" s="1" t="s">
        <v>1096</v>
      </c>
      <c r="H212" s="1" t="s">
        <v>1569</v>
      </c>
      <c r="K212" s="1">
        <v>-1</v>
      </c>
      <c r="S212" s="1" t="s">
        <v>2019</v>
      </c>
      <c r="T212" s="2"/>
    </row>
    <row r="213" spans="1:20" x14ac:dyDescent="0.35">
      <c r="A213" s="1" t="s">
        <v>591</v>
      </c>
      <c r="B213" s="1" t="s">
        <v>592</v>
      </c>
      <c r="C213" s="1" t="s">
        <v>5</v>
      </c>
      <c r="D213" s="1" t="s">
        <v>1643</v>
      </c>
      <c r="F213" s="1" t="s">
        <v>35</v>
      </c>
      <c r="G213" s="1" t="s">
        <v>1096</v>
      </c>
      <c r="H213" s="1" t="s">
        <v>1601</v>
      </c>
      <c r="S213" s="1" t="s">
        <v>2004</v>
      </c>
      <c r="T213" s="2"/>
    </row>
    <row r="214" spans="1:20" x14ac:dyDescent="0.35">
      <c r="A214" s="1" t="s">
        <v>593</v>
      </c>
      <c r="B214" s="1" t="s">
        <v>594</v>
      </c>
      <c r="C214" s="1" t="s">
        <v>5</v>
      </c>
      <c r="D214" s="1" t="s">
        <v>1643</v>
      </c>
      <c r="G214" s="1" t="s">
        <v>1096</v>
      </c>
      <c r="H214" s="1" t="s">
        <v>1610</v>
      </c>
      <c r="S214" s="1" t="s">
        <v>2029</v>
      </c>
      <c r="T214" s="2"/>
    </row>
    <row r="215" spans="1:20" x14ac:dyDescent="0.35">
      <c r="A215" s="1" t="s">
        <v>597</v>
      </c>
      <c r="B215" s="1" t="s">
        <v>598</v>
      </c>
      <c r="C215" s="1" t="s">
        <v>5</v>
      </c>
      <c r="D215" s="1" t="s">
        <v>1643</v>
      </c>
      <c r="G215" s="1" t="s">
        <v>1096</v>
      </c>
      <c r="H215" s="1" t="s">
        <v>1625</v>
      </c>
      <c r="S215" s="1" t="s">
        <v>2015</v>
      </c>
      <c r="T215" s="2"/>
    </row>
    <row r="216" spans="1:20" x14ac:dyDescent="0.35">
      <c r="A216" s="1" t="s">
        <v>599</v>
      </c>
      <c r="B216" s="1" t="s">
        <v>600</v>
      </c>
      <c r="C216" s="1" t="s">
        <v>5</v>
      </c>
      <c r="D216" s="1" t="s">
        <v>1643</v>
      </c>
      <c r="G216" s="1" t="s">
        <v>1096</v>
      </c>
      <c r="H216" s="1" t="s">
        <v>1610</v>
      </c>
      <c r="S216" s="1" t="s">
        <v>2015</v>
      </c>
      <c r="T216" s="2"/>
    </row>
    <row r="217" spans="1:20" x14ac:dyDescent="0.35">
      <c r="A217" s="1" t="s">
        <v>601</v>
      </c>
      <c r="B217" s="1" t="s">
        <v>602</v>
      </c>
      <c r="C217" s="1" t="s">
        <v>5</v>
      </c>
      <c r="D217" s="1" t="s">
        <v>1643</v>
      </c>
      <c r="G217" s="1" t="s">
        <v>1096</v>
      </c>
      <c r="H217" s="1" t="s">
        <v>1603</v>
      </c>
      <c r="S217" s="1" t="s">
        <v>2002</v>
      </c>
      <c r="T217" s="3">
        <v>3.5000000000000001E-3</v>
      </c>
    </row>
    <row r="218" spans="1:20" x14ac:dyDescent="0.35">
      <c r="A218" s="1" t="s">
        <v>607</v>
      </c>
      <c r="B218" s="1" t="s">
        <v>608</v>
      </c>
      <c r="C218" s="1" t="s">
        <v>5</v>
      </c>
      <c r="D218" s="1" t="s">
        <v>1643</v>
      </c>
      <c r="F218" s="1" t="s">
        <v>22</v>
      </c>
      <c r="G218" s="1" t="s">
        <v>1096</v>
      </c>
      <c r="H218" s="1" t="s">
        <v>1625</v>
      </c>
      <c r="S218" s="1" t="s">
        <v>2005</v>
      </c>
      <c r="T218" s="2"/>
    </row>
    <row r="219" spans="1:20" x14ac:dyDescent="0.35">
      <c r="A219" s="1" t="s">
        <v>625</v>
      </c>
      <c r="B219" s="1" t="s">
        <v>626</v>
      </c>
      <c r="C219" s="1" t="s">
        <v>5</v>
      </c>
      <c r="D219" s="1" t="s">
        <v>1643</v>
      </c>
      <c r="G219" s="1" t="s">
        <v>1096</v>
      </c>
      <c r="H219" s="1" t="s">
        <v>1624</v>
      </c>
      <c r="S219" s="1" t="s">
        <v>2003</v>
      </c>
      <c r="T219" s="2"/>
    </row>
    <row r="220" spans="1:20" x14ac:dyDescent="0.35">
      <c r="A220" s="1" t="s">
        <v>627</v>
      </c>
      <c r="B220" s="1" t="s">
        <v>628</v>
      </c>
      <c r="C220" s="1" t="s">
        <v>5</v>
      </c>
      <c r="D220" s="1" t="s">
        <v>1643</v>
      </c>
      <c r="G220" s="1" t="s">
        <v>1096</v>
      </c>
      <c r="H220" s="1" t="s">
        <v>1618</v>
      </c>
      <c r="S220" s="1" t="s">
        <v>2009</v>
      </c>
      <c r="T220" s="2"/>
    </row>
    <row r="221" spans="1:20" x14ac:dyDescent="0.35">
      <c r="A221" s="1" t="s">
        <v>629</v>
      </c>
      <c r="B221" s="1" t="s">
        <v>630</v>
      </c>
      <c r="C221" s="1" t="s">
        <v>5</v>
      </c>
      <c r="D221" s="1" t="s">
        <v>1643</v>
      </c>
      <c r="G221" s="1" t="s">
        <v>1096</v>
      </c>
      <c r="H221" s="1" t="s">
        <v>1621</v>
      </c>
      <c r="S221" s="1" t="s">
        <v>2015</v>
      </c>
      <c r="T221" s="2"/>
    </row>
    <row r="222" spans="1:20" x14ac:dyDescent="0.35">
      <c r="A222" s="1" t="s">
        <v>631</v>
      </c>
      <c r="B222" s="1" t="s">
        <v>632</v>
      </c>
      <c r="C222" s="1" t="s">
        <v>5</v>
      </c>
      <c r="D222" s="1" t="s">
        <v>1643</v>
      </c>
      <c r="G222" s="1" t="s">
        <v>1096</v>
      </c>
      <c r="H222" s="1" t="s">
        <v>1569</v>
      </c>
      <c r="S222" s="1" t="s">
        <v>2019</v>
      </c>
      <c r="T222" s="2"/>
    </row>
    <row r="223" spans="1:20" x14ac:dyDescent="0.35">
      <c r="A223" s="1" t="s">
        <v>633</v>
      </c>
      <c r="B223" s="1" t="s">
        <v>634</v>
      </c>
      <c r="C223" s="1" t="s">
        <v>5</v>
      </c>
      <c r="D223" s="1" t="s">
        <v>1643</v>
      </c>
      <c r="G223" s="1" t="s">
        <v>1096</v>
      </c>
      <c r="H223" s="1" t="s">
        <v>1604</v>
      </c>
      <c r="S223" s="1" t="s">
        <v>2030</v>
      </c>
      <c r="T223" s="2"/>
    </row>
    <row r="224" spans="1:20" x14ac:dyDescent="0.35">
      <c r="A224" s="1" t="s">
        <v>635</v>
      </c>
      <c r="B224" s="1" t="s">
        <v>636</v>
      </c>
      <c r="C224" s="1" t="s">
        <v>5</v>
      </c>
      <c r="D224" s="1" t="s">
        <v>1643</v>
      </c>
      <c r="G224" s="1" t="s">
        <v>1644</v>
      </c>
      <c r="H224" s="1" t="s">
        <v>1615</v>
      </c>
      <c r="S224" s="1" t="s">
        <v>2011</v>
      </c>
      <c r="T224" s="2"/>
    </row>
    <row r="225" spans="1:20" x14ac:dyDescent="0.35">
      <c r="A225" s="1" t="s">
        <v>643</v>
      </c>
      <c r="B225" s="1" t="s">
        <v>644</v>
      </c>
      <c r="C225" s="1" t="s">
        <v>5</v>
      </c>
      <c r="D225" s="1" t="s">
        <v>1643</v>
      </c>
      <c r="G225" s="1" t="s">
        <v>1096</v>
      </c>
      <c r="H225" s="1" t="s">
        <v>1626</v>
      </c>
      <c r="S225" s="1" t="s">
        <v>2002</v>
      </c>
      <c r="T225" s="2"/>
    </row>
    <row r="226" spans="1:20" x14ac:dyDescent="0.35">
      <c r="A226" s="1" t="s">
        <v>649</v>
      </c>
      <c r="B226" s="1" t="s">
        <v>650</v>
      </c>
      <c r="C226" s="1" t="s">
        <v>5</v>
      </c>
      <c r="D226" s="1" t="s">
        <v>1643</v>
      </c>
      <c r="G226" s="1" t="s">
        <v>1096</v>
      </c>
      <c r="H226" s="1" t="s">
        <v>1601</v>
      </c>
      <c r="S226" s="1" t="s">
        <v>2011</v>
      </c>
      <c r="T226" s="2"/>
    </row>
    <row r="227" spans="1:20" x14ac:dyDescent="0.35">
      <c r="A227" s="1" t="s">
        <v>651</v>
      </c>
      <c r="B227" s="1" t="s">
        <v>652</v>
      </c>
      <c r="C227" s="1" t="s">
        <v>5</v>
      </c>
      <c r="D227" s="1" t="s">
        <v>1643</v>
      </c>
      <c r="G227" s="1" t="s">
        <v>1096</v>
      </c>
      <c r="H227" s="1" t="s">
        <v>1606</v>
      </c>
      <c r="S227" s="1" t="s">
        <v>2002</v>
      </c>
      <c r="T227" s="2"/>
    </row>
    <row r="228" spans="1:20" x14ac:dyDescent="0.35">
      <c r="A228" s="1" t="s">
        <v>661</v>
      </c>
      <c r="B228" s="1" t="s">
        <v>662</v>
      </c>
      <c r="C228" s="1" t="s">
        <v>5</v>
      </c>
      <c r="D228" s="1" t="s">
        <v>1643</v>
      </c>
      <c r="F228" s="1" t="s">
        <v>35</v>
      </c>
      <c r="G228" s="1" t="s">
        <v>1096</v>
      </c>
      <c r="H228" s="1" t="s">
        <v>1608</v>
      </c>
      <c r="S228" s="1" t="s">
        <v>2004</v>
      </c>
      <c r="T228" s="2"/>
    </row>
    <row r="229" spans="1:20" x14ac:dyDescent="0.35">
      <c r="A229" s="1" t="s">
        <v>667</v>
      </c>
      <c r="B229" s="1" t="s">
        <v>668</v>
      </c>
      <c r="C229" s="1" t="s">
        <v>5</v>
      </c>
      <c r="D229" s="1" t="s">
        <v>1643</v>
      </c>
      <c r="G229" s="1" t="s">
        <v>1096</v>
      </c>
      <c r="H229" s="1" t="s">
        <v>1601</v>
      </c>
      <c r="S229" s="1" t="s">
        <v>2021</v>
      </c>
      <c r="T229" s="2"/>
    </row>
    <row r="230" spans="1:20" x14ac:dyDescent="0.35">
      <c r="A230" s="1" t="s">
        <v>673</v>
      </c>
      <c r="B230" s="1" t="s">
        <v>674</v>
      </c>
      <c r="C230" s="1" t="s">
        <v>5</v>
      </c>
      <c r="D230" s="1" t="s">
        <v>1643</v>
      </c>
      <c r="G230" s="1" t="s">
        <v>1096</v>
      </c>
      <c r="H230" s="1" t="s">
        <v>1569</v>
      </c>
      <c r="S230" s="1" t="s">
        <v>2003</v>
      </c>
      <c r="T230" s="2"/>
    </row>
    <row r="231" spans="1:20" x14ac:dyDescent="0.35">
      <c r="A231" s="1" t="s">
        <v>677</v>
      </c>
      <c r="B231" s="1" t="s">
        <v>678</v>
      </c>
      <c r="C231" s="1" t="s">
        <v>5</v>
      </c>
      <c r="D231" s="1" t="s">
        <v>1643</v>
      </c>
      <c r="G231" s="1" t="s">
        <v>1096</v>
      </c>
      <c r="H231" s="1" t="s">
        <v>1627</v>
      </c>
      <c r="S231" s="1" t="s">
        <v>2022</v>
      </c>
      <c r="T231" s="2">
        <v>7.3000000000000001E-3</v>
      </c>
    </row>
    <row r="232" spans="1:20" x14ac:dyDescent="0.35">
      <c r="A232" s="1" t="s">
        <v>683</v>
      </c>
      <c r="B232" s="1" t="s">
        <v>684</v>
      </c>
      <c r="C232" s="1" t="s">
        <v>5</v>
      </c>
      <c r="D232" s="1" t="s">
        <v>1643</v>
      </c>
      <c r="F232" s="1" t="s">
        <v>22</v>
      </c>
      <c r="G232" s="1" t="s">
        <v>1096</v>
      </c>
      <c r="H232" s="1" t="s">
        <v>1605</v>
      </c>
      <c r="S232" s="1" t="s">
        <v>2005</v>
      </c>
      <c r="T232" s="2"/>
    </row>
    <row r="233" spans="1:20" x14ac:dyDescent="0.35">
      <c r="A233" s="1" t="s">
        <v>685</v>
      </c>
      <c r="B233" s="1" t="s">
        <v>686</v>
      </c>
      <c r="C233" s="1" t="s">
        <v>5</v>
      </c>
      <c r="D233" s="1" t="s">
        <v>1643</v>
      </c>
      <c r="G233" s="1" t="s">
        <v>1563</v>
      </c>
      <c r="H233" s="1" t="s">
        <v>1624</v>
      </c>
      <c r="S233" s="1" t="s">
        <v>2031</v>
      </c>
      <c r="T233" s="2"/>
    </row>
    <row r="234" spans="1:20" x14ac:dyDescent="0.35">
      <c r="A234" s="1" t="s">
        <v>687</v>
      </c>
      <c r="B234" s="1" t="s">
        <v>688</v>
      </c>
      <c r="C234" s="1" t="s">
        <v>5</v>
      </c>
      <c r="D234" s="1" t="s">
        <v>1643</v>
      </c>
      <c r="E234" s="1">
        <v>2</v>
      </c>
      <c r="G234" s="1" t="s">
        <v>1642</v>
      </c>
      <c r="H234" s="1" t="s">
        <v>1628</v>
      </c>
      <c r="S234" s="1" t="s">
        <v>2032</v>
      </c>
      <c r="T234" s="2"/>
    </row>
    <row r="235" spans="1:20" x14ac:dyDescent="0.35">
      <c r="A235" s="1" t="s">
        <v>705</v>
      </c>
      <c r="B235" s="1" t="s">
        <v>706</v>
      </c>
      <c r="C235" s="1" t="s">
        <v>5</v>
      </c>
      <c r="D235" s="1" t="s">
        <v>1643</v>
      </c>
      <c r="G235" s="1" t="s">
        <v>1096</v>
      </c>
      <c r="H235" s="1" t="s">
        <v>1606</v>
      </c>
      <c r="S235" s="1" t="s">
        <v>2002</v>
      </c>
      <c r="T235" s="2"/>
    </row>
    <row r="236" spans="1:20" x14ac:dyDescent="0.35">
      <c r="A236" s="1" t="s">
        <v>709</v>
      </c>
      <c r="B236" s="1" t="s">
        <v>710</v>
      </c>
      <c r="C236" s="1" t="s">
        <v>5</v>
      </c>
      <c r="D236" s="1" t="s">
        <v>1643</v>
      </c>
      <c r="F236" s="1" t="s">
        <v>22</v>
      </c>
      <c r="G236" s="1" t="s">
        <v>1096</v>
      </c>
      <c r="H236" s="1" t="s">
        <v>1569</v>
      </c>
      <c r="S236" s="1" t="s">
        <v>2004</v>
      </c>
      <c r="T236" s="2"/>
    </row>
    <row r="237" spans="1:20" x14ac:dyDescent="0.35">
      <c r="A237" s="1" t="s">
        <v>711</v>
      </c>
      <c r="B237" s="1" t="s">
        <v>712</v>
      </c>
      <c r="C237" s="1" t="s">
        <v>5</v>
      </c>
      <c r="D237" s="1" t="s">
        <v>1643</v>
      </c>
      <c r="G237" s="1" t="s">
        <v>1096</v>
      </c>
      <c r="H237" s="1" t="s">
        <v>1605</v>
      </c>
      <c r="S237" s="1" t="s">
        <v>2033</v>
      </c>
      <c r="T237" s="2"/>
    </row>
    <row r="238" spans="1:20" x14ac:dyDescent="0.35">
      <c r="A238" s="1" t="s">
        <v>713</v>
      </c>
      <c r="B238" s="1" t="s">
        <v>714</v>
      </c>
      <c r="C238" s="1" t="s">
        <v>5</v>
      </c>
      <c r="D238" s="1" t="s">
        <v>1643</v>
      </c>
      <c r="G238" s="1" t="s">
        <v>1096</v>
      </c>
      <c r="H238" s="1" t="s">
        <v>1569</v>
      </c>
      <c r="S238" s="1" t="s">
        <v>2018</v>
      </c>
      <c r="T238" s="2"/>
    </row>
    <row r="239" spans="1:20" x14ac:dyDescent="0.35">
      <c r="A239" s="1" t="s">
        <v>729</v>
      </c>
      <c r="B239" s="1" t="s">
        <v>730</v>
      </c>
      <c r="C239" s="1" t="s">
        <v>5</v>
      </c>
      <c r="D239" s="1" t="s">
        <v>1643</v>
      </c>
      <c r="G239" s="1" t="s">
        <v>1096</v>
      </c>
      <c r="H239" s="1" t="s">
        <v>1608</v>
      </c>
      <c r="S239" s="1" t="s">
        <v>2002</v>
      </c>
      <c r="T239" s="2"/>
    </row>
    <row r="240" spans="1:20" x14ac:dyDescent="0.35">
      <c r="A240" s="1" t="s">
        <v>735</v>
      </c>
      <c r="B240" s="1" t="s">
        <v>736</v>
      </c>
      <c r="C240" s="1" t="s">
        <v>5</v>
      </c>
      <c r="D240" s="1" t="s">
        <v>1643</v>
      </c>
      <c r="F240" s="1" t="s">
        <v>22</v>
      </c>
      <c r="G240" s="1" t="s">
        <v>1096</v>
      </c>
      <c r="H240" s="1" t="s">
        <v>1626</v>
      </c>
      <c r="S240" s="1" t="s">
        <v>2005</v>
      </c>
      <c r="T240" s="2"/>
    </row>
    <row r="241" spans="1:20" x14ac:dyDescent="0.35">
      <c r="A241" s="1" t="s">
        <v>755</v>
      </c>
      <c r="B241" s="1" t="s">
        <v>756</v>
      </c>
      <c r="C241" s="1" t="s">
        <v>5</v>
      </c>
      <c r="D241" s="1" t="s">
        <v>1643</v>
      </c>
      <c r="G241" s="1" t="s">
        <v>1096</v>
      </c>
      <c r="H241" s="1" t="s">
        <v>1605</v>
      </c>
      <c r="O241" s="1">
        <v>1</v>
      </c>
      <c r="S241" s="1" t="s">
        <v>2009</v>
      </c>
      <c r="T241" s="2"/>
    </row>
    <row r="242" spans="1:20" x14ac:dyDescent="0.35">
      <c r="A242" s="1" t="s">
        <v>762</v>
      </c>
      <c r="B242" s="1" t="s">
        <v>763</v>
      </c>
      <c r="C242" s="1" t="s">
        <v>5</v>
      </c>
      <c r="D242" s="1" t="s">
        <v>1643</v>
      </c>
      <c r="G242" s="1" t="s">
        <v>1096</v>
      </c>
      <c r="H242" s="1" t="s">
        <v>1627</v>
      </c>
      <c r="S242" s="1" t="s">
        <v>2034</v>
      </c>
      <c r="T242" s="2"/>
    </row>
    <row r="243" spans="1:20" x14ac:dyDescent="0.35">
      <c r="A243" s="1" t="s">
        <v>766</v>
      </c>
      <c r="B243" s="1" t="s">
        <v>767</v>
      </c>
      <c r="C243" s="1" t="s">
        <v>5</v>
      </c>
      <c r="D243" s="1" t="s">
        <v>1643</v>
      </c>
      <c r="G243" s="1" t="s">
        <v>1642</v>
      </c>
      <c r="H243" s="1" t="s">
        <v>1601</v>
      </c>
      <c r="S243" s="1" t="s">
        <v>2011</v>
      </c>
      <c r="T243" s="2"/>
    </row>
    <row r="244" spans="1:20" x14ac:dyDescent="0.35">
      <c r="A244" s="1" t="s">
        <v>778</v>
      </c>
      <c r="B244" s="1" t="s">
        <v>123</v>
      </c>
      <c r="C244" s="1" t="s">
        <v>5</v>
      </c>
      <c r="D244" s="1" t="s">
        <v>1643</v>
      </c>
      <c r="F244" s="1" t="s">
        <v>35</v>
      </c>
      <c r="G244" s="1" t="s">
        <v>1096</v>
      </c>
      <c r="H244" s="1" t="s">
        <v>1610</v>
      </c>
      <c r="S244" s="1" t="s">
        <v>2004</v>
      </c>
      <c r="T244" s="2"/>
    </row>
    <row r="245" spans="1:20" x14ac:dyDescent="0.35">
      <c r="A245" s="1" t="s">
        <v>779</v>
      </c>
      <c r="B245" s="1" t="s">
        <v>780</v>
      </c>
      <c r="C245" s="1" t="s">
        <v>5</v>
      </c>
      <c r="D245" s="1" t="s">
        <v>1643</v>
      </c>
      <c r="G245" s="1" t="s">
        <v>1096</v>
      </c>
      <c r="H245" s="1" t="s">
        <v>1605</v>
      </c>
      <c r="S245" s="1" t="s">
        <v>2002</v>
      </c>
      <c r="T245" s="2"/>
    </row>
    <row r="246" spans="1:20" x14ac:dyDescent="0.35">
      <c r="A246" s="1" t="s">
        <v>791</v>
      </c>
      <c r="B246" s="1" t="s">
        <v>792</v>
      </c>
      <c r="C246" s="1" t="s">
        <v>5</v>
      </c>
      <c r="D246" s="1" t="s">
        <v>1643</v>
      </c>
      <c r="G246" s="1" t="s">
        <v>1096</v>
      </c>
      <c r="H246" s="1" t="s">
        <v>1605</v>
      </c>
      <c r="S246" s="1" t="s">
        <v>2028</v>
      </c>
      <c r="T246" s="2"/>
    </row>
    <row r="247" spans="1:20" x14ac:dyDescent="0.35">
      <c r="A247" s="1" t="s">
        <v>797</v>
      </c>
      <c r="B247" s="1" t="s">
        <v>798</v>
      </c>
      <c r="C247" s="1" t="s">
        <v>5</v>
      </c>
      <c r="D247" s="1" t="s">
        <v>1643</v>
      </c>
      <c r="G247" s="1" t="s">
        <v>1096</v>
      </c>
      <c r="H247" s="1" t="s">
        <v>1606</v>
      </c>
      <c r="S247" s="1" t="s">
        <v>2005</v>
      </c>
      <c r="T247" s="2"/>
    </row>
    <row r="248" spans="1:20" x14ac:dyDescent="0.35">
      <c r="A248" s="1" t="s">
        <v>799</v>
      </c>
      <c r="B248" s="1" t="s">
        <v>800</v>
      </c>
      <c r="C248" s="1" t="s">
        <v>5</v>
      </c>
      <c r="D248" s="1" t="s">
        <v>1643</v>
      </c>
      <c r="G248" s="1" t="s">
        <v>1096</v>
      </c>
      <c r="H248" s="1" t="s">
        <v>1605</v>
      </c>
      <c r="S248" s="1" t="s">
        <v>2019</v>
      </c>
      <c r="T248" s="2"/>
    </row>
    <row r="249" spans="1:20" x14ac:dyDescent="0.35">
      <c r="A249" s="1" t="s">
        <v>814</v>
      </c>
      <c r="B249" s="1" t="s">
        <v>815</v>
      </c>
      <c r="C249" s="1" t="s">
        <v>5</v>
      </c>
      <c r="D249" s="1" t="s">
        <v>1643</v>
      </c>
      <c r="G249" s="1" t="s">
        <v>1096</v>
      </c>
      <c r="H249" s="1" t="s">
        <v>1623</v>
      </c>
      <c r="S249" s="1" t="s">
        <v>2011</v>
      </c>
      <c r="T249" s="2"/>
    </row>
    <row r="250" spans="1:20" x14ac:dyDescent="0.35">
      <c r="A250" s="1" t="s">
        <v>818</v>
      </c>
      <c r="B250" s="1" t="s">
        <v>819</v>
      </c>
      <c r="C250" s="1" t="s">
        <v>5</v>
      </c>
      <c r="D250" s="1" t="s">
        <v>1643</v>
      </c>
      <c r="G250" s="1" t="s">
        <v>1096</v>
      </c>
      <c r="H250" s="1" t="s">
        <v>1569</v>
      </c>
      <c r="S250" s="1" t="s">
        <v>2002</v>
      </c>
      <c r="T250" s="2"/>
    </row>
    <row r="251" spans="1:20" x14ac:dyDescent="0.35">
      <c r="A251" s="1" t="s">
        <v>827</v>
      </c>
      <c r="B251" s="1" t="s">
        <v>828</v>
      </c>
      <c r="C251" s="1" t="s">
        <v>5</v>
      </c>
      <c r="D251" s="1" t="s">
        <v>1643</v>
      </c>
      <c r="G251" s="1" t="s">
        <v>1096</v>
      </c>
      <c r="H251" s="1" t="s">
        <v>1605</v>
      </c>
      <c r="S251" s="1" t="s">
        <v>2002</v>
      </c>
      <c r="T251" s="2"/>
    </row>
    <row r="252" spans="1:20" x14ac:dyDescent="0.35">
      <c r="A252" s="1" t="s">
        <v>829</v>
      </c>
      <c r="B252" s="1" t="s">
        <v>830</v>
      </c>
      <c r="C252" s="1" t="s">
        <v>5</v>
      </c>
      <c r="D252" s="1" t="s">
        <v>1643</v>
      </c>
      <c r="G252" s="1" t="s">
        <v>1096</v>
      </c>
      <c r="H252" s="1" t="s">
        <v>1601</v>
      </c>
      <c r="S252" s="1" t="s">
        <v>2021</v>
      </c>
      <c r="T252" s="2"/>
    </row>
    <row r="253" spans="1:20" x14ac:dyDescent="0.35">
      <c r="A253" s="1" t="s">
        <v>831</v>
      </c>
      <c r="B253" s="1" t="s">
        <v>832</v>
      </c>
      <c r="C253" s="1" t="s">
        <v>5</v>
      </c>
      <c r="D253" s="1" t="s">
        <v>1643</v>
      </c>
      <c r="G253" s="1" t="s">
        <v>1096</v>
      </c>
      <c r="H253" s="1" t="s">
        <v>1615</v>
      </c>
      <c r="S253" s="1" t="s">
        <v>2002</v>
      </c>
      <c r="T253" s="2"/>
    </row>
    <row r="254" spans="1:20" x14ac:dyDescent="0.35">
      <c r="A254" s="1" t="s">
        <v>840</v>
      </c>
      <c r="B254" s="1" t="s">
        <v>841</v>
      </c>
      <c r="C254" s="1" t="s">
        <v>5</v>
      </c>
      <c r="D254" s="1" t="s">
        <v>1643</v>
      </c>
      <c r="G254" s="1" t="s">
        <v>1096</v>
      </c>
      <c r="H254" s="1" t="s">
        <v>1569</v>
      </c>
      <c r="S254" s="1" t="s">
        <v>2011</v>
      </c>
      <c r="T254" s="2"/>
    </row>
    <row r="255" spans="1:20" x14ac:dyDescent="0.35">
      <c r="A255" s="1" t="s">
        <v>844</v>
      </c>
      <c r="B255" s="1" t="s">
        <v>845</v>
      </c>
      <c r="C255" s="1" t="s">
        <v>5</v>
      </c>
      <c r="D255" s="1" t="s">
        <v>1643</v>
      </c>
      <c r="G255" s="1" t="s">
        <v>1096</v>
      </c>
      <c r="H255" s="1" t="s">
        <v>1639</v>
      </c>
      <c r="S255" s="1" t="s">
        <v>2003</v>
      </c>
      <c r="T255" s="2"/>
    </row>
    <row r="256" spans="1:20" x14ac:dyDescent="0.35">
      <c r="A256" s="1" t="s">
        <v>848</v>
      </c>
      <c r="B256" s="1" t="s">
        <v>849</v>
      </c>
      <c r="C256" s="1" t="s">
        <v>5</v>
      </c>
      <c r="D256" s="1" t="s">
        <v>1643</v>
      </c>
      <c r="G256" s="1" t="s">
        <v>1096</v>
      </c>
      <c r="H256" s="1" t="s">
        <v>1629</v>
      </c>
      <c r="S256" s="1" t="s">
        <v>2035</v>
      </c>
      <c r="T256" s="2"/>
    </row>
    <row r="257" spans="1:20" x14ac:dyDescent="0.35">
      <c r="A257" s="1" t="s">
        <v>853</v>
      </c>
      <c r="B257" s="1" t="s">
        <v>854</v>
      </c>
      <c r="C257" s="1" t="s">
        <v>5</v>
      </c>
      <c r="D257" s="1" t="s">
        <v>1643</v>
      </c>
      <c r="G257" s="1" t="s">
        <v>1644</v>
      </c>
      <c r="H257" s="1" t="s">
        <v>1615</v>
      </c>
      <c r="S257" s="1" t="s">
        <v>2002</v>
      </c>
      <c r="T257" s="2"/>
    </row>
    <row r="258" spans="1:20" x14ac:dyDescent="0.35">
      <c r="A258" s="1" t="s">
        <v>861</v>
      </c>
      <c r="B258" s="1" t="s">
        <v>862</v>
      </c>
      <c r="C258" s="1" t="s">
        <v>5</v>
      </c>
      <c r="D258" s="1" t="s">
        <v>1643</v>
      </c>
      <c r="F258" s="1" t="s">
        <v>22</v>
      </c>
      <c r="G258" s="1" t="s">
        <v>1096</v>
      </c>
      <c r="H258" s="1" t="s">
        <v>1601</v>
      </c>
      <c r="S258" s="1" t="s">
        <v>2004</v>
      </c>
      <c r="T258" s="2"/>
    </row>
    <row r="259" spans="1:20" x14ac:dyDescent="0.35">
      <c r="A259" s="1" t="s">
        <v>863</v>
      </c>
      <c r="B259" s="1" t="s">
        <v>864</v>
      </c>
      <c r="C259" s="1" t="s">
        <v>5</v>
      </c>
      <c r="D259" s="1" t="s">
        <v>1643</v>
      </c>
      <c r="G259" s="1" t="s">
        <v>1642</v>
      </c>
      <c r="H259" s="1" t="s">
        <v>1610</v>
      </c>
      <c r="S259" s="1" t="s">
        <v>2002</v>
      </c>
      <c r="T259" s="2"/>
    </row>
    <row r="260" spans="1:20" x14ac:dyDescent="0.35">
      <c r="A260" s="1" t="s">
        <v>875</v>
      </c>
      <c r="B260" s="1" t="s">
        <v>876</v>
      </c>
      <c r="C260" s="1" t="s">
        <v>5</v>
      </c>
      <c r="D260" s="1" t="s">
        <v>1643</v>
      </c>
      <c r="G260" s="1" t="s">
        <v>1096</v>
      </c>
      <c r="H260" s="1" t="s">
        <v>1630</v>
      </c>
      <c r="S260" s="1" t="s">
        <v>2011</v>
      </c>
      <c r="T260" s="2"/>
    </row>
    <row r="261" spans="1:20" x14ac:dyDescent="0.35">
      <c r="A261" s="1" t="s">
        <v>879</v>
      </c>
      <c r="B261" s="1" t="s">
        <v>880</v>
      </c>
      <c r="C261" s="1" t="s">
        <v>5</v>
      </c>
      <c r="D261" s="1" t="s">
        <v>1643</v>
      </c>
      <c r="G261" s="1" t="s">
        <v>1642</v>
      </c>
      <c r="H261" s="1" t="s">
        <v>1601</v>
      </c>
      <c r="S261" s="1" t="s">
        <v>2036</v>
      </c>
      <c r="T261" s="2"/>
    </row>
    <row r="262" spans="1:20" x14ac:dyDescent="0.35">
      <c r="A262" s="1" t="s">
        <v>885</v>
      </c>
      <c r="B262" s="1" t="s">
        <v>886</v>
      </c>
      <c r="C262" s="1" t="s">
        <v>5</v>
      </c>
      <c r="D262" s="1" t="s">
        <v>1643</v>
      </c>
      <c r="G262" s="1" t="s">
        <v>1096</v>
      </c>
      <c r="H262" s="1" t="s">
        <v>1608</v>
      </c>
      <c r="S262" s="1" t="s">
        <v>2019</v>
      </c>
      <c r="T262" s="2"/>
    </row>
    <row r="263" spans="1:20" x14ac:dyDescent="0.35">
      <c r="A263" s="1" t="s">
        <v>887</v>
      </c>
      <c r="B263" s="1" t="s">
        <v>538</v>
      </c>
      <c r="C263" s="1" t="s">
        <v>5</v>
      </c>
      <c r="D263" s="1" t="s">
        <v>1643</v>
      </c>
      <c r="F263" s="1" t="s">
        <v>35</v>
      </c>
      <c r="G263" s="1" t="s">
        <v>1096</v>
      </c>
      <c r="H263" s="1" t="s">
        <v>1615</v>
      </c>
      <c r="S263" s="1" t="s">
        <v>2004</v>
      </c>
      <c r="T263" s="2"/>
    </row>
    <row r="264" spans="1:20" x14ac:dyDescent="0.35">
      <c r="A264" s="1" t="s">
        <v>890</v>
      </c>
      <c r="B264" s="1" t="s">
        <v>891</v>
      </c>
      <c r="C264" s="1" t="s">
        <v>5</v>
      </c>
      <c r="D264" s="1" t="s">
        <v>1643</v>
      </c>
      <c r="G264" s="1" t="s">
        <v>1096</v>
      </c>
      <c r="H264" s="1" t="s">
        <v>1605</v>
      </c>
      <c r="S264" s="1" t="s">
        <v>2028</v>
      </c>
      <c r="T264" s="2"/>
    </row>
    <row r="265" spans="1:20" x14ac:dyDescent="0.35">
      <c r="A265" s="1" t="s">
        <v>896</v>
      </c>
      <c r="B265" s="1" t="s">
        <v>897</v>
      </c>
      <c r="C265" s="1" t="s">
        <v>5</v>
      </c>
      <c r="D265" s="1" t="s">
        <v>1643</v>
      </c>
      <c r="G265" s="1" t="s">
        <v>1096</v>
      </c>
      <c r="H265" s="1" t="s">
        <v>1631</v>
      </c>
      <c r="S265" s="1" t="s">
        <v>2019</v>
      </c>
      <c r="T265" s="2"/>
    </row>
    <row r="266" spans="1:20" x14ac:dyDescent="0.35">
      <c r="A266" s="1" t="s">
        <v>898</v>
      </c>
      <c r="B266" s="8" t="s">
        <v>2281</v>
      </c>
      <c r="C266" s="1" t="s">
        <v>5</v>
      </c>
      <c r="D266" s="1" t="s">
        <v>1643</v>
      </c>
      <c r="G266" s="1" t="s">
        <v>1096</v>
      </c>
      <c r="H266" s="1" t="s">
        <v>1612</v>
      </c>
      <c r="S266" s="1" t="s">
        <v>2022</v>
      </c>
      <c r="T266" s="2">
        <v>6.0000000000000001E-3</v>
      </c>
    </row>
    <row r="267" spans="1:20" x14ac:dyDescent="0.35">
      <c r="A267" s="1" t="s">
        <v>899</v>
      </c>
      <c r="B267" s="1" t="s">
        <v>900</v>
      </c>
      <c r="C267" s="1" t="s">
        <v>5</v>
      </c>
      <c r="D267" s="1" t="s">
        <v>1643</v>
      </c>
      <c r="G267" s="1" t="s">
        <v>1096</v>
      </c>
      <c r="H267" s="1" t="s">
        <v>901</v>
      </c>
      <c r="S267" s="1" t="s">
        <v>2003</v>
      </c>
      <c r="T267" s="2"/>
    </row>
    <row r="268" spans="1:20" x14ac:dyDescent="0.35">
      <c r="A268" s="1" t="s">
        <v>909</v>
      </c>
      <c r="B268" s="1" t="s">
        <v>910</v>
      </c>
      <c r="C268" s="1" t="s">
        <v>5</v>
      </c>
      <c r="D268" s="1" t="s">
        <v>1643</v>
      </c>
      <c r="F268" s="1" t="s">
        <v>22</v>
      </c>
      <c r="G268" s="1" t="s">
        <v>1096</v>
      </c>
      <c r="H268" s="1" t="s">
        <v>1608</v>
      </c>
      <c r="S268" s="1" t="s">
        <v>2005</v>
      </c>
      <c r="T268" s="2"/>
    </row>
    <row r="269" spans="1:20" x14ac:dyDescent="0.35">
      <c r="A269" s="1" t="s">
        <v>911</v>
      </c>
      <c r="B269" s="1" t="s">
        <v>912</v>
      </c>
      <c r="C269" s="1" t="s">
        <v>5</v>
      </c>
      <c r="D269" s="1" t="s">
        <v>1643</v>
      </c>
      <c r="G269" s="1" t="s">
        <v>1096</v>
      </c>
      <c r="H269" s="1" t="s">
        <v>1623</v>
      </c>
      <c r="S269" s="1" t="s">
        <v>2002</v>
      </c>
      <c r="T269" s="2"/>
    </row>
    <row r="270" spans="1:20" x14ac:dyDescent="0.35">
      <c r="A270" s="1" t="s">
        <v>913</v>
      </c>
      <c r="B270" s="1" t="s">
        <v>914</v>
      </c>
      <c r="C270" s="1" t="s">
        <v>5</v>
      </c>
      <c r="D270" s="1" t="s">
        <v>1643</v>
      </c>
      <c r="F270" s="1" t="s">
        <v>22</v>
      </c>
      <c r="G270" s="1" t="s">
        <v>1096</v>
      </c>
      <c r="H270" s="1" t="s">
        <v>1629</v>
      </c>
      <c r="S270" s="1" t="s">
        <v>2005</v>
      </c>
      <c r="T270" s="2"/>
    </row>
    <row r="271" spans="1:20" x14ac:dyDescent="0.35">
      <c r="A271" s="1" t="s">
        <v>919</v>
      </c>
      <c r="B271" s="1" t="s">
        <v>920</v>
      </c>
      <c r="C271" s="1" t="s">
        <v>5</v>
      </c>
      <c r="D271" s="1" t="s">
        <v>1643</v>
      </c>
      <c r="G271" s="1" t="s">
        <v>1096</v>
      </c>
      <c r="H271" s="1" t="s">
        <v>1605</v>
      </c>
      <c r="S271" s="1" t="s">
        <v>2009</v>
      </c>
      <c r="T271" s="2"/>
    </row>
    <row r="272" spans="1:20" x14ac:dyDescent="0.35">
      <c r="A272" s="1" t="s">
        <v>931</v>
      </c>
      <c r="B272" s="1" t="s">
        <v>932</v>
      </c>
      <c r="C272" s="1" t="s">
        <v>5</v>
      </c>
      <c r="D272" s="1" t="s">
        <v>1643</v>
      </c>
      <c r="G272" s="1" t="s">
        <v>1096</v>
      </c>
      <c r="H272" s="1" t="s">
        <v>1606</v>
      </c>
      <c r="S272" s="1" t="s">
        <v>2037</v>
      </c>
      <c r="T272" s="2"/>
    </row>
    <row r="273" spans="1:20" x14ac:dyDescent="0.35">
      <c r="A273" s="1" t="s">
        <v>935</v>
      </c>
      <c r="B273" s="1" t="s">
        <v>936</v>
      </c>
      <c r="C273" s="1" t="s">
        <v>5</v>
      </c>
      <c r="D273" s="1" t="s">
        <v>1643</v>
      </c>
      <c r="F273" s="1" t="s">
        <v>35</v>
      </c>
      <c r="G273" s="1" t="s">
        <v>1096</v>
      </c>
      <c r="H273" s="1" t="s">
        <v>1625</v>
      </c>
      <c r="S273" s="1" t="s">
        <v>2004</v>
      </c>
      <c r="T273" s="2"/>
    </row>
    <row r="274" spans="1:20" x14ac:dyDescent="0.35">
      <c r="A274" s="1" t="s">
        <v>939</v>
      </c>
      <c r="B274" s="1" t="s">
        <v>940</v>
      </c>
      <c r="C274" s="1" t="s">
        <v>5</v>
      </c>
      <c r="D274" s="1" t="s">
        <v>1643</v>
      </c>
      <c r="G274" s="1" t="s">
        <v>1642</v>
      </c>
      <c r="H274" s="1" t="s">
        <v>1601</v>
      </c>
      <c r="S274" s="1" t="s">
        <v>2013</v>
      </c>
      <c r="T274" s="2">
        <v>4.4999999999999997E-3</v>
      </c>
    </row>
    <row r="275" spans="1:20" x14ac:dyDescent="0.35">
      <c r="A275" s="1" t="s">
        <v>943</v>
      </c>
      <c r="B275" s="1" t="s">
        <v>944</v>
      </c>
      <c r="C275" s="1" t="s">
        <v>5</v>
      </c>
      <c r="D275" s="1" t="s">
        <v>1643</v>
      </c>
      <c r="G275" s="1" t="s">
        <v>1642</v>
      </c>
      <c r="H275" s="1" t="s">
        <v>1615</v>
      </c>
      <c r="S275" s="1" t="s">
        <v>2011</v>
      </c>
      <c r="T275" s="2"/>
    </row>
    <row r="276" spans="1:20" x14ac:dyDescent="0.35">
      <c r="A276" s="1" t="s">
        <v>953</v>
      </c>
      <c r="B276" s="1" t="s">
        <v>954</v>
      </c>
      <c r="C276" s="1" t="s">
        <v>5</v>
      </c>
      <c r="D276" s="1" t="s">
        <v>1643</v>
      </c>
      <c r="G276" s="1" t="s">
        <v>1096</v>
      </c>
      <c r="H276" s="1" t="s">
        <v>1615</v>
      </c>
      <c r="S276" s="1" t="s">
        <v>2038</v>
      </c>
      <c r="T276" s="2"/>
    </row>
    <row r="277" spans="1:20" x14ac:dyDescent="0.35">
      <c r="A277" s="1" t="s">
        <v>959</v>
      </c>
      <c r="B277" s="1" t="s">
        <v>960</v>
      </c>
      <c r="C277" s="1" t="s">
        <v>5</v>
      </c>
      <c r="D277" s="1" t="s">
        <v>1643</v>
      </c>
      <c r="G277" s="1" t="s">
        <v>1096</v>
      </c>
      <c r="H277" s="1" t="s">
        <v>1629</v>
      </c>
      <c r="S277" s="1" t="s">
        <v>2003</v>
      </c>
      <c r="T277" s="2"/>
    </row>
    <row r="278" spans="1:20" x14ac:dyDescent="0.35">
      <c r="A278" s="1" t="s">
        <v>963</v>
      </c>
      <c r="B278" s="1" t="s">
        <v>964</v>
      </c>
      <c r="C278" s="1" t="s">
        <v>5</v>
      </c>
      <c r="D278" s="1" t="s">
        <v>1643</v>
      </c>
      <c r="G278" s="1" t="s">
        <v>1096</v>
      </c>
      <c r="H278" s="1" t="s">
        <v>1612</v>
      </c>
      <c r="S278" s="1" t="s">
        <v>2002</v>
      </c>
      <c r="T278" s="2">
        <v>4.7000000000000002E-3</v>
      </c>
    </row>
    <row r="279" spans="1:20" x14ac:dyDescent="0.35">
      <c r="A279" s="1" t="s">
        <v>971</v>
      </c>
      <c r="B279" s="1" t="s">
        <v>972</v>
      </c>
      <c r="C279" s="1" t="s">
        <v>5</v>
      </c>
      <c r="D279" s="1" t="s">
        <v>1643</v>
      </c>
      <c r="G279" s="1" t="s">
        <v>1096</v>
      </c>
      <c r="H279" s="1" t="s">
        <v>1630</v>
      </c>
      <c r="S279" s="1" t="s">
        <v>2002</v>
      </c>
      <c r="T279" s="2">
        <v>4.0000000000000001E-3</v>
      </c>
    </row>
    <row r="280" spans="1:20" x14ac:dyDescent="0.35">
      <c r="A280" s="1" t="s">
        <v>973</v>
      </c>
      <c r="B280" s="1" t="s">
        <v>974</v>
      </c>
      <c r="C280" s="1" t="s">
        <v>5</v>
      </c>
      <c r="D280" s="1" t="s">
        <v>1643</v>
      </c>
      <c r="G280" s="1" t="s">
        <v>1096</v>
      </c>
      <c r="H280" s="1" t="s">
        <v>1625</v>
      </c>
      <c r="S280" s="1" t="s">
        <v>2002</v>
      </c>
      <c r="T280" s="2"/>
    </row>
    <row r="281" spans="1:20" x14ac:dyDescent="0.35">
      <c r="A281" s="1" t="s">
        <v>985</v>
      </c>
      <c r="B281" s="1" t="s">
        <v>986</v>
      </c>
      <c r="C281" s="1" t="s">
        <v>5</v>
      </c>
      <c r="D281" s="1" t="s">
        <v>1643</v>
      </c>
      <c r="G281" s="1" t="s">
        <v>1096</v>
      </c>
      <c r="H281" s="1" t="s">
        <v>1608</v>
      </c>
      <c r="S281" s="1" t="s">
        <v>2039</v>
      </c>
      <c r="T281" s="2"/>
    </row>
    <row r="282" spans="1:20" x14ac:dyDescent="0.35">
      <c r="A282" s="1" t="s">
        <v>997</v>
      </c>
      <c r="B282" s="1" t="s">
        <v>998</v>
      </c>
      <c r="C282" s="1" t="s">
        <v>5</v>
      </c>
      <c r="D282" s="1" t="s">
        <v>1643</v>
      </c>
      <c r="G282" s="1" t="s">
        <v>1096</v>
      </c>
      <c r="H282" s="1" t="s">
        <v>1606</v>
      </c>
      <c r="S282" s="1" t="s">
        <v>2009</v>
      </c>
      <c r="T282" s="2"/>
    </row>
    <row r="283" spans="1:20" x14ac:dyDescent="0.35">
      <c r="A283" s="1" t="s">
        <v>999</v>
      </c>
      <c r="B283" s="1" t="s">
        <v>1000</v>
      </c>
      <c r="C283" s="1" t="s">
        <v>5</v>
      </c>
      <c r="D283" s="1" t="s">
        <v>1643</v>
      </c>
      <c r="G283" s="1" t="s">
        <v>1096</v>
      </c>
      <c r="H283" s="1" t="s">
        <v>1632</v>
      </c>
      <c r="S283" s="1" t="s">
        <v>2011</v>
      </c>
      <c r="T283" s="2"/>
    </row>
    <row r="284" spans="1:20" x14ac:dyDescent="0.35">
      <c r="A284" s="1" t="s">
        <v>1001</v>
      </c>
      <c r="B284" s="1" t="s">
        <v>1002</v>
      </c>
      <c r="C284" s="1" t="s">
        <v>5</v>
      </c>
      <c r="D284" s="1" t="s">
        <v>1643</v>
      </c>
      <c r="G284" s="1" t="s">
        <v>1096</v>
      </c>
      <c r="H284" s="1" t="s">
        <v>1632</v>
      </c>
      <c r="S284" s="1" t="s">
        <v>2002</v>
      </c>
      <c r="T284" s="2"/>
    </row>
    <row r="285" spans="1:20" x14ac:dyDescent="0.35">
      <c r="A285" s="1" t="s">
        <v>1013</v>
      </c>
      <c r="B285" s="1" t="s">
        <v>1014</v>
      </c>
      <c r="C285" s="1" t="s">
        <v>5</v>
      </c>
      <c r="D285" s="1" t="s">
        <v>1643</v>
      </c>
      <c r="E285" s="1">
        <v>2</v>
      </c>
      <c r="G285" s="1" t="s">
        <v>1566</v>
      </c>
      <c r="H285" s="1" t="s">
        <v>1605</v>
      </c>
      <c r="S285" s="1" t="s">
        <v>2032</v>
      </c>
      <c r="T285" s="2"/>
    </row>
    <row r="286" spans="1:20" x14ac:dyDescent="0.35">
      <c r="A286" s="1" t="s">
        <v>1015</v>
      </c>
      <c r="B286" s="1" t="s">
        <v>1016</v>
      </c>
      <c r="C286" s="1" t="s">
        <v>5</v>
      </c>
      <c r="D286" s="1" t="s">
        <v>1643</v>
      </c>
      <c r="G286" s="1" t="s">
        <v>1096</v>
      </c>
      <c r="H286" s="1" t="s">
        <v>1625</v>
      </c>
      <c r="S286" s="1" t="s">
        <v>2011</v>
      </c>
      <c r="T286" s="2"/>
    </row>
    <row r="287" spans="1:20" x14ac:dyDescent="0.35">
      <c r="A287" s="1" t="s">
        <v>1023</v>
      </c>
      <c r="B287" s="1" t="s">
        <v>1024</v>
      </c>
      <c r="C287" s="1" t="s">
        <v>5</v>
      </c>
      <c r="D287" s="1" t="s">
        <v>1643</v>
      </c>
      <c r="G287" s="1" t="s">
        <v>1096</v>
      </c>
      <c r="H287" s="1" t="s">
        <v>1603</v>
      </c>
      <c r="S287" s="1" t="s">
        <v>2011</v>
      </c>
      <c r="T287" s="2"/>
    </row>
    <row r="288" spans="1:20" x14ac:dyDescent="0.35">
      <c r="A288" s="1" t="s">
        <v>1344</v>
      </c>
      <c r="B288" s="1" t="s">
        <v>1345</v>
      </c>
      <c r="C288" s="1" t="s">
        <v>5</v>
      </c>
      <c r="D288" s="1" t="s">
        <v>1643</v>
      </c>
      <c r="G288" s="1" t="s">
        <v>1096</v>
      </c>
      <c r="H288" s="1" t="s">
        <v>1605</v>
      </c>
      <c r="S288" s="1" t="s">
        <v>2011</v>
      </c>
      <c r="T288" s="2">
        <v>1E-3</v>
      </c>
    </row>
    <row r="289" spans="1:21" x14ac:dyDescent="0.35">
      <c r="A289" s="1" t="s">
        <v>1033</v>
      </c>
      <c r="B289" s="1" t="s">
        <v>1034</v>
      </c>
      <c r="C289" s="1" t="s">
        <v>5</v>
      </c>
      <c r="D289" s="1" t="s">
        <v>1643</v>
      </c>
      <c r="G289" s="1" t="s">
        <v>1096</v>
      </c>
      <c r="H289" s="1" t="s">
        <v>1035</v>
      </c>
      <c r="S289" s="1" t="s">
        <v>2011</v>
      </c>
      <c r="T289" s="2"/>
    </row>
    <row r="290" spans="1:21" x14ac:dyDescent="0.35">
      <c r="A290" s="1" t="s">
        <v>297</v>
      </c>
      <c r="B290" s="1" t="s">
        <v>298</v>
      </c>
      <c r="C290" s="1" t="s">
        <v>49</v>
      </c>
      <c r="G290" s="1" t="s">
        <v>1096</v>
      </c>
      <c r="S290" s="1" t="s">
        <v>2002</v>
      </c>
      <c r="T290" s="2">
        <v>2.9999999999999997E-4</v>
      </c>
      <c r="U290" s="5"/>
    </row>
    <row r="291" spans="1:21" x14ac:dyDescent="0.35">
      <c r="A291" s="1" t="s">
        <v>1044</v>
      </c>
      <c r="B291" s="1" t="s">
        <v>1045</v>
      </c>
      <c r="C291" s="1" t="s">
        <v>5</v>
      </c>
      <c r="D291" s="1" t="s">
        <v>1643</v>
      </c>
      <c r="G291" s="1" t="s">
        <v>1096</v>
      </c>
      <c r="H291" s="1" t="s">
        <v>1615</v>
      </c>
      <c r="S291" s="1" t="s">
        <v>2002</v>
      </c>
      <c r="T291" s="2"/>
    </row>
    <row r="292" spans="1:21" x14ac:dyDescent="0.35">
      <c r="A292" s="1" t="s">
        <v>1054</v>
      </c>
      <c r="B292" s="1" t="s">
        <v>1055</v>
      </c>
      <c r="C292" s="1" t="s">
        <v>5</v>
      </c>
      <c r="D292" s="1" t="s">
        <v>1643</v>
      </c>
      <c r="G292" s="1" t="s">
        <v>1096</v>
      </c>
      <c r="H292" s="1" t="s">
        <v>1621</v>
      </c>
      <c r="S292" s="1" t="s">
        <v>2033</v>
      </c>
      <c r="T292" s="2"/>
    </row>
    <row r="293" spans="1:21" x14ac:dyDescent="0.35">
      <c r="A293" s="1" t="s">
        <v>1056</v>
      </c>
      <c r="B293" s="1" t="s">
        <v>1057</v>
      </c>
      <c r="C293" s="1" t="s">
        <v>5</v>
      </c>
      <c r="D293" s="1" t="s">
        <v>1643</v>
      </c>
      <c r="G293" s="1" t="s">
        <v>1096</v>
      </c>
      <c r="H293" s="1" t="s">
        <v>1569</v>
      </c>
      <c r="S293" s="1" t="s">
        <v>2040</v>
      </c>
      <c r="T293" s="2"/>
    </row>
    <row r="294" spans="1:21" x14ac:dyDescent="0.35">
      <c r="A294" s="1" t="s">
        <v>1062</v>
      </c>
      <c r="B294" s="1" t="s">
        <v>1063</v>
      </c>
      <c r="C294" s="1" t="s">
        <v>5</v>
      </c>
      <c r="D294" s="1" t="s">
        <v>1643</v>
      </c>
      <c r="G294" s="1" t="s">
        <v>1642</v>
      </c>
      <c r="H294" s="1" t="s">
        <v>1606</v>
      </c>
      <c r="S294" s="1" t="s">
        <v>2013</v>
      </c>
      <c r="T294" s="2"/>
    </row>
    <row r="295" spans="1:21" x14ac:dyDescent="0.35">
      <c r="A295" s="1" t="s">
        <v>1064</v>
      </c>
      <c r="B295" s="1" t="s">
        <v>1065</v>
      </c>
      <c r="C295" s="1" t="s">
        <v>5</v>
      </c>
      <c r="D295" s="1" t="s">
        <v>1643</v>
      </c>
      <c r="G295" s="1" t="s">
        <v>1642</v>
      </c>
      <c r="H295" s="1" t="s">
        <v>1605</v>
      </c>
      <c r="S295" s="1" t="s">
        <v>2013</v>
      </c>
      <c r="T295" s="2"/>
    </row>
    <row r="296" spans="1:21" x14ac:dyDescent="0.35">
      <c r="A296" s="1" t="s">
        <v>1068</v>
      </c>
      <c r="B296" s="1" t="s">
        <v>1069</v>
      </c>
      <c r="C296" s="1" t="s">
        <v>5</v>
      </c>
      <c r="D296" s="1" t="s">
        <v>1643</v>
      </c>
      <c r="G296" s="1" t="s">
        <v>1096</v>
      </c>
      <c r="H296" s="1" t="s">
        <v>1601</v>
      </c>
      <c r="S296" s="1" t="s">
        <v>2002</v>
      </c>
      <c r="T296" s="2"/>
    </row>
    <row r="297" spans="1:21" x14ac:dyDescent="0.35">
      <c r="A297" s="1" t="s">
        <v>1086</v>
      </c>
      <c r="B297" s="1" t="s">
        <v>1087</v>
      </c>
      <c r="C297" s="1" t="s">
        <v>5</v>
      </c>
      <c r="D297" s="1" t="s">
        <v>1643</v>
      </c>
      <c r="G297" s="1" t="s">
        <v>1642</v>
      </c>
      <c r="H297" s="1" t="s">
        <v>1601</v>
      </c>
      <c r="S297" s="1" t="s">
        <v>2002</v>
      </c>
      <c r="T297" s="2"/>
    </row>
    <row r="298" spans="1:21" x14ac:dyDescent="0.35">
      <c r="A298" s="1" t="s">
        <v>1092</v>
      </c>
      <c r="B298" s="1" t="s">
        <v>1093</v>
      </c>
      <c r="C298" s="1" t="s">
        <v>5</v>
      </c>
      <c r="D298" s="1" t="s">
        <v>1643</v>
      </c>
      <c r="G298" s="1" t="s">
        <v>1644</v>
      </c>
      <c r="H298" s="1" t="s">
        <v>1615</v>
      </c>
      <c r="S298" s="1" t="s">
        <v>2002</v>
      </c>
      <c r="T298" s="2"/>
    </row>
    <row r="299" spans="1:21" x14ac:dyDescent="0.35">
      <c r="A299" s="1" t="s">
        <v>1097</v>
      </c>
      <c r="B299" s="1" t="s">
        <v>1098</v>
      </c>
      <c r="C299" s="1" t="s">
        <v>5</v>
      </c>
      <c r="D299" s="1" t="s">
        <v>1643</v>
      </c>
      <c r="G299" s="1" t="s">
        <v>1096</v>
      </c>
      <c r="H299" s="1" t="s">
        <v>1605</v>
      </c>
      <c r="S299" s="1" t="s">
        <v>2018</v>
      </c>
      <c r="T299" s="2"/>
    </row>
    <row r="300" spans="1:21" x14ac:dyDescent="0.35">
      <c r="A300" s="1" t="s">
        <v>1103</v>
      </c>
      <c r="B300" s="1" t="s">
        <v>1104</v>
      </c>
      <c r="C300" s="1" t="s">
        <v>5</v>
      </c>
      <c r="D300" s="1" t="s">
        <v>1643</v>
      </c>
      <c r="G300" s="1" t="s">
        <v>1096</v>
      </c>
      <c r="H300" s="1" t="s">
        <v>1604</v>
      </c>
      <c r="S300" s="1" t="s">
        <v>2016</v>
      </c>
      <c r="T300" s="2"/>
    </row>
    <row r="301" spans="1:21" x14ac:dyDescent="0.35">
      <c r="A301" s="1" t="s">
        <v>1105</v>
      </c>
      <c r="B301" s="1" t="s">
        <v>1106</v>
      </c>
      <c r="C301" s="1" t="s">
        <v>5</v>
      </c>
      <c r="D301" s="1" t="s">
        <v>1643</v>
      </c>
      <c r="F301" s="1" t="s">
        <v>35</v>
      </c>
      <c r="G301" s="1" t="s">
        <v>1096</v>
      </c>
      <c r="H301" s="1" t="s">
        <v>1601</v>
      </c>
      <c r="S301" s="1" t="s">
        <v>2004</v>
      </c>
      <c r="T301" s="2"/>
    </row>
    <row r="302" spans="1:21" x14ac:dyDescent="0.35">
      <c r="A302" s="1" t="s">
        <v>1134</v>
      </c>
      <c r="B302" s="1" t="s">
        <v>1135</v>
      </c>
      <c r="C302" s="1" t="s">
        <v>5</v>
      </c>
      <c r="D302" s="1" t="s">
        <v>1643</v>
      </c>
      <c r="E302" s="1">
        <v>2</v>
      </c>
      <c r="G302" s="1" t="s">
        <v>1096</v>
      </c>
      <c r="H302" s="1" t="s">
        <v>1618</v>
      </c>
      <c r="S302" s="1" t="s">
        <v>2012</v>
      </c>
      <c r="T302" s="2">
        <v>4.4999999999999997E-3</v>
      </c>
    </row>
    <row r="303" spans="1:21" x14ac:dyDescent="0.35">
      <c r="A303" s="1" t="s">
        <v>1138</v>
      </c>
      <c r="B303" s="1" t="s">
        <v>1139</v>
      </c>
      <c r="C303" s="1" t="s">
        <v>5</v>
      </c>
      <c r="D303" s="1" t="s">
        <v>1643</v>
      </c>
      <c r="G303" s="1" t="s">
        <v>1096</v>
      </c>
      <c r="H303" s="1" t="s">
        <v>1614</v>
      </c>
      <c r="S303" s="1" t="s">
        <v>2002</v>
      </c>
      <c r="T303" s="2"/>
    </row>
    <row r="304" spans="1:21" x14ac:dyDescent="0.35">
      <c r="A304" s="1" t="s">
        <v>1146</v>
      </c>
      <c r="B304" s="1" t="s">
        <v>1147</v>
      </c>
      <c r="C304" s="1" t="s">
        <v>5</v>
      </c>
      <c r="D304" s="1" t="s">
        <v>1643</v>
      </c>
      <c r="G304" s="1" t="s">
        <v>1096</v>
      </c>
      <c r="H304" s="1" t="s">
        <v>901</v>
      </c>
      <c r="S304" s="1" t="s">
        <v>2018</v>
      </c>
      <c r="T304" s="2"/>
    </row>
    <row r="305" spans="1:20" x14ac:dyDescent="0.35">
      <c r="A305" s="1" t="s">
        <v>1150</v>
      </c>
      <c r="B305" s="1" t="s">
        <v>1151</v>
      </c>
      <c r="C305" s="1" t="s">
        <v>5</v>
      </c>
      <c r="D305" s="1" t="s">
        <v>1643</v>
      </c>
      <c r="G305" s="1" t="s">
        <v>1096</v>
      </c>
      <c r="H305" s="1" t="s">
        <v>1601</v>
      </c>
      <c r="S305" s="1" t="s">
        <v>2015</v>
      </c>
      <c r="T305" s="2"/>
    </row>
    <row r="306" spans="1:20" x14ac:dyDescent="0.35">
      <c r="A306" s="1" t="s">
        <v>1558</v>
      </c>
      <c r="B306" s="1" t="s">
        <v>1559</v>
      </c>
      <c r="C306" s="1" t="s">
        <v>5</v>
      </c>
      <c r="D306" s="1" t="s">
        <v>1643</v>
      </c>
      <c r="G306" s="1" t="s">
        <v>1096</v>
      </c>
      <c r="H306" s="1" t="s">
        <v>1605</v>
      </c>
      <c r="S306" s="1" t="s">
        <v>2003</v>
      </c>
      <c r="T306" s="2">
        <v>1E-3</v>
      </c>
    </row>
    <row r="307" spans="1:20" x14ac:dyDescent="0.35">
      <c r="A307" s="1" t="s">
        <v>1162</v>
      </c>
      <c r="B307" s="1" t="s">
        <v>1163</v>
      </c>
      <c r="C307" s="1" t="s">
        <v>5</v>
      </c>
      <c r="D307" s="1" t="s">
        <v>1643</v>
      </c>
      <c r="F307" s="1" t="s">
        <v>22</v>
      </c>
      <c r="G307" s="1" t="s">
        <v>1096</v>
      </c>
      <c r="H307" s="1" t="s">
        <v>1601</v>
      </c>
      <c r="S307" s="1" t="s">
        <v>2004</v>
      </c>
      <c r="T307" s="2"/>
    </row>
    <row r="308" spans="1:20" x14ac:dyDescent="0.35">
      <c r="A308" s="1" t="s">
        <v>1164</v>
      </c>
      <c r="B308" s="1" t="s">
        <v>1165</v>
      </c>
      <c r="C308" s="1" t="s">
        <v>5</v>
      </c>
      <c r="D308" s="1" t="s">
        <v>1643</v>
      </c>
      <c r="F308" s="1" t="s">
        <v>35</v>
      </c>
      <c r="G308" s="1" t="s">
        <v>1096</v>
      </c>
      <c r="H308" s="1" t="s">
        <v>1615</v>
      </c>
      <c r="S308" s="1" t="s">
        <v>2004</v>
      </c>
      <c r="T308" s="2"/>
    </row>
    <row r="309" spans="1:20" x14ac:dyDescent="0.35">
      <c r="A309" s="1" t="s">
        <v>1168</v>
      </c>
      <c r="B309" s="1" t="s">
        <v>1169</v>
      </c>
      <c r="C309" s="1" t="s">
        <v>5</v>
      </c>
      <c r="D309" s="1" t="s">
        <v>1643</v>
      </c>
      <c r="G309" s="1" t="s">
        <v>1096</v>
      </c>
      <c r="H309" s="1" t="s">
        <v>1608</v>
      </c>
      <c r="S309" s="1" t="s">
        <v>2002</v>
      </c>
      <c r="T309" s="2"/>
    </row>
    <row r="310" spans="1:20" x14ac:dyDescent="0.35">
      <c r="A310" s="1" t="s">
        <v>1174</v>
      </c>
      <c r="B310" s="1" t="s">
        <v>1175</v>
      </c>
      <c r="C310" s="1" t="s">
        <v>5</v>
      </c>
      <c r="D310" s="1" t="s">
        <v>1643</v>
      </c>
      <c r="G310" s="1" t="s">
        <v>1096</v>
      </c>
      <c r="H310" s="1" t="s">
        <v>1634</v>
      </c>
      <c r="S310" s="1" t="s">
        <v>2015</v>
      </c>
      <c r="T310" s="2"/>
    </row>
    <row r="311" spans="1:20" x14ac:dyDescent="0.35">
      <c r="A311" s="1" t="s">
        <v>1190</v>
      </c>
      <c r="B311" s="1" t="s">
        <v>1191</v>
      </c>
      <c r="C311" s="1" t="s">
        <v>5</v>
      </c>
      <c r="D311" s="1" t="s">
        <v>1643</v>
      </c>
      <c r="G311" s="1" t="s">
        <v>1642</v>
      </c>
      <c r="H311" s="1" t="s">
        <v>1635</v>
      </c>
      <c r="S311" s="1" t="s">
        <v>2013</v>
      </c>
      <c r="T311" s="2"/>
    </row>
    <row r="312" spans="1:20" x14ac:dyDescent="0.35">
      <c r="A312" s="1" t="s">
        <v>1199</v>
      </c>
      <c r="B312" s="1" t="s">
        <v>1200</v>
      </c>
      <c r="C312" s="1" t="s">
        <v>5</v>
      </c>
      <c r="D312" s="1" t="s">
        <v>1643</v>
      </c>
      <c r="G312" s="1" t="s">
        <v>1096</v>
      </c>
      <c r="H312" s="1" t="s">
        <v>1601</v>
      </c>
      <c r="S312" s="1" t="s">
        <v>2041</v>
      </c>
      <c r="T312" s="2"/>
    </row>
    <row r="313" spans="1:20" x14ac:dyDescent="0.35">
      <c r="A313" s="1" t="s">
        <v>1212</v>
      </c>
      <c r="B313" s="1" t="s">
        <v>1213</v>
      </c>
      <c r="C313" s="1" t="s">
        <v>5</v>
      </c>
      <c r="D313" s="1" t="s">
        <v>1643</v>
      </c>
      <c r="G313" s="1" t="s">
        <v>1096</v>
      </c>
      <c r="H313" s="1" t="s">
        <v>1610</v>
      </c>
      <c r="S313" s="1" t="s">
        <v>2002</v>
      </c>
      <c r="T313" s="2"/>
    </row>
    <row r="314" spans="1:20" x14ac:dyDescent="0.35">
      <c r="A314" s="1" t="s">
        <v>1218</v>
      </c>
      <c r="B314" s="1" t="s">
        <v>1219</v>
      </c>
      <c r="C314" s="1" t="s">
        <v>5</v>
      </c>
      <c r="D314" s="1" t="s">
        <v>1643</v>
      </c>
      <c r="F314" s="1" t="s">
        <v>22</v>
      </c>
      <c r="G314" s="1" t="s">
        <v>1096</v>
      </c>
      <c r="H314" s="1" t="s">
        <v>1625</v>
      </c>
      <c r="S314" s="1" t="s">
        <v>2004</v>
      </c>
      <c r="T314" s="2"/>
    </row>
    <row r="315" spans="1:20" x14ac:dyDescent="0.35">
      <c r="A315" s="1" t="s">
        <v>1222</v>
      </c>
      <c r="B315" s="1" t="s">
        <v>1223</v>
      </c>
      <c r="C315" s="1" t="s">
        <v>5</v>
      </c>
      <c r="D315" s="1" t="s">
        <v>1643</v>
      </c>
      <c r="G315" s="1" t="s">
        <v>1096</v>
      </c>
      <c r="H315" s="1" t="s">
        <v>1602</v>
      </c>
      <c r="S315" s="1" t="s">
        <v>2009</v>
      </c>
      <c r="T315" s="2"/>
    </row>
    <row r="316" spans="1:20" x14ac:dyDescent="0.35">
      <c r="A316" s="1" t="s">
        <v>1234</v>
      </c>
      <c r="B316" s="1" t="s">
        <v>1235</v>
      </c>
      <c r="C316" s="1" t="s">
        <v>5</v>
      </c>
      <c r="D316" s="1" t="s">
        <v>1643</v>
      </c>
      <c r="G316" s="1" t="s">
        <v>1096</v>
      </c>
      <c r="H316" s="1" t="s">
        <v>1629</v>
      </c>
      <c r="S316" s="1" t="s">
        <v>2009</v>
      </c>
      <c r="T316" s="2"/>
    </row>
    <row r="317" spans="1:20" x14ac:dyDescent="0.35">
      <c r="A317" s="1" t="s">
        <v>1238</v>
      </c>
      <c r="B317" s="1" t="s">
        <v>1239</v>
      </c>
      <c r="C317" s="1" t="s">
        <v>5</v>
      </c>
      <c r="D317" s="1" t="s">
        <v>1643</v>
      </c>
      <c r="G317" s="1" t="s">
        <v>1096</v>
      </c>
      <c r="H317" s="1" t="s">
        <v>1569</v>
      </c>
      <c r="S317" s="1" t="s">
        <v>2042</v>
      </c>
      <c r="T317" s="2"/>
    </row>
    <row r="318" spans="1:20" x14ac:dyDescent="0.35">
      <c r="A318" s="1" t="s">
        <v>1250</v>
      </c>
      <c r="B318" s="1" t="s">
        <v>1251</v>
      </c>
      <c r="C318" s="1" t="s">
        <v>5</v>
      </c>
      <c r="D318" s="1" t="s">
        <v>1643</v>
      </c>
      <c r="F318" s="1" t="s">
        <v>22</v>
      </c>
      <c r="G318" s="1" t="s">
        <v>1096</v>
      </c>
      <c r="H318" s="1" t="s">
        <v>1602</v>
      </c>
      <c r="S318" s="1" t="s">
        <v>2005</v>
      </c>
      <c r="T318" s="2"/>
    </row>
    <row r="319" spans="1:20" x14ac:dyDescent="0.35">
      <c r="A319" s="1" t="s">
        <v>1254</v>
      </c>
      <c r="B319" s="1" t="s">
        <v>1255</v>
      </c>
      <c r="C319" s="1" t="s">
        <v>5</v>
      </c>
      <c r="D319" s="1" t="s">
        <v>1643</v>
      </c>
      <c r="G319" s="1" t="s">
        <v>1096</v>
      </c>
      <c r="H319" s="1" t="s">
        <v>1601</v>
      </c>
      <c r="S319" s="1" t="s">
        <v>2009</v>
      </c>
      <c r="T319" s="2"/>
    </row>
    <row r="320" spans="1:20" x14ac:dyDescent="0.35">
      <c r="A320" s="1" t="s">
        <v>1260</v>
      </c>
      <c r="B320" s="1" t="s">
        <v>1261</v>
      </c>
      <c r="C320" s="1" t="s">
        <v>5</v>
      </c>
      <c r="D320" s="1" t="s">
        <v>1643</v>
      </c>
      <c r="G320" s="1" t="s">
        <v>1096</v>
      </c>
      <c r="H320" s="1" t="s">
        <v>1636</v>
      </c>
      <c r="S320" s="1" t="s">
        <v>2015</v>
      </c>
      <c r="T320" s="2"/>
    </row>
    <row r="321" spans="1:20" x14ac:dyDescent="0.35">
      <c r="A321" s="1" t="s">
        <v>1262</v>
      </c>
      <c r="B321" s="1" t="s">
        <v>1263</v>
      </c>
      <c r="C321" s="1" t="s">
        <v>5</v>
      </c>
      <c r="D321" s="1" t="s">
        <v>1643</v>
      </c>
      <c r="G321" s="1" t="s">
        <v>1096</v>
      </c>
      <c r="H321" s="1" t="s">
        <v>1605</v>
      </c>
      <c r="S321" s="1" t="s">
        <v>2019</v>
      </c>
      <c r="T321" s="2">
        <v>2E-3</v>
      </c>
    </row>
    <row r="322" spans="1:20" x14ac:dyDescent="0.35">
      <c r="A322" s="1" t="s">
        <v>1266</v>
      </c>
      <c r="B322" s="1" t="s">
        <v>1267</v>
      </c>
      <c r="C322" s="1" t="s">
        <v>5</v>
      </c>
      <c r="D322" s="1" t="s">
        <v>1643</v>
      </c>
      <c r="G322" s="1" t="s">
        <v>1096</v>
      </c>
      <c r="H322" s="1" t="s">
        <v>1615</v>
      </c>
      <c r="S322" s="1" t="s">
        <v>2002</v>
      </c>
      <c r="T322" s="2"/>
    </row>
    <row r="323" spans="1:20" x14ac:dyDescent="0.35">
      <c r="A323" s="1" t="s">
        <v>1276</v>
      </c>
      <c r="B323" s="1" t="s">
        <v>1277</v>
      </c>
      <c r="C323" s="1" t="s">
        <v>5</v>
      </c>
      <c r="D323" s="1" t="s">
        <v>1643</v>
      </c>
      <c r="G323" s="1" t="s">
        <v>1642</v>
      </c>
      <c r="H323" s="1" t="s">
        <v>1637</v>
      </c>
      <c r="S323" s="1" t="s">
        <v>2002</v>
      </c>
      <c r="T323" s="2"/>
    </row>
    <row r="324" spans="1:20" x14ac:dyDescent="0.35">
      <c r="A324" s="1" t="s">
        <v>1282</v>
      </c>
      <c r="B324" s="1" t="s">
        <v>1283</v>
      </c>
      <c r="C324" s="1" t="s">
        <v>5</v>
      </c>
      <c r="D324" s="1" t="s">
        <v>1643</v>
      </c>
      <c r="G324" s="1" t="s">
        <v>1642</v>
      </c>
      <c r="H324" s="1" t="s">
        <v>1621</v>
      </c>
      <c r="S324" s="1" t="s">
        <v>2013</v>
      </c>
      <c r="T324" s="2"/>
    </row>
    <row r="325" spans="1:20" x14ac:dyDescent="0.35">
      <c r="A325" s="1" t="s">
        <v>1284</v>
      </c>
      <c r="B325" s="1" t="s">
        <v>1285</v>
      </c>
      <c r="C325" s="1" t="s">
        <v>5</v>
      </c>
      <c r="D325" s="1" t="s">
        <v>1643</v>
      </c>
      <c r="G325" s="1" t="s">
        <v>1642</v>
      </c>
      <c r="H325" s="1" t="s">
        <v>1607</v>
      </c>
      <c r="S325" s="1" t="s">
        <v>2002</v>
      </c>
      <c r="T325" s="2"/>
    </row>
    <row r="326" spans="1:20" x14ac:dyDescent="0.35">
      <c r="A326" s="1" t="s">
        <v>1287</v>
      </c>
      <c r="B326" s="1" t="s">
        <v>1288</v>
      </c>
      <c r="C326" s="1" t="s">
        <v>5</v>
      </c>
      <c r="D326" s="1" t="s">
        <v>1643</v>
      </c>
      <c r="F326" s="1" t="s">
        <v>22</v>
      </c>
      <c r="G326" s="1" t="s">
        <v>1096</v>
      </c>
      <c r="H326" s="1" t="s">
        <v>1601</v>
      </c>
      <c r="S326" s="1" t="s">
        <v>2005</v>
      </c>
      <c r="T326" s="2"/>
    </row>
    <row r="327" spans="1:20" x14ac:dyDescent="0.35">
      <c r="A327" s="1" t="s">
        <v>1293</v>
      </c>
      <c r="B327" s="1" t="s">
        <v>1294</v>
      </c>
      <c r="C327" s="1" t="s">
        <v>5</v>
      </c>
      <c r="D327" s="1" t="s">
        <v>1643</v>
      </c>
      <c r="G327" s="1" t="s">
        <v>1096</v>
      </c>
      <c r="H327" s="1" t="s">
        <v>1615</v>
      </c>
      <c r="S327" s="1" t="s">
        <v>2018</v>
      </c>
      <c r="T327" s="2"/>
    </row>
    <row r="328" spans="1:20" x14ac:dyDescent="0.35">
      <c r="A328" s="1" t="s">
        <v>1295</v>
      </c>
      <c r="B328" s="1" t="s">
        <v>1296</v>
      </c>
      <c r="C328" s="1" t="s">
        <v>5</v>
      </c>
      <c r="D328" s="1" t="s">
        <v>1643</v>
      </c>
      <c r="G328" s="1" t="s">
        <v>1096</v>
      </c>
      <c r="H328" s="1" t="s">
        <v>1638</v>
      </c>
      <c r="S328" s="1" t="s">
        <v>2015</v>
      </c>
      <c r="T328" s="2"/>
    </row>
    <row r="329" spans="1:20" x14ac:dyDescent="0.35">
      <c r="A329" s="1" t="s">
        <v>1301</v>
      </c>
      <c r="B329" s="1" t="s">
        <v>1302</v>
      </c>
      <c r="C329" s="1" t="s">
        <v>5</v>
      </c>
      <c r="D329" s="1" t="s">
        <v>1643</v>
      </c>
      <c r="G329" s="1" t="s">
        <v>1096</v>
      </c>
      <c r="H329" s="1" t="s">
        <v>1608</v>
      </c>
      <c r="S329" s="1" t="s">
        <v>2011</v>
      </c>
      <c r="T329" s="2"/>
    </row>
    <row r="330" spans="1:20" x14ac:dyDescent="0.35">
      <c r="A330" s="1" t="s">
        <v>1303</v>
      </c>
      <c r="B330" s="1" t="s">
        <v>1304</v>
      </c>
      <c r="C330" s="1" t="s">
        <v>5</v>
      </c>
      <c r="D330" s="1" t="s">
        <v>1643</v>
      </c>
      <c r="G330" s="1" t="s">
        <v>1561</v>
      </c>
      <c r="H330" s="1" t="s">
        <v>1615</v>
      </c>
      <c r="S330" s="1" t="s">
        <v>2003</v>
      </c>
      <c r="T330" s="2"/>
    </row>
    <row r="331" spans="1:20" x14ac:dyDescent="0.35">
      <c r="A331" s="1" t="s">
        <v>1308</v>
      </c>
      <c r="B331" s="1" t="s">
        <v>1309</v>
      </c>
      <c r="C331" s="1" t="s">
        <v>5</v>
      </c>
      <c r="D331" s="1" t="s">
        <v>1643</v>
      </c>
      <c r="G331" s="1" t="s">
        <v>1096</v>
      </c>
      <c r="H331" s="1" t="s">
        <v>1624</v>
      </c>
      <c r="S331" s="1" t="s">
        <v>2035</v>
      </c>
      <c r="T331" s="2"/>
    </row>
    <row r="332" spans="1:20" x14ac:dyDescent="0.35">
      <c r="A332" s="1" t="s">
        <v>1314</v>
      </c>
      <c r="B332" s="1" t="s">
        <v>1315</v>
      </c>
      <c r="C332" s="1" t="s">
        <v>5</v>
      </c>
      <c r="D332" s="1" t="s">
        <v>1643</v>
      </c>
      <c r="F332" s="1" t="s">
        <v>35</v>
      </c>
      <c r="G332" s="1" t="s">
        <v>1096</v>
      </c>
      <c r="H332" s="1" t="s">
        <v>1601</v>
      </c>
      <c r="S332" s="1" t="s">
        <v>2004</v>
      </c>
      <c r="T332" s="2"/>
    </row>
    <row r="333" spans="1:20" x14ac:dyDescent="0.35">
      <c r="A333" s="1" t="s">
        <v>1326</v>
      </c>
      <c r="B333" s="1" t="s">
        <v>1327</v>
      </c>
      <c r="C333" s="1" t="s">
        <v>5</v>
      </c>
      <c r="D333" s="1" t="s">
        <v>1643</v>
      </c>
      <c r="G333" s="1" t="s">
        <v>1096</v>
      </c>
      <c r="H333" s="1" t="s">
        <v>1601</v>
      </c>
      <c r="S333" s="1" t="s">
        <v>2018</v>
      </c>
      <c r="T333" s="2"/>
    </row>
    <row r="334" spans="1:20" x14ac:dyDescent="0.35">
      <c r="A334" s="1" t="s">
        <v>1342</v>
      </c>
      <c r="B334" s="1" t="s">
        <v>1343</v>
      </c>
      <c r="C334" s="1" t="s">
        <v>5</v>
      </c>
      <c r="D334" s="1" t="s">
        <v>1643</v>
      </c>
      <c r="G334" s="1" t="s">
        <v>1096</v>
      </c>
      <c r="H334" s="1" t="s">
        <v>1601</v>
      </c>
      <c r="S334" s="1" t="s">
        <v>2011</v>
      </c>
      <c r="T334" s="2"/>
    </row>
    <row r="335" spans="1:20" x14ac:dyDescent="0.35">
      <c r="A335" s="1" t="s">
        <v>1027</v>
      </c>
      <c r="B335" s="1" t="s">
        <v>1028</v>
      </c>
      <c r="C335" s="1" t="s">
        <v>5</v>
      </c>
      <c r="D335" s="1" t="s">
        <v>1643</v>
      </c>
      <c r="G335" s="1" t="s">
        <v>1096</v>
      </c>
      <c r="H335" s="1" t="s">
        <v>1605</v>
      </c>
      <c r="S335" s="1" t="s">
        <v>2002</v>
      </c>
      <c r="T335" s="2">
        <v>4.0000000000000001E-3</v>
      </c>
    </row>
    <row r="336" spans="1:20" x14ac:dyDescent="0.35">
      <c r="A336" s="1" t="s">
        <v>1348</v>
      </c>
      <c r="B336" s="1" t="s">
        <v>1349</v>
      </c>
      <c r="C336" s="1" t="s">
        <v>5</v>
      </c>
      <c r="D336" s="1" t="s">
        <v>1643</v>
      </c>
      <c r="G336" s="1" t="s">
        <v>1096</v>
      </c>
      <c r="H336" s="1" t="s">
        <v>1639</v>
      </c>
      <c r="S336" s="1" t="s">
        <v>2018</v>
      </c>
      <c r="T336" s="2"/>
    </row>
    <row r="337" spans="1:20" x14ac:dyDescent="0.35">
      <c r="A337" s="1" t="s">
        <v>1354</v>
      </c>
      <c r="B337" s="1" t="s">
        <v>1355</v>
      </c>
      <c r="C337" s="1" t="s">
        <v>5</v>
      </c>
      <c r="D337" s="1" t="s">
        <v>1643</v>
      </c>
      <c r="G337" s="1" t="s">
        <v>1096</v>
      </c>
      <c r="H337" s="1" t="s">
        <v>1629</v>
      </c>
      <c r="S337" s="1" t="s">
        <v>2018</v>
      </c>
      <c r="T337" s="2"/>
    </row>
    <row r="338" spans="1:20" x14ac:dyDescent="0.35">
      <c r="A338" s="1" t="s">
        <v>1365</v>
      </c>
      <c r="B338" s="1" t="s">
        <v>1366</v>
      </c>
      <c r="C338" s="1" t="s">
        <v>5</v>
      </c>
      <c r="D338" s="1" t="s">
        <v>1643</v>
      </c>
      <c r="F338" s="1" t="s">
        <v>22</v>
      </c>
      <c r="G338" s="1" t="s">
        <v>1096</v>
      </c>
      <c r="H338" s="1" t="s">
        <v>1605</v>
      </c>
      <c r="S338" s="1" t="s">
        <v>2005</v>
      </c>
      <c r="T338" s="2"/>
    </row>
    <row r="339" spans="1:20" x14ac:dyDescent="0.35">
      <c r="A339" s="1" t="s">
        <v>1371</v>
      </c>
      <c r="B339" s="1" t="s">
        <v>1372</v>
      </c>
      <c r="C339" s="1" t="s">
        <v>5</v>
      </c>
      <c r="D339" s="1" t="s">
        <v>1643</v>
      </c>
      <c r="F339" s="1" t="s">
        <v>22</v>
      </c>
      <c r="G339" s="1" t="s">
        <v>1096</v>
      </c>
      <c r="H339" s="1" t="s">
        <v>1096</v>
      </c>
      <c r="S339" s="1" t="s">
        <v>2004</v>
      </c>
      <c r="T339" s="2"/>
    </row>
    <row r="340" spans="1:20" x14ac:dyDescent="0.35">
      <c r="A340" s="1" t="s">
        <v>1375</v>
      </c>
      <c r="B340" s="1" t="s">
        <v>1376</v>
      </c>
      <c r="C340" s="1" t="s">
        <v>5</v>
      </c>
      <c r="D340" s="1" t="s">
        <v>1643</v>
      </c>
      <c r="G340" s="1" t="s">
        <v>1642</v>
      </c>
      <c r="H340" s="1" t="s">
        <v>1605</v>
      </c>
      <c r="S340" s="1" t="s">
        <v>2002</v>
      </c>
      <c r="T340" s="2"/>
    </row>
    <row r="341" spans="1:20" x14ac:dyDescent="0.35">
      <c r="A341" s="1" t="s">
        <v>1377</v>
      </c>
      <c r="B341" s="1" t="s">
        <v>1378</v>
      </c>
      <c r="C341" s="1" t="s">
        <v>5</v>
      </c>
      <c r="D341" s="1" t="s">
        <v>1643</v>
      </c>
      <c r="G341" s="1" t="s">
        <v>1096</v>
      </c>
      <c r="H341" s="1" t="s">
        <v>1615</v>
      </c>
      <c r="S341" s="1" t="s">
        <v>2003</v>
      </c>
      <c r="T341" s="2"/>
    </row>
    <row r="342" spans="1:20" x14ac:dyDescent="0.35">
      <c r="A342" s="1" t="s">
        <v>1379</v>
      </c>
      <c r="B342" s="1" t="s">
        <v>1380</v>
      </c>
      <c r="C342" s="1" t="s">
        <v>5</v>
      </c>
      <c r="D342" s="1" t="s">
        <v>1643</v>
      </c>
      <c r="G342" s="1" t="s">
        <v>1096</v>
      </c>
      <c r="H342" s="1" t="s">
        <v>1608</v>
      </c>
      <c r="S342" s="1" t="s">
        <v>2018</v>
      </c>
      <c r="T342" s="2"/>
    </row>
    <row r="343" spans="1:20" x14ac:dyDescent="0.35">
      <c r="A343" s="1" t="s">
        <v>1385</v>
      </c>
      <c r="B343" s="1" t="s">
        <v>1386</v>
      </c>
      <c r="C343" s="1" t="s">
        <v>5</v>
      </c>
      <c r="D343" s="1" t="s">
        <v>1643</v>
      </c>
      <c r="G343" s="1" t="s">
        <v>1096</v>
      </c>
      <c r="H343" s="1" t="s">
        <v>1622</v>
      </c>
      <c r="S343" s="1" t="s">
        <v>2033</v>
      </c>
      <c r="T343" s="2"/>
    </row>
    <row r="344" spans="1:20" x14ac:dyDescent="0.35">
      <c r="A344" s="1" t="s">
        <v>1389</v>
      </c>
      <c r="B344" s="1" t="s">
        <v>1390</v>
      </c>
      <c r="C344" s="1" t="s">
        <v>5</v>
      </c>
      <c r="D344" s="1" t="s">
        <v>1643</v>
      </c>
      <c r="G344" s="1" t="s">
        <v>1096</v>
      </c>
      <c r="H344" s="1" t="s">
        <v>1626</v>
      </c>
      <c r="S344" s="1" t="s">
        <v>2024</v>
      </c>
      <c r="T344" s="2"/>
    </row>
    <row r="345" spans="1:20" x14ac:dyDescent="0.35">
      <c r="A345" s="1" t="s">
        <v>1395</v>
      </c>
      <c r="B345" s="1" t="s">
        <v>1396</v>
      </c>
      <c r="C345" s="1" t="s">
        <v>5</v>
      </c>
      <c r="D345" s="1" t="s">
        <v>1643</v>
      </c>
      <c r="F345" s="1" t="s">
        <v>22</v>
      </c>
      <c r="G345" s="1" t="s">
        <v>1096</v>
      </c>
      <c r="H345" s="1" t="s">
        <v>1615</v>
      </c>
      <c r="S345" s="1" t="s">
        <v>2004</v>
      </c>
      <c r="T345" s="2"/>
    </row>
    <row r="346" spans="1:20" x14ac:dyDescent="0.35">
      <c r="A346" s="1" t="s">
        <v>1399</v>
      </c>
      <c r="B346" s="1" t="s">
        <v>1400</v>
      </c>
      <c r="C346" s="1" t="s">
        <v>5</v>
      </c>
      <c r="D346" s="1" t="s">
        <v>1643</v>
      </c>
      <c r="G346" s="1" t="s">
        <v>1642</v>
      </c>
      <c r="H346" s="1" t="s">
        <v>1634</v>
      </c>
      <c r="S346" s="1" t="s">
        <v>2009</v>
      </c>
      <c r="T346" s="2"/>
    </row>
    <row r="347" spans="1:20" x14ac:dyDescent="0.35">
      <c r="A347" s="1" t="s">
        <v>1403</v>
      </c>
      <c r="B347" s="1" t="s">
        <v>1404</v>
      </c>
      <c r="C347" s="1" t="s">
        <v>5</v>
      </c>
      <c r="D347" s="1" t="s">
        <v>1643</v>
      </c>
      <c r="G347" s="1" t="s">
        <v>1096</v>
      </c>
      <c r="H347" s="1" t="s">
        <v>1610</v>
      </c>
      <c r="S347" s="1" t="s">
        <v>2009</v>
      </c>
      <c r="T347" s="2"/>
    </row>
    <row r="348" spans="1:20" x14ac:dyDescent="0.35">
      <c r="A348" s="1" t="s">
        <v>1423</v>
      </c>
      <c r="B348" s="1" t="s">
        <v>1424</v>
      </c>
      <c r="C348" s="1" t="s">
        <v>5</v>
      </c>
      <c r="D348" s="1" t="s">
        <v>1643</v>
      </c>
      <c r="G348" s="1" t="s">
        <v>1096</v>
      </c>
      <c r="H348" s="1" t="s">
        <v>901</v>
      </c>
      <c r="S348" s="1" t="s">
        <v>2043</v>
      </c>
      <c r="T348" s="2"/>
    </row>
    <row r="349" spans="1:20" x14ac:dyDescent="0.35">
      <c r="A349" s="1" t="s">
        <v>178</v>
      </c>
      <c r="B349" s="1" t="s">
        <v>1427</v>
      </c>
      <c r="C349" s="1" t="s">
        <v>5</v>
      </c>
      <c r="D349" s="1" t="s">
        <v>1643</v>
      </c>
      <c r="F349" s="1" t="s">
        <v>22</v>
      </c>
      <c r="G349" s="1" t="s">
        <v>1096</v>
      </c>
      <c r="H349" s="1" t="s">
        <v>1603</v>
      </c>
      <c r="S349" s="1" t="s">
        <v>2004</v>
      </c>
      <c r="T349" s="2"/>
    </row>
    <row r="350" spans="1:20" x14ac:dyDescent="0.35">
      <c r="A350" s="1" t="s">
        <v>1430</v>
      </c>
      <c r="B350" s="1" t="s">
        <v>1431</v>
      </c>
      <c r="C350" s="1" t="s">
        <v>5</v>
      </c>
      <c r="D350" s="1" t="s">
        <v>1643</v>
      </c>
      <c r="G350" s="1" t="s">
        <v>1096</v>
      </c>
      <c r="H350" s="1" t="s">
        <v>1605</v>
      </c>
      <c r="S350" s="1" t="s">
        <v>2042</v>
      </c>
      <c r="T350" s="2"/>
    </row>
    <row r="351" spans="1:20" x14ac:dyDescent="0.35">
      <c r="A351" s="1" t="s">
        <v>1432</v>
      </c>
      <c r="B351" s="1" t="s">
        <v>1433</v>
      </c>
      <c r="C351" s="1" t="s">
        <v>5</v>
      </c>
      <c r="D351" s="1" t="s">
        <v>1643</v>
      </c>
      <c r="F351" s="1" t="s">
        <v>22</v>
      </c>
      <c r="G351" s="1" t="s">
        <v>1096</v>
      </c>
      <c r="H351" s="1" t="s">
        <v>1625</v>
      </c>
      <c r="S351" s="1" t="s">
        <v>2005</v>
      </c>
      <c r="T351" s="2"/>
    </row>
    <row r="352" spans="1:20" x14ac:dyDescent="0.35">
      <c r="A352" s="1" t="s">
        <v>1438</v>
      </c>
      <c r="B352" s="1" t="s">
        <v>1439</v>
      </c>
      <c r="C352" s="1" t="s">
        <v>5</v>
      </c>
      <c r="D352" s="1" t="s">
        <v>1643</v>
      </c>
      <c r="G352" s="1" t="s">
        <v>1096</v>
      </c>
      <c r="H352" s="1" t="s">
        <v>901</v>
      </c>
      <c r="S352" s="1" t="s">
        <v>2002</v>
      </c>
      <c r="T352" s="2"/>
    </row>
    <row r="353" spans="1:20" x14ac:dyDescent="0.35">
      <c r="A353" s="1" t="s">
        <v>1442</v>
      </c>
      <c r="B353" s="1" t="s">
        <v>1443</v>
      </c>
      <c r="C353" s="1" t="s">
        <v>5</v>
      </c>
      <c r="D353" s="1" t="s">
        <v>1643</v>
      </c>
      <c r="G353" s="1" t="s">
        <v>1642</v>
      </c>
      <c r="H353" s="1" t="s">
        <v>1640</v>
      </c>
      <c r="S353" s="1" t="s">
        <v>2013</v>
      </c>
      <c r="T353" s="2"/>
    </row>
    <row r="354" spans="1:20" x14ac:dyDescent="0.35">
      <c r="A354" s="1" t="s">
        <v>1450</v>
      </c>
      <c r="B354" s="1" t="s">
        <v>1451</v>
      </c>
      <c r="C354" s="1" t="s">
        <v>5</v>
      </c>
      <c r="D354" s="1" t="s">
        <v>1643</v>
      </c>
      <c r="G354" s="1" t="s">
        <v>1642</v>
      </c>
      <c r="H354" s="1" t="s">
        <v>1639</v>
      </c>
      <c r="S354" s="1" t="s">
        <v>2002</v>
      </c>
      <c r="T354" s="2"/>
    </row>
    <row r="355" spans="1:20" x14ac:dyDescent="0.35">
      <c r="A355" s="1" t="s">
        <v>1452</v>
      </c>
      <c r="B355" s="1" t="s">
        <v>1453</v>
      </c>
      <c r="C355" s="1" t="s">
        <v>5</v>
      </c>
      <c r="D355" s="1" t="s">
        <v>1643</v>
      </c>
      <c r="G355" s="1" t="s">
        <v>1096</v>
      </c>
      <c r="H355" s="1" t="s">
        <v>1602</v>
      </c>
      <c r="S355" s="1" t="s">
        <v>2044</v>
      </c>
      <c r="T355" s="2"/>
    </row>
    <row r="356" spans="1:20" x14ac:dyDescent="0.35">
      <c r="A356" s="1" t="s">
        <v>1462</v>
      </c>
      <c r="B356" s="1" t="s">
        <v>1463</v>
      </c>
      <c r="C356" s="1" t="s">
        <v>5</v>
      </c>
      <c r="D356" s="1" t="s">
        <v>1643</v>
      </c>
      <c r="G356" s="1" t="s">
        <v>1642</v>
      </c>
      <c r="H356" s="1" t="s">
        <v>1569</v>
      </c>
      <c r="S356" s="1" t="s">
        <v>2002</v>
      </c>
      <c r="T356" s="2"/>
    </row>
    <row r="357" spans="1:20" x14ac:dyDescent="0.35">
      <c r="A357" s="1" t="s">
        <v>1464</v>
      </c>
      <c r="B357" s="1" t="s">
        <v>1465</v>
      </c>
      <c r="C357" s="1" t="s">
        <v>5</v>
      </c>
      <c r="D357" s="1" t="s">
        <v>1643</v>
      </c>
      <c r="G357" s="1" t="s">
        <v>1096</v>
      </c>
      <c r="H357" s="1" t="s">
        <v>1612</v>
      </c>
      <c r="S357" s="1" t="s">
        <v>2009</v>
      </c>
      <c r="T357" s="2">
        <v>5.8999999999999999E-3</v>
      </c>
    </row>
    <row r="358" spans="1:20" x14ac:dyDescent="0.35">
      <c r="A358" s="1" t="s">
        <v>1470</v>
      </c>
      <c r="B358" s="1" t="s">
        <v>1471</v>
      </c>
      <c r="C358" s="1" t="s">
        <v>5</v>
      </c>
      <c r="D358" s="1" t="s">
        <v>1643</v>
      </c>
      <c r="G358" s="1" t="s">
        <v>1642</v>
      </c>
      <c r="H358" s="1" t="s">
        <v>1628</v>
      </c>
      <c r="S358" s="1" t="s">
        <v>2013</v>
      </c>
      <c r="T358" s="2"/>
    </row>
    <row r="359" spans="1:20" x14ac:dyDescent="0.35">
      <c r="A359" s="1" t="s">
        <v>1476</v>
      </c>
      <c r="B359" s="1" t="s">
        <v>1477</v>
      </c>
      <c r="C359" s="1" t="s">
        <v>5</v>
      </c>
      <c r="D359" s="1" t="s">
        <v>1643</v>
      </c>
      <c r="G359" s="1" t="s">
        <v>1642</v>
      </c>
      <c r="H359" s="1" t="s">
        <v>1625</v>
      </c>
      <c r="S359" s="1" t="s">
        <v>2013</v>
      </c>
      <c r="T359" s="2"/>
    </row>
    <row r="360" spans="1:20" x14ac:dyDescent="0.35">
      <c r="A360" s="1" t="s">
        <v>1488</v>
      </c>
      <c r="B360" s="1" t="s">
        <v>1489</v>
      </c>
      <c r="C360" s="1" t="s">
        <v>5</v>
      </c>
      <c r="D360" s="1" t="s">
        <v>1643</v>
      </c>
      <c r="G360" s="1" t="s">
        <v>1096</v>
      </c>
      <c r="H360" s="1" t="s">
        <v>1601</v>
      </c>
      <c r="S360" s="1" t="s">
        <v>2002</v>
      </c>
      <c r="T360" s="2"/>
    </row>
    <row r="361" spans="1:20" x14ac:dyDescent="0.35">
      <c r="A361" s="1" t="s">
        <v>1490</v>
      </c>
      <c r="B361" s="1" t="s">
        <v>1491</v>
      </c>
      <c r="C361" s="1" t="s">
        <v>5</v>
      </c>
      <c r="D361" s="1" t="s">
        <v>1643</v>
      </c>
      <c r="G361" s="1" t="s">
        <v>1096</v>
      </c>
      <c r="H361" s="1" t="s">
        <v>1634</v>
      </c>
      <c r="S361" s="1" t="s">
        <v>2019</v>
      </c>
      <c r="T361" s="2"/>
    </row>
    <row r="362" spans="1:20" x14ac:dyDescent="0.35">
      <c r="A362" s="1" t="s">
        <v>1156</v>
      </c>
      <c r="B362" s="1" t="s">
        <v>1157</v>
      </c>
      <c r="C362" s="1" t="s">
        <v>5</v>
      </c>
      <c r="D362" s="1" t="s">
        <v>1643</v>
      </c>
      <c r="F362" s="1" t="s">
        <v>22</v>
      </c>
      <c r="G362" s="1" t="s">
        <v>1096</v>
      </c>
      <c r="H362" s="1" t="s">
        <v>1605</v>
      </c>
      <c r="S362" s="1" t="s">
        <v>2004</v>
      </c>
      <c r="T362" s="2">
        <v>9.7999999999999997E-3</v>
      </c>
    </row>
    <row r="363" spans="1:20" x14ac:dyDescent="0.35">
      <c r="A363" s="1" t="s">
        <v>1494</v>
      </c>
      <c r="B363" s="1" t="s">
        <v>1495</v>
      </c>
      <c r="C363" s="1" t="s">
        <v>5</v>
      </c>
      <c r="D363" s="1" t="s">
        <v>1643</v>
      </c>
      <c r="G363" s="1" t="s">
        <v>1644</v>
      </c>
      <c r="H363" s="1" t="s">
        <v>1610</v>
      </c>
      <c r="S363" s="1" t="s">
        <v>2018</v>
      </c>
      <c r="T363" s="2"/>
    </row>
    <row r="364" spans="1:20" x14ac:dyDescent="0.35">
      <c r="A364" s="1" t="s">
        <v>1496</v>
      </c>
      <c r="B364" s="1" t="s">
        <v>1497</v>
      </c>
      <c r="C364" s="1" t="s">
        <v>5</v>
      </c>
      <c r="D364" s="1" t="s">
        <v>1643</v>
      </c>
      <c r="F364" s="1" t="s">
        <v>35</v>
      </c>
      <c r="G364" s="1" t="s">
        <v>1096</v>
      </c>
      <c r="H364" s="1" t="s">
        <v>1605</v>
      </c>
      <c r="S364" s="1" t="s">
        <v>2004</v>
      </c>
      <c r="T364" s="2"/>
    </row>
    <row r="365" spans="1:20" x14ac:dyDescent="0.35">
      <c r="A365" s="1" t="s">
        <v>1500</v>
      </c>
      <c r="B365" s="1" t="s">
        <v>1501</v>
      </c>
      <c r="C365" s="1" t="s">
        <v>5</v>
      </c>
      <c r="D365" s="1" t="s">
        <v>1643</v>
      </c>
      <c r="G365" s="1" t="s">
        <v>1096</v>
      </c>
      <c r="H365" s="1" t="s">
        <v>1629</v>
      </c>
      <c r="S365" s="1" t="s">
        <v>2019</v>
      </c>
      <c r="T365" s="2"/>
    </row>
    <row r="366" spans="1:20" x14ac:dyDescent="0.35">
      <c r="A366" s="1" t="s">
        <v>1502</v>
      </c>
      <c r="B366" s="1" t="s">
        <v>1503</v>
      </c>
      <c r="C366" s="1" t="s">
        <v>5</v>
      </c>
      <c r="D366" s="1" t="s">
        <v>1643</v>
      </c>
      <c r="F366" s="1" t="s">
        <v>22</v>
      </c>
      <c r="G366" s="1" t="s">
        <v>1096</v>
      </c>
      <c r="H366" s="1" t="s">
        <v>1632</v>
      </c>
      <c r="S366" s="1" t="s">
        <v>2005</v>
      </c>
      <c r="T366" s="2"/>
    </row>
    <row r="367" spans="1:20" x14ac:dyDescent="0.35">
      <c r="A367" s="1" t="s">
        <v>1524</v>
      </c>
      <c r="B367" s="1" t="s">
        <v>1525</v>
      </c>
      <c r="C367" s="1" t="s">
        <v>5</v>
      </c>
      <c r="D367" s="1" t="s">
        <v>1643</v>
      </c>
      <c r="G367" s="1" t="s">
        <v>1096</v>
      </c>
      <c r="H367" s="1" t="s">
        <v>1639</v>
      </c>
      <c r="S367" s="1" t="s">
        <v>2045</v>
      </c>
      <c r="T367" s="2"/>
    </row>
    <row r="368" spans="1:20" x14ac:dyDescent="0.35">
      <c r="A368" s="1" t="s">
        <v>1526</v>
      </c>
      <c r="B368" s="1" t="s">
        <v>1527</v>
      </c>
      <c r="C368" s="1" t="s">
        <v>5</v>
      </c>
      <c r="D368" s="1" t="s">
        <v>1643</v>
      </c>
      <c r="G368" s="1" t="s">
        <v>1096</v>
      </c>
      <c r="H368" s="1" t="s">
        <v>1624</v>
      </c>
      <c r="S368" s="1" t="s">
        <v>2009</v>
      </c>
      <c r="T368" s="2"/>
    </row>
    <row r="369" spans="1:20" x14ac:dyDescent="0.35">
      <c r="A369" s="1" t="s">
        <v>1530</v>
      </c>
      <c r="B369" s="1" t="s">
        <v>1531</v>
      </c>
      <c r="C369" s="1" t="s">
        <v>5</v>
      </c>
      <c r="D369" s="1" t="s">
        <v>1643</v>
      </c>
      <c r="G369" s="1" t="s">
        <v>1096</v>
      </c>
      <c r="H369" s="1" t="s">
        <v>1601</v>
      </c>
      <c r="S369" s="1" t="s">
        <v>2015</v>
      </c>
      <c r="T369" s="2"/>
    </row>
    <row r="370" spans="1:20" x14ac:dyDescent="0.35">
      <c r="A370" s="1" t="s">
        <v>1536</v>
      </c>
      <c r="B370" s="1" t="s">
        <v>1537</v>
      </c>
      <c r="C370" s="1" t="s">
        <v>5</v>
      </c>
      <c r="D370" s="1" t="s">
        <v>1643</v>
      </c>
      <c r="G370" s="1" t="s">
        <v>1096</v>
      </c>
      <c r="H370" s="1" t="s">
        <v>1641</v>
      </c>
      <c r="S370" s="1" t="s">
        <v>2011</v>
      </c>
      <c r="T370" s="2"/>
    </row>
    <row r="371" spans="1:20" x14ac:dyDescent="0.35">
      <c r="A371" s="1" t="s">
        <v>1544</v>
      </c>
      <c r="B371" s="1" t="s">
        <v>1545</v>
      </c>
      <c r="C371" s="1" t="s">
        <v>5</v>
      </c>
      <c r="D371" s="1" t="s">
        <v>1643</v>
      </c>
      <c r="G371" s="1" t="s">
        <v>1642</v>
      </c>
      <c r="H371" s="1" t="s">
        <v>1604</v>
      </c>
      <c r="S371" s="1" t="s">
        <v>2016</v>
      </c>
      <c r="T371" s="2"/>
    </row>
    <row r="372" spans="1:20" x14ac:dyDescent="0.35">
      <c r="A372" s="1" t="s">
        <v>1552</v>
      </c>
      <c r="B372" s="1" t="s">
        <v>1553</v>
      </c>
      <c r="C372" s="1" t="s">
        <v>5</v>
      </c>
      <c r="D372" s="1" t="s">
        <v>1643</v>
      </c>
      <c r="G372" s="1" t="s">
        <v>1096</v>
      </c>
      <c r="H372" s="1" t="s">
        <v>1632</v>
      </c>
      <c r="S372" s="1" t="s">
        <v>2019</v>
      </c>
      <c r="T372" s="2"/>
    </row>
    <row r="373" spans="1:20" x14ac:dyDescent="0.35">
      <c r="A373" s="1" t="s">
        <v>1554</v>
      </c>
      <c r="B373" s="1" t="s">
        <v>1555</v>
      </c>
      <c r="C373" s="1" t="s">
        <v>5</v>
      </c>
      <c r="D373" s="1" t="s">
        <v>1643</v>
      </c>
      <c r="F373" s="1" t="s">
        <v>22</v>
      </c>
      <c r="G373" s="1" t="s">
        <v>1096</v>
      </c>
      <c r="H373" s="1" t="s">
        <v>1569</v>
      </c>
      <c r="S373" s="1" t="s">
        <v>2005</v>
      </c>
      <c r="T373" s="2"/>
    </row>
    <row r="374" spans="1:20" x14ac:dyDescent="0.35">
      <c r="A374" s="1" t="s">
        <v>1556</v>
      </c>
      <c r="B374" s="1" t="s">
        <v>1557</v>
      </c>
      <c r="C374" s="1" t="s">
        <v>5</v>
      </c>
      <c r="D374" s="1" t="s">
        <v>1643</v>
      </c>
      <c r="G374" s="1" t="s">
        <v>1096</v>
      </c>
      <c r="H374" s="1" t="s">
        <v>1625</v>
      </c>
      <c r="S374" s="1" t="s">
        <v>2009</v>
      </c>
      <c r="T374" s="2"/>
    </row>
    <row r="375" spans="1:20" x14ac:dyDescent="0.35">
      <c r="A375" s="1" t="s">
        <v>1492</v>
      </c>
      <c r="B375" s="1" t="s">
        <v>1493</v>
      </c>
      <c r="C375" s="1" t="s">
        <v>5</v>
      </c>
      <c r="D375" s="1" t="s">
        <v>1643</v>
      </c>
      <c r="F375" s="1" t="s">
        <v>35</v>
      </c>
      <c r="G375" s="1" t="s">
        <v>1096</v>
      </c>
      <c r="H375" s="1" t="s">
        <v>1605</v>
      </c>
      <c r="S375" s="1" t="s">
        <v>2004</v>
      </c>
      <c r="T375" s="2">
        <v>0.01</v>
      </c>
    </row>
    <row r="376" spans="1:20" x14ac:dyDescent="0.35">
      <c r="A376" s="1" t="s">
        <v>44</v>
      </c>
      <c r="B376" s="1" t="s">
        <v>45</v>
      </c>
      <c r="C376" s="1" t="s">
        <v>46</v>
      </c>
      <c r="D376" s="1" t="s">
        <v>1643</v>
      </c>
      <c r="G376" s="1" t="s">
        <v>1096</v>
      </c>
      <c r="P376" s="1">
        <v>-1</v>
      </c>
      <c r="S376" s="1" t="s">
        <v>2046</v>
      </c>
      <c r="T376" s="2"/>
    </row>
    <row r="377" spans="1:20" x14ac:dyDescent="0.35">
      <c r="A377" s="1" t="s">
        <v>66</v>
      </c>
      <c r="B377" s="1" t="s">
        <v>67</v>
      </c>
      <c r="C377" s="1" t="s">
        <v>46</v>
      </c>
      <c r="D377" s="1" t="s">
        <v>1643</v>
      </c>
      <c r="F377" s="1" t="s">
        <v>35</v>
      </c>
      <c r="G377" s="1" t="s">
        <v>1096</v>
      </c>
      <c r="P377" s="1">
        <v>-1</v>
      </c>
      <c r="Q377" s="1">
        <v>1</v>
      </c>
      <c r="S377" s="1" t="s">
        <v>2004</v>
      </c>
      <c r="T377" s="2"/>
    </row>
    <row r="378" spans="1:20" x14ac:dyDescent="0.35">
      <c r="A378" s="1" t="s">
        <v>95</v>
      </c>
      <c r="B378" s="1" t="s">
        <v>96</v>
      </c>
      <c r="C378" s="1" t="s">
        <v>46</v>
      </c>
      <c r="D378" s="1" t="s">
        <v>1643</v>
      </c>
      <c r="G378" s="1" t="s">
        <v>1096</v>
      </c>
      <c r="S378" s="1" t="s">
        <v>2002</v>
      </c>
      <c r="T378" s="2"/>
    </row>
    <row r="379" spans="1:20" x14ac:dyDescent="0.35">
      <c r="A379" s="1" t="s">
        <v>97</v>
      </c>
      <c r="B379" s="1" t="s">
        <v>98</v>
      </c>
      <c r="C379" s="1" t="s">
        <v>46</v>
      </c>
      <c r="D379" s="1" t="s">
        <v>1643</v>
      </c>
      <c r="G379" s="1" t="s">
        <v>1096</v>
      </c>
      <c r="Q379" s="1">
        <v>1</v>
      </c>
      <c r="S379" s="1" t="s">
        <v>2002</v>
      </c>
      <c r="T379" s="2"/>
    </row>
    <row r="380" spans="1:20" x14ac:dyDescent="0.35">
      <c r="A380" s="1" t="s">
        <v>99</v>
      </c>
      <c r="B380" s="1" t="s">
        <v>100</v>
      </c>
      <c r="C380" s="1" t="s">
        <v>46</v>
      </c>
      <c r="D380" s="1" t="s">
        <v>1643</v>
      </c>
      <c r="G380" s="1" t="s">
        <v>1096</v>
      </c>
      <c r="S380" s="1" t="s">
        <v>2009</v>
      </c>
      <c r="T380" s="2"/>
    </row>
    <row r="381" spans="1:20" x14ac:dyDescent="0.35">
      <c r="A381" s="1" t="s">
        <v>124</v>
      </c>
      <c r="B381" s="1" t="s">
        <v>125</v>
      </c>
      <c r="C381" s="1" t="s">
        <v>46</v>
      </c>
      <c r="D381" s="1" t="s">
        <v>1643</v>
      </c>
      <c r="G381" s="1" t="s">
        <v>1096</v>
      </c>
      <c r="P381" s="1">
        <v>1</v>
      </c>
      <c r="S381" s="1" t="s">
        <v>2003</v>
      </c>
      <c r="T381" s="2"/>
    </row>
    <row r="382" spans="1:20" x14ac:dyDescent="0.35">
      <c r="A382" s="1" t="s">
        <v>136</v>
      </c>
      <c r="B382" s="1" t="s">
        <v>137</v>
      </c>
      <c r="C382" s="1" t="s">
        <v>46</v>
      </c>
      <c r="D382" s="1" t="s">
        <v>1646</v>
      </c>
      <c r="G382" s="1" t="s">
        <v>1096</v>
      </c>
      <c r="R382" s="1">
        <v>1</v>
      </c>
      <c r="S382" s="1" t="s">
        <v>2002</v>
      </c>
      <c r="T382" s="2"/>
    </row>
    <row r="383" spans="1:20" x14ac:dyDescent="0.35">
      <c r="A383" s="1" t="s">
        <v>150</v>
      </c>
      <c r="B383" s="1" t="s">
        <v>151</v>
      </c>
      <c r="C383" s="1" t="s">
        <v>46</v>
      </c>
      <c r="D383" s="1" t="s">
        <v>1643</v>
      </c>
      <c r="F383" s="1" t="s">
        <v>35</v>
      </c>
      <c r="G383" s="1" t="s">
        <v>1096</v>
      </c>
      <c r="P383" s="1">
        <v>-1</v>
      </c>
      <c r="Q383" s="1">
        <v>1</v>
      </c>
      <c r="S383" s="1" t="s">
        <v>2019</v>
      </c>
      <c r="T383" s="2"/>
    </row>
    <row r="384" spans="1:20" x14ac:dyDescent="0.35">
      <c r="A384" s="1" t="s">
        <v>179</v>
      </c>
      <c r="B384" s="1" t="s">
        <v>180</v>
      </c>
      <c r="C384" s="1" t="s">
        <v>46</v>
      </c>
      <c r="D384" s="1" t="s">
        <v>1647</v>
      </c>
      <c r="G384" s="1" t="s">
        <v>1096</v>
      </c>
      <c r="S384" s="1" t="s">
        <v>2011</v>
      </c>
      <c r="T384" s="2"/>
    </row>
    <row r="385" spans="1:20" x14ac:dyDescent="0.35">
      <c r="A385" s="1" t="s">
        <v>217</v>
      </c>
      <c r="B385" s="1" t="s">
        <v>218</v>
      </c>
      <c r="C385" s="1" t="s">
        <v>46</v>
      </c>
      <c r="D385" s="1" t="s">
        <v>1643</v>
      </c>
      <c r="G385" s="1" t="s">
        <v>1642</v>
      </c>
      <c r="Q385" s="1">
        <v>1</v>
      </c>
      <c r="S385" s="1" t="s">
        <v>2015</v>
      </c>
      <c r="T385" s="2"/>
    </row>
    <row r="386" spans="1:20" x14ac:dyDescent="0.35">
      <c r="A386" s="1" t="s">
        <v>229</v>
      </c>
      <c r="B386" s="1" t="s">
        <v>230</v>
      </c>
      <c r="C386" s="1" t="s">
        <v>46</v>
      </c>
      <c r="D386" s="1" t="s">
        <v>1643</v>
      </c>
      <c r="E386" s="1">
        <v>2</v>
      </c>
      <c r="G386" s="1" t="s">
        <v>1563</v>
      </c>
      <c r="R386" s="1">
        <v>1</v>
      </c>
      <c r="S386" s="1" t="s">
        <v>2012</v>
      </c>
      <c r="T386" s="2"/>
    </row>
    <row r="387" spans="1:20" x14ac:dyDescent="0.35">
      <c r="A387" s="1" t="s">
        <v>237</v>
      </c>
      <c r="B387" s="1" t="s">
        <v>238</v>
      </c>
      <c r="C387" s="1" t="s">
        <v>46</v>
      </c>
      <c r="D387" s="1" t="s">
        <v>1643</v>
      </c>
      <c r="G387" s="1" t="s">
        <v>1096</v>
      </c>
      <c r="P387" s="1">
        <v>0</v>
      </c>
      <c r="R387" s="1">
        <v>1</v>
      </c>
      <c r="S387" s="1" t="s">
        <v>2002</v>
      </c>
      <c r="T387" s="2"/>
    </row>
    <row r="388" spans="1:20" x14ac:dyDescent="0.35">
      <c r="A388" s="1" t="s">
        <v>259</v>
      </c>
      <c r="B388" s="1" t="s">
        <v>260</v>
      </c>
      <c r="C388" s="1" t="s">
        <v>46</v>
      </c>
      <c r="D388" s="1" t="s">
        <v>1643</v>
      </c>
      <c r="F388" s="1" t="s">
        <v>22</v>
      </c>
      <c r="G388" s="1" t="s">
        <v>1096</v>
      </c>
      <c r="P388" s="1">
        <v>1</v>
      </c>
      <c r="R388" s="1">
        <v>1</v>
      </c>
      <c r="S388" s="1" t="s">
        <v>2004</v>
      </c>
      <c r="T388" s="2"/>
    </row>
    <row r="389" spans="1:20" x14ac:dyDescent="0.35">
      <c r="A389" s="1" t="s">
        <v>263</v>
      </c>
      <c r="B389" s="1" t="s">
        <v>264</v>
      </c>
      <c r="C389" s="1" t="s">
        <v>46</v>
      </c>
      <c r="D389" s="1" t="s">
        <v>1643</v>
      </c>
      <c r="G389" s="1" t="s">
        <v>1096</v>
      </c>
      <c r="Q389" s="1">
        <v>1</v>
      </c>
      <c r="S389" s="1" t="s">
        <v>2002</v>
      </c>
      <c r="T389" s="2"/>
    </row>
    <row r="390" spans="1:20" x14ac:dyDescent="0.35">
      <c r="A390" s="1" t="s">
        <v>267</v>
      </c>
      <c r="B390" s="1" t="s">
        <v>268</v>
      </c>
      <c r="C390" s="1" t="s">
        <v>46</v>
      </c>
      <c r="D390" s="1" t="s">
        <v>1643</v>
      </c>
      <c r="G390" s="1" t="s">
        <v>1096</v>
      </c>
      <c r="Q390" s="1">
        <v>1</v>
      </c>
      <c r="S390" s="1" t="s">
        <v>2047</v>
      </c>
      <c r="T390" s="2"/>
    </row>
    <row r="391" spans="1:20" x14ac:dyDescent="0.35">
      <c r="A391" s="1" t="s">
        <v>273</v>
      </c>
      <c r="B391" s="1" t="s">
        <v>274</v>
      </c>
      <c r="C391" s="1" t="s">
        <v>46</v>
      </c>
      <c r="D391" s="1" t="s">
        <v>1643</v>
      </c>
      <c r="F391" s="1" t="s">
        <v>35</v>
      </c>
      <c r="G391" s="1" t="s">
        <v>1096</v>
      </c>
      <c r="P391" s="1">
        <v>1</v>
      </c>
      <c r="R391" s="1">
        <v>1</v>
      </c>
      <c r="S391" s="1" t="s">
        <v>2005</v>
      </c>
      <c r="T391" s="2"/>
    </row>
    <row r="392" spans="1:20" x14ac:dyDescent="0.35">
      <c r="A392" s="1" t="s">
        <v>299</v>
      </c>
      <c r="B392" s="1" t="s">
        <v>300</v>
      </c>
      <c r="C392" s="1" t="s">
        <v>46</v>
      </c>
      <c r="D392" s="1" t="s">
        <v>1643</v>
      </c>
      <c r="G392" s="1" t="s">
        <v>1096</v>
      </c>
      <c r="S392" s="1" t="s">
        <v>2002</v>
      </c>
      <c r="T392" s="2"/>
    </row>
    <row r="393" spans="1:20" x14ac:dyDescent="0.35">
      <c r="A393" s="1" t="s">
        <v>301</v>
      </c>
      <c r="B393" s="1" t="s">
        <v>302</v>
      </c>
      <c r="C393" s="1" t="s">
        <v>46</v>
      </c>
      <c r="D393" s="1" t="s">
        <v>1643</v>
      </c>
      <c r="G393" s="1" t="s">
        <v>1096</v>
      </c>
      <c r="P393" s="1">
        <v>1</v>
      </c>
      <c r="R393" s="1">
        <v>1</v>
      </c>
      <c r="S393" s="1" t="s">
        <v>2002</v>
      </c>
      <c r="T393" s="2"/>
    </row>
    <row r="394" spans="1:20" x14ac:dyDescent="0.35">
      <c r="A394" s="1" t="s">
        <v>303</v>
      </c>
      <c r="B394" s="1" t="s">
        <v>304</v>
      </c>
      <c r="C394" s="1" t="s">
        <v>46</v>
      </c>
      <c r="D394" s="1" t="s">
        <v>1643</v>
      </c>
      <c r="G394" s="1" t="s">
        <v>1096</v>
      </c>
      <c r="S394" s="1" t="s">
        <v>2002</v>
      </c>
      <c r="T394" s="2"/>
    </row>
    <row r="395" spans="1:20" x14ac:dyDescent="0.35">
      <c r="A395" s="1" t="s">
        <v>332</v>
      </c>
      <c r="B395" s="1" t="s">
        <v>333</v>
      </c>
      <c r="C395" s="1" t="s">
        <v>46</v>
      </c>
      <c r="D395" s="1" t="s">
        <v>1643</v>
      </c>
      <c r="G395" s="1" t="s">
        <v>1563</v>
      </c>
      <c r="S395" s="1" t="s">
        <v>2002</v>
      </c>
      <c r="T395" s="2"/>
    </row>
    <row r="396" spans="1:20" x14ac:dyDescent="0.35">
      <c r="A396" s="1" t="s">
        <v>362</v>
      </c>
      <c r="B396" s="1" t="s">
        <v>363</v>
      </c>
      <c r="C396" s="1" t="s">
        <v>46</v>
      </c>
      <c r="D396" s="1" t="s">
        <v>1643</v>
      </c>
      <c r="G396" s="1" t="s">
        <v>1096</v>
      </c>
      <c r="P396" s="1">
        <v>-1</v>
      </c>
      <c r="S396" s="1" t="s">
        <v>2011</v>
      </c>
      <c r="T396" s="2"/>
    </row>
    <row r="397" spans="1:20" x14ac:dyDescent="0.35">
      <c r="A397" s="1" t="s">
        <v>394</v>
      </c>
      <c r="B397" s="1" t="s">
        <v>395</v>
      </c>
      <c r="C397" s="1" t="s">
        <v>46</v>
      </c>
      <c r="D397" s="1" t="s">
        <v>1643</v>
      </c>
      <c r="G397" s="1" t="s">
        <v>1096</v>
      </c>
      <c r="P397" s="1">
        <v>0</v>
      </c>
      <c r="Q397" s="1">
        <v>1</v>
      </c>
      <c r="S397" s="1" t="s">
        <v>2003</v>
      </c>
      <c r="T397" s="2"/>
    </row>
    <row r="398" spans="1:20" x14ac:dyDescent="0.35">
      <c r="A398" s="1" t="s">
        <v>427</v>
      </c>
      <c r="B398" s="1" t="s">
        <v>428</v>
      </c>
      <c r="C398" s="1" t="s">
        <v>46</v>
      </c>
      <c r="D398" s="1" t="s">
        <v>1643</v>
      </c>
      <c r="G398" s="1" t="s">
        <v>1563</v>
      </c>
      <c r="S398" s="1" t="s">
        <v>2002</v>
      </c>
      <c r="T398" s="2"/>
    </row>
    <row r="399" spans="1:20" x14ac:dyDescent="0.35">
      <c r="A399" s="1" t="s">
        <v>435</v>
      </c>
      <c r="B399" s="1" t="s">
        <v>436</v>
      </c>
      <c r="C399" s="1" t="s">
        <v>46</v>
      </c>
      <c r="D399" s="1" t="s">
        <v>1643</v>
      </c>
      <c r="G399" s="1" t="s">
        <v>1563</v>
      </c>
      <c r="S399" s="1" t="s">
        <v>2011</v>
      </c>
      <c r="T399" s="2"/>
    </row>
    <row r="400" spans="1:20" x14ac:dyDescent="0.35">
      <c r="A400" s="1" t="s">
        <v>454</v>
      </c>
      <c r="B400" s="1" t="s">
        <v>455</v>
      </c>
      <c r="C400" s="1" t="s">
        <v>46</v>
      </c>
      <c r="D400" s="1" t="s">
        <v>1643</v>
      </c>
      <c r="F400" s="1" t="s">
        <v>22</v>
      </c>
      <c r="G400" s="1" t="s">
        <v>1096</v>
      </c>
      <c r="P400" s="1">
        <v>1</v>
      </c>
      <c r="R400" s="1">
        <v>1</v>
      </c>
      <c r="S400" s="1" t="s">
        <v>2005</v>
      </c>
      <c r="T400" s="2"/>
    </row>
    <row r="401" spans="1:20" x14ac:dyDescent="0.35">
      <c r="A401" s="1" t="s">
        <v>464</v>
      </c>
      <c r="B401" s="1" t="s">
        <v>465</v>
      </c>
      <c r="C401" s="1" t="s">
        <v>46</v>
      </c>
      <c r="D401" s="1" t="s">
        <v>1643</v>
      </c>
      <c r="G401" s="1" t="s">
        <v>1642</v>
      </c>
      <c r="S401" s="1" t="s">
        <v>2002</v>
      </c>
      <c r="T401" s="2"/>
    </row>
    <row r="402" spans="1:20" x14ac:dyDescent="0.35">
      <c r="A402" s="1" t="s">
        <v>472</v>
      </c>
      <c r="B402" s="1" t="s">
        <v>473</v>
      </c>
      <c r="C402" s="1" t="s">
        <v>46</v>
      </c>
      <c r="D402" s="1" t="s">
        <v>1643</v>
      </c>
      <c r="G402" s="1" t="s">
        <v>1096</v>
      </c>
      <c r="P402" s="1">
        <v>1</v>
      </c>
      <c r="R402" s="1">
        <v>1</v>
      </c>
      <c r="S402" s="1" t="s">
        <v>2003</v>
      </c>
      <c r="T402" s="2"/>
    </row>
    <row r="403" spans="1:20" x14ac:dyDescent="0.35">
      <c r="A403" s="1" t="s">
        <v>492</v>
      </c>
      <c r="B403" s="1" t="s">
        <v>493</v>
      </c>
      <c r="C403" s="1" t="s">
        <v>46</v>
      </c>
      <c r="D403" s="1" t="s">
        <v>1643</v>
      </c>
      <c r="G403" s="1" t="s">
        <v>1096</v>
      </c>
      <c r="P403" s="1">
        <v>-1</v>
      </c>
      <c r="Q403" s="1">
        <v>1</v>
      </c>
      <c r="S403" s="1" t="s">
        <v>2003</v>
      </c>
      <c r="T403" s="2"/>
    </row>
    <row r="404" spans="1:20" x14ac:dyDescent="0.35">
      <c r="A404" s="1" t="s">
        <v>502</v>
      </c>
      <c r="B404" s="1" t="s">
        <v>503</v>
      </c>
      <c r="C404" s="1" t="s">
        <v>46</v>
      </c>
      <c r="D404" s="1" t="s">
        <v>1643</v>
      </c>
      <c r="G404" s="1" t="s">
        <v>1563</v>
      </c>
      <c r="R404" s="1">
        <v>1</v>
      </c>
      <c r="S404" s="1" t="s">
        <v>2003</v>
      </c>
      <c r="T404" s="2"/>
    </row>
    <row r="405" spans="1:20" x14ac:dyDescent="0.35">
      <c r="A405" s="1" t="s">
        <v>512</v>
      </c>
      <c r="B405" s="1" t="s">
        <v>513</v>
      </c>
      <c r="C405" s="1" t="s">
        <v>46</v>
      </c>
      <c r="D405" s="1" t="s">
        <v>1643</v>
      </c>
      <c r="G405" s="1" t="s">
        <v>1096</v>
      </c>
      <c r="P405" s="1">
        <v>-1</v>
      </c>
      <c r="R405" s="1">
        <v>1</v>
      </c>
      <c r="S405" s="1" t="s">
        <v>2011</v>
      </c>
      <c r="T405" s="2"/>
    </row>
    <row r="406" spans="1:20" x14ac:dyDescent="0.35">
      <c r="A406" s="1" t="s">
        <v>530</v>
      </c>
      <c r="B406" s="1" t="s">
        <v>531</v>
      </c>
      <c r="C406" s="1" t="s">
        <v>46</v>
      </c>
      <c r="D406" s="1" t="s">
        <v>1643</v>
      </c>
      <c r="G406" s="1" t="s">
        <v>1096</v>
      </c>
      <c r="R406" s="1">
        <v>1</v>
      </c>
      <c r="S406" s="1" t="s">
        <v>2002</v>
      </c>
      <c r="T406" s="2"/>
    </row>
    <row r="407" spans="1:20" x14ac:dyDescent="0.35">
      <c r="A407" s="1" t="s">
        <v>545</v>
      </c>
      <c r="B407" s="1" t="s">
        <v>546</v>
      </c>
      <c r="C407" s="1" t="s">
        <v>46</v>
      </c>
      <c r="D407" s="1" t="s">
        <v>1643</v>
      </c>
      <c r="G407" s="1" t="s">
        <v>1096</v>
      </c>
      <c r="Q407" s="1">
        <v>1</v>
      </c>
      <c r="S407" s="1" t="s">
        <v>2002</v>
      </c>
      <c r="T407" s="2"/>
    </row>
    <row r="408" spans="1:20" x14ac:dyDescent="0.35">
      <c r="A408" s="1" t="s">
        <v>563</v>
      </c>
      <c r="B408" s="1" t="s">
        <v>564</v>
      </c>
      <c r="C408" s="1" t="s">
        <v>46</v>
      </c>
      <c r="D408" s="1" t="s">
        <v>1643</v>
      </c>
      <c r="F408" s="1" t="s">
        <v>22</v>
      </c>
      <c r="G408" s="1" t="s">
        <v>1096</v>
      </c>
      <c r="Q408" s="1">
        <v>1</v>
      </c>
      <c r="S408" s="1" t="s">
        <v>2005</v>
      </c>
      <c r="T408" s="2"/>
    </row>
    <row r="409" spans="1:20" x14ac:dyDescent="0.35">
      <c r="A409" s="1" t="s">
        <v>565</v>
      </c>
      <c r="B409" s="1" t="s">
        <v>566</v>
      </c>
      <c r="C409" s="1" t="s">
        <v>46</v>
      </c>
      <c r="D409" s="1" t="s">
        <v>1643</v>
      </c>
      <c r="G409" s="1" t="s">
        <v>1096</v>
      </c>
      <c r="P409" s="1">
        <v>1</v>
      </c>
      <c r="Q409" s="1">
        <v>1</v>
      </c>
      <c r="S409" s="1" t="s">
        <v>2003</v>
      </c>
      <c r="T409" s="2"/>
    </row>
    <row r="410" spans="1:20" x14ac:dyDescent="0.35">
      <c r="A410" s="1" t="s">
        <v>615</v>
      </c>
      <c r="B410" s="1" t="s">
        <v>616</v>
      </c>
      <c r="C410" s="1" t="s">
        <v>46</v>
      </c>
      <c r="D410" s="1" t="s">
        <v>1643</v>
      </c>
      <c r="G410" s="1" t="s">
        <v>1096</v>
      </c>
      <c r="S410" s="1" t="s">
        <v>2011</v>
      </c>
      <c r="T410" s="2"/>
    </row>
    <row r="411" spans="1:20" x14ac:dyDescent="0.35">
      <c r="A411" s="1" t="s">
        <v>617</v>
      </c>
      <c r="B411" s="1" t="s">
        <v>618</v>
      </c>
      <c r="C411" s="1" t="s">
        <v>46</v>
      </c>
      <c r="D411" s="1" t="s">
        <v>1643</v>
      </c>
      <c r="G411" s="1" t="s">
        <v>1096</v>
      </c>
      <c r="P411" s="1">
        <v>1</v>
      </c>
      <c r="R411" s="1">
        <v>1</v>
      </c>
      <c r="S411" s="1" t="s">
        <v>2002</v>
      </c>
      <c r="T411" s="2"/>
    </row>
    <row r="412" spans="1:20" x14ac:dyDescent="0.35">
      <c r="A412" s="1" t="s">
        <v>655</v>
      </c>
      <c r="B412" s="1" t="s">
        <v>656</v>
      </c>
      <c r="C412" s="1" t="s">
        <v>46</v>
      </c>
      <c r="D412" s="1" t="s">
        <v>1643</v>
      </c>
      <c r="G412" s="1" t="s">
        <v>1096</v>
      </c>
      <c r="R412" s="1">
        <v>1</v>
      </c>
      <c r="S412" s="1" t="s">
        <v>2015</v>
      </c>
      <c r="T412" s="2"/>
    </row>
    <row r="413" spans="1:20" x14ac:dyDescent="0.35">
      <c r="A413" s="1" t="s">
        <v>671</v>
      </c>
      <c r="B413" s="1" t="s">
        <v>672</v>
      </c>
      <c r="C413" s="1" t="s">
        <v>46</v>
      </c>
      <c r="D413" s="1" t="s">
        <v>1643</v>
      </c>
      <c r="F413" s="1" t="s">
        <v>35</v>
      </c>
      <c r="G413" s="1" t="s">
        <v>1096</v>
      </c>
      <c r="P413" s="1">
        <v>1</v>
      </c>
      <c r="R413" s="1">
        <v>1</v>
      </c>
      <c r="S413" s="1" t="s">
        <v>2004</v>
      </c>
      <c r="T413" s="2"/>
    </row>
    <row r="414" spans="1:20" x14ac:dyDescent="0.35">
      <c r="A414" s="1" t="s">
        <v>679</v>
      </c>
      <c r="B414" s="1" t="s">
        <v>680</v>
      </c>
      <c r="C414" s="1" t="s">
        <v>46</v>
      </c>
      <c r="D414" s="1" t="s">
        <v>1643</v>
      </c>
      <c r="G414" s="1" t="s">
        <v>1642</v>
      </c>
      <c r="S414" s="1" t="s">
        <v>2003</v>
      </c>
      <c r="T414" s="2"/>
    </row>
    <row r="415" spans="1:20" x14ac:dyDescent="0.35">
      <c r="A415" s="1" t="s">
        <v>691</v>
      </c>
      <c r="B415" s="1" t="s">
        <v>692</v>
      </c>
      <c r="C415" s="1" t="s">
        <v>46</v>
      </c>
      <c r="D415" s="1" t="s">
        <v>1646</v>
      </c>
      <c r="G415" s="1" t="s">
        <v>1096</v>
      </c>
      <c r="S415" s="1" t="s">
        <v>2011</v>
      </c>
      <c r="T415" s="2"/>
    </row>
    <row r="416" spans="1:20" x14ac:dyDescent="0.35">
      <c r="A416" s="1" t="s">
        <v>699</v>
      </c>
      <c r="B416" s="1" t="s">
        <v>700</v>
      </c>
      <c r="C416" s="1" t="s">
        <v>46</v>
      </c>
      <c r="D416" s="1" t="s">
        <v>1643</v>
      </c>
      <c r="G416" s="1" t="s">
        <v>1096</v>
      </c>
      <c r="S416" s="1" t="s">
        <v>2010</v>
      </c>
      <c r="T416" s="2"/>
    </row>
    <row r="417" spans="1:20" x14ac:dyDescent="0.35">
      <c r="A417" s="1" t="s">
        <v>721</v>
      </c>
      <c r="B417" s="1" t="s">
        <v>722</v>
      </c>
      <c r="C417" s="1" t="s">
        <v>46</v>
      </c>
      <c r="D417" s="1" t="s">
        <v>1643</v>
      </c>
      <c r="G417" s="1" t="s">
        <v>1096</v>
      </c>
      <c r="P417" s="1">
        <v>-1</v>
      </c>
      <c r="S417" s="1" t="s">
        <v>2003</v>
      </c>
      <c r="T417" s="2"/>
    </row>
    <row r="418" spans="1:20" x14ac:dyDescent="0.35">
      <c r="A418" s="1" t="s">
        <v>723</v>
      </c>
      <c r="B418" s="1" t="s">
        <v>724</v>
      </c>
      <c r="C418" s="1" t="s">
        <v>46</v>
      </c>
      <c r="D418" s="1" t="s">
        <v>1643</v>
      </c>
      <c r="F418" s="1" t="s">
        <v>22</v>
      </c>
      <c r="G418" s="1" t="s">
        <v>1096</v>
      </c>
      <c r="S418" s="1" t="s">
        <v>2005</v>
      </c>
      <c r="T418" s="2"/>
    </row>
    <row r="419" spans="1:20" x14ac:dyDescent="0.35">
      <c r="A419" s="1" t="s">
        <v>727</v>
      </c>
      <c r="B419" s="1" t="s">
        <v>728</v>
      </c>
      <c r="C419" s="1" t="s">
        <v>46</v>
      </c>
      <c r="D419" s="1" t="s">
        <v>1647</v>
      </c>
      <c r="G419" s="1" t="s">
        <v>1096</v>
      </c>
      <c r="P419" s="1">
        <v>-1</v>
      </c>
      <c r="R419" s="1">
        <v>1</v>
      </c>
      <c r="S419" s="1" t="s">
        <v>2002</v>
      </c>
      <c r="T419" s="2"/>
    </row>
    <row r="420" spans="1:20" x14ac:dyDescent="0.35">
      <c r="A420" s="1" t="s">
        <v>731</v>
      </c>
      <c r="B420" s="1" t="s">
        <v>732</v>
      </c>
      <c r="C420" s="1" t="s">
        <v>46</v>
      </c>
      <c r="D420" s="1" t="s">
        <v>1643</v>
      </c>
      <c r="G420" s="1" t="s">
        <v>1096</v>
      </c>
      <c r="P420" s="1">
        <v>0</v>
      </c>
      <c r="R420" s="1">
        <v>1</v>
      </c>
      <c r="S420" s="1" t="s">
        <v>2011</v>
      </c>
      <c r="T420" s="2"/>
    </row>
    <row r="421" spans="1:20" x14ac:dyDescent="0.35">
      <c r="A421" s="1" t="s">
        <v>764</v>
      </c>
      <c r="B421" s="1" t="s">
        <v>765</v>
      </c>
      <c r="C421" s="1" t="s">
        <v>46</v>
      </c>
      <c r="D421" s="1" t="s">
        <v>1643</v>
      </c>
      <c r="G421" s="1" t="s">
        <v>1096</v>
      </c>
      <c r="S421" s="1" t="s">
        <v>2002</v>
      </c>
      <c r="T421" s="2"/>
    </row>
    <row r="422" spans="1:20" x14ac:dyDescent="0.35">
      <c r="A422" s="1" t="s">
        <v>768</v>
      </c>
      <c r="B422" s="1" t="s">
        <v>769</v>
      </c>
      <c r="C422" s="1" t="s">
        <v>46</v>
      </c>
      <c r="D422" s="1" t="s">
        <v>1643</v>
      </c>
      <c r="G422" s="1" t="s">
        <v>1096</v>
      </c>
      <c r="S422" s="1" t="s">
        <v>2003</v>
      </c>
      <c r="T422" s="2"/>
    </row>
    <row r="423" spans="1:20" x14ac:dyDescent="0.35">
      <c r="A423" s="1" t="s">
        <v>774</v>
      </c>
      <c r="B423" s="1" t="s">
        <v>775</v>
      </c>
      <c r="C423" s="1" t="s">
        <v>46</v>
      </c>
      <c r="D423" s="1" t="s">
        <v>1643</v>
      </c>
      <c r="E423" s="1">
        <v>2</v>
      </c>
      <c r="G423" s="1" t="s">
        <v>1096</v>
      </c>
      <c r="P423" s="1">
        <v>-1</v>
      </c>
      <c r="S423" s="1" t="s">
        <v>2048</v>
      </c>
      <c r="T423" s="2"/>
    </row>
    <row r="424" spans="1:20" x14ac:dyDescent="0.35">
      <c r="A424" s="1" t="s">
        <v>776</v>
      </c>
      <c r="B424" s="1" t="s">
        <v>777</v>
      </c>
      <c r="C424" s="1" t="s">
        <v>46</v>
      </c>
      <c r="D424" s="1" t="s">
        <v>1643</v>
      </c>
      <c r="E424" s="1">
        <v>2</v>
      </c>
      <c r="G424" s="1" t="s">
        <v>1096</v>
      </c>
      <c r="P424" s="1">
        <v>0</v>
      </c>
      <c r="Q424" s="1">
        <v>1</v>
      </c>
      <c r="S424" s="1" t="s">
        <v>2048</v>
      </c>
      <c r="T424" s="2"/>
    </row>
    <row r="425" spans="1:20" x14ac:dyDescent="0.35">
      <c r="A425" s="1" t="s">
        <v>808</v>
      </c>
      <c r="B425" s="1" t="s">
        <v>809</v>
      </c>
      <c r="C425" s="1" t="s">
        <v>46</v>
      </c>
      <c r="D425" s="1" t="s">
        <v>1643</v>
      </c>
      <c r="G425" s="1" t="s">
        <v>1096</v>
      </c>
      <c r="P425" s="1">
        <v>1</v>
      </c>
      <c r="R425" s="1">
        <v>1</v>
      </c>
      <c r="S425" s="1" t="s">
        <v>2002</v>
      </c>
      <c r="T425" s="2"/>
    </row>
    <row r="426" spans="1:20" x14ac:dyDescent="0.35">
      <c r="A426" s="1" t="s">
        <v>810</v>
      </c>
      <c r="B426" s="1" t="s">
        <v>811</v>
      </c>
      <c r="C426" s="1" t="s">
        <v>46</v>
      </c>
      <c r="D426" s="1" t="s">
        <v>1643</v>
      </c>
      <c r="G426" s="1" t="s">
        <v>1563</v>
      </c>
      <c r="S426" s="1" t="s">
        <v>2002</v>
      </c>
      <c r="T426" s="2"/>
    </row>
    <row r="427" spans="1:20" x14ac:dyDescent="0.35">
      <c r="A427" s="1" t="s">
        <v>812</v>
      </c>
      <c r="B427" s="1" t="s">
        <v>813</v>
      </c>
      <c r="C427" s="1" t="s">
        <v>46</v>
      </c>
      <c r="D427" s="1" t="s">
        <v>1643</v>
      </c>
      <c r="G427" s="1" t="s">
        <v>1096</v>
      </c>
      <c r="P427" s="1">
        <v>0</v>
      </c>
      <c r="R427" s="1">
        <v>1</v>
      </c>
      <c r="S427" s="1" t="s">
        <v>2002</v>
      </c>
      <c r="T427" s="2"/>
    </row>
    <row r="428" spans="1:20" x14ac:dyDescent="0.35">
      <c r="A428" s="1" t="s">
        <v>871</v>
      </c>
      <c r="B428" s="1" t="s">
        <v>872</v>
      </c>
      <c r="C428" s="1" t="s">
        <v>46</v>
      </c>
      <c r="D428" s="1" t="s">
        <v>1648</v>
      </c>
      <c r="G428" s="1" t="s">
        <v>1096</v>
      </c>
      <c r="S428" s="1" t="s">
        <v>2011</v>
      </c>
      <c r="T428" s="2"/>
    </row>
    <row r="429" spans="1:20" x14ac:dyDescent="0.35">
      <c r="A429" s="1" t="s">
        <v>873</v>
      </c>
      <c r="B429" s="1" t="s">
        <v>874</v>
      </c>
      <c r="C429" s="1" t="s">
        <v>46</v>
      </c>
      <c r="D429" s="1" t="s">
        <v>1643</v>
      </c>
      <c r="G429" s="1" t="s">
        <v>1096</v>
      </c>
      <c r="P429" s="1">
        <v>-1</v>
      </c>
      <c r="R429" s="1">
        <v>1</v>
      </c>
      <c r="S429" s="1" t="s">
        <v>2006</v>
      </c>
      <c r="T429" s="2"/>
    </row>
    <row r="430" spans="1:20" x14ac:dyDescent="0.35">
      <c r="A430" s="1" t="s">
        <v>892</v>
      </c>
      <c r="B430" s="1" t="s">
        <v>893</v>
      </c>
      <c r="C430" s="1" t="s">
        <v>46</v>
      </c>
      <c r="D430" s="1" t="s">
        <v>1643</v>
      </c>
      <c r="G430" s="1" t="s">
        <v>1096</v>
      </c>
      <c r="S430" s="1" t="s">
        <v>2011</v>
      </c>
      <c r="T430" s="2"/>
    </row>
    <row r="431" spans="1:20" x14ac:dyDescent="0.35">
      <c r="A431" s="1" t="s">
        <v>915</v>
      </c>
      <c r="B431" s="1" t="s">
        <v>916</v>
      </c>
      <c r="C431" s="1" t="s">
        <v>46</v>
      </c>
      <c r="D431" s="1" t="s">
        <v>1643</v>
      </c>
      <c r="G431" s="1" t="s">
        <v>1096</v>
      </c>
      <c r="P431" s="1">
        <v>1</v>
      </c>
      <c r="Q431" s="1">
        <v>1</v>
      </c>
      <c r="S431" s="1" t="s">
        <v>2011</v>
      </c>
      <c r="T431" s="2"/>
    </row>
    <row r="432" spans="1:20" x14ac:dyDescent="0.35">
      <c r="A432" s="1" t="s">
        <v>925</v>
      </c>
      <c r="B432" s="1" t="s">
        <v>926</v>
      </c>
      <c r="C432" s="1" t="s">
        <v>46</v>
      </c>
      <c r="D432" s="1" t="s">
        <v>1643</v>
      </c>
      <c r="G432" s="1" t="s">
        <v>1096</v>
      </c>
      <c r="P432" s="1">
        <v>1</v>
      </c>
      <c r="R432" s="1">
        <v>1</v>
      </c>
      <c r="S432" s="1" t="s">
        <v>2004</v>
      </c>
      <c r="T432" s="2"/>
    </row>
    <row r="433" spans="1:20" x14ac:dyDescent="0.35">
      <c r="A433" s="1" t="s">
        <v>945</v>
      </c>
      <c r="B433" s="1" t="s">
        <v>946</v>
      </c>
      <c r="C433" s="1" t="s">
        <v>46</v>
      </c>
      <c r="D433" s="1" t="s">
        <v>1643</v>
      </c>
      <c r="G433" s="1" t="s">
        <v>1096</v>
      </c>
      <c r="P433" s="1">
        <v>0</v>
      </c>
      <c r="S433" s="1" t="s">
        <v>2003</v>
      </c>
      <c r="T433" s="2"/>
    </row>
    <row r="434" spans="1:20" x14ac:dyDescent="0.35">
      <c r="A434" s="1" t="s">
        <v>947</v>
      </c>
      <c r="B434" s="1" t="s">
        <v>948</v>
      </c>
      <c r="C434" s="1" t="s">
        <v>46</v>
      </c>
      <c r="D434" s="1" t="s">
        <v>1649</v>
      </c>
      <c r="G434" s="1" t="s">
        <v>1096</v>
      </c>
      <c r="S434" s="1" t="s">
        <v>2011</v>
      </c>
      <c r="T434" s="2"/>
    </row>
    <row r="435" spans="1:20" x14ac:dyDescent="0.35">
      <c r="A435" s="1" t="s">
        <v>967</v>
      </c>
      <c r="B435" s="1" t="s">
        <v>968</v>
      </c>
      <c r="C435" s="1" t="s">
        <v>46</v>
      </c>
      <c r="D435" s="1" t="s">
        <v>1643</v>
      </c>
      <c r="G435" s="1" t="s">
        <v>1096</v>
      </c>
      <c r="S435" s="1" t="s">
        <v>2006</v>
      </c>
      <c r="T435" s="2"/>
    </row>
    <row r="436" spans="1:20" x14ac:dyDescent="0.35">
      <c r="A436" s="1" t="s">
        <v>975</v>
      </c>
      <c r="B436" s="1" t="s">
        <v>976</v>
      </c>
      <c r="C436" s="1" t="s">
        <v>46</v>
      </c>
      <c r="D436" s="1" t="s">
        <v>1643</v>
      </c>
      <c r="G436" s="1" t="s">
        <v>1096</v>
      </c>
      <c r="P436" s="1">
        <v>0</v>
      </c>
      <c r="R436" s="1">
        <v>1</v>
      </c>
      <c r="S436" s="1" t="s">
        <v>2003</v>
      </c>
      <c r="T436" s="2"/>
    </row>
    <row r="437" spans="1:20" x14ac:dyDescent="0.35">
      <c r="A437" s="1" t="s">
        <v>977</v>
      </c>
      <c r="B437" s="1" t="s">
        <v>978</v>
      </c>
      <c r="C437" s="1" t="s">
        <v>5</v>
      </c>
      <c r="D437" s="1" t="s">
        <v>1643</v>
      </c>
      <c r="G437" s="1" t="s">
        <v>1096</v>
      </c>
      <c r="H437" s="1" t="s">
        <v>1602</v>
      </c>
      <c r="S437" s="1" t="s">
        <v>2018</v>
      </c>
      <c r="T437" s="2"/>
    </row>
    <row r="438" spans="1:20" x14ac:dyDescent="0.35">
      <c r="A438" s="1" t="s">
        <v>979</v>
      </c>
      <c r="B438" s="1" t="s">
        <v>980</v>
      </c>
      <c r="C438" s="1" t="s">
        <v>46</v>
      </c>
      <c r="D438" s="1" t="s">
        <v>1643</v>
      </c>
      <c r="E438" s="1">
        <v>2</v>
      </c>
      <c r="G438" s="1" t="s">
        <v>1096</v>
      </c>
      <c r="S438" s="1" t="s">
        <v>2048</v>
      </c>
      <c r="T438" s="2"/>
    </row>
    <row r="439" spans="1:20" x14ac:dyDescent="0.35">
      <c r="A439" s="1" t="s">
        <v>991</v>
      </c>
      <c r="B439" s="1" t="s">
        <v>992</v>
      </c>
      <c r="C439" s="1" t="s">
        <v>46</v>
      </c>
      <c r="D439" s="1" t="s">
        <v>1643</v>
      </c>
      <c r="G439" s="1" t="s">
        <v>1096</v>
      </c>
      <c r="P439" s="1">
        <v>0</v>
      </c>
      <c r="S439" s="1" t="s">
        <v>2002</v>
      </c>
      <c r="T439" s="2"/>
    </row>
    <row r="440" spans="1:20" x14ac:dyDescent="0.35">
      <c r="A440" s="1" t="s">
        <v>995</v>
      </c>
      <c r="B440" s="1" t="s">
        <v>996</v>
      </c>
      <c r="C440" s="1" t="s">
        <v>46</v>
      </c>
      <c r="D440" s="1" t="s">
        <v>1643</v>
      </c>
      <c r="F440" s="1" t="s">
        <v>22</v>
      </c>
      <c r="G440" s="1" t="s">
        <v>1096</v>
      </c>
      <c r="P440" s="1">
        <v>1</v>
      </c>
      <c r="R440" s="1">
        <v>1</v>
      </c>
      <c r="S440" s="1" t="s">
        <v>2004</v>
      </c>
      <c r="T440" s="2"/>
    </row>
    <row r="441" spans="1:20" x14ac:dyDescent="0.35">
      <c r="A441" s="1" t="s">
        <v>1003</v>
      </c>
      <c r="B441" s="1" t="s">
        <v>1004</v>
      </c>
      <c r="C441" s="1" t="s">
        <v>46</v>
      </c>
      <c r="D441" s="1" t="s">
        <v>1643</v>
      </c>
      <c r="G441" s="1" t="s">
        <v>1096</v>
      </c>
      <c r="P441" s="1">
        <v>0</v>
      </c>
      <c r="R441" s="1">
        <v>1</v>
      </c>
      <c r="S441" s="1" t="s">
        <v>2006</v>
      </c>
      <c r="T441" s="2"/>
    </row>
    <row r="442" spans="1:20" x14ac:dyDescent="0.35">
      <c r="A442" s="1" t="s">
        <v>1052</v>
      </c>
      <c r="B442" s="1" t="s">
        <v>1053</v>
      </c>
      <c r="C442" s="1" t="s">
        <v>46</v>
      </c>
      <c r="D442" s="1" t="s">
        <v>1643</v>
      </c>
      <c r="G442" s="1" t="s">
        <v>1563</v>
      </c>
      <c r="S442" s="1" t="s">
        <v>2015</v>
      </c>
      <c r="T442" s="2"/>
    </row>
    <row r="443" spans="1:20" x14ac:dyDescent="0.35">
      <c r="A443" s="1" t="s">
        <v>1066</v>
      </c>
      <c r="B443" s="1" t="s">
        <v>1067</v>
      </c>
      <c r="C443" s="1" t="s">
        <v>46</v>
      </c>
      <c r="D443" s="1" t="s">
        <v>1647</v>
      </c>
      <c r="G443" s="1" t="s">
        <v>1096</v>
      </c>
      <c r="R443" s="1">
        <v>1</v>
      </c>
      <c r="S443" s="1" t="s">
        <v>2002</v>
      </c>
      <c r="T443" s="2"/>
    </row>
    <row r="444" spans="1:20" x14ac:dyDescent="0.35">
      <c r="A444" s="1" t="s">
        <v>1074</v>
      </c>
      <c r="B444" s="1" t="s">
        <v>1075</v>
      </c>
      <c r="C444" s="1" t="s">
        <v>46</v>
      </c>
      <c r="D444" s="1" t="s">
        <v>1650</v>
      </c>
      <c r="G444" s="1" t="s">
        <v>1096</v>
      </c>
      <c r="S444" s="1" t="s">
        <v>2011</v>
      </c>
      <c r="T444" s="2"/>
    </row>
    <row r="445" spans="1:20" x14ac:dyDescent="0.35">
      <c r="A445" s="1" t="s">
        <v>1082</v>
      </c>
      <c r="B445" s="1" t="s">
        <v>1083</v>
      </c>
      <c r="C445" s="1" t="s">
        <v>46</v>
      </c>
      <c r="D445" s="1" t="s">
        <v>1643</v>
      </c>
      <c r="G445" s="1" t="s">
        <v>1642</v>
      </c>
      <c r="S445" s="1" t="s">
        <v>2049</v>
      </c>
      <c r="T445" s="2"/>
    </row>
    <row r="446" spans="1:20" x14ac:dyDescent="0.35">
      <c r="A446" s="1" t="s">
        <v>1090</v>
      </c>
      <c r="B446" s="1" t="s">
        <v>1091</v>
      </c>
      <c r="C446" s="1" t="s">
        <v>46</v>
      </c>
      <c r="D446" s="1" t="s">
        <v>1643</v>
      </c>
      <c r="G446" s="1" t="s">
        <v>1642</v>
      </c>
      <c r="S446" s="1" t="s">
        <v>2002</v>
      </c>
      <c r="T446" s="2"/>
    </row>
    <row r="447" spans="1:20" x14ac:dyDescent="0.35">
      <c r="A447" s="1" t="s">
        <v>1101</v>
      </c>
      <c r="B447" s="1" t="s">
        <v>1102</v>
      </c>
      <c r="C447" s="1" t="s">
        <v>46</v>
      </c>
      <c r="D447" s="1" t="s">
        <v>1643</v>
      </c>
      <c r="G447" s="1" t="s">
        <v>1096</v>
      </c>
      <c r="P447" s="1">
        <v>1</v>
      </c>
      <c r="R447" s="1">
        <v>1</v>
      </c>
      <c r="S447" s="1" t="s">
        <v>2048</v>
      </c>
      <c r="T447" s="2"/>
    </row>
    <row r="448" spans="1:20" x14ac:dyDescent="0.35">
      <c r="A448" s="1" t="s">
        <v>1119</v>
      </c>
      <c r="B448" s="1" t="s">
        <v>1120</v>
      </c>
      <c r="C448" s="1" t="s">
        <v>46</v>
      </c>
      <c r="D448" s="1" t="s">
        <v>1643</v>
      </c>
      <c r="G448" s="1" t="s">
        <v>1096</v>
      </c>
      <c r="Q448" s="1">
        <v>1</v>
      </c>
      <c r="S448" s="1" t="s">
        <v>2002</v>
      </c>
      <c r="T448" s="2"/>
    </row>
    <row r="449" spans="1:20" x14ac:dyDescent="0.35">
      <c r="A449" s="1" t="s">
        <v>1126</v>
      </c>
      <c r="B449" s="1" t="s">
        <v>1127</v>
      </c>
      <c r="C449" s="1" t="s">
        <v>46</v>
      </c>
      <c r="D449" s="1" t="s">
        <v>1643</v>
      </c>
      <c r="G449" s="1" t="s">
        <v>1096</v>
      </c>
      <c r="P449" s="1">
        <v>-1</v>
      </c>
      <c r="S449" s="1" t="s">
        <v>2009</v>
      </c>
      <c r="T449" s="2"/>
    </row>
    <row r="450" spans="1:20" x14ac:dyDescent="0.35">
      <c r="A450" s="1" t="s">
        <v>1128</v>
      </c>
      <c r="B450" s="1" t="s">
        <v>1129</v>
      </c>
      <c r="C450" s="1" t="s">
        <v>46</v>
      </c>
      <c r="D450" s="1" t="s">
        <v>1647</v>
      </c>
      <c r="G450" s="1" t="s">
        <v>1096</v>
      </c>
      <c r="R450" s="1">
        <v>1</v>
      </c>
      <c r="S450" s="1" t="s">
        <v>2006</v>
      </c>
      <c r="T450" s="2"/>
    </row>
    <row r="451" spans="1:20" x14ac:dyDescent="0.35">
      <c r="A451" s="1" t="s">
        <v>1130</v>
      </c>
      <c r="B451" s="1" t="s">
        <v>1131</v>
      </c>
      <c r="C451" s="1" t="s">
        <v>46</v>
      </c>
      <c r="D451" s="1" t="s">
        <v>1643</v>
      </c>
      <c r="G451" s="1" t="s">
        <v>1096</v>
      </c>
      <c r="Q451" s="1">
        <v>1</v>
      </c>
      <c r="S451" s="1" t="s">
        <v>2002</v>
      </c>
      <c r="T451" s="2"/>
    </row>
    <row r="452" spans="1:20" x14ac:dyDescent="0.35">
      <c r="A452" s="1" t="s">
        <v>1132</v>
      </c>
      <c r="B452" s="1" t="s">
        <v>1133</v>
      </c>
      <c r="C452" s="1" t="s">
        <v>46</v>
      </c>
      <c r="D452" s="1" t="s">
        <v>1643</v>
      </c>
      <c r="F452" s="1" t="s">
        <v>35</v>
      </c>
      <c r="G452" s="1" t="s">
        <v>1096</v>
      </c>
      <c r="P452" s="1">
        <v>1</v>
      </c>
      <c r="R452" s="1">
        <v>1</v>
      </c>
      <c r="S452" s="1" t="s">
        <v>2004</v>
      </c>
      <c r="T452" s="2"/>
    </row>
    <row r="453" spans="1:20" x14ac:dyDescent="0.35">
      <c r="A453" s="1" t="s">
        <v>1136</v>
      </c>
      <c r="B453" s="1" t="s">
        <v>1137</v>
      </c>
      <c r="C453" s="1" t="s">
        <v>46</v>
      </c>
      <c r="D453" s="1" t="s">
        <v>1643</v>
      </c>
      <c r="G453" s="1" t="s">
        <v>1096</v>
      </c>
      <c r="P453" s="1">
        <v>-1</v>
      </c>
      <c r="S453" s="1" t="s">
        <v>2009</v>
      </c>
      <c r="T453" s="2"/>
    </row>
    <row r="454" spans="1:20" x14ac:dyDescent="0.35">
      <c r="A454" s="1" t="s">
        <v>1142</v>
      </c>
      <c r="B454" s="1" t="s">
        <v>1143</v>
      </c>
      <c r="C454" s="1" t="s">
        <v>46</v>
      </c>
      <c r="D454" s="1" t="s">
        <v>1643</v>
      </c>
      <c r="G454" s="1" t="s">
        <v>1096</v>
      </c>
      <c r="S454" s="1" t="s">
        <v>2011</v>
      </c>
      <c r="T454" s="2"/>
    </row>
    <row r="455" spans="1:20" x14ac:dyDescent="0.35">
      <c r="A455" s="1" t="s">
        <v>1166</v>
      </c>
      <c r="B455" s="1" t="s">
        <v>1167</v>
      </c>
      <c r="C455" s="1" t="s">
        <v>46</v>
      </c>
      <c r="D455" s="1" t="s">
        <v>1643</v>
      </c>
      <c r="G455" s="1" t="s">
        <v>1096</v>
      </c>
      <c r="P455" s="1">
        <v>-1</v>
      </c>
      <c r="R455" s="1">
        <v>1</v>
      </c>
      <c r="S455" s="1" t="s">
        <v>2003</v>
      </c>
      <c r="T455" s="2"/>
    </row>
    <row r="456" spans="1:20" x14ac:dyDescent="0.35">
      <c r="A456" s="1" t="s">
        <v>1170</v>
      </c>
      <c r="B456" s="1" t="s">
        <v>1171</v>
      </c>
      <c r="C456" s="1" t="s">
        <v>46</v>
      </c>
      <c r="D456" s="1" t="s">
        <v>1643</v>
      </c>
      <c r="G456" s="1" t="s">
        <v>1096</v>
      </c>
      <c r="P456" s="1">
        <v>1</v>
      </c>
      <c r="Q456" s="1">
        <v>1</v>
      </c>
      <c r="S456" s="1" t="s">
        <v>2002</v>
      </c>
      <c r="T456" s="2"/>
    </row>
    <row r="457" spans="1:20" x14ac:dyDescent="0.35">
      <c r="A457" s="1" t="s">
        <v>1172</v>
      </c>
      <c r="B457" s="1" t="s">
        <v>1173</v>
      </c>
      <c r="C457" s="1" t="s">
        <v>46</v>
      </c>
      <c r="D457" s="1" t="s">
        <v>2142</v>
      </c>
      <c r="E457" s="1">
        <v>2</v>
      </c>
      <c r="G457" s="1" t="s">
        <v>1096</v>
      </c>
      <c r="P457" s="1">
        <v>0</v>
      </c>
      <c r="R457" s="1">
        <v>1</v>
      </c>
      <c r="S457" s="1" t="s">
        <v>2048</v>
      </c>
      <c r="T457" s="2"/>
    </row>
    <row r="458" spans="1:20" x14ac:dyDescent="0.35">
      <c r="A458" s="1" t="s">
        <v>1182</v>
      </c>
      <c r="B458" s="1" t="s">
        <v>1183</v>
      </c>
      <c r="C458" s="1" t="s">
        <v>46</v>
      </c>
      <c r="D458" s="1" t="s">
        <v>1643</v>
      </c>
      <c r="G458" s="1" t="s">
        <v>1096</v>
      </c>
      <c r="Q458" s="1">
        <v>1</v>
      </c>
      <c r="S458" s="1" t="s">
        <v>2020</v>
      </c>
      <c r="T458" s="2"/>
    </row>
    <row r="459" spans="1:20" x14ac:dyDescent="0.35">
      <c r="A459" s="1" t="s">
        <v>1216</v>
      </c>
      <c r="B459" s="1" t="s">
        <v>1217</v>
      </c>
      <c r="C459" s="1" t="s">
        <v>46</v>
      </c>
      <c r="D459" s="1" t="s">
        <v>1643</v>
      </c>
      <c r="G459" s="1" t="s">
        <v>1096</v>
      </c>
      <c r="P459" s="1">
        <v>0</v>
      </c>
      <c r="Q459" s="1">
        <v>1</v>
      </c>
      <c r="S459" s="1" t="s">
        <v>2002</v>
      </c>
      <c r="T459" s="2"/>
    </row>
    <row r="460" spans="1:20" x14ac:dyDescent="0.35">
      <c r="A460" s="1" t="s">
        <v>1232</v>
      </c>
      <c r="B460" s="1" t="s">
        <v>1233</v>
      </c>
      <c r="C460" s="1" t="s">
        <v>46</v>
      </c>
      <c r="D460" s="1" t="s">
        <v>2142</v>
      </c>
      <c r="G460" s="1" t="s">
        <v>1096</v>
      </c>
      <c r="R460" s="1">
        <v>1</v>
      </c>
      <c r="S460" s="1" t="s">
        <v>2011</v>
      </c>
      <c r="T460" s="2"/>
    </row>
    <row r="461" spans="1:20" x14ac:dyDescent="0.35">
      <c r="A461" s="1" t="s">
        <v>1240</v>
      </c>
      <c r="B461" s="1" t="s">
        <v>1241</v>
      </c>
      <c r="C461" s="1" t="s">
        <v>46</v>
      </c>
      <c r="D461" s="1" t="s">
        <v>1643</v>
      </c>
      <c r="F461" s="1" t="s">
        <v>35</v>
      </c>
      <c r="G461" s="1" t="s">
        <v>1096</v>
      </c>
      <c r="P461" s="1">
        <v>1</v>
      </c>
      <c r="R461" s="1">
        <v>1</v>
      </c>
      <c r="S461" s="1" t="s">
        <v>2004</v>
      </c>
      <c r="T461" s="2"/>
    </row>
    <row r="462" spans="1:20" x14ac:dyDescent="0.35">
      <c r="A462" s="1" t="s">
        <v>1291</v>
      </c>
      <c r="B462" s="1" t="s">
        <v>1292</v>
      </c>
      <c r="C462" s="1" t="s">
        <v>46</v>
      </c>
      <c r="D462" s="1" t="s">
        <v>1643</v>
      </c>
      <c r="G462" s="1" t="s">
        <v>1096</v>
      </c>
      <c r="P462" s="1">
        <v>0</v>
      </c>
      <c r="Q462" s="1">
        <v>1</v>
      </c>
      <c r="S462" s="1" t="s">
        <v>2011</v>
      </c>
      <c r="T462" s="2"/>
    </row>
    <row r="463" spans="1:20" x14ac:dyDescent="0.35">
      <c r="A463" s="1" t="s">
        <v>1318</v>
      </c>
      <c r="B463" s="1" t="s">
        <v>1319</v>
      </c>
      <c r="C463" s="1" t="s">
        <v>46</v>
      </c>
      <c r="D463" s="1" t="s">
        <v>1647</v>
      </c>
      <c r="G463" s="1" t="s">
        <v>1096</v>
      </c>
      <c r="P463" s="1">
        <v>1</v>
      </c>
      <c r="R463" s="1">
        <v>1</v>
      </c>
      <c r="S463" s="1" t="s">
        <v>2048</v>
      </c>
      <c r="T463" s="2"/>
    </row>
    <row r="464" spans="1:20" x14ac:dyDescent="0.35">
      <c r="A464" s="1" t="s">
        <v>1328</v>
      </c>
      <c r="B464" s="1" t="s">
        <v>1329</v>
      </c>
      <c r="C464" s="1" t="s">
        <v>46</v>
      </c>
      <c r="D464" s="1" t="s">
        <v>1643</v>
      </c>
      <c r="G464" s="1" t="s">
        <v>1563</v>
      </c>
      <c r="S464" s="1" t="s">
        <v>2019</v>
      </c>
      <c r="T464" s="2"/>
    </row>
    <row r="465" spans="1:21" x14ac:dyDescent="0.35">
      <c r="A465" s="1" t="s">
        <v>1346</v>
      </c>
      <c r="B465" s="1" t="s">
        <v>1347</v>
      </c>
      <c r="C465" s="1" t="s">
        <v>46</v>
      </c>
      <c r="D465" s="1" t="s">
        <v>1643</v>
      </c>
      <c r="G465" s="1" t="s">
        <v>1096</v>
      </c>
      <c r="P465" s="1">
        <v>1</v>
      </c>
      <c r="R465" s="1">
        <v>1</v>
      </c>
      <c r="S465" s="1" t="s">
        <v>2003</v>
      </c>
      <c r="T465" s="2"/>
    </row>
    <row r="466" spans="1:21" x14ac:dyDescent="0.35">
      <c r="A466" s="1" t="s">
        <v>1357</v>
      </c>
      <c r="B466" s="1" t="s">
        <v>1358</v>
      </c>
      <c r="C466" s="1" t="s">
        <v>46</v>
      </c>
      <c r="D466" s="1" t="s">
        <v>1643</v>
      </c>
      <c r="G466" s="1" t="s">
        <v>1096</v>
      </c>
      <c r="Q466" s="1">
        <v>1</v>
      </c>
      <c r="S466" s="1" t="s">
        <v>2020</v>
      </c>
      <c r="T466" s="2"/>
    </row>
    <row r="467" spans="1:21" x14ac:dyDescent="0.35">
      <c r="A467" s="1" t="s">
        <v>1359</v>
      </c>
      <c r="B467" s="1" t="s">
        <v>1360</v>
      </c>
      <c r="C467" s="1" t="s">
        <v>46</v>
      </c>
      <c r="D467" s="1" t="s">
        <v>1643</v>
      </c>
      <c r="G467" s="1" t="s">
        <v>1096</v>
      </c>
      <c r="Q467" s="1">
        <v>1</v>
      </c>
      <c r="S467" s="1" t="s">
        <v>2003</v>
      </c>
      <c r="T467" s="2"/>
    </row>
    <row r="468" spans="1:21" x14ac:dyDescent="0.35">
      <c r="A468" s="1" t="s">
        <v>1381</v>
      </c>
      <c r="B468" s="1" t="s">
        <v>1382</v>
      </c>
      <c r="C468" s="1" t="s">
        <v>46</v>
      </c>
      <c r="D468" s="1" t="s">
        <v>1643</v>
      </c>
      <c r="G468" s="1" t="s">
        <v>1096</v>
      </c>
      <c r="Q468" s="1">
        <v>1</v>
      </c>
      <c r="S468" s="1" t="s">
        <v>2019</v>
      </c>
      <c r="T468" s="2"/>
    </row>
    <row r="469" spans="1:21" x14ac:dyDescent="0.35">
      <c r="A469" s="1" t="s">
        <v>1440</v>
      </c>
      <c r="B469" s="1" t="s">
        <v>1441</v>
      </c>
      <c r="C469" s="1" t="s">
        <v>46</v>
      </c>
      <c r="D469" s="1" t="s">
        <v>1643</v>
      </c>
      <c r="G469" s="1" t="s">
        <v>1096</v>
      </c>
      <c r="P469" s="1">
        <v>-1</v>
      </c>
      <c r="Q469" s="1">
        <v>1</v>
      </c>
      <c r="S469" s="1" t="s">
        <v>2002</v>
      </c>
      <c r="T469" s="2"/>
    </row>
    <row r="470" spans="1:21" x14ac:dyDescent="0.35">
      <c r="A470" s="1" t="s">
        <v>1459</v>
      </c>
      <c r="B470" s="1" t="s">
        <v>1460</v>
      </c>
      <c r="C470" s="1" t="s">
        <v>46</v>
      </c>
      <c r="D470" s="1" t="s">
        <v>1643</v>
      </c>
      <c r="G470" s="1" t="s">
        <v>1096</v>
      </c>
      <c r="R470" s="1">
        <v>1</v>
      </c>
      <c r="S470" s="1" t="s">
        <v>2002</v>
      </c>
      <c r="T470" s="2"/>
    </row>
    <row r="471" spans="1:21" x14ac:dyDescent="0.35">
      <c r="A471" s="1" t="s">
        <v>1478</v>
      </c>
      <c r="B471" s="1" t="s">
        <v>1479</v>
      </c>
      <c r="C471" s="1" t="s">
        <v>46</v>
      </c>
      <c r="D471" s="1" t="s">
        <v>1643</v>
      </c>
      <c r="G471" s="1" t="s">
        <v>1642</v>
      </c>
      <c r="R471" s="1">
        <v>1</v>
      </c>
      <c r="S471" s="1" t="s">
        <v>2011</v>
      </c>
      <c r="T471" s="2"/>
    </row>
    <row r="472" spans="1:21" x14ac:dyDescent="0.35">
      <c r="A472" s="1" t="s">
        <v>1482</v>
      </c>
      <c r="B472" s="1" t="s">
        <v>1483</v>
      </c>
      <c r="C472" s="1" t="s">
        <v>46</v>
      </c>
      <c r="D472" s="1" t="s">
        <v>1643</v>
      </c>
      <c r="G472" s="1" t="s">
        <v>1096</v>
      </c>
      <c r="P472" s="1">
        <v>1</v>
      </c>
      <c r="Q472" s="1">
        <v>1</v>
      </c>
      <c r="S472" s="1" t="s">
        <v>2011</v>
      </c>
      <c r="T472" s="2"/>
    </row>
    <row r="473" spans="1:21" x14ac:dyDescent="0.35">
      <c r="A473" s="1" t="s">
        <v>1498</v>
      </c>
      <c r="B473" s="1" t="s">
        <v>1499</v>
      </c>
      <c r="C473" s="1" t="s">
        <v>46</v>
      </c>
      <c r="D473" s="1" t="s">
        <v>1643</v>
      </c>
      <c r="G473" s="1" t="s">
        <v>1096</v>
      </c>
      <c r="S473" s="1" t="s">
        <v>2003</v>
      </c>
      <c r="T473" s="2"/>
    </row>
    <row r="474" spans="1:21" x14ac:dyDescent="0.35">
      <c r="A474" s="1" t="s">
        <v>1512</v>
      </c>
      <c r="B474" s="1" t="s">
        <v>1513</v>
      </c>
      <c r="C474" s="1" t="s">
        <v>46</v>
      </c>
      <c r="D474" s="1" t="s">
        <v>1643</v>
      </c>
      <c r="G474" s="1" t="s">
        <v>1096</v>
      </c>
      <c r="P474" s="1">
        <v>1</v>
      </c>
      <c r="R474" s="1">
        <v>1</v>
      </c>
      <c r="S474" s="1" t="s">
        <v>2011</v>
      </c>
      <c r="T474" s="2"/>
    </row>
    <row r="475" spans="1:21" x14ac:dyDescent="0.35">
      <c r="A475" s="1" t="s">
        <v>1542</v>
      </c>
      <c r="B475" s="1" t="s">
        <v>1543</v>
      </c>
      <c r="C475" s="1" t="s">
        <v>46</v>
      </c>
      <c r="D475" s="1" t="s">
        <v>1643</v>
      </c>
      <c r="G475" s="1" t="s">
        <v>1096</v>
      </c>
      <c r="Q475" s="1">
        <v>1</v>
      </c>
      <c r="S475" s="1" t="s">
        <v>2002</v>
      </c>
      <c r="T475" s="2"/>
    </row>
    <row r="476" spans="1:21" x14ac:dyDescent="0.35">
      <c r="A476" s="1" t="s">
        <v>1548</v>
      </c>
      <c r="B476" s="1" t="s">
        <v>1549</v>
      </c>
      <c r="C476" s="1" t="s">
        <v>46</v>
      </c>
      <c r="D476" s="1" t="s">
        <v>1651</v>
      </c>
      <c r="G476" s="1" t="s">
        <v>1096</v>
      </c>
      <c r="S476" s="1" t="s">
        <v>2015</v>
      </c>
      <c r="T476" s="2"/>
    </row>
    <row r="477" spans="1:21" x14ac:dyDescent="0.35">
      <c r="A477" s="1" t="s">
        <v>2226</v>
      </c>
      <c r="B477" s="1" t="s">
        <v>2227</v>
      </c>
      <c r="C477" s="1" t="s">
        <v>38</v>
      </c>
      <c r="G477" s="1" t="s">
        <v>1096</v>
      </c>
      <c r="I477" s="1">
        <v>-1</v>
      </c>
      <c r="S477" s="1" t="s">
        <v>2002</v>
      </c>
      <c r="T477" s="3">
        <v>4.0000000000000002E-4</v>
      </c>
      <c r="U477" s="5"/>
    </row>
    <row r="478" spans="1:21" x14ac:dyDescent="0.35">
      <c r="A478" s="1" t="s">
        <v>2228</v>
      </c>
      <c r="B478" s="1" t="s">
        <v>2229</v>
      </c>
      <c r="C478" s="1" t="s">
        <v>38</v>
      </c>
      <c r="G478" s="1" t="s">
        <v>1096</v>
      </c>
      <c r="I478" s="1">
        <v>1</v>
      </c>
      <c r="S478" s="1" t="s">
        <v>2002</v>
      </c>
      <c r="T478" s="3">
        <v>4.0000000000000002E-4</v>
      </c>
      <c r="U478" s="5"/>
    </row>
    <row r="479" spans="1:21" x14ac:dyDescent="0.35">
      <c r="A479" s="1" t="s">
        <v>18</v>
      </c>
      <c r="B479" s="1" t="s">
        <v>19</v>
      </c>
      <c r="C479" s="1" t="s">
        <v>11</v>
      </c>
      <c r="D479" s="1" t="s">
        <v>1652</v>
      </c>
      <c r="G479" s="1" t="s">
        <v>1096</v>
      </c>
      <c r="S479" s="1" t="s">
        <v>2050</v>
      </c>
      <c r="T479" s="2"/>
    </row>
    <row r="480" spans="1:21" x14ac:dyDescent="0.35">
      <c r="A480" s="1" t="s">
        <v>31</v>
      </c>
      <c r="B480" s="1" t="s">
        <v>32</v>
      </c>
      <c r="C480" s="1" t="s">
        <v>11</v>
      </c>
      <c r="D480" s="1" t="s">
        <v>1652</v>
      </c>
      <c r="G480" s="1" t="s">
        <v>1096</v>
      </c>
      <c r="S480" s="1" t="s">
        <v>2019</v>
      </c>
      <c r="T480" s="2"/>
    </row>
    <row r="481" spans="1:20" x14ac:dyDescent="0.35">
      <c r="A481" s="1" t="s">
        <v>33</v>
      </c>
      <c r="B481" s="1" t="s">
        <v>34</v>
      </c>
      <c r="C481" s="1" t="s">
        <v>11</v>
      </c>
      <c r="D481" s="1" t="s">
        <v>1125</v>
      </c>
      <c r="F481" s="1" t="s">
        <v>35</v>
      </c>
      <c r="G481" s="1" t="s">
        <v>1096</v>
      </c>
      <c r="S481" s="1" t="s">
        <v>2004</v>
      </c>
      <c r="T481" s="2"/>
    </row>
    <row r="482" spans="1:20" x14ac:dyDescent="0.35">
      <c r="A482" s="1" t="s">
        <v>87</v>
      </c>
      <c r="B482" s="1" t="s">
        <v>88</v>
      </c>
      <c r="C482" s="1" t="s">
        <v>11</v>
      </c>
      <c r="D482" s="1" t="s">
        <v>1652</v>
      </c>
      <c r="F482" s="1" t="s">
        <v>22</v>
      </c>
      <c r="G482" s="1" t="s">
        <v>1096</v>
      </c>
      <c r="S482" s="1" t="s">
        <v>2005</v>
      </c>
      <c r="T482" s="2"/>
    </row>
    <row r="483" spans="1:20" x14ac:dyDescent="0.35">
      <c r="A483" s="1" t="s">
        <v>91</v>
      </c>
      <c r="B483" s="1" t="s">
        <v>92</v>
      </c>
      <c r="C483" s="1" t="s">
        <v>11</v>
      </c>
      <c r="D483" s="1" t="s">
        <v>1652</v>
      </c>
      <c r="G483" s="1" t="s">
        <v>1096</v>
      </c>
      <c r="S483" s="1" t="s">
        <v>2015</v>
      </c>
      <c r="T483" s="2"/>
    </row>
    <row r="484" spans="1:20" x14ac:dyDescent="0.35">
      <c r="A484" s="1" t="s">
        <v>140</v>
      </c>
      <c r="B484" s="1" t="s">
        <v>141</v>
      </c>
      <c r="C484" s="1" t="s">
        <v>11</v>
      </c>
      <c r="D484" s="1" t="s">
        <v>1654</v>
      </c>
      <c r="G484" s="1" t="s">
        <v>1096</v>
      </c>
      <c r="S484" s="1" t="s">
        <v>2051</v>
      </c>
      <c r="T484" s="2"/>
    </row>
    <row r="485" spans="1:20" x14ac:dyDescent="0.35">
      <c r="A485" s="1" t="s">
        <v>146</v>
      </c>
      <c r="B485" s="1" t="s">
        <v>147</v>
      </c>
      <c r="C485" s="1" t="s">
        <v>11</v>
      </c>
      <c r="D485" s="1" t="s">
        <v>1653</v>
      </c>
      <c r="G485" s="1" t="s">
        <v>1096</v>
      </c>
      <c r="S485" s="1" t="s">
        <v>2021</v>
      </c>
      <c r="T485" s="2"/>
    </row>
    <row r="486" spans="1:20" x14ac:dyDescent="0.35">
      <c r="A486" s="1" t="s">
        <v>160</v>
      </c>
      <c r="B486" s="1" t="s">
        <v>161</v>
      </c>
      <c r="C486" s="1" t="s">
        <v>11</v>
      </c>
      <c r="D486" s="1" t="s">
        <v>1652</v>
      </c>
      <c r="G486" s="1" t="s">
        <v>1096</v>
      </c>
      <c r="S486" s="1" t="s">
        <v>2002</v>
      </c>
      <c r="T486" s="2"/>
    </row>
    <row r="487" spans="1:20" x14ac:dyDescent="0.35">
      <c r="A487" s="1" t="s">
        <v>185</v>
      </c>
      <c r="B487" s="1" t="s">
        <v>186</v>
      </c>
      <c r="C487" s="1" t="s">
        <v>11</v>
      </c>
      <c r="D487" s="1" t="s">
        <v>1125</v>
      </c>
      <c r="G487" s="1" t="s">
        <v>1096</v>
      </c>
      <c r="S487" s="1" t="s">
        <v>2002</v>
      </c>
      <c r="T487" s="2"/>
    </row>
    <row r="488" spans="1:20" x14ac:dyDescent="0.35">
      <c r="A488" s="1" t="s">
        <v>189</v>
      </c>
      <c r="B488" s="1" t="s">
        <v>190</v>
      </c>
      <c r="C488" s="1" t="s">
        <v>11</v>
      </c>
      <c r="D488" s="1" t="s">
        <v>1652</v>
      </c>
      <c r="F488" s="1" t="s">
        <v>22</v>
      </c>
      <c r="G488" s="1" t="s">
        <v>1096</v>
      </c>
      <c r="S488" s="1" t="s">
        <v>2005</v>
      </c>
      <c r="T488" s="2"/>
    </row>
    <row r="489" spans="1:20" x14ac:dyDescent="0.35">
      <c r="A489" s="1" t="s">
        <v>215</v>
      </c>
      <c r="B489" s="1" t="s">
        <v>216</v>
      </c>
      <c r="C489" s="1" t="s">
        <v>11</v>
      </c>
      <c r="D489" s="1" t="s">
        <v>1655</v>
      </c>
      <c r="G489" s="1" t="s">
        <v>1096</v>
      </c>
      <c r="S489" s="1" t="s">
        <v>2052</v>
      </c>
      <c r="T489" s="2"/>
    </row>
    <row r="490" spans="1:20" x14ac:dyDescent="0.35">
      <c r="A490" s="1" t="s">
        <v>221</v>
      </c>
      <c r="B490" s="1" t="s">
        <v>222</v>
      </c>
      <c r="C490" s="1" t="s">
        <v>11</v>
      </c>
      <c r="D490" s="1" t="s">
        <v>1652</v>
      </c>
      <c r="F490" s="1" t="s">
        <v>22</v>
      </c>
      <c r="G490" s="1" t="s">
        <v>1096</v>
      </c>
      <c r="S490" s="1" t="s">
        <v>2004</v>
      </c>
      <c r="T490" s="2"/>
    </row>
    <row r="491" spans="1:20" x14ac:dyDescent="0.35">
      <c r="A491" s="1" t="s">
        <v>223</v>
      </c>
      <c r="B491" s="1" t="s">
        <v>224</v>
      </c>
      <c r="C491" s="1" t="s">
        <v>11</v>
      </c>
      <c r="D491" s="1" t="s">
        <v>1652</v>
      </c>
      <c r="F491" s="1" t="s">
        <v>22</v>
      </c>
      <c r="G491" s="1" t="s">
        <v>1096</v>
      </c>
      <c r="S491" s="1" t="s">
        <v>2005</v>
      </c>
      <c r="T491" s="2"/>
    </row>
    <row r="492" spans="1:20" x14ac:dyDescent="0.35">
      <c r="A492" s="1" t="s">
        <v>334</v>
      </c>
      <c r="B492" s="1" t="s">
        <v>335</v>
      </c>
      <c r="C492" s="1" t="s">
        <v>11</v>
      </c>
      <c r="D492" s="1" t="s">
        <v>1654</v>
      </c>
      <c r="G492" s="1" t="s">
        <v>1096</v>
      </c>
      <c r="S492" s="1" t="s">
        <v>2053</v>
      </c>
      <c r="T492" s="2"/>
    </row>
    <row r="493" spans="1:20" x14ac:dyDescent="0.35">
      <c r="A493" s="1" t="s">
        <v>352</v>
      </c>
      <c r="B493" s="1" t="s">
        <v>353</v>
      </c>
      <c r="C493" s="1" t="s">
        <v>11</v>
      </c>
      <c r="D493" s="1" t="s">
        <v>1656</v>
      </c>
      <c r="G493" s="1" t="s">
        <v>1096</v>
      </c>
      <c r="S493" s="1" t="s">
        <v>2053</v>
      </c>
      <c r="T493" s="2"/>
    </row>
    <row r="494" spans="1:20" x14ac:dyDescent="0.35">
      <c r="A494" s="1" t="s">
        <v>376</v>
      </c>
      <c r="B494" s="1" t="s">
        <v>377</v>
      </c>
      <c r="C494" s="1" t="s">
        <v>11</v>
      </c>
      <c r="D494" s="1" t="s">
        <v>1657</v>
      </c>
      <c r="G494" s="1" t="s">
        <v>1096</v>
      </c>
      <c r="S494" s="1" t="s">
        <v>2053</v>
      </c>
      <c r="T494" s="2"/>
    </row>
    <row r="495" spans="1:20" x14ac:dyDescent="0.35">
      <c r="A495" s="1" t="s">
        <v>433</v>
      </c>
      <c r="B495" s="1" t="s">
        <v>434</v>
      </c>
      <c r="C495" s="1" t="s">
        <v>11</v>
      </c>
      <c r="D495" s="1" t="s">
        <v>1654</v>
      </c>
      <c r="G495" s="1" t="s">
        <v>1096</v>
      </c>
      <c r="S495" s="1" t="s">
        <v>2019</v>
      </c>
      <c r="T495" s="2"/>
    </row>
    <row r="496" spans="1:20" x14ac:dyDescent="0.35">
      <c r="A496" s="1" t="s">
        <v>468</v>
      </c>
      <c r="B496" s="1" t="s">
        <v>469</v>
      </c>
      <c r="C496" s="1" t="s">
        <v>11</v>
      </c>
      <c r="D496" s="1" t="s">
        <v>1652</v>
      </c>
      <c r="F496" s="1" t="s">
        <v>35</v>
      </c>
      <c r="G496" s="1" t="s">
        <v>1096</v>
      </c>
      <c r="S496" s="1" t="s">
        <v>2004</v>
      </c>
      <c r="T496" s="2"/>
    </row>
    <row r="497" spans="1:21" x14ac:dyDescent="0.35">
      <c r="A497" s="1" t="s">
        <v>2230</v>
      </c>
      <c r="B497" s="1" t="s">
        <v>2232</v>
      </c>
      <c r="C497" s="1" t="s">
        <v>38</v>
      </c>
      <c r="G497" s="1" t="s">
        <v>1096</v>
      </c>
      <c r="K497" s="1">
        <v>0</v>
      </c>
      <c r="S497" s="1" t="s">
        <v>2002</v>
      </c>
      <c r="T497" s="3">
        <v>4.0000000000000002E-4</v>
      </c>
      <c r="U497" s="5"/>
    </row>
    <row r="498" spans="1:21" x14ac:dyDescent="0.35">
      <c r="A498" s="1" t="s">
        <v>577</v>
      </c>
      <c r="B498" s="1" t="s">
        <v>578</v>
      </c>
      <c r="C498" s="1" t="s">
        <v>11</v>
      </c>
      <c r="D498" s="1" t="s">
        <v>1654</v>
      </c>
      <c r="G498" s="1" t="s">
        <v>1096</v>
      </c>
      <c r="S498" s="1" t="s">
        <v>2019</v>
      </c>
      <c r="T498" s="2"/>
    </row>
    <row r="499" spans="1:21" x14ac:dyDescent="0.35">
      <c r="A499" s="1" t="s">
        <v>621</v>
      </c>
      <c r="B499" s="1" t="s">
        <v>622</v>
      </c>
      <c r="C499" s="1" t="s">
        <v>11</v>
      </c>
      <c r="D499" s="1" t="s">
        <v>1654</v>
      </c>
      <c r="G499" s="1" t="s">
        <v>1096</v>
      </c>
      <c r="S499" s="1" t="s">
        <v>2019</v>
      </c>
      <c r="T499" s="2"/>
    </row>
    <row r="500" spans="1:21" x14ac:dyDescent="0.35">
      <c r="A500" s="1" t="s">
        <v>647</v>
      </c>
      <c r="B500" s="1" t="s">
        <v>648</v>
      </c>
      <c r="C500" s="1" t="s">
        <v>11</v>
      </c>
      <c r="D500" s="1" t="s">
        <v>1659</v>
      </c>
      <c r="G500" s="1" t="s">
        <v>1096</v>
      </c>
      <c r="S500" s="1" t="s">
        <v>2053</v>
      </c>
      <c r="T500" s="2"/>
    </row>
    <row r="501" spans="1:21" x14ac:dyDescent="0.35">
      <c r="A501" s="1" t="s">
        <v>741</v>
      </c>
      <c r="B501" s="1" t="s">
        <v>742</v>
      </c>
      <c r="C501" s="1" t="s">
        <v>11</v>
      </c>
      <c r="D501" s="1" t="s">
        <v>1125</v>
      </c>
      <c r="G501" s="1" t="s">
        <v>1096</v>
      </c>
      <c r="S501" s="1" t="s">
        <v>2024</v>
      </c>
      <c r="T501" s="2"/>
    </row>
    <row r="502" spans="1:21" x14ac:dyDescent="0.35">
      <c r="A502" s="1" t="s">
        <v>772</v>
      </c>
      <c r="B502" s="1" t="s">
        <v>773</v>
      </c>
      <c r="C502" s="1" t="s">
        <v>11</v>
      </c>
      <c r="D502" s="1" t="s">
        <v>1652</v>
      </c>
      <c r="G502" s="1" t="s">
        <v>1096</v>
      </c>
      <c r="S502" s="1" t="s">
        <v>2011</v>
      </c>
      <c r="T502" s="2"/>
    </row>
    <row r="503" spans="1:21" x14ac:dyDescent="0.35">
      <c r="A503" s="1" t="s">
        <v>2231</v>
      </c>
      <c r="B503" s="1" t="s">
        <v>2233</v>
      </c>
      <c r="C503" s="1" t="s">
        <v>38</v>
      </c>
      <c r="G503" s="1" t="s">
        <v>1096</v>
      </c>
      <c r="K503" s="1">
        <v>-1</v>
      </c>
      <c r="S503" s="1" t="s">
        <v>2002</v>
      </c>
      <c r="T503" s="3">
        <v>4.0000000000000002E-4</v>
      </c>
      <c r="U503" s="5"/>
    </row>
    <row r="504" spans="1:21" x14ac:dyDescent="0.35">
      <c r="A504" s="1" t="s">
        <v>842</v>
      </c>
      <c r="B504" s="1" t="s">
        <v>843</v>
      </c>
      <c r="C504" s="1" t="s">
        <v>11</v>
      </c>
      <c r="D504" s="1" t="s">
        <v>1125</v>
      </c>
      <c r="G504" s="1" t="s">
        <v>1096</v>
      </c>
      <c r="S504" s="1" t="s">
        <v>2019</v>
      </c>
      <c r="T504" s="2"/>
    </row>
    <row r="505" spans="1:21" x14ac:dyDescent="0.35">
      <c r="A505" s="1" t="s">
        <v>508</v>
      </c>
      <c r="B505" s="1" t="s">
        <v>509</v>
      </c>
      <c r="C505" s="1" t="s">
        <v>38</v>
      </c>
      <c r="D505" s="1" t="s">
        <v>2204</v>
      </c>
      <c r="G505" s="1" t="s">
        <v>1096</v>
      </c>
      <c r="I505" s="1">
        <v>-1</v>
      </c>
      <c r="K505" s="1">
        <v>1</v>
      </c>
      <c r="S505" s="1" t="s">
        <v>2003</v>
      </c>
      <c r="T505" s="2">
        <v>6.9999999999999999E-4</v>
      </c>
      <c r="U505" s="5"/>
    </row>
    <row r="506" spans="1:21" x14ac:dyDescent="0.35">
      <c r="A506" s="1" t="s">
        <v>888</v>
      </c>
      <c r="B506" s="1" t="s">
        <v>889</v>
      </c>
      <c r="C506" s="1" t="s">
        <v>11</v>
      </c>
      <c r="D506" s="1" t="s">
        <v>1652</v>
      </c>
      <c r="F506" s="1" t="s">
        <v>22</v>
      </c>
      <c r="G506" s="1" t="s">
        <v>1096</v>
      </c>
      <c r="S506" s="1" t="s">
        <v>2005</v>
      </c>
      <c r="T506" s="2"/>
    </row>
    <row r="507" spans="1:21" x14ac:dyDescent="0.35">
      <c r="A507" s="1" t="s">
        <v>927</v>
      </c>
      <c r="B507" s="1" t="s">
        <v>928</v>
      </c>
      <c r="C507" s="1" t="s">
        <v>11</v>
      </c>
      <c r="D507" s="1" t="s">
        <v>1654</v>
      </c>
      <c r="G507" s="1" t="s">
        <v>1096</v>
      </c>
      <c r="S507" s="1" t="s">
        <v>2051</v>
      </c>
      <c r="T507" s="2"/>
    </row>
    <row r="508" spans="1:21" x14ac:dyDescent="0.35">
      <c r="A508" s="1" t="s">
        <v>1019</v>
      </c>
      <c r="B508" s="1" t="s">
        <v>1020</v>
      </c>
      <c r="C508" s="1" t="s">
        <v>11</v>
      </c>
      <c r="D508" s="1" t="s">
        <v>1652</v>
      </c>
      <c r="G508" s="1" t="s">
        <v>1096</v>
      </c>
      <c r="S508" s="1" t="s">
        <v>2002</v>
      </c>
      <c r="T508" s="2"/>
    </row>
    <row r="509" spans="1:21" x14ac:dyDescent="0.35">
      <c r="A509" s="1" t="s">
        <v>1021</v>
      </c>
      <c r="B509" s="1" t="s">
        <v>1022</v>
      </c>
      <c r="C509" s="1" t="s">
        <v>11</v>
      </c>
      <c r="D509" s="1" t="s">
        <v>1654</v>
      </c>
      <c r="G509" s="1" t="s">
        <v>1096</v>
      </c>
      <c r="S509" s="1" t="s">
        <v>2051</v>
      </c>
      <c r="T509" s="2"/>
    </row>
    <row r="510" spans="1:21" x14ac:dyDescent="0.35">
      <c r="A510" s="1" t="s">
        <v>1084</v>
      </c>
      <c r="B510" s="1" t="s">
        <v>1085</v>
      </c>
      <c r="C510" s="1" t="s">
        <v>11</v>
      </c>
      <c r="D510" s="1" t="s">
        <v>1652</v>
      </c>
      <c r="G510" s="1" t="s">
        <v>1096</v>
      </c>
      <c r="S510" s="1" t="s">
        <v>2015</v>
      </c>
      <c r="T510" s="2"/>
    </row>
    <row r="511" spans="1:21" x14ac:dyDescent="0.35">
      <c r="A511" s="1" t="s">
        <v>1123</v>
      </c>
      <c r="B511" s="1" t="s">
        <v>1124</v>
      </c>
      <c r="C511" s="1" t="s">
        <v>11</v>
      </c>
      <c r="D511" s="1" t="s">
        <v>1125</v>
      </c>
      <c r="G511" s="1" t="s">
        <v>1096</v>
      </c>
      <c r="S511" s="1" t="s">
        <v>2013</v>
      </c>
      <c r="T511" s="2"/>
    </row>
    <row r="512" spans="1:21" x14ac:dyDescent="0.35">
      <c r="A512" s="1" t="s">
        <v>1148</v>
      </c>
      <c r="B512" s="1" t="s">
        <v>1149</v>
      </c>
      <c r="C512" s="1" t="s">
        <v>11</v>
      </c>
      <c r="D512" s="1" t="s">
        <v>1125</v>
      </c>
      <c r="G512" s="1" t="s">
        <v>1096</v>
      </c>
      <c r="S512" s="1" t="s">
        <v>2050</v>
      </c>
      <c r="T512" s="2"/>
    </row>
    <row r="513" spans="1:21" x14ac:dyDescent="0.35">
      <c r="A513" s="1" t="s">
        <v>803</v>
      </c>
      <c r="B513" s="1" t="s">
        <v>804</v>
      </c>
      <c r="C513" s="1" t="s">
        <v>38</v>
      </c>
      <c r="D513" s="1" t="s">
        <v>1705</v>
      </c>
      <c r="G513" s="1" t="s">
        <v>1096</v>
      </c>
      <c r="I513" s="1">
        <v>1</v>
      </c>
      <c r="K513" s="1">
        <v>1</v>
      </c>
      <c r="S513" s="1" t="s">
        <v>2003</v>
      </c>
      <c r="T513" s="2">
        <v>6.9999999999999999E-4</v>
      </c>
      <c r="U513" s="5"/>
    </row>
    <row r="514" spans="1:21" x14ac:dyDescent="0.35">
      <c r="A514" s="1" t="s">
        <v>1312</v>
      </c>
      <c r="B514" s="1" t="s">
        <v>1313</v>
      </c>
      <c r="C514" s="1" t="s">
        <v>11</v>
      </c>
      <c r="D514" s="1" t="s">
        <v>1662</v>
      </c>
      <c r="G514" s="1" t="s">
        <v>1096</v>
      </c>
      <c r="S514" s="1" t="s">
        <v>2053</v>
      </c>
      <c r="T514" s="2"/>
    </row>
    <row r="515" spans="1:21" x14ac:dyDescent="0.35">
      <c r="A515" s="1" t="s">
        <v>1336</v>
      </c>
      <c r="B515" s="1" t="s">
        <v>1337</v>
      </c>
      <c r="C515" s="1" t="s">
        <v>11</v>
      </c>
      <c r="D515" s="1" t="s">
        <v>1654</v>
      </c>
      <c r="G515" s="1" t="s">
        <v>1096</v>
      </c>
      <c r="S515" s="1" t="s">
        <v>2050</v>
      </c>
      <c r="T515" s="2"/>
    </row>
    <row r="516" spans="1:21" x14ac:dyDescent="0.35">
      <c r="A516" s="1" t="s">
        <v>1350</v>
      </c>
      <c r="B516" s="1" t="s">
        <v>1351</v>
      </c>
      <c r="C516" s="1" t="s">
        <v>11</v>
      </c>
      <c r="D516" s="1" t="s">
        <v>1653</v>
      </c>
      <c r="G516" s="1" t="s">
        <v>1096</v>
      </c>
      <c r="S516" s="1" t="s">
        <v>2053</v>
      </c>
      <c r="T516" s="2"/>
    </row>
    <row r="517" spans="1:21" x14ac:dyDescent="0.35">
      <c r="A517" s="1" t="s">
        <v>1397</v>
      </c>
      <c r="B517" s="1" t="s">
        <v>1398</v>
      </c>
      <c r="C517" s="1" t="s">
        <v>11</v>
      </c>
      <c r="D517" s="1" t="s">
        <v>1654</v>
      </c>
      <c r="G517" s="1" t="s">
        <v>1096</v>
      </c>
      <c r="S517" s="1" t="s">
        <v>2002</v>
      </c>
      <c r="T517" s="2"/>
    </row>
    <row r="518" spans="1:21" x14ac:dyDescent="0.35">
      <c r="A518" s="1" t="s">
        <v>1417</v>
      </c>
      <c r="B518" s="1" t="s">
        <v>1418</v>
      </c>
      <c r="C518" s="1" t="s">
        <v>11</v>
      </c>
      <c r="D518" s="1" t="s">
        <v>1658</v>
      </c>
      <c r="G518" s="1" t="s">
        <v>1096</v>
      </c>
      <c r="S518" s="1" t="s">
        <v>2053</v>
      </c>
      <c r="T518" s="2"/>
    </row>
    <row r="519" spans="1:21" x14ac:dyDescent="0.35">
      <c r="A519" s="1" t="s">
        <v>1454</v>
      </c>
      <c r="B519" s="1" t="s">
        <v>1455</v>
      </c>
      <c r="C519" s="1" t="s">
        <v>11</v>
      </c>
      <c r="D519" s="1" t="s">
        <v>1652</v>
      </c>
      <c r="G519" s="1" t="s">
        <v>1096</v>
      </c>
      <c r="S519" s="1" t="s">
        <v>2015</v>
      </c>
      <c r="T519" s="2"/>
    </row>
    <row r="520" spans="1:21" x14ac:dyDescent="0.35">
      <c r="A520" s="1" t="s">
        <v>1486</v>
      </c>
      <c r="B520" s="1" t="s">
        <v>1487</v>
      </c>
      <c r="C520" s="1" t="s">
        <v>11</v>
      </c>
      <c r="D520" s="1" t="s">
        <v>1125</v>
      </c>
      <c r="F520" s="1" t="s">
        <v>22</v>
      </c>
      <c r="G520" s="1" t="s">
        <v>1096</v>
      </c>
      <c r="S520" s="1" t="s">
        <v>2004</v>
      </c>
      <c r="T520" s="2"/>
    </row>
    <row r="521" spans="1:21" x14ac:dyDescent="0.35">
      <c r="A521" s="1" t="s">
        <v>1514</v>
      </c>
      <c r="B521" s="1" t="s">
        <v>1515</v>
      </c>
      <c r="C521" s="1" t="s">
        <v>11</v>
      </c>
      <c r="D521" s="1" t="s">
        <v>1654</v>
      </c>
      <c r="G521" s="1" t="s">
        <v>1096</v>
      </c>
      <c r="S521" s="1" t="s">
        <v>2009</v>
      </c>
      <c r="T521" s="2"/>
    </row>
    <row r="522" spans="1:21" x14ac:dyDescent="0.35">
      <c r="A522" s="1" t="s">
        <v>6</v>
      </c>
      <c r="B522" s="1" t="s">
        <v>7</v>
      </c>
      <c r="C522" s="1" t="s">
        <v>8</v>
      </c>
      <c r="D522" s="1" t="s">
        <v>1663</v>
      </c>
      <c r="G522" s="1" t="s">
        <v>1096</v>
      </c>
      <c r="S522" s="1" t="s">
        <v>6</v>
      </c>
      <c r="T522" s="2"/>
    </row>
    <row r="523" spans="1:21" x14ac:dyDescent="0.35">
      <c r="A523" s="1" t="s">
        <v>56</v>
      </c>
      <c r="B523" s="1" t="s">
        <v>57</v>
      </c>
      <c r="C523" s="1" t="s">
        <v>8</v>
      </c>
      <c r="D523" s="1" t="s">
        <v>1619</v>
      </c>
      <c r="G523" s="1" t="s">
        <v>1096</v>
      </c>
      <c r="S523" s="1" t="s">
        <v>2002</v>
      </c>
      <c r="T523" s="2"/>
    </row>
    <row r="524" spans="1:21" x14ac:dyDescent="0.35">
      <c r="A524" s="1" t="s">
        <v>68</v>
      </c>
      <c r="B524" s="1" t="s">
        <v>69</v>
      </c>
      <c r="C524" s="1" t="s">
        <v>8</v>
      </c>
      <c r="D524" s="1" t="s">
        <v>1664</v>
      </c>
      <c r="G524" s="1" t="s">
        <v>1096</v>
      </c>
      <c r="S524" s="1" t="s">
        <v>2054</v>
      </c>
      <c r="T524" s="2"/>
    </row>
    <row r="525" spans="1:21" x14ac:dyDescent="0.35">
      <c r="A525" s="1" t="s">
        <v>164</v>
      </c>
      <c r="B525" s="1" t="s">
        <v>165</v>
      </c>
      <c r="C525" s="1" t="s">
        <v>8</v>
      </c>
      <c r="D525" s="1" t="s">
        <v>1665</v>
      </c>
      <c r="G525" s="1" t="s">
        <v>1096</v>
      </c>
      <c r="S525" s="1" t="s">
        <v>2055</v>
      </c>
      <c r="T525" s="2"/>
    </row>
    <row r="526" spans="1:21" x14ac:dyDescent="0.35">
      <c r="A526" s="1" t="s">
        <v>183</v>
      </c>
      <c r="B526" s="1" t="s">
        <v>184</v>
      </c>
      <c r="C526" s="1" t="s">
        <v>8</v>
      </c>
      <c r="D526" s="1" t="s">
        <v>1666</v>
      </c>
      <c r="G526" s="1" t="s">
        <v>1096</v>
      </c>
      <c r="S526" s="1" t="s">
        <v>2019</v>
      </c>
      <c r="T526" s="2"/>
    </row>
    <row r="527" spans="1:21" x14ac:dyDescent="0.35">
      <c r="A527" s="1" t="s">
        <v>207</v>
      </c>
      <c r="B527" s="1" t="s">
        <v>208</v>
      </c>
      <c r="C527" s="1" t="s">
        <v>8</v>
      </c>
      <c r="D527" s="1" t="s">
        <v>1667</v>
      </c>
      <c r="G527" s="1" t="s">
        <v>1096</v>
      </c>
      <c r="S527" s="1" t="s">
        <v>2056</v>
      </c>
      <c r="T527" s="2"/>
    </row>
    <row r="528" spans="1:21" x14ac:dyDescent="0.35">
      <c r="A528" s="1" t="s">
        <v>285</v>
      </c>
      <c r="B528" s="1" t="s">
        <v>286</v>
      </c>
      <c r="C528" s="1" t="s">
        <v>8</v>
      </c>
      <c r="D528" s="1" t="s">
        <v>1668</v>
      </c>
      <c r="G528" s="1" t="s">
        <v>1096</v>
      </c>
      <c r="S528" s="1" t="s">
        <v>2019</v>
      </c>
      <c r="T528" s="2"/>
    </row>
    <row r="529" spans="1:20" x14ac:dyDescent="0.35">
      <c r="A529" s="1" t="s">
        <v>323</v>
      </c>
      <c r="B529" s="1" t="s">
        <v>324</v>
      </c>
      <c r="C529" s="1" t="s">
        <v>5</v>
      </c>
      <c r="D529" s="1" t="s">
        <v>1669</v>
      </c>
      <c r="G529" s="1" t="s">
        <v>1096</v>
      </c>
      <c r="H529" s="1" t="s">
        <v>1605</v>
      </c>
      <c r="S529" s="1" t="s">
        <v>2057</v>
      </c>
      <c r="T529" s="2"/>
    </row>
    <row r="530" spans="1:20" x14ac:dyDescent="0.35">
      <c r="A530" s="1" t="s">
        <v>340</v>
      </c>
      <c r="B530" s="1" t="s">
        <v>341</v>
      </c>
      <c r="C530" s="1" t="s">
        <v>8</v>
      </c>
      <c r="D530" s="1" t="s">
        <v>1670</v>
      </c>
      <c r="G530" s="1" t="s">
        <v>1096</v>
      </c>
      <c r="S530" s="1" t="s">
        <v>2020</v>
      </c>
      <c r="T530" s="2"/>
    </row>
    <row r="531" spans="1:20" x14ac:dyDescent="0.35">
      <c r="A531" s="1" t="s">
        <v>374</v>
      </c>
      <c r="B531" s="1" t="s">
        <v>375</v>
      </c>
      <c r="C531" s="1" t="s">
        <v>8</v>
      </c>
      <c r="D531" s="1" t="s">
        <v>1664</v>
      </c>
      <c r="G531" s="1" t="s">
        <v>1096</v>
      </c>
      <c r="S531" s="1" t="s">
        <v>2009</v>
      </c>
      <c r="T531" s="2"/>
    </row>
    <row r="532" spans="1:20" x14ac:dyDescent="0.35">
      <c r="A532" s="1" t="s">
        <v>388</v>
      </c>
      <c r="B532" s="1" t="s">
        <v>389</v>
      </c>
      <c r="C532" s="1" t="s">
        <v>8</v>
      </c>
      <c r="D532" s="1" t="s">
        <v>1671</v>
      </c>
      <c r="G532" s="1" t="s">
        <v>1096</v>
      </c>
      <c r="S532" s="1" t="s">
        <v>2058</v>
      </c>
      <c r="T532" s="2"/>
    </row>
    <row r="533" spans="1:20" x14ac:dyDescent="0.35">
      <c r="A533" s="1" t="s">
        <v>402</v>
      </c>
      <c r="B533" s="1" t="s">
        <v>403</v>
      </c>
      <c r="C533" s="1" t="s">
        <v>8</v>
      </c>
      <c r="D533" s="1" t="s">
        <v>1672</v>
      </c>
      <c r="G533" s="1" t="s">
        <v>1096</v>
      </c>
      <c r="S533" s="1" t="s">
        <v>2002</v>
      </c>
      <c r="T533" s="2"/>
    </row>
    <row r="534" spans="1:20" x14ac:dyDescent="0.35">
      <c r="A534" s="1" t="s">
        <v>443</v>
      </c>
      <c r="B534" s="1" t="s">
        <v>444</v>
      </c>
      <c r="C534" s="1" t="s">
        <v>8</v>
      </c>
      <c r="D534" s="1" t="s">
        <v>1673</v>
      </c>
      <c r="G534" s="1" t="s">
        <v>1096</v>
      </c>
      <c r="S534" s="1" t="s">
        <v>2019</v>
      </c>
      <c r="T534" s="2"/>
    </row>
    <row r="535" spans="1:20" x14ac:dyDescent="0.35">
      <c r="A535" s="1" t="s">
        <v>449</v>
      </c>
      <c r="B535" s="1" t="s">
        <v>450</v>
      </c>
      <c r="C535" s="1" t="s">
        <v>8</v>
      </c>
      <c r="D535" s="1" t="s">
        <v>1674</v>
      </c>
      <c r="G535" s="1" t="s">
        <v>1096</v>
      </c>
      <c r="S535" s="1" t="s">
        <v>2019</v>
      </c>
      <c r="T535" s="2"/>
    </row>
    <row r="536" spans="1:20" x14ac:dyDescent="0.35">
      <c r="A536" s="1" t="s">
        <v>549</v>
      </c>
      <c r="B536" s="1" t="s">
        <v>550</v>
      </c>
      <c r="C536" s="1" t="s">
        <v>8</v>
      </c>
      <c r="D536" s="1" t="s">
        <v>1664</v>
      </c>
      <c r="G536" s="1" t="s">
        <v>1096</v>
      </c>
      <c r="S536" s="1" t="s">
        <v>2037</v>
      </c>
      <c r="T536" s="2"/>
    </row>
    <row r="537" spans="1:20" x14ac:dyDescent="0.35">
      <c r="A537" s="1" t="s">
        <v>573</v>
      </c>
      <c r="B537" s="1" t="s">
        <v>574</v>
      </c>
      <c r="C537" s="1" t="s">
        <v>8</v>
      </c>
      <c r="D537" s="1" t="s">
        <v>1668</v>
      </c>
      <c r="F537" s="1" t="s">
        <v>22</v>
      </c>
      <c r="G537" s="1" t="s">
        <v>1096</v>
      </c>
      <c r="S537" s="1" t="s">
        <v>2005</v>
      </c>
      <c r="T537" s="2"/>
    </row>
    <row r="538" spans="1:20" x14ac:dyDescent="0.35">
      <c r="A538" s="1" t="s">
        <v>619</v>
      </c>
      <c r="B538" s="1" t="s">
        <v>620</v>
      </c>
      <c r="C538" s="1" t="s">
        <v>8</v>
      </c>
      <c r="D538" s="1" t="s">
        <v>1675</v>
      </c>
      <c r="G538" s="1" t="s">
        <v>1096</v>
      </c>
      <c r="S538" s="1" t="s">
        <v>2053</v>
      </c>
      <c r="T538" s="2"/>
    </row>
    <row r="539" spans="1:20" x14ac:dyDescent="0.35">
      <c r="A539" s="1" t="s">
        <v>623</v>
      </c>
      <c r="B539" s="1" t="s">
        <v>624</v>
      </c>
      <c r="C539" s="1" t="s">
        <v>8</v>
      </c>
      <c r="D539" s="1" t="s">
        <v>1676</v>
      </c>
      <c r="G539" s="1" t="s">
        <v>1096</v>
      </c>
      <c r="S539" s="1" t="s">
        <v>2002</v>
      </c>
      <c r="T539" s="2"/>
    </row>
    <row r="540" spans="1:20" x14ac:dyDescent="0.35">
      <c r="A540" s="1" t="s">
        <v>645</v>
      </c>
      <c r="B540" s="1" t="s">
        <v>646</v>
      </c>
      <c r="C540" s="1" t="s">
        <v>8</v>
      </c>
      <c r="D540" s="1" t="s">
        <v>826</v>
      </c>
      <c r="G540" s="1" t="s">
        <v>1096</v>
      </c>
      <c r="S540" s="1" t="s">
        <v>2059</v>
      </c>
      <c r="T540" s="2"/>
    </row>
    <row r="541" spans="1:20" x14ac:dyDescent="0.35">
      <c r="A541" s="1" t="s">
        <v>681</v>
      </c>
      <c r="B541" s="1" t="s">
        <v>682</v>
      </c>
      <c r="C541" s="1" t="s">
        <v>8</v>
      </c>
      <c r="D541" s="1" t="s">
        <v>1676</v>
      </c>
      <c r="G541" s="1" t="s">
        <v>1096</v>
      </c>
      <c r="S541" s="1" t="s">
        <v>2003</v>
      </c>
      <c r="T541" s="2"/>
    </row>
    <row r="542" spans="1:20" x14ac:dyDescent="0.35">
      <c r="A542" s="1" t="s">
        <v>697</v>
      </c>
      <c r="B542" s="1" t="s">
        <v>698</v>
      </c>
      <c r="C542" s="1" t="s">
        <v>8</v>
      </c>
      <c r="D542" s="1" t="s">
        <v>1677</v>
      </c>
      <c r="G542" s="1" t="s">
        <v>1096</v>
      </c>
      <c r="S542" s="1" t="s">
        <v>2019</v>
      </c>
      <c r="T542" s="2"/>
    </row>
    <row r="543" spans="1:20" x14ac:dyDescent="0.35">
      <c r="A543" s="1" t="s">
        <v>707</v>
      </c>
      <c r="B543" s="1" t="s">
        <v>708</v>
      </c>
      <c r="C543" s="1" t="s">
        <v>8</v>
      </c>
      <c r="D543" s="1" t="s">
        <v>1672</v>
      </c>
      <c r="G543" s="1" t="s">
        <v>1096</v>
      </c>
      <c r="S543" s="1" t="s">
        <v>2015</v>
      </c>
      <c r="T543" s="2"/>
    </row>
    <row r="544" spans="1:20" x14ac:dyDescent="0.35">
      <c r="A544" s="1" t="s">
        <v>725</v>
      </c>
      <c r="B544" s="1" t="s">
        <v>726</v>
      </c>
      <c r="C544" s="1" t="s">
        <v>8</v>
      </c>
      <c r="D544" s="1" t="s">
        <v>826</v>
      </c>
      <c r="G544" s="1" t="s">
        <v>1096</v>
      </c>
      <c r="S544" s="1" t="s">
        <v>2060</v>
      </c>
      <c r="T544" s="2"/>
    </row>
    <row r="545" spans="1:21" x14ac:dyDescent="0.35">
      <c r="A545" s="1" t="s">
        <v>749</v>
      </c>
      <c r="B545" s="1" t="s">
        <v>750</v>
      </c>
      <c r="C545" s="1" t="s">
        <v>8</v>
      </c>
      <c r="D545" s="1" t="s">
        <v>1678</v>
      </c>
      <c r="G545" s="1" t="s">
        <v>1096</v>
      </c>
      <c r="S545" s="1" t="s">
        <v>2019</v>
      </c>
      <c r="T545" s="2"/>
    </row>
    <row r="546" spans="1:21" x14ac:dyDescent="0.35">
      <c r="A546" s="1" t="s">
        <v>757</v>
      </c>
      <c r="B546" s="1" t="s">
        <v>758</v>
      </c>
      <c r="C546" s="1" t="s">
        <v>8</v>
      </c>
      <c r="D546" s="1" t="s">
        <v>1672</v>
      </c>
      <c r="G546" s="1" t="s">
        <v>1096</v>
      </c>
      <c r="S546" s="1" t="s">
        <v>2006</v>
      </c>
      <c r="T546" s="2"/>
    </row>
    <row r="547" spans="1:21" x14ac:dyDescent="0.35">
      <c r="A547" s="1" t="s">
        <v>824</v>
      </c>
      <c r="B547" s="1" t="s">
        <v>825</v>
      </c>
      <c r="C547" s="1" t="s">
        <v>8</v>
      </c>
      <c r="D547" s="1" t="s">
        <v>826</v>
      </c>
      <c r="G547" s="1" t="s">
        <v>1096</v>
      </c>
      <c r="S547" s="1" t="s">
        <v>2061</v>
      </c>
      <c r="T547" s="2"/>
    </row>
    <row r="548" spans="1:21" x14ac:dyDescent="0.35">
      <c r="A548" s="1" t="s">
        <v>1046</v>
      </c>
      <c r="B548" s="1" t="s">
        <v>1047</v>
      </c>
      <c r="C548" s="1" t="s">
        <v>8</v>
      </c>
      <c r="D548" s="1" t="s">
        <v>1679</v>
      </c>
      <c r="G548" s="1" t="s">
        <v>1096</v>
      </c>
      <c r="S548" s="1" t="s">
        <v>2019</v>
      </c>
      <c r="T548" s="2"/>
    </row>
    <row r="549" spans="1:21" x14ac:dyDescent="0.35">
      <c r="A549" s="1" t="s">
        <v>1060</v>
      </c>
      <c r="B549" s="1" t="s">
        <v>1061</v>
      </c>
      <c r="C549" s="1" t="s">
        <v>8</v>
      </c>
      <c r="D549" s="1" t="s">
        <v>1680</v>
      </c>
      <c r="G549" s="1" t="s">
        <v>1096</v>
      </c>
      <c r="S549" s="1" t="s">
        <v>2062</v>
      </c>
      <c r="T549" s="2"/>
    </row>
    <row r="550" spans="1:21" x14ac:dyDescent="0.35">
      <c r="A550" s="1" t="s">
        <v>1099</v>
      </c>
      <c r="B550" s="1" t="s">
        <v>1100</v>
      </c>
      <c r="C550" s="1" t="s">
        <v>8</v>
      </c>
      <c r="D550" s="1" t="s">
        <v>1681</v>
      </c>
      <c r="G550" s="1" t="s">
        <v>1096</v>
      </c>
      <c r="S550" s="1" t="s">
        <v>2063</v>
      </c>
      <c r="T550" s="2"/>
    </row>
    <row r="551" spans="1:21" x14ac:dyDescent="0.35">
      <c r="A551" s="1" t="s">
        <v>1192</v>
      </c>
      <c r="B551" s="1" t="s">
        <v>1193</v>
      </c>
      <c r="C551" s="1" t="s">
        <v>8</v>
      </c>
      <c r="D551" s="1" t="s">
        <v>1682</v>
      </c>
      <c r="G551" s="1" t="s">
        <v>1096</v>
      </c>
      <c r="S551" s="1" t="s">
        <v>2053</v>
      </c>
      <c r="T551" s="2"/>
    </row>
    <row r="552" spans="1:21" x14ac:dyDescent="0.35">
      <c r="A552" s="1" t="s">
        <v>1194</v>
      </c>
      <c r="B552" s="1" t="s">
        <v>1195</v>
      </c>
      <c r="C552" s="1" t="s">
        <v>8</v>
      </c>
      <c r="D552" s="1" t="s">
        <v>1683</v>
      </c>
      <c r="G552" s="1" t="s">
        <v>1096</v>
      </c>
      <c r="S552" s="1" t="s">
        <v>2064</v>
      </c>
      <c r="T552" s="2"/>
    </row>
    <row r="553" spans="1:21" x14ac:dyDescent="0.35">
      <c r="A553" s="1" t="s">
        <v>1230</v>
      </c>
      <c r="B553" s="1" t="s">
        <v>1231</v>
      </c>
      <c r="C553" s="1" t="s">
        <v>8</v>
      </c>
      <c r="D553" s="1" t="s">
        <v>1684</v>
      </c>
      <c r="G553" s="1" t="s">
        <v>1096</v>
      </c>
      <c r="S553" s="1" t="s">
        <v>2015</v>
      </c>
      <c r="T553" s="2"/>
    </row>
    <row r="554" spans="1:21" x14ac:dyDescent="0.35">
      <c r="A554" s="1" t="s">
        <v>1446</v>
      </c>
      <c r="B554" s="1" t="s">
        <v>1447</v>
      </c>
      <c r="C554" s="1" t="s">
        <v>38</v>
      </c>
      <c r="D554" s="1" t="s">
        <v>1307</v>
      </c>
      <c r="G554" s="1" t="s">
        <v>1096</v>
      </c>
      <c r="K554" s="1">
        <v>1</v>
      </c>
      <c r="S554" s="1" t="s">
        <v>2003</v>
      </c>
      <c r="T554" s="2">
        <v>6.9999999999999999E-4</v>
      </c>
      <c r="U554" s="5"/>
    </row>
    <row r="555" spans="1:21" x14ac:dyDescent="0.35">
      <c r="A555" s="1" t="s">
        <v>1258</v>
      </c>
      <c r="B555" s="1" t="s">
        <v>1259</v>
      </c>
      <c r="C555" s="1" t="s">
        <v>8</v>
      </c>
      <c r="D555" s="1" t="s">
        <v>1674</v>
      </c>
      <c r="G555" s="1" t="s">
        <v>1096</v>
      </c>
      <c r="S555" s="1" t="s">
        <v>2011</v>
      </c>
      <c r="T555" s="2"/>
    </row>
    <row r="556" spans="1:21" x14ac:dyDescent="0.35">
      <c r="A556" s="1" t="s">
        <v>277</v>
      </c>
      <c r="B556" s="1" t="s">
        <v>278</v>
      </c>
      <c r="C556" s="1" t="s">
        <v>49</v>
      </c>
      <c r="G556" s="1" t="s">
        <v>1096</v>
      </c>
      <c r="S556" s="1" t="s">
        <v>2011</v>
      </c>
      <c r="T556" s="2">
        <v>9.4499999999999998E-4</v>
      </c>
      <c r="U556" s="5"/>
    </row>
    <row r="557" spans="1:21" x14ac:dyDescent="0.35">
      <c r="A557" s="1" t="s">
        <v>1324</v>
      </c>
      <c r="B557" s="1" t="s">
        <v>1325</v>
      </c>
      <c r="C557" s="1" t="s">
        <v>8</v>
      </c>
      <c r="D557" s="1" t="s">
        <v>1686</v>
      </c>
      <c r="G557" s="1" t="s">
        <v>1096</v>
      </c>
      <c r="S557" s="1" t="s">
        <v>2011</v>
      </c>
      <c r="T557" s="2"/>
    </row>
    <row r="558" spans="1:21" x14ac:dyDescent="0.35">
      <c r="A558" s="1" t="s">
        <v>1425</v>
      </c>
      <c r="B558" s="1" t="s">
        <v>1426</v>
      </c>
      <c r="C558" s="1" t="s">
        <v>8</v>
      </c>
      <c r="D558" s="1" t="s">
        <v>1672</v>
      </c>
      <c r="G558" s="1" t="s">
        <v>1096</v>
      </c>
      <c r="S558" s="1" t="s">
        <v>2002</v>
      </c>
      <c r="T558" s="2"/>
    </row>
    <row r="559" spans="1:21" x14ac:dyDescent="0.35">
      <c r="A559" s="1" t="s">
        <v>1434</v>
      </c>
      <c r="B559" s="1" t="s">
        <v>1435</v>
      </c>
      <c r="C559" s="1" t="s">
        <v>8</v>
      </c>
      <c r="D559" s="1" t="s">
        <v>1670</v>
      </c>
      <c r="G559" s="1" t="s">
        <v>1096</v>
      </c>
      <c r="S559" s="1" t="s">
        <v>2065</v>
      </c>
      <c r="T559" s="2"/>
    </row>
    <row r="560" spans="1:21" x14ac:dyDescent="0.35">
      <c r="A560" s="1" t="s">
        <v>1480</v>
      </c>
      <c r="B560" s="1" t="s">
        <v>1481</v>
      </c>
      <c r="C560" s="1" t="s">
        <v>8</v>
      </c>
      <c r="D560" s="1" t="s">
        <v>1672</v>
      </c>
      <c r="G560" s="1" t="s">
        <v>1096</v>
      </c>
      <c r="S560" s="1" t="s">
        <v>2019</v>
      </c>
      <c r="T560" s="2"/>
    </row>
    <row r="561" spans="1:21" x14ac:dyDescent="0.35">
      <c r="A561" s="1" t="s">
        <v>1510</v>
      </c>
      <c r="B561" s="1" t="s">
        <v>1511</v>
      </c>
      <c r="C561" s="1" t="s">
        <v>8</v>
      </c>
      <c r="D561" s="1" t="s">
        <v>1672</v>
      </c>
      <c r="G561" s="1" t="s">
        <v>1096</v>
      </c>
      <c r="S561" s="1" t="s">
        <v>2011</v>
      </c>
      <c r="T561" s="2"/>
    </row>
    <row r="562" spans="1:21" x14ac:dyDescent="0.35">
      <c r="A562" s="1" t="s">
        <v>1516</v>
      </c>
      <c r="B562" s="1" t="s">
        <v>1517</v>
      </c>
      <c r="C562" s="1" t="s">
        <v>8</v>
      </c>
      <c r="D562" s="1" t="s">
        <v>1687</v>
      </c>
      <c r="G562" s="1" t="s">
        <v>1096</v>
      </c>
      <c r="S562" s="1" t="s">
        <v>2019</v>
      </c>
      <c r="T562" s="2"/>
    </row>
    <row r="563" spans="1:21" x14ac:dyDescent="0.35">
      <c r="A563" s="1" t="s">
        <v>82</v>
      </c>
      <c r="B563" s="1" t="s">
        <v>83</v>
      </c>
      <c r="C563" s="1" t="s">
        <v>84</v>
      </c>
      <c r="D563" s="1" t="s">
        <v>1688</v>
      </c>
      <c r="F563" s="1" t="s">
        <v>35</v>
      </c>
      <c r="G563" s="1" t="s">
        <v>807</v>
      </c>
      <c r="S563" s="1" t="s">
        <v>2004</v>
      </c>
      <c r="T563" s="2"/>
    </row>
    <row r="564" spans="1:21" x14ac:dyDescent="0.35">
      <c r="A564" s="1" t="s">
        <v>176</v>
      </c>
      <c r="B564" s="1" t="s">
        <v>177</v>
      </c>
      <c r="C564" s="1" t="s">
        <v>84</v>
      </c>
      <c r="D564" s="1" t="s">
        <v>1645</v>
      </c>
      <c r="E564" s="1">
        <v>2</v>
      </c>
      <c r="G564" s="1" t="s">
        <v>1096</v>
      </c>
      <c r="S564" s="1" t="s">
        <v>2012</v>
      </c>
      <c r="T564" s="2"/>
    </row>
    <row r="565" spans="1:21" x14ac:dyDescent="0.35">
      <c r="A565" s="1" t="s">
        <v>195</v>
      </c>
      <c r="B565" s="1" t="s">
        <v>196</v>
      </c>
      <c r="C565" s="1" t="s">
        <v>84</v>
      </c>
      <c r="D565" s="1" t="s">
        <v>1689</v>
      </c>
      <c r="G565" s="1" t="s">
        <v>1576</v>
      </c>
      <c r="S565" s="1" t="s">
        <v>2019</v>
      </c>
      <c r="T565" s="2"/>
    </row>
    <row r="566" spans="1:21" x14ac:dyDescent="0.35">
      <c r="A566" s="1" t="s">
        <v>417</v>
      </c>
      <c r="B566" s="1" t="s">
        <v>418</v>
      </c>
      <c r="C566" s="1" t="s">
        <v>84</v>
      </c>
      <c r="D566" s="1" t="s">
        <v>1690</v>
      </c>
      <c r="G566" s="1" t="s">
        <v>1589</v>
      </c>
      <c r="S566" s="1" t="s">
        <v>2019</v>
      </c>
      <c r="T566" s="2"/>
    </row>
    <row r="567" spans="1:21" x14ac:dyDescent="0.35">
      <c r="A567" s="1" t="s">
        <v>498</v>
      </c>
      <c r="B567" s="1" t="s">
        <v>499</v>
      </c>
      <c r="C567" s="1" t="s">
        <v>84</v>
      </c>
      <c r="D567" s="1" t="s">
        <v>1691</v>
      </c>
      <c r="E567" s="1">
        <v>2</v>
      </c>
      <c r="G567" s="1" t="s">
        <v>1566</v>
      </c>
      <c r="S567" s="1" t="s">
        <v>2012</v>
      </c>
      <c r="T567" s="2"/>
    </row>
    <row r="568" spans="1:21" x14ac:dyDescent="0.35">
      <c r="A568" s="1" t="s">
        <v>743</v>
      </c>
      <c r="B568" s="1" t="s">
        <v>744</v>
      </c>
      <c r="C568" s="1" t="s">
        <v>84</v>
      </c>
      <c r="D568" s="1" t="s">
        <v>1692</v>
      </c>
      <c r="G568" s="1" t="s">
        <v>807</v>
      </c>
      <c r="S568" s="1" t="s">
        <v>2019</v>
      </c>
      <c r="T568" s="2"/>
    </row>
    <row r="569" spans="1:21" x14ac:dyDescent="0.35">
      <c r="A569" s="1" t="s">
        <v>1747</v>
      </c>
      <c r="B569" s="1" t="s">
        <v>1745</v>
      </c>
      <c r="C569" s="1" t="s">
        <v>11</v>
      </c>
      <c r="D569" s="1" t="s">
        <v>1652</v>
      </c>
      <c r="G569" s="1" t="s">
        <v>1642</v>
      </c>
      <c r="S569" s="1" t="s">
        <v>2071</v>
      </c>
      <c r="T569" s="2">
        <v>1.7489999999999999E-3</v>
      </c>
      <c r="U569" s="5"/>
    </row>
    <row r="570" spans="1:21" x14ac:dyDescent="0.35">
      <c r="A570" s="1" t="s">
        <v>838</v>
      </c>
      <c r="B570" s="1" t="s">
        <v>839</v>
      </c>
      <c r="C570" s="1" t="s">
        <v>84</v>
      </c>
      <c r="D570" s="1" t="s">
        <v>1693</v>
      </c>
      <c r="E570" s="1">
        <v>2</v>
      </c>
      <c r="G570" s="1" t="s">
        <v>1563</v>
      </c>
      <c r="S570" s="1" t="s">
        <v>2012</v>
      </c>
      <c r="T570" s="2"/>
    </row>
    <row r="571" spans="1:21" x14ac:dyDescent="0.35">
      <c r="A571" s="1" t="s">
        <v>883</v>
      </c>
      <c r="B571" s="1" t="s">
        <v>884</v>
      </c>
      <c r="C571" s="1" t="s">
        <v>84</v>
      </c>
      <c r="D571" s="1" t="s">
        <v>1645</v>
      </c>
      <c r="G571" s="1" t="s">
        <v>1096</v>
      </c>
      <c r="S571" s="1" t="s">
        <v>2019</v>
      </c>
      <c r="T571" s="2"/>
    </row>
    <row r="572" spans="1:21" x14ac:dyDescent="0.35">
      <c r="A572" s="1" t="s">
        <v>921</v>
      </c>
      <c r="B572" s="1" t="s">
        <v>922</v>
      </c>
      <c r="C572" s="1" t="s">
        <v>84</v>
      </c>
      <c r="D572" s="1" t="s">
        <v>1694</v>
      </c>
      <c r="G572" s="1" t="s">
        <v>1594</v>
      </c>
      <c r="S572" s="1" t="s">
        <v>2019</v>
      </c>
      <c r="T572" s="2"/>
    </row>
    <row r="573" spans="1:21" x14ac:dyDescent="0.35">
      <c r="A573" s="1" t="s">
        <v>937</v>
      </c>
      <c r="B573" s="1" t="s">
        <v>938</v>
      </c>
      <c r="C573" s="1" t="s">
        <v>84</v>
      </c>
      <c r="D573" s="1" t="s">
        <v>1695</v>
      </c>
      <c r="G573" s="1" t="s">
        <v>1644</v>
      </c>
      <c r="S573" s="1" t="s">
        <v>2019</v>
      </c>
      <c r="T573" s="2"/>
    </row>
    <row r="574" spans="1:21" x14ac:dyDescent="0.35">
      <c r="A574" s="1" t="s">
        <v>1050</v>
      </c>
      <c r="B574" s="1" t="s">
        <v>1051</v>
      </c>
      <c r="C574" s="1" t="s">
        <v>84</v>
      </c>
      <c r="D574" s="1" t="s">
        <v>1696</v>
      </c>
      <c r="F574" s="1" t="s">
        <v>35</v>
      </c>
      <c r="G574" s="1" t="s">
        <v>1573</v>
      </c>
      <c r="S574" s="1" t="s">
        <v>2004</v>
      </c>
      <c r="T574" s="2"/>
    </row>
    <row r="575" spans="1:21" x14ac:dyDescent="0.35">
      <c r="A575" s="1" t="s">
        <v>1070</v>
      </c>
      <c r="B575" s="1" t="s">
        <v>1071</v>
      </c>
      <c r="C575" s="1" t="s">
        <v>84</v>
      </c>
      <c r="D575" s="1" t="s">
        <v>1689</v>
      </c>
      <c r="F575" s="1" t="s">
        <v>22</v>
      </c>
      <c r="G575" s="1" t="s">
        <v>1576</v>
      </c>
      <c r="S575" s="1" t="s">
        <v>2004</v>
      </c>
      <c r="T575" s="2"/>
    </row>
    <row r="576" spans="1:21" x14ac:dyDescent="0.35">
      <c r="A576" s="1" t="s">
        <v>1401</v>
      </c>
      <c r="B576" s="1" t="s">
        <v>1402</v>
      </c>
      <c r="C576" s="1" t="s">
        <v>84</v>
      </c>
      <c r="D576" s="1" t="s">
        <v>1689</v>
      </c>
      <c r="F576" s="1" t="s">
        <v>35</v>
      </c>
      <c r="G576" s="1" t="s">
        <v>1576</v>
      </c>
      <c r="S576" s="1" t="s">
        <v>2004</v>
      </c>
      <c r="T576" s="2"/>
    </row>
    <row r="577" spans="1:20" x14ac:dyDescent="0.35">
      <c r="A577" s="1" t="s">
        <v>1415</v>
      </c>
      <c r="B577" s="1" t="s">
        <v>1416</v>
      </c>
      <c r="C577" s="1" t="s">
        <v>84</v>
      </c>
      <c r="D577" s="1" t="s">
        <v>1697</v>
      </c>
      <c r="G577" s="1" t="s">
        <v>1582</v>
      </c>
      <c r="S577" s="1" t="s">
        <v>2019</v>
      </c>
      <c r="T577" s="2"/>
    </row>
    <row r="578" spans="1:20" x14ac:dyDescent="0.35">
      <c r="A578" s="1" t="s">
        <v>1444</v>
      </c>
      <c r="B578" s="1" t="s">
        <v>1445</v>
      </c>
      <c r="C578" s="1" t="s">
        <v>84</v>
      </c>
      <c r="D578" s="1" t="s">
        <v>1696</v>
      </c>
      <c r="G578" s="1" t="s">
        <v>1573</v>
      </c>
      <c r="S578" s="1" t="s">
        <v>2019</v>
      </c>
      <c r="T578" s="2"/>
    </row>
    <row r="579" spans="1:20" x14ac:dyDescent="0.35">
      <c r="A579" s="1" t="s">
        <v>23</v>
      </c>
      <c r="B579" s="1" t="s">
        <v>24</v>
      </c>
      <c r="C579" s="1" t="s">
        <v>25</v>
      </c>
      <c r="D579" s="1" t="s">
        <v>1643</v>
      </c>
      <c r="G579" s="1" t="s">
        <v>1642</v>
      </c>
      <c r="S579" s="1" t="s">
        <v>2019</v>
      </c>
      <c r="T579" s="2"/>
    </row>
    <row r="580" spans="1:20" x14ac:dyDescent="0.35">
      <c r="A580" s="1" t="s">
        <v>148</v>
      </c>
      <c r="B580" s="1" t="s">
        <v>149</v>
      </c>
      <c r="C580" s="1" t="s">
        <v>25</v>
      </c>
      <c r="D580" s="1" t="s">
        <v>1643</v>
      </c>
      <c r="G580" s="1" t="s">
        <v>1096</v>
      </c>
      <c r="S580" s="1" t="s">
        <v>2002</v>
      </c>
      <c r="T580" s="2"/>
    </row>
    <row r="581" spans="1:20" x14ac:dyDescent="0.35">
      <c r="A581" s="1" t="s">
        <v>201</v>
      </c>
      <c r="B581" s="1" t="s">
        <v>202</v>
      </c>
      <c r="C581" s="1" t="s">
        <v>25</v>
      </c>
      <c r="D581" s="1" t="s">
        <v>1643</v>
      </c>
      <c r="G581" s="1" t="s">
        <v>1563</v>
      </c>
      <c r="S581" s="1" t="s">
        <v>2002</v>
      </c>
      <c r="T581" s="2"/>
    </row>
    <row r="582" spans="1:20" x14ac:dyDescent="0.35">
      <c r="A582" s="1" t="s">
        <v>319</v>
      </c>
      <c r="B582" s="1" t="s">
        <v>320</v>
      </c>
      <c r="C582" s="1" t="s">
        <v>25</v>
      </c>
      <c r="D582" s="1" t="s">
        <v>1643</v>
      </c>
      <c r="G582" s="1" t="s">
        <v>1642</v>
      </c>
      <c r="S582" s="1" t="s">
        <v>2013</v>
      </c>
      <c r="T582" s="2"/>
    </row>
    <row r="583" spans="1:20" x14ac:dyDescent="0.35">
      <c r="A583" s="1" t="s">
        <v>480</v>
      </c>
      <c r="B583" s="1" t="s">
        <v>481</v>
      </c>
      <c r="C583" s="1" t="s">
        <v>25</v>
      </c>
      <c r="D583" s="1" t="s">
        <v>1643</v>
      </c>
      <c r="G583" s="1" t="s">
        <v>1642</v>
      </c>
      <c r="S583" s="1" t="s">
        <v>2017</v>
      </c>
      <c r="T583" s="2"/>
    </row>
    <row r="584" spans="1:20" x14ac:dyDescent="0.35">
      <c r="A584" s="1" t="s">
        <v>693</v>
      </c>
      <c r="B584" s="1" t="s">
        <v>694</v>
      </c>
      <c r="C584" s="1" t="s">
        <v>25</v>
      </c>
      <c r="D584" s="1" t="s">
        <v>1643</v>
      </c>
      <c r="G584" s="1" t="s">
        <v>1096</v>
      </c>
      <c r="S584" s="1" t="s">
        <v>2009</v>
      </c>
      <c r="T584" s="2"/>
    </row>
    <row r="585" spans="1:20" x14ac:dyDescent="0.35">
      <c r="A585" s="1" t="s">
        <v>785</v>
      </c>
      <c r="B585" s="1" t="s">
        <v>786</v>
      </c>
      <c r="C585" s="1" t="s">
        <v>25</v>
      </c>
      <c r="D585" s="1" t="s">
        <v>1643</v>
      </c>
      <c r="G585" s="1" t="s">
        <v>1642</v>
      </c>
      <c r="S585" s="1" t="s">
        <v>2042</v>
      </c>
      <c r="T585" s="2"/>
    </row>
    <row r="586" spans="1:20" x14ac:dyDescent="0.35">
      <c r="A586" s="1" t="s">
        <v>1036</v>
      </c>
      <c r="B586" s="1" t="s">
        <v>1037</v>
      </c>
      <c r="C586" s="1" t="s">
        <v>25</v>
      </c>
      <c r="D586" s="1" t="s">
        <v>1643</v>
      </c>
      <c r="G586" s="1" t="s">
        <v>1642</v>
      </c>
      <c r="S586" s="1" t="s">
        <v>2009</v>
      </c>
      <c r="T586" s="2"/>
    </row>
    <row r="587" spans="1:20" x14ac:dyDescent="0.35">
      <c r="A587" s="1" t="s">
        <v>1186</v>
      </c>
      <c r="B587" s="1" t="s">
        <v>1187</v>
      </c>
      <c r="C587" s="1" t="s">
        <v>25</v>
      </c>
      <c r="D587" s="1" t="s">
        <v>1643</v>
      </c>
      <c r="G587" s="1" t="s">
        <v>1642</v>
      </c>
      <c r="S587" s="1" t="s">
        <v>2002</v>
      </c>
      <c r="T587" s="2"/>
    </row>
    <row r="588" spans="1:20" x14ac:dyDescent="0.35">
      <c r="A588" s="1" t="s">
        <v>1228</v>
      </c>
      <c r="B588" s="1" t="s">
        <v>1229</v>
      </c>
      <c r="C588" s="1" t="s">
        <v>25</v>
      </c>
      <c r="D588" s="1" t="s">
        <v>1643</v>
      </c>
      <c r="G588" s="1" t="s">
        <v>1096</v>
      </c>
      <c r="S588" s="1" t="s">
        <v>2010</v>
      </c>
      <c r="T588" s="2"/>
    </row>
    <row r="589" spans="1:20" x14ac:dyDescent="0.35">
      <c r="A589" s="1" t="s">
        <v>1332</v>
      </c>
      <c r="B589" s="1" t="s">
        <v>1333</v>
      </c>
      <c r="C589" s="1" t="s">
        <v>11</v>
      </c>
      <c r="D589" s="1" t="s">
        <v>2146</v>
      </c>
      <c r="G589" s="1" t="s">
        <v>1642</v>
      </c>
      <c r="S589" s="1" t="s">
        <v>2019</v>
      </c>
      <c r="T589" s="2"/>
    </row>
    <row r="590" spans="1:20" x14ac:dyDescent="0.35">
      <c r="A590" s="1" t="s">
        <v>1369</v>
      </c>
      <c r="B590" s="1" t="s">
        <v>1370</v>
      </c>
      <c r="C590" s="1" t="s">
        <v>25</v>
      </c>
      <c r="D590" s="1" t="s">
        <v>1643</v>
      </c>
      <c r="G590" s="1" t="s">
        <v>1642</v>
      </c>
      <c r="S590" s="1" t="s">
        <v>2019</v>
      </c>
      <c r="T590" s="2"/>
    </row>
    <row r="591" spans="1:20" x14ac:dyDescent="0.35">
      <c r="A591" s="1" t="s">
        <v>1466</v>
      </c>
      <c r="B591" s="1" t="s">
        <v>1467</v>
      </c>
      <c r="C591" s="1" t="s">
        <v>25</v>
      </c>
      <c r="D591" s="1" t="s">
        <v>1643</v>
      </c>
      <c r="G591" s="1" t="s">
        <v>1642</v>
      </c>
      <c r="S591" s="1" t="s">
        <v>2015</v>
      </c>
      <c r="T591" s="2"/>
    </row>
    <row r="592" spans="1:20" x14ac:dyDescent="0.35">
      <c r="A592" s="1" t="s">
        <v>36</v>
      </c>
      <c r="B592" s="1" t="s">
        <v>37</v>
      </c>
      <c r="C592" s="1" t="s">
        <v>38</v>
      </c>
      <c r="D592" s="1" t="s">
        <v>1698</v>
      </c>
      <c r="G592" s="1" t="s">
        <v>1642</v>
      </c>
      <c r="I592" s="1">
        <v>-1</v>
      </c>
      <c r="J592" s="1">
        <v>1</v>
      </c>
      <c r="L592" s="1">
        <v>1</v>
      </c>
      <c r="M592" s="1">
        <v>1</v>
      </c>
      <c r="S592" s="1" t="s">
        <v>2020</v>
      </c>
      <c r="T592" s="2"/>
    </row>
    <row r="593" spans="1:20" x14ac:dyDescent="0.35">
      <c r="A593" s="1" t="s">
        <v>52</v>
      </c>
      <c r="B593" s="1" t="s">
        <v>53</v>
      </c>
      <c r="C593" s="1" t="s">
        <v>38</v>
      </c>
      <c r="D593" s="1" t="s">
        <v>835</v>
      </c>
      <c r="E593" s="1">
        <v>2</v>
      </c>
      <c r="G593" s="1" t="s">
        <v>1576</v>
      </c>
      <c r="K593" s="1">
        <v>-1</v>
      </c>
      <c r="S593" s="1" t="s">
        <v>2012</v>
      </c>
      <c r="T593" s="2"/>
    </row>
    <row r="594" spans="1:20" x14ac:dyDescent="0.35">
      <c r="A594" s="1" t="s">
        <v>70</v>
      </c>
      <c r="B594" s="1" t="s">
        <v>71</v>
      </c>
      <c r="C594" s="1" t="s">
        <v>38</v>
      </c>
      <c r="D594" s="1" t="s">
        <v>1699</v>
      </c>
      <c r="G594" s="1" t="s">
        <v>1644</v>
      </c>
      <c r="J594" s="1">
        <v>1</v>
      </c>
      <c r="S594" s="1" t="s">
        <v>2019</v>
      </c>
      <c r="T594" s="2"/>
    </row>
    <row r="595" spans="1:20" x14ac:dyDescent="0.35">
      <c r="A595" s="1" t="s">
        <v>78</v>
      </c>
      <c r="B595" s="1" t="s">
        <v>79</v>
      </c>
      <c r="C595" s="1" t="s">
        <v>38</v>
      </c>
      <c r="D595" s="1" t="s">
        <v>1307</v>
      </c>
      <c r="G595" s="1" t="s">
        <v>1096</v>
      </c>
      <c r="K595" s="1">
        <v>1</v>
      </c>
      <c r="S595" s="1" t="s">
        <v>2046</v>
      </c>
      <c r="T595" s="2"/>
    </row>
    <row r="596" spans="1:20" x14ac:dyDescent="0.35">
      <c r="A596" s="1" t="s">
        <v>105</v>
      </c>
      <c r="B596" s="1" t="s">
        <v>106</v>
      </c>
      <c r="C596" s="1" t="s">
        <v>38</v>
      </c>
      <c r="D596" s="1" t="s">
        <v>835</v>
      </c>
      <c r="E596" s="1">
        <v>2</v>
      </c>
      <c r="G596" s="1" t="s">
        <v>1642</v>
      </c>
      <c r="K596" s="1">
        <v>-1</v>
      </c>
      <c r="O596" s="1">
        <v>1</v>
      </c>
      <c r="S596" s="1" t="s">
        <v>2012</v>
      </c>
      <c r="T596" s="2"/>
    </row>
    <row r="597" spans="1:20" x14ac:dyDescent="0.35">
      <c r="A597" s="1" t="s">
        <v>109</v>
      </c>
      <c r="B597" s="1" t="s">
        <v>110</v>
      </c>
      <c r="C597" s="1" t="s">
        <v>38</v>
      </c>
      <c r="D597" s="1" t="s">
        <v>835</v>
      </c>
      <c r="G597" s="1" t="s">
        <v>1561</v>
      </c>
      <c r="K597" s="1">
        <v>-1</v>
      </c>
      <c r="S597" s="1" t="s">
        <v>2003</v>
      </c>
      <c r="T597" s="2"/>
    </row>
    <row r="598" spans="1:20" x14ac:dyDescent="0.35">
      <c r="A598" s="1" t="s">
        <v>113</v>
      </c>
      <c r="B598" s="1" t="s">
        <v>114</v>
      </c>
      <c r="C598" s="1" t="s">
        <v>38</v>
      </c>
      <c r="D598" s="1" t="s">
        <v>906</v>
      </c>
      <c r="G598" s="1" t="s">
        <v>1563</v>
      </c>
      <c r="M598" s="1">
        <v>1</v>
      </c>
      <c r="S598" s="1" t="s">
        <v>2002</v>
      </c>
      <c r="T598" s="2">
        <v>2.5000000000000001E-3</v>
      </c>
    </row>
    <row r="599" spans="1:20" x14ac:dyDescent="0.35">
      <c r="A599" s="1" t="s">
        <v>121</v>
      </c>
      <c r="B599" s="1" t="s">
        <v>122</v>
      </c>
      <c r="C599" s="1" t="s">
        <v>38</v>
      </c>
      <c r="D599" s="1" t="s">
        <v>835</v>
      </c>
      <c r="G599" s="1" t="s">
        <v>1096</v>
      </c>
      <c r="K599" s="1">
        <v>-1</v>
      </c>
      <c r="S599" s="1" t="s">
        <v>2003</v>
      </c>
      <c r="T599" s="2"/>
    </row>
    <row r="600" spans="1:20" x14ac:dyDescent="0.35">
      <c r="A600" s="1" t="s">
        <v>181</v>
      </c>
      <c r="B600" s="1" t="s">
        <v>182</v>
      </c>
      <c r="C600" s="1" t="s">
        <v>38</v>
      </c>
      <c r="D600" s="1" t="s">
        <v>835</v>
      </c>
      <c r="G600" s="1" t="s">
        <v>1096</v>
      </c>
      <c r="K600" s="1">
        <v>-1</v>
      </c>
      <c r="S600" s="1" t="s">
        <v>2002</v>
      </c>
      <c r="T600" s="2"/>
    </row>
    <row r="601" spans="1:20" x14ac:dyDescent="0.35">
      <c r="A601" s="1" t="s">
        <v>187</v>
      </c>
      <c r="B601" s="1" t="s">
        <v>188</v>
      </c>
      <c r="C601" s="1" t="s">
        <v>38</v>
      </c>
      <c r="D601" s="1" t="s">
        <v>1700</v>
      </c>
      <c r="G601" s="1" t="s">
        <v>1096</v>
      </c>
      <c r="I601" s="1">
        <v>1</v>
      </c>
      <c r="S601" s="1" t="s">
        <v>2002</v>
      </c>
      <c r="T601" s="2"/>
    </row>
    <row r="602" spans="1:20" x14ac:dyDescent="0.35">
      <c r="A602" s="1" t="s">
        <v>191</v>
      </c>
      <c r="B602" s="1" t="s">
        <v>192</v>
      </c>
      <c r="C602" s="1" t="s">
        <v>38</v>
      </c>
      <c r="D602" s="1" t="s">
        <v>1211</v>
      </c>
      <c r="G602" s="1" t="s">
        <v>1096</v>
      </c>
      <c r="I602" s="1">
        <v>-1</v>
      </c>
      <c r="K602" s="1">
        <v>-1</v>
      </c>
      <c r="S602" s="1" t="s">
        <v>2011</v>
      </c>
      <c r="T602" s="2"/>
    </row>
    <row r="603" spans="1:20" x14ac:dyDescent="0.35">
      <c r="A603" s="1" t="s">
        <v>197</v>
      </c>
      <c r="B603" s="1" t="s">
        <v>198</v>
      </c>
      <c r="C603" s="1" t="s">
        <v>38</v>
      </c>
      <c r="D603" s="1" t="s">
        <v>1700</v>
      </c>
      <c r="G603" s="1" t="s">
        <v>1096</v>
      </c>
      <c r="I603" s="1">
        <v>1</v>
      </c>
      <c r="S603" s="1" t="s">
        <v>2003</v>
      </c>
      <c r="T603" s="2"/>
    </row>
    <row r="604" spans="1:20" x14ac:dyDescent="0.35">
      <c r="A604" s="1" t="s">
        <v>211</v>
      </c>
      <c r="B604" s="1" t="s">
        <v>212</v>
      </c>
      <c r="C604" s="1" t="s">
        <v>38</v>
      </c>
      <c r="D604" s="1" t="s">
        <v>1701</v>
      </c>
      <c r="G604" s="1" t="s">
        <v>1096</v>
      </c>
      <c r="I604" s="1">
        <v>1</v>
      </c>
      <c r="K604" s="1">
        <v>-1</v>
      </c>
      <c r="S604" s="1" t="s">
        <v>2011</v>
      </c>
      <c r="T604" s="2"/>
    </row>
    <row r="605" spans="1:20" x14ac:dyDescent="0.35">
      <c r="A605" s="1" t="s">
        <v>225</v>
      </c>
      <c r="B605" s="1" t="s">
        <v>226</v>
      </c>
      <c r="C605" s="1" t="s">
        <v>38</v>
      </c>
      <c r="D605" s="1" t="s">
        <v>906</v>
      </c>
      <c r="G605" s="1" t="s">
        <v>1096</v>
      </c>
      <c r="M605" s="1">
        <v>1</v>
      </c>
      <c r="S605" s="1" t="s">
        <v>2002</v>
      </c>
      <c r="T605" s="2">
        <v>1.5E-3</v>
      </c>
    </row>
    <row r="606" spans="1:20" x14ac:dyDescent="0.35">
      <c r="A606" s="1" t="s">
        <v>257</v>
      </c>
      <c r="B606" s="1" t="s">
        <v>258</v>
      </c>
      <c r="C606" s="1" t="s">
        <v>38</v>
      </c>
      <c r="D606" s="1" t="s">
        <v>1211</v>
      </c>
      <c r="G606" s="1" t="s">
        <v>1096</v>
      </c>
      <c r="I606" s="1">
        <v>-1</v>
      </c>
      <c r="K606" s="1">
        <v>-1</v>
      </c>
      <c r="S606" s="1" t="s">
        <v>2033</v>
      </c>
      <c r="T606" s="2"/>
    </row>
    <row r="607" spans="1:20" x14ac:dyDescent="0.35">
      <c r="A607" s="1" t="s">
        <v>269</v>
      </c>
      <c r="B607" s="1" t="s">
        <v>270</v>
      </c>
      <c r="C607" s="1" t="s">
        <v>38</v>
      </c>
      <c r="D607" s="1" t="s">
        <v>1699</v>
      </c>
      <c r="G607" s="1" t="s">
        <v>1096</v>
      </c>
      <c r="J607" s="1">
        <v>1</v>
      </c>
      <c r="S607" s="1" t="s">
        <v>2002</v>
      </c>
      <c r="T607" s="2">
        <v>1.5E-3</v>
      </c>
    </row>
    <row r="608" spans="1:20" x14ac:dyDescent="0.35">
      <c r="A608" s="1" t="s">
        <v>281</v>
      </c>
      <c r="B608" s="1" t="s">
        <v>282</v>
      </c>
      <c r="C608" s="1" t="s">
        <v>38</v>
      </c>
      <c r="D608" s="1" t="s">
        <v>1702</v>
      </c>
      <c r="G608" s="1" t="s">
        <v>1096</v>
      </c>
      <c r="I608" s="1">
        <v>-1</v>
      </c>
      <c r="K608" s="1">
        <v>0</v>
      </c>
      <c r="S608" s="1" t="s">
        <v>2003</v>
      </c>
      <c r="T608" s="2"/>
    </row>
    <row r="609" spans="1:21" x14ac:dyDescent="0.35">
      <c r="A609" s="1" t="s">
        <v>327</v>
      </c>
      <c r="B609" s="1" t="s">
        <v>328</v>
      </c>
      <c r="C609" s="1" t="s">
        <v>38</v>
      </c>
      <c r="D609" s="1" t="s">
        <v>1307</v>
      </c>
      <c r="G609" s="1" t="s">
        <v>1096</v>
      </c>
      <c r="K609" s="1">
        <v>1</v>
      </c>
      <c r="S609" s="1" t="s">
        <v>2009</v>
      </c>
      <c r="T609" s="2"/>
    </row>
    <row r="610" spans="1:21" x14ac:dyDescent="0.35">
      <c r="A610" s="1" t="s">
        <v>338</v>
      </c>
      <c r="B610" s="1" t="s">
        <v>339</v>
      </c>
      <c r="C610" s="1" t="s">
        <v>38</v>
      </c>
      <c r="D610" s="1" t="s">
        <v>906</v>
      </c>
      <c r="G610" s="1" t="s">
        <v>1642</v>
      </c>
      <c r="M610" s="1">
        <v>1</v>
      </c>
      <c r="S610" s="1" t="s">
        <v>2002</v>
      </c>
      <c r="T610" s="2">
        <v>2E-3</v>
      </c>
    </row>
    <row r="611" spans="1:21" x14ac:dyDescent="0.35">
      <c r="A611" s="1" t="s">
        <v>356</v>
      </c>
      <c r="B611" s="1" t="s">
        <v>357</v>
      </c>
      <c r="C611" s="1" t="s">
        <v>38</v>
      </c>
      <c r="D611" s="1" t="s">
        <v>1701</v>
      </c>
      <c r="G611" s="1" t="s">
        <v>1096</v>
      </c>
      <c r="I611" s="1">
        <v>1</v>
      </c>
      <c r="K611" s="1">
        <v>-1</v>
      </c>
      <c r="S611" s="1" t="s">
        <v>2002</v>
      </c>
      <c r="T611" s="2"/>
    </row>
    <row r="612" spans="1:21" x14ac:dyDescent="0.35">
      <c r="A612" s="1" t="s">
        <v>380</v>
      </c>
      <c r="B612" s="1" t="s">
        <v>381</v>
      </c>
      <c r="C612" s="1" t="s">
        <v>38</v>
      </c>
      <c r="D612" s="1" t="s">
        <v>1699</v>
      </c>
      <c r="G612" s="1" t="s">
        <v>1563</v>
      </c>
      <c r="J612" s="1">
        <v>1</v>
      </c>
      <c r="S612" s="1" t="s">
        <v>2019</v>
      </c>
      <c r="T612" s="2"/>
    </row>
    <row r="613" spans="1:21" x14ac:dyDescent="0.35">
      <c r="A613" s="1" t="s">
        <v>404</v>
      </c>
      <c r="B613" s="1" t="s">
        <v>405</v>
      </c>
      <c r="C613" s="1" t="s">
        <v>38</v>
      </c>
      <c r="D613" s="1" t="s">
        <v>1703</v>
      </c>
      <c r="G613" s="1" t="s">
        <v>1642</v>
      </c>
      <c r="N613" s="1">
        <v>1</v>
      </c>
      <c r="S613" s="1" t="s">
        <v>2002</v>
      </c>
      <c r="T613" s="2">
        <v>1.5E-3</v>
      </c>
    </row>
    <row r="614" spans="1:21" x14ac:dyDescent="0.35">
      <c r="A614" s="1" t="s">
        <v>412</v>
      </c>
      <c r="B614" s="1" t="s">
        <v>413</v>
      </c>
      <c r="C614" s="1" t="s">
        <v>38</v>
      </c>
      <c r="D614" s="1" t="s">
        <v>835</v>
      </c>
      <c r="E614" s="1">
        <v>2</v>
      </c>
      <c r="G614" s="1" t="s">
        <v>807</v>
      </c>
      <c r="K614" s="1">
        <v>-1</v>
      </c>
      <c r="O614" s="1">
        <v>1</v>
      </c>
      <c r="S614" s="1" t="s">
        <v>2012</v>
      </c>
      <c r="T614" s="2"/>
    </row>
    <row r="615" spans="1:21" x14ac:dyDescent="0.35">
      <c r="A615" s="1" t="s">
        <v>421</v>
      </c>
      <c r="B615" s="1" t="s">
        <v>422</v>
      </c>
      <c r="C615" s="1" t="s">
        <v>38</v>
      </c>
      <c r="D615" s="1" t="s">
        <v>1699</v>
      </c>
      <c r="G615" s="1" t="s">
        <v>1642</v>
      </c>
      <c r="J615" s="1">
        <v>1</v>
      </c>
      <c r="S615" s="1" t="s">
        <v>2019</v>
      </c>
      <c r="T615" s="2"/>
    </row>
    <row r="616" spans="1:21" x14ac:dyDescent="0.35">
      <c r="A616" s="1" t="s">
        <v>439</v>
      </c>
      <c r="B616" s="1" t="s">
        <v>440</v>
      </c>
      <c r="C616" s="1" t="s">
        <v>38</v>
      </c>
      <c r="D616" s="1" t="s">
        <v>1704</v>
      </c>
      <c r="G616" s="1" t="s">
        <v>1096</v>
      </c>
      <c r="K616" s="1">
        <v>0</v>
      </c>
      <c r="S616" s="1" t="s">
        <v>2002</v>
      </c>
      <c r="T616" s="2"/>
    </row>
    <row r="617" spans="1:21" x14ac:dyDescent="0.35">
      <c r="A617" s="1" t="s">
        <v>445</v>
      </c>
      <c r="B617" s="1" t="s">
        <v>446</v>
      </c>
      <c r="C617" s="1" t="s">
        <v>38</v>
      </c>
      <c r="D617" s="1" t="s">
        <v>1705</v>
      </c>
      <c r="G617" s="1" t="s">
        <v>1642</v>
      </c>
      <c r="I617" s="1">
        <v>1</v>
      </c>
      <c r="K617" s="1">
        <v>1</v>
      </c>
      <c r="S617" s="1" t="s">
        <v>2009</v>
      </c>
      <c r="T617" s="2"/>
    </row>
    <row r="618" spans="1:21" x14ac:dyDescent="0.35">
      <c r="A618" s="1" t="s">
        <v>451</v>
      </c>
      <c r="B618" s="1" t="s">
        <v>452</v>
      </c>
      <c r="C618" s="1" t="s">
        <v>38</v>
      </c>
      <c r="D618" s="1" t="s">
        <v>453</v>
      </c>
      <c r="G618" s="1" t="s">
        <v>1096</v>
      </c>
      <c r="M618" s="1">
        <v>1</v>
      </c>
      <c r="S618" s="1" t="s">
        <v>2019</v>
      </c>
      <c r="T618" s="2">
        <v>2.5000000000000001E-3</v>
      </c>
    </row>
    <row r="619" spans="1:21" x14ac:dyDescent="0.35">
      <c r="A619" s="1" t="s">
        <v>460</v>
      </c>
      <c r="B619" s="1" t="s">
        <v>461</v>
      </c>
      <c r="C619" s="1" t="s">
        <v>38</v>
      </c>
      <c r="D619" s="1" t="s">
        <v>1703</v>
      </c>
      <c r="G619" s="1" t="s">
        <v>1096</v>
      </c>
      <c r="N619" s="1">
        <v>1</v>
      </c>
      <c r="S619" s="1" t="s">
        <v>2066</v>
      </c>
      <c r="T619" s="2">
        <v>3.2000000000000002E-3</v>
      </c>
    </row>
    <row r="620" spans="1:21" x14ac:dyDescent="0.35">
      <c r="A620" s="1" t="s">
        <v>484</v>
      </c>
      <c r="B620" s="1" t="s">
        <v>485</v>
      </c>
      <c r="C620" s="1" t="s">
        <v>38</v>
      </c>
      <c r="D620" s="1" t="s">
        <v>1703</v>
      </c>
      <c r="G620" s="1" t="s">
        <v>1096</v>
      </c>
      <c r="I620" s="1">
        <v>-1</v>
      </c>
      <c r="J620" s="1">
        <v>1</v>
      </c>
      <c r="K620" s="1">
        <v>0</v>
      </c>
      <c r="L620" s="1">
        <v>1</v>
      </c>
      <c r="M620" s="1">
        <v>1</v>
      </c>
      <c r="N620" s="1">
        <v>1</v>
      </c>
      <c r="S620" s="1" t="s">
        <v>2002</v>
      </c>
      <c r="T620" s="2">
        <v>8.0000000000000004E-4</v>
      </c>
    </row>
    <row r="621" spans="1:21" x14ac:dyDescent="0.35">
      <c r="A621" s="1" t="s">
        <v>504</v>
      </c>
      <c r="B621" s="1" t="s">
        <v>505</v>
      </c>
      <c r="C621" s="1" t="s">
        <v>38</v>
      </c>
      <c r="D621" s="1" t="s">
        <v>1706</v>
      </c>
      <c r="G621" s="1" t="s">
        <v>1096</v>
      </c>
      <c r="I621" s="1">
        <v>-1</v>
      </c>
      <c r="S621" s="1" t="s">
        <v>2002</v>
      </c>
      <c r="T621" s="2"/>
    </row>
    <row r="622" spans="1:21" x14ac:dyDescent="0.35">
      <c r="A622" s="1" t="s">
        <v>506</v>
      </c>
      <c r="B622" s="1" t="s">
        <v>507</v>
      </c>
      <c r="C622" s="1" t="s">
        <v>38</v>
      </c>
      <c r="D622" s="1" t="s">
        <v>1704</v>
      </c>
      <c r="G622" s="1" t="s">
        <v>1096</v>
      </c>
      <c r="K622" s="1">
        <v>0</v>
      </c>
      <c r="S622" s="1" t="s">
        <v>2002</v>
      </c>
      <c r="T622" s="2"/>
    </row>
    <row r="623" spans="1:21" x14ac:dyDescent="0.35">
      <c r="A623" s="1" t="s">
        <v>781</v>
      </c>
      <c r="B623" s="1" t="s">
        <v>782</v>
      </c>
      <c r="C623" s="1" t="s">
        <v>11</v>
      </c>
      <c r="D623" s="1" t="s">
        <v>1660</v>
      </c>
      <c r="G623" s="1" t="s">
        <v>1096</v>
      </c>
      <c r="S623" s="1" t="s">
        <v>2052</v>
      </c>
      <c r="T623" s="2">
        <v>2E-3</v>
      </c>
      <c r="U623" s="5"/>
    </row>
    <row r="624" spans="1:21" x14ac:dyDescent="0.35">
      <c r="A624" s="1" t="s">
        <v>528</v>
      </c>
      <c r="B624" s="1" t="s">
        <v>529</v>
      </c>
      <c r="C624" s="1" t="s">
        <v>38</v>
      </c>
      <c r="D624" s="1" t="s">
        <v>835</v>
      </c>
      <c r="G624" s="1" t="s">
        <v>1642</v>
      </c>
      <c r="K624" s="1">
        <v>-1</v>
      </c>
      <c r="S624" s="1" t="s">
        <v>2006</v>
      </c>
      <c r="T624" s="2"/>
    </row>
    <row r="625" spans="1:20" x14ac:dyDescent="0.35">
      <c r="A625" s="1" t="s">
        <v>543</v>
      </c>
      <c r="B625" s="1" t="s">
        <v>544</v>
      </c>
      <c r="C625" s="1" t="s">
        <v>38</v>
      </c>
      <c r="D625" s="1" t="s">
        <v>1307</v>
      </c>
      <c r="G625" s="1" t="s">
        <v>1096</v>
      </c>
      <c r="K625" s="1">
        <v>1</v>
      </c>
      <c r="S625" s="1" t="s">
        <v>2006</v>
      </c>
      <c r="T625" s="2"/>
    </row>
    <row r="626" spans="1:20" x14ac:dyDescent="0.35">
      <c r="A626" s="1" t="s">
        <v>551</v>
      </c>
      <c r="B626" s="1" t="s">
        <v>552</v>
      </c>
      <c r="C626" s="1" t="s">
        <v>38</v>
      </c>
      <c r="D626" s="1" t="s">
        <v>835</v>
      </c>
      <c r="G626" s="1" t="s">
        <v>1576</v>
      </c>
      <c r="K626" s="1">
        <v>-1</v>
      </c>
      <c r="S626" s="1" t="s">
        <v>2002</v>
      </c>
      <c r="T626" s="2"/>
    </row>
    <row r="627" spans="1:20" x14ac:dyDescent="0.35">
      <c r="A627" s="1" t="s">
        <v>561</v>
      </c>
      <c r="B627" s="1" t="s">
        <v>562</v>
      </c>
      <c r="C627" s="1" t="s">
        <v>38</v>
      </c>
      <c r="D627" s="1" t="s">
        <v>835</v>
      </c>
      <c r="G627" s="1" t="s">
        <v>1096</v>
      </c>
      <c r="K627" s="1">
        <v>-1</v>
      </c>
      <c r="S627" s="1" t="s">
        <v>2019</v>
      </c>
      <c r="T627" s="2"/>
    </row>
    <row r="628" spans="1:20" x14ac:dyDescent="0.35">
      <c r="A628" s="1" t="s">
        <v>567</v>
      </c>
      <c r="B628" s="1" t="s">
        <v>568</v>
      </c>
      <c r="C628" s="1" t="s">
        <v>38</v>
      </c>
      <c r="D628" s="1" t="s">
        <v>1700</v>
      </c>
      <c r="G628" s="1" t="s">
        <v>1096</v>
      </c>
      <c r="I628" s="1">
        <v>1</v>
      </c>
      <c r="S628" s="1" t="s">
        <v>2011</v>
      </c>
      <c r="T628" s="2"/>
    </row>
    <row r="629" spans="1:20" x14ac:dyDescent="0.35">
      <c r="A629" s="1" t="s">
        <v>609</v>
      </c>
      <c r="B629" s="1" t="s">
        <v>610</v>
      </c>
      <c r="C629" s="1" t="s">
        <v>38</v>
      </c>
      <c r="D629" s="1" t="s">
        <v>1706</v>
      </c>
      <c r="G629" s="1" t="s">
        <v>1096</v>
      </c>
      <c r="I629" s="1">
        <v>-1</v>
      </c>
      <c r="S629" s="1" t="s">
        <v>2011</v>
      </c>
      <c r="T629" s="2">
        <v>4.0000000000000002E-4</v>
      </c>
    </row>
    <row r="630" spans="1:20" x14ac:dyDescent="0.35">
      <c r="A630" s="1" t="s">
        <v>613</v>
      </c>
      <c r="B630" s="1" t="s">
        <v>614</v>
      </c>
      <c r="C630" s="1" t="s">
        <v>38</v>
      </c>
      <c r="D630" s="1" t="s">
        <v>1705</v>
      </c>
      <c r="G630" s="1" t="s">
        <v>1096</v>
      </c>
      <c r="I630" s="1">
        <v>1</v>
      </c>
      <c r="K630" s="1">
        <v>1</v>
      </c>
      <c r="S630" s="1" t="s">
        <v>2006</v>
      </c>
      <c r="T630" s="2"/>
    </row>
    <row r="631" spans="1:20" x14ac:dyDescent="0.35">
      <c r="A631" s="1" t="s">
        <v>641</v>
      </c>
      <c r="B631" s="1" t="s">
        <v>642</v>
      </c>
      <c r="C631" s="1" t="s">
        <v>38</v>
      </c>
      <c r="D631" s="1" t="s">
        <v>1707</v>
      </c>
      <c r="G631" s="1" t="s">
        <v>1642</v>
      </c>
      <c r="S631" s="1" t="s">
        <v>2009</v>
      </c>
      <c r="T631" s="2"/>
    </row>
    <row r="632" spans="1:20" x14ac:dyDescent="0.35">
      <c r="A632" s="1" t="s">
        <v>653</v>
      </c>
      <c r="B632" s="1" t="s">
        <v>654</v>
      </c>
      <c r="C632" s="1" t="s">
        <v>38</v>
      </c>
      <c r="D632" s="1" t="s">
        <v>1700</v>
      </c>
      <c r="G632" s="1" t="s">
        <v>1096</v>
      </c>
      <c r="I632" s="1">
        <v>1</v>
      </c>
      <c r="S632" s="1" t="s">
        <v>2003</v>
      </c>
      <c r="T632" s="2"/>
    </row>
    <row r="633" spans="1:20" x14ac:dyDescent="0.35">
      <c r="A633" s="1" t="s">
        <v>657</v>
      </c>
      <c r="B633" s="1" t="s">
        <v>658</v>
      </c>
      <c r="C633" s="1" t="s">
        <v>38</v>
      </c>
      <c r="D633" s="1" t="s">
        <v>1708</v>
      </c>
      <c r="G633" s="1" t="s">
        <v>1642</v>
      </c>
      <c r="L633" s="1">
        <v>1</v>
      </c>
      <c r="S633" s="1" t="s">
        <v>2002</v>
      </c>
      <c r="T633" s="2">
        <v>3.0000000000000001E-3</v>
      </c>
    </row>
    <row r="634" spans="1:20" x14ac:dyDescent="0.35">
      <c r="A634" s="1" t="s">
        <v>669</v>
      </c>
      <c r="B634" s="1" t="s">
        <v>670</v>
      </c>
      <c r="C634" s="1" t="s">
        <v>38</v>
      </c>
      <c r="D634" s="1" t="s">
        <v>1307</v>
      </c>
      <c r="G634" s="1" t="s">
        <v>1096</v>
      </c>
      <c r="K634" s="1">
        <v>1</v>
      </c>
      <c r="S634" s="1" t="s">
        <v>2020</v>
      </c>
      <c r="T634" s="2"/>
    </row>
    <row r="635" spans="1:20" x14ac:dyDescent="0.35">
      <c r="A635" s="1" t="s">
        <v>695</v>
      </c>
      <c r="B635" s="1" t="s">
        <v>696</v>
      </c>
      <c r="C635" s="1" t="s">
        <v>38</v>
      </c>
      <c r="D635" s="1" t="s">
        <v>835</v>
      </c>
      <c r="F635" s="1" t="s">
        <v>35</v>
      </c>
      <c r="G635" s="1" t="s">
        <v>1096</v>
      </c>
      <c r="K635" s="1">
        <v>-1</v>
      </c>
      <c r="S635" s="1" t="s">
        <v>2005</v>
      </c>
      <c r="T635" s="2"/>
    </row>
    <row r="636" spans="1:20" x14ac:dyDescent="0.35">
      <c r="A636" s="1" t="s">
        <v>703</v>
      </c>
      <c r="B636" s="1" t="s">
        <v>704</v>
      </c>
      <c r="C636" s="1" t="s">
        <v>38</v>
      </c>
      <c r="D636" s="1" t="s">
        <v>1307</v>
      </c>
      <c r="G636" s="1" t="s">
        <v>1096</v>
      </c>
      <c r="K636" s="1">
        <v>1</v>
      </c>
      <c r="S636" s="1" t="s">
        <v>2020</v>
      </c>
      <c r="T636" s="2"/>
    </row>
    <row r="637" spans="1:20" x14ac:dyDescent="0.35">
      <c r="A637" s="1" t="s">
        <v>717</v>
      </c>
      <c r="B637" s="1" t="s">
        <v>718</v>
      </c>
      <c r="C637" s="1" t="s">
        <v>38</v>
      </c>
      <c r="D637" s="1" t="s">
        <v>1706</v>
      </c>
      <c r="G637" s="1" t="s">
        <v>1096</v>
      </c>
      <c r="I637" s="1">
        <v>-1</v>
      </c>
      <c r="S637" s="1" t="s">
        <v>2002</v>
      </c>
      <c r="T637" s="2">
        <v>2.3999999999999998E-3</v>
      </c>
    </row>
    <row r="638" spans="1:20" x14ac:dyDescent="0.35">
      <c r="A638" s="1" t="s">
        <v>719</v>
      </c>
      <c r="B638" s="1" t="s">
        <v>720</v>
      </c>
      <c r="C638" s="1" t="s">
        <v>38</v>
      </c>
      <c r="D638" s="1" t="s">
        <v>835</v>
      </c>
      <c r="F638" s="1" t="s">
        <v>22</v>
      </c>
      <c r="G638" s="1" t="s">
        <v>1096</v>
      </c>
      <c r="K638" s="1">
        <v>-1</v>
      </c>
      <c r="S638" s="1" t="s">
        <v>2004</v>
      </c>
      <c r="T638" s="2"/>
    </row>
    <row r="639" spans="1:20" x14ac:dyDescent="0.35">
      <c r="A639" s="1" t="s">
        <v>733</v>
      </c>
      <c r="B639" s="1" t="s">
        <v>734</v>
      </c>
      <c r="C639" s="1" t="s">
        <v>38</v>
      </c>
      <c r="D639" s="1" t="s">
        <v>835</v>
      </c>
      <c r="F639" s="1" t="s">
        <v>22</v>
      </c>
      <c r="G639" s="1" t="s">
        <v>1096</v>
      </c>
      <c r="K639" s="1">
        <v>-1</v>
      </c>
      <c r="S639" s="1" t="s">
        <v>2005</v>
      </c>
      <c r="T639" s="2"/>
    </row>
    <row r="640" spans="1:20" x14ac:dyDescent="0.35">
      <c r="A640" s="1" t="s">
        <v>739</v>
      </c>
      <c r="B640" s="1" t="s">
        <v>740</v>
      </c>
      <c r="C640" s="1" t="s">
        <v>38</v>
      </c>
      <c r="D640" s="1" t="s">
        <v>1307</v>
      </c>
      <c r="G640" s="1" t="s">
        <v>1096</v>
      </c>
      <c r="K640" s="1">
        <v>1</v>
      </c>
      <c r="S640" s="1" t="s">
        <v>2020</v>
      </c>
      <c r="T640" s="2"/>
    </row>
    <row r="641" spans="1:21" x14ac:dyDescent="0.35">
      <c r="A641" s="1" t="s">
        <v>745</v>
      </c>
      <c r="B641" s="1" t="s">
        <v>746</v>
      </c>
      <c r="C641" s="1" t="s">
        <v>38</v>
      </c>
      <c r="D641" s="1" t="s">
        <v>1706</v>
      </c>
      <c r="G641" s="1" t="s">
        <v>1096</v>
      </c>
      <c r="I641" s="1">
        <v>-1</v>
      </c>
      <c r="S641" s="1" t="s">
        <v>2002</v>
      </c>
      <c r="T641" s="2">
        <v>3.2000000000000002E-3</v>
      </c>
    </row>
    <row r="642" spans="1:21" x14ac:dyDescent="0.35">
      <c r="A642" s="1" t="s">
        <v>747</v>
      </c>
      <c r="B642" s="1" t="s">
        <v>748</v>
      </c>
      <c r="C642" s="1" t="s">
        <v>38</v>
      </c>
      <c r="D642" s="1" t="s">
        <v>1708</v>
      </c>
      <c r="G642" s="1" t="s">
        <v>1096</v>
      </c>
      <c r="L642" s="1">
        <v>1</v>
      </c>
      <c r="S642" s="1" t="s">
        <v>2018</v>
      </c>
      <c r="T642" s="2">
        <v>1.5E-3</v>
      </c>
    </row>
    <row r="643" spans="1:21" x14ac:dyDescent="0.35">
      <c r="A643" s="1" t="s">
        <v>751</v>
      </c>
      <c r="B643" s="1" t="s">
        <v>752</v>
      </c>
      <c r="C643" s="1" t="s">
        <v>38</v>
      </c>
      <c r="D643" s="1" t="s">
        <v>1704</v>
      </c>
      <c r="E643" s="1">
        <v>2</v>
      </c>
      <c r="G643" s="1" t="s">
        <v>1096</v>
      </c>
      <c r="K643" s="1">
        <v>0</v>
      </c>
      <c r="O643" s="1">
        <v>1</v>
      </c>
      <c r="S643" s="1" t="s">
        <v>2012</v>
      </c>
      <c r="T643" s="2"/>
    </row>
    <row r="644" spans="1:21" x14ac:dyDescent="0.35">
      <c r="A644" s="1" t="s">
        <v>759</v>
      </c>
      <c r="B644" s="1" t="s">
        <v>760</v>
      </c>
      <c r="C644" s="1" t="s">
        <v>38</v>
      </c>
      <c r="D644" s="1" t="s">
        <v>1700</v>
      </c>
      <c r="G644" s="1" t="s">
        <v>1566</v>
      </c>
      <c r="I644" s="1">
        <v>1</v>
      </c>
      <c r="S644" s="1" t="s">
        <v>2015</v>
      </c>
      <c r="T644" s="2"/>
    </row>
    <row r="645" spans="1:21" x14ac:dyDescent="0.35">
      <c r="A645" s="1" t="s">
        <v>761</v>
      </c>
      <c r="B645" s="1" t="s">
        <v>416</v>
      </c>
      <c r="C645" s="1" t="s">
        <v>38</v>
      </c>
      <c r="D645" s="1" t="s">
        <v>1704</v>
      </c>
      <c r="F645" s="1" t="s">
        <v>35</v>
      </c>
      <c r="G645" s="1" t="s">
        <v>1096</v>
      </c>
      <c r="K645" s="1">
        <v>0</v>
      </c>
      <c r="S645" s="1" t="s">
        <v>2004</v>
      </c>
      <c r="T645" s="2"/>
    </row>
    <row r="646" spans="1:21" x14ac:dyDescent="0.35">
      <c r="A646" s="1" t="s">
        <v>793</v>
      </c>
      <c r="B646" s="1" t="s">
        <v>794</v>
      </c>
      <c r="C646" s="1" t="s">
        <v>38</v>
      </c>
      <c r="D646" s="1" t="s">
        <v>1699</v>
      </c>
      <c r="G646" s="1" t="s">
        <v>1642</v>
      </c>
      <c r="J646" s="1">
        <v>1</v>
      </c>
      <c r="S646" s="1" t="s">
        <v>2018</v>
      </c>
      <c r="T646" s="2">
        <v>1.6000000000000001E-3</v>
      </c>
    </row>
    <row r="647" spans="1:21" x14ac:dyDescent="0.35">
      <c r="A647" s="1" t="s">
        <v>795</v>
      </c>
      <c r="B647" s="1" t="s">
        <v>796</v>
      </c>
      <c r="C647" s="1" t="s">
        <v>38</v>
      </c>
      <c r="D647" s="1" t="s">
        <v>2077</v>
      </c>
      <c r="G647" s="1" t="s">
        <v>1642</v>
      </c>
      <c r="J647" s="1">
        <v>1</v>
      </c>
      <c r="K647" s="1">
        <v>-1</v>
      </c>
      <c r="S647" s="1" t="s">
        <v>2019</v>
      </c>
      <c r="T647" s="2"/>
    </row>
    <row r="648" spans="1:21" x14ac:dyDescent="0.35">
      <c r="A648" s="1" t="s">
        <v>1178</v>
      </c>
      <c r="B648" s="1" t="s">
        <v>1179</v>
      </c>
      <c r="C648" s="1" t="s">
        <v>11</v>
      </c>
      <c r="D648" s="1" t="s">
        <v>1661</v>
      </c>
      <c r="G648" s="1" t="s">
        <v>1096</v>
      </c>
      <c r="S648" s="1" t="s">
        <v>2052</v>
      </c>
      <c r="T648" s="2">
        <v>2.2000000000000001E-3</v>
      </c>
      <c r="U648" s="5"/>
    </row>
    <row r="649" spans="1:21" x14ac:dyDescent="0.35">
      <c r="A649" s="1" t="s">
        <v>833</v>
      </c>
      <c r="B649" s="1" t="s">
        <v>834</v>
      </c>
      <c r="C649" s="1" t="s">
        <v>38</v>
      </c>
      <c r="D649" s="1" t="s">
        <v>835</v>
      </c>
      <c r="G649" s="1" t="s">
        <v>1642</v>
      </c>
      <c r="K649" s="1">
        <v>-1</v>
      </c>
      <c r="S649" s="1" t="s">
        <v>2011</v>
      </c>
      <c r="T649" s="2"/>
    </row>
    <row r="650" spans="1:21" x14ac:dyDescent="0.35">
      <c r="A650" s="1" t="s">
        <v>836</v>
      </c>
      <c r="B650" s="1" t="s">
        <v>837</v>
      </c>
      <c r="C650" s="1" t="s">
        <v>38</v>
      </c>
      <c r="D650" s="1" t="s">
        <v>835</v>
      </c>
      <c r="G650" s="1" t="s">
        <v>1096</v>
      </c>
      <c r="K650" s="1">
        <v>-1</v>
      </c>
      <c r="S650" s="1" t="s">
        <v>2006</v>
      </c>
      <c r="T650" s="2"/>
    </row>
    <row r="651" spans="1:21" x14ac:dyDescent="0.35">
      <c r="A651" s="1" t="s">
        <v>846</v>
      </c>
      <c r="B651" s="1" t="s">
        <v>847</v>
      </c>
      <c r="C651" s="1" t="s">
        <v>38</v>
      </c>
      <c r="D651" s="1" t="s">
        <v>1704</v>
      </c>
      <c r="G651" s="1" t="s">
        <v>1096</v>
      </c>
      <c r="K651" s="1">
        <v>0</v>
      </c>
      <c r="S651" s="1" t="s">
        <v>2011</v>
      </c>
      <c r="T651" s="2"/>
    </row>
    <row r="652" spans="1:21" x14ac:dyDescent="0.35">
      <c r="A652" s="1" t="s">
        <v>850</v>
      </c>
      <c r="B652" s="1" t="s">
        <v>851</v>
      </c>
      <c r="C652" s="1" t="s">
        <v>38</v>
      </c>
      <c r="D652" s="1" t="s">
        <v>1704</v>
      </c>
      <c r="G652" s="1" t="s">
        <v>1096</v>
      </c>
      <c r="K652" s="1">
        <v>0</v>
      </c>
      <c r="S652" s="1" t="s">
        <v>2003</v>
      </c>
      <c r="T652" s="2"/>
    </row>
    <row r="653" spans="1:21" x14ac:dyDescent="0.35">
      <c r="A653" s="1" t="s">
        <v>855</v>
      </c>
      <c r="B653" s="1" t="s">
        <v>856</v>
      </c>
      <c r="C653" s="1" t="s">
        <v>38</v>
      </c>
      <c r="D653" s="1" t="s">
        <v>1307</v>
      </c>
      <c r="G653" s="1" t="s">
        <v>1096</v>
      </c>
      <c r="K653" s="1">
        <v>1</v>
      </c>
      <c r="S653" s="1" t="s">
        <v>2067</v>
      </c>
      <c r="T653" s="2"/>
    </row>
    <row r="654" spans="1:21" x14ac:dyDescent="0.35">
      <c r="A654" s="1" t="s">
        <v>867</v>
      </c>
      <c r="B654" s="1" t="s">
        <v>868</v>
      </c>
      <c r="C654" s="1" t="s">
        <v>38</v>
      </c>
      <c r="D654" s="1" t="s">
        <v>1709</v>
      </c>
      <c r="G654" s="1" t="s">
        <v>1096</v>
      </c>
      <c r="I654" s="1">
        <v>1</v>
      </c>
      <c r="K654" s="1">
        <v>0</v>
      </c>
      <c r="S654" s="1" t="s">
        <v>2002</v>
      </c>
      <c r="T654" s="2"/>
    </row>
    <row r="655" spans="1:21" x14ac:dyDescent="0.35">
      <c r="A655" s="1" t="s">
        <v>881</v>
      </c>
      <c r="B655" s="1" t="s">
        <v>882</v>
      </c>
      <c r="C655" s="1" t="s">
        <v>38</v>
      </c>
      <c r="D655" s="1" t="s">
        <v>1700</v>
      </c>
      <c r="G655" s="1" t="s">
        <v>1096</v>
      </c>
      <c r="I655" s="1">
        <v>1</v>
      </c>
      <c r="S655" s="1" t="s">
        <v>2002</v>
      </c>
      <c r="T655" s="2"/>
    </row>
    <row r="656" spans="1:21" x14ac:dyDescent="0.35">
      <c r="A656" s="1" t="s">
        <v>894</v>
      </c>
      <c r="B656" s="1" t="s">
        <v>895</v>
      </c>
      <c r="C656" s="1" t="s">
        <v>38</v>
      </c>
      <c r="D656" s="1" t="s">
        <v>1700</v>
      </c>
      <c r="G656" s="1" t="s">
        <v>1096</v>
      </c>
      <c r="I656" s="1">
        <v>1</v>
      </c>
      <c r="S656" s="1" t="s">
        <v>2002</v>
      </c>
      <c r="T656" s="2">
        <v>1.9E-3</v>
      </c>
    </row>
    <row r="657" spans="1:20" x14ac:dyDescent="0.35">
      <c r="A657" s="1" t="s">
        <v>902</v>
      </c>
      <c r="B657" s="1" t="s">
        <v>903</v>
      </c>
      <c r="C657" s="1" t="s">
        <v>38</v>
      </c>
      <c r="D657" s="1" t="s">
        <v>835</v>
      </c>
      <c r="G657" s="1" t="s">
        <v>1096</v>
      </c>
      <c r="K657" s="1">
        <v>-1</v>
      </c>
      <c r="S657" s="1" t="s">
        <v>2019</v>
      </c>
      <c r="T657" s="2"/>
    </row>
    <row r="658" spans="1:20" x14ac:dyDescent="0.35">
      <c r="A658" s="1" t="s">
        <v>904</v>
      </c>
      <c r="B658" s="1" t="s">
        <v>905</v>
      </c>
      <c r="C658" s="1" t="s">
        <v>38</v>
      </c>
      <c r="D658" s="1" t="s">
        <v>906</v>
      </c>
      <c r="G658" s="1" t="s">
        <v>1096</v>
      </c>
      <c r="M658" s="1">
        <v>1</v>
      </c>
      <c r="S658" s="1" t="s">
        <v>2019</v>
      </c>
      <c r="T658" s="2"/>
    </row>
    <row r="659" spans="1:20" x14ac:dyDescent="0.35">
      <c r="A659" s="1" t="s">
        <v>923</v>
      </c>
      <c r="B659" s="1" t="s">
        <v>924</v>
      </c>
      <c r="C659" s="1" t="s">
        <v>38</v>
      </c>
      <c r="D659" s="1" t="s">
        <v>1700</v>
      </c>
      <c r="G659" s="1" t="s">
        <v>1096</v>
      </c>
      <c r="I659" s="1">
        <v>1</v>
      </c>
      <c r="S659" s="1" t="s">
        <v>2003</v>
      </c>
      <c r="T659" s="2"/>
    </row>
    <row r="660" spans="1:20" x14ac:dyDescent="0.35">
      <c r="A660" s="1" t="s">
        <v>929</v>
      </c>
      <c r="B660" s="1" t="s">
        <v>930</v>
      </c>
      <c r="C660" s="1" t="s">
        <v>38</v>
      </c>
      <c r="D660" s="1" t="s">
        <v>835</v>
      </c>
      <c r="E660" s="1">
        <v>2</v>
      </c>
      <c r="G660" s="1" t="s">
        <v>1576</v>
      </c>
      <c r="K660" s="1">
        <v>-1</v>
      </c>
      <c r="O660" s="1">
        <v>1</v>
      </c>
      <c r="S660" s="1" t="s">
        <v>2012</v>
      </c>
      <c r="T660" s="2"/>
    </row>
    <row r="661" spans="1:20" x14ac:dyDescent="0.35">
      <c r="A661" s="1" t="s">
        <v>951</v>
      </c>
      <c r="B661" s="1" t="s">
        <v>952</v>
      </c>
      <c r="C661" s="1" t="s">
        <v>38</v>
      </c>
      <c r="D661" s="1" t="s">
        <v>1708</v>
      </c>
      <c r="G661" s="1" t="s">
        <v>1096</v>
      </c>
      <c r="L661" s="1">
        <v>1</v>
      </c>
      <c r="S661" s="1" t="s">
        <v>2019</v>
      </c>
      <c r="T661" s="2">
        <v>1.9E-3</v>
      </c>
    </row>
    <row r="662" spans="1:20" x14ac:dyDescent="0.35">
      <c r="A662" s="1" t="s">
        <v>965</v>
      </c>
      <c r="B662" s="1" t="s">
        <v>966</v>
      </c>
      <c r="C662" s="1" t="s">
        <v>38</v>
      </c>
      <c r="D662" s="1" t="s">
        <v>835</v>
      </c>
      <c r="G662" s="1" t="s">
        <v>1096</v>
      </c>
      <c r="K662" s="1">
        <v>-1</v>
      </c>
      <c r="S662" s="1" t="s">
        <v>2002</v>
      </c>
      <c r="T662" s="2"/>
    </row>
    <row r="663" spans="1:20" x14ac:dyDescent="0.35">
      <c r="A663" s="1" t="s">
        <v>969</v>
      </c>
      <c r="B663" s="1" t="s">
        <v>970</v>
      </c>
      <c r="C663" s="1" t="s">
        <v>38</v>
      </c>
      <c r="D663" s="1" t="s">
        <v>1700</v>
      </c>
      <c r="G663" s="1" t="s">
        <v>1096</v>
      </c>
      <c r="I663" s="1">
        <v>1</v>
      </c>
      <c r="S663" s="1" t="s">
        <v>2002</v>
      </c>
      <c r="T663" s="2"/>
    </row>
    <row r="664" spans="1:20" x14ac:dyDescent="0.35">
      <c r="A664" s="1" t="s">
        <v>983</v>
      </c>
      <c r="B664" s="1" t="s">
        <v>984</v>
      </c>
      <c r="C664" s="1" t="s">
        <v>38</v>
      </c>
      <c r="D664" s="1" t="s">
        <v>835</v>
      </c>
      <c r="G664" s="1" t="s">
        <v>1096</v>
      </c>
      <c r="K664" s="1">
        <v>-1</v>
      </c>
      <c r="S664" s="1" t="s">
        <v>2006</v>
      </c>
      <c r="T664" s="2"/>
    </row>
    <row r="665" spans="1:20" x14ac:dyDescent="0.35">
      <c r="A665" s="1" t="s">
        <v>989</v>
      </c>
      <c r="B665" s="1" t="s">
        <v>990</v>
      </c>
      <c r="C665" s="1" t="s">
        <v>38</v>
      </c>
      <c r="D665" s="1" t="s">
        <v>1709</v>
      </c>
      <c r="G665" s="1" t="s">
        <v>1096</v>
      </c>
      <c r="I665" s="1">
        <v>1</v>
      </c>
      <c r="K665" s="1">
        <v>0</v>
      </c>
      <c r="S665" s="1" t="s">
        <v>2003</v>
      </c>
      <c r="T665" s="2"/>
    </row>
    <row r="666" spans="1:20" x14ac:dyDescent="0.35">
      <c r="A666" s="1" t="s">
        <v>1007</v>
      </c>
      <c r="B666" s="1" t="s">
        <v>1008</v>
      </c>
      <c r="C666" s="1" t="s">
        <v>38</v>
      </c>
      <c r="D666" s="1" t="s">
        <v>835</v>
      </c>
      <c r="G666" s="1" t="s">
        <v>1566</v>
      </c>
      <c r="K666" s="1">
        <v>-1</v>
      </c>
      <c r="S666" s="1" t="s">
        <v>2002</v>
      </c>
      <c r="T666" s="2"/>
    </row>
    <row r="667" spans="1:20" x14ac:dyDescent="0.35">
      <c r="A667" s="1" t="s">
        <v>1011</v>
      </c>
      <c r="B667" s="1" t="s">
        <v>1012</v>
      </c>
      <c r="C667" s="1" t="s">
        <v>38</v>
      </c>
      <c r="D667" s="1" t="s">
        <v>835</v>
      </c>
      <c r="G667" s="1" t="s">
        <v>1096</v>
      </c>
      <c r="K667" s="1">
        <v>-1</v>
      </c>
      <c r="S667" s="1" t="s">
        <v>2011</v>
      </c>
      <c r="T667" s="2"/>
    </row>
    <row r="668" spans="1:20" x14ac:dyDescent="0.35">
      <c r="A668" s="1" t="s">
        <v>1031</v>
      </c>
      <c r="B668" s="1" t="s">
        <v>1032</v>
      </c>
      <c r="C668" s="1" t="s">
        <v>38</v>
      </c>
      <c r="D668" s="1" t="s">
        <v>1704</v>
      </c>
      <c r="G668" s="1" t="s">
        <v>1096</v>
      </c>
      <c r="K668" s="1">
        <v>0</v>
      </c>
      <c r="S668" s="1" t="s">
        <v>2019</v>
      </c>
      <c r="T668" s="2"/>
    </row>
    <row r="669" spans="1:20" x14ac:dyDescent="0.35">
      <c r="A669" s="1" t="s">
        <v>1042</v>
      </c>
      <c r="B669" s="1" t="s">
        <v>1043</v>
      </c>
      <c r="C669" s="1" t="s">
        <v>38</v>
      </c>
      <c r="D669" s="1" t="s">
        <v>1708</v>
      </c>
      <c r="G669" s="1" t="s">
        <v>1642</v>
      </c>
      <c r="L669" s="1">
        <v>1</v>
      </c>
      <c r="O669" s="1">
        <v>1</v>
      </c>
      <c r="S669" s="1" t="s">
        <v>2036</v>
      </c>
      <c r="T669" s="2"/>
    </row>
    <row r="670" spans="1:20" x14ac:dyDescent="0.35">
      <c r="A670" s="1" t="s">
        <v>1072</v>
      </c>
      <c r="B670" s="1" t="s">
        <v>1073</v>
      </c>
      <c r="C670" s="1" t="s">
        <v>38</v>
      </c>
      <c r="D670" s="1" t="s">
        <v>1701</v>
      </c>
      <c r="G670" s="1" t="s">
        <v>1096</v>
      </c>
      <c r="I670" s="1">
        <v>1</v>
      </c>
      <c r="K670" s="1">
        <v>-1</v>
      </c>
      <c r="S670" s="1" t="s">
        <v>2003</v>
      </c>
      <c r="T670" s="2"/>
    </row>
    <row r="671" spans="1:20" x14ac:dyDescent="0.35">
      <c r="A671" s="1" t="s">
        <v>1076</v>
      </c>
      <c r="B671" s="1" t="s">
        <v>1077</v>
      </c>
      <c r="C671" s="1" t="s">
        <v>38</v>
      </c>
      <c r="D671" s="1" t="s">
        <v>1706</v>
      </c>
      <c r="G671" s="1" t="s">
        <v>1096</v>
      </c>
      <c r="I671" s="1">
        <v>-1</v>
      </c>
      <c r="S671" s="1" t="s">
        <v>2003</v>
      </c>
      <c r="T671" s="2">
        <v>4.0000000000000002E-4</v>
      </c>
    </row>
    <row r="672" spans="1:20" x14ac:dyDescent="0.35">
      <c r="A672" s="1" t="s">
        <v>1078</v>
      </c>
      <c r="B672" s="1" t="s">
        <v>1079</v>
      </c>
      <c r="C672" s="1" t="s">
        <v>38</v>
      </c>
      <c r="D672" s="1" t="s">
        <v>1704</v>
      </c>
      <c r="F672" s="1" t="s">
        <v>35</v>
      </c>
      <c r="G672" s="1" t="s">
        <v>1096</v>
      </c>
      <c r="K672" s="1">
        <v>0</v>
      </c>
      <c r="S672" s="1" t="s">
        <v>2004</v>
      </c>
      <c r="T672" s="2"/>
    </row>
    <row r="673" spans="1:21" x14ac:dyDescent="0.35">
      <c r="A673" s="1" t="s">
        <v>1088</v>
      </c>
      <c r="B673" s="1" t="s">
        <v>1089</v>
      </c>
      <c r="C673" s="1" t="s">
        <v>38</v>
      </c>
      <c r="D673" s="1" t="s">
        <v>1710</v>
      </c>
      <c r="E673" s="1">
        <v>2</v>
      </c>
      <c r="G673" s="1" t="s">
        <v>1096</v>
      </c>
      <c r="I673" s="1">
        <v>1</v>
      </c>
      <c r="L673" s="1">
        <v>1</v>
      </c>
      <c r="O673" s="1">
        <v>1</v>
      </c>
      <c r="S673" s="1" t="s">
        <v>2012</v>
      </c>
      <c r="T673" s="2"/>
    </row>
    <row r="674" spans="1:21" x14ac:dyDescent="0.35">
      <c r="A674" s="1" t="s">
        <v>1107</v>
      </c>
      <c r="B674" s="1" t="s">
        <v>1108</v>
      </c>
      <c r="C674" s="1" t="s">
        <v>38</v>
      </c>
      <c r="D674" s="1" t="s">
        <v>1706</v>
      </c>
      <c r="G674" s="1" t="s">
        <v>1096</v>
      </c>
      <c r="I674" s="1">
        <v>-1</v>
      </c>
      <c r="S674" s="1" t="s">
        <v>2002</v>
      </c>
      <c r="T674" s="2">
        <v>1.5E-3</v>
      </c>
    </row>
    <row r="675" spans="1:21" x14ac:dyDescent="0.35">
      <c r="A675" s="1" t="s">
        <v>1109</v>
      </c>
      <c r="B675" s="1" t="s">
        <v>1110</v>
      </c>
      <c r="C675" s="1" t="s">
        <v>38</v>
      </c>
      <c r="D675" s="1" t="s">
        <v>1711</v>
      </c>
      <c r="E675" s="1">
        <v>2</v>
      </c>
      <c r="G675" s="1" t="s">
        <v>1563</v>
      </c>
      <c r="K675" s="1">
        <v>-1</v>
      </c>
      <c r="O675" s="1">
        <v>1</v>
      </c>
      <c r="S675" s="1" t="s">
        <v>2012</v>
      </c>
      <c r="T675" s="2"/>
    </row>
    <row r="676" spans="1:21" x14ac:dyDescent="0.35">
      <c r="A676" s="1" t="s">
        <v>1111</v>
      </c>
      <c r="B676" s="1" t="s">
        <v>1112</v>
      </c>
      <c r="C676" s="1" t="s">
        <v>38</v>
      </c>
      <c r="D676" s="1" t="s">
        <v>1706</v>
      </c>
      <c r="G676" s="1" t="s">
        <v>1096</v>
      </c>
      <c r="I676" s="1">
        <v>-1</v>
      </c>
      <c r="S676" s="1" t="s">
        <v>2019</v>
      </c>
      <c r="T676" s="2"/>
    </row>
    <row r="677" spans="1:21" x14ac:dyDescent="0.35">
      <c r="A677" s="1" t="s">
        <v>1113</v>
      </c>
      <c r="B677" s="1" t="s">
        <v>1114</v>
      </c>
      <c r="C677" s="1" t="s">
        <v>38</v>
      </c>
      <c r="D677" s="1" t="s">
        <v>835</v>
      </c>
      <c r="G677" s="1" t="s">
        <v>1562</v>
      </c>
      <c r="K677" s="1">
        <v>-1</v>
      </c>
      <c r="S677" s="1" t="s">
        <v>2015</v>
      </c>
      <c r="T677" s="2"/>
    </row>
    <row r="678" spans="1:21" x14ac:dyDescent="0.35">
      <c r="A678" s="1" t="s">
        <v>1154</v>
      </c>
      <c r="B678" s="1" t="s">
        <v>1155</v>
      </c>
      <c r="C678" s="1" t="s">
        <v>38</v>
      </c>
      <c r="D678" s="1" t="s">
        <v>1709</v>
      </c>
      <c r="G678" s="1" t="s">
        <v>1096</v>
      </c>
      <c r="I678" s="1">
        <v>1</v>
      </c>
      <c r="K678" s="1">
        <v>0</v>
      </c>
      <c r="S678" s="1" t="s">
        <v>2002</v>
      </c>
      <c r="T678" s="2"/>
    </row>
    <row r="679" spans="1:21" x14ac:dyDescent="0.35">
      <c r="A679" s="1" t="s">
        <v>1207</v>
      </c>
      <c r="B679" s="1" t="s">
        <v>1208</v>
      </c>
      <c r="C679" s="1" t="s">
        <v>38</v>
      </c>
      <c r="D679" s="1" t="s">
        <v>835</v>
      </c>
      <c r="G679" s="1" t="s">
        <v>1096</v>
      </c>
      <c r="H679" s="1" t="s">
        <v>1601</v>
      </c>
      <c r="K679" s="1">
        <v>-1</v>
      </c>
      <c r="S679" s="1" t="s">
        <v>2019</v>
      </c>
      <c r="T679" s="2"/>
    </row>
    <row r="680" spans="1:21" x14ac:dyDescent="0.35">
      <c r="A680" s="1" t="s">
        <v>1209</v>
      </c>
      <c r="B680" s="1" t="s">
        <v>1210</v>
      </c>
      <c r="C680" s="1" t="s">
        <v>38</v>
      </c>
      <c r="D680" s="1" t="s">
        <v>1211</v>
      </c>
      <c r="G680" s="1" t="s">
        <v>1642</v>
      </c>
      <c r="I680" s="1">
        <v>-1</v>
      </c>
      <c r="K680" s="1">
        <v>-1</v>
      </c>
      <c r="S680" s="1" t="s">
        <v>2003</v>
      </c>
      <c r="T680" s="2"/>
    </row>
    <row r="681" spans="1:21" x14ac:dyDescent="0.35">
      <c r="A681" s="1" t="s">
        <v>1214</v>
      </c>
      <c r="B681" s="1" t="s">
        <v>1215</v>
      </c>
      <c r="C681" s="1" t="s">
        <v>38</v>
      </c>
      <c r="D681" s="1" t="s">
        <v>1706</v>
      </c>
      <c r="G681" s="1" t="s">
        <v>1096</v>
      </c>
      <c r="I681" s="1">
        <v>-1</v>
      </c>
      <c r="S681" s="1" t="s">
        <v>2002</v>
      </c>
      <c r="T681" s="2"/>
    </row>
    <row r="682" spans="1:21" x14ac:dyDescent="0.35">
      <c r="A682" s="1" t="s">
        <v>1924</v>
      </c>
      <c r="B682" s="1" t="s">
        <v>1965</v>
      </c>
      <c r="C682" s="1" t="s">
        <v>38</v>
      </c>
      <c r="D682" s="1" t="s">
        <v>1923</v>
      </c>
      <c r="G682" s="1" t="s">
        <v>1096</v>
      </c>
      <c r="I682" s="1">
        <v>-1</v>
      </c>
      <c r="J682" s="1">
        <v>1</v>
      </c>
      <c r="M682" s="1">
        <v>1</v>
      </c>
      <c r="S682" s="1" t="s">
        <v>2013</v>
      </c>
      <c r="T682" s="2">
        <v>2.7000000000000001E-3</v>
      </c>
      <c r="U682" s="5"/>
    </row>
    <row r="683" spans="1:21" x14ac:dyDescent="0.35">
      <c r="A683" s="1" t="s">
        <v>1226</v>
      </c>
      <c r="B683" s="1" t="s">
        <v>1227</v>
      </c>
      <c r="C683" s="1" t="s">
        <v>38</v>
      </c>
      <c r="D683" s="1" t="s">
        <v>1703</v>
      </c>
      <c r="G683" s="1" t="s">
        <v>1642</v>
      </c>
      <c r="N683" s="1">
        <v>1</v>
      </c>
      <c r="S683" s="1" t="s">
        <v>2018</v>
      </c>
      <c r="T683" s="2">
        <v>1.5E-3</v>
      </c>
    </row>
    <row r="684" spans="1:21" x14ac:dyDescent="0.35">
      <c r="A684" s="1" t="s">
        <v>1248</v>
      </c>
      <c r="B684" s="1" t="s">
        <v>1249</v>
      </c>
      <c r="C684" s="1" t="s">
        <v>38</v>
      </c>
      <c r="D684" s="1" t="s">
        <v>1710</v>
      </c>
      <c r="E684" s="1">
        <v>2</v>
      </c>
      <c r="G684" s="1" t="s">
        <v>1642</v>
      </c>
      <c r="I684" s="1">
        <v>1</v>
      </c>
      <c r="L684" s="1">
        <v>1</v>
      </c>
      <c r="O684" s="1">
        <v>1</v>
      </c>
      <c r="S684" s="1" t="s">
        <v>2012</v>
      </c>
      <c r="T684" s="2"/>
    </row>
    <row r="685" spans="1:21" x14ac:dyDescent="0.35">
      <c r="A685" s="1" t="s">
        <v>1297</v>
      </c>
      <c r="B685" s="1" t="s">
        <v>1298</v>
      </c>
      <c r="C685" s="1" t="s">
        <v>38</v>
      </c>
      <c r="D685" s="1" t="s">
        <v>1700</v>
      </c>
      <c r="G685" s="1" t="s">
        <v>1096</v>
      </c>
      <c r="I685" s="1">
        <v>1</v>
      </c>
      <c r="S685" s="1" t="s">
        <v>2002</v>
      </c>
      <c r="T685" s="2"/>
    </row>
    <row r="686" spans="1:21" x14ac:dyDescent="0.35">
      <c r="A686" s="1" t="s">
        <v>1305</v>
      </c>
      <c r="B686" s="1" t="s">
        <v>1306</v>
      </c>
      <c r="C686" s="1" t="s">
        <v>38</v>
      </c>
      <c r="D686" s="1" t="s">
        <v>1307</v>
      </c>
      <c r="G686" s="1" t="s">
        <v>1096</v>
      </c>
      <c r="K686" s="1">
        <v>1</v>
      </c>
      <c r="S686" s="1" t="s">
        <v>2003</v>
      </c>
      <c r="T686" s="2"/>
    </row>
    <row r="687" spans="1:21" x14ac:dyDescent="0.35">
      <c r="A687" s="1" t="s">
        <v>1310</v>
      </c>
      <c r="B687" s="1" t="s">
        <v>1311</v>
      </c>
      <c r="C687" s="1" t="s">
        <v>38</v>
      </c>
      <c r="D687" s="1" t="s">
        <v>1704</v>
      </c>
      <c r="F687" s="1" t="s">
        <v>22</v>
      </c>
      <c r="G687" s="1" t="s">
        <v>1096</v>
      </c>
      <c r="K687" s="1">
        <v>0</v>
      </c>
      <c r="S687" s="1" t="s">
        <v>2005</v>
      </c>
      <c r="T687" s="2"/>
    </row>
    <row r="688" spans="1:21" x14ac:dyDescent="0.35">
      <c r="A688" s="1" t="s">
        <v>1316</v>
      </c>
      <c r="B688" s="1" t="s">
        <v>1317</v>
      </c>
      <c r="C688" s="1" t="s">
        <v>38</v>
      </c>
      <c r="D688" s="1" t="s">
        <v>1307</v>
      </c>
      <c r="E688" s="1">
        <v>2</v>
      </c>
      <c r="G688" s="1" t="s">
        <v>1096</v>
      </c>
      <c r="K688" s="1">
        <v>1</v>
      </c>
      <c r="O688" s="1">
        <v>1</v>
      </c>
      <c r="S688" s="1" t="s">
        <v>2012</v>
      </c>
      <c r="T688" s="2"/>
    </row>
    <row r="689" spans="1:21" x14ac:dyDescent="0.35">
      <c r="A689" s="1" t="s">
        <v>1320</v>
      </c>
      <c r="B689" s="1" t="s">
        <v>1321</v>
      </c>
      <c r="C689" s="1" t="s">
        <v>38</v>
      </c>
      <c r="D689" s="1" t="s">
        <v>1702</v>
      </c>
      <c r="G689" s="1" t="s">
        <v>1096</v>
      </c>
      <c r="I689" s="1">
        <v>-1</v>
      </c>
      <c r="K689" s="1">
        <v>0</v>
      </c>
      <c r="S689" s="1" t="s">
        <v>2002</v>
      </c>
      <c r="T689" s="2"/>
    </row>
    <row r="690" spans="1:21" x14ac:dyDescent="0.35">
      <c r="A690" s="1" t="s">
        <v>1322</v>
      </c>
      <c r="B690" s="1" t="s">
        <v>1323</v>
      </c>
      <c r="C690" s="1" t="s">
        <v>38</v>
      </c>
      <c r="D690" s="1" t="s">
        <v>835</v>
      </c>
      <c r="G690" s="1" t="s">
        <v>1580</v>
      </c>
      <c r="K690" s="1">
        <v>-1</v>
      </c>
      <c r="S690" s="1" t="s">
        <v>2002</v>
      </c>
      <c r="T690" s="2"/>
    </row>
    <row r="691" spans="1:21" x14ac:dyDescent="0.35">
      <c r="A691" s="1" t="s">
        <v>1356</v>
      </c>
      <c r="B691" s="1" t="s">
        <v>2074</v>
      </c>
      <c r="C691" s="1" t="s">
        <v>38</v>
      </c>
      <c r="D691" s="1" t="s">
        <v>1704</v>
      </c>
      <c r="G691" s="1" t="s">
        <v>1096</v>
      </c>
      <c r="K691" s="1">
        <v>0</v>
      </c>
      <c r="S691" s="1" t="s">
        <v>2019</v>
      </c>
      <c r="T691" s="2"/>
    </row>
    <row r="692" spans="1:21" x14ac:dyDescent="0.35">
      <c r="A692" s="1" t="s">
        <v>1361</v>
      </c>
      <c r="B692" s="1" t="s">
        <v>1362</v>
      </c>
      <c r="C692" s="1" t="s">
        <v>38</v>
      </c>
      <c r="D692" s="1" t="s">
        <v>1704</v>
      </c>
      <c r="G692" s="1" t="s">
        <v>1096</v>
      </c>
      <c r="K692" s="1">
        <v>0</v>
      </c>
      <c r="S692" s="1" t="s">
        <v>2006</v>
      </c>
      <c r="T692" s="2"/>
    </row>
    <row r="693" spans="1:21" x14ac:dyDescent="0.35">
      <c r="A693" s="1" t="s">
        <v>1363</v>
      </c>
      <c r="B693" s="1" t="s">
        <v>1364</v>
      </c>
      <c r="C693" s="1" t="s">
        <v>38</v>
      </c>
      <c r="D693" s="1" t="s">
        <v>1712</v>
      </c>
      <c r="G693" s="1" t="s">
        <v>1096</v>
      </c>
      <c r="K693" s="1">
        <v>0</v>
      </c>
      <c r="S693" s="1" t="s">
        <v>2002</v>
      </c>
      <c r="T693" s="2"/>
    </row>
    <row r="694" spans="1:21" x14ac:dyDescent="0.35">
      <c r="A694" s="1" t="s">
        <v>1383</v>
      </c>
      <c r="B694" s="1" t="s">
        <v>1384</v>
      </c>
      <c r="C694" s="1" t="s">
        <v>38</v>
      </c>
      <c r="D694" s="1" t="s">
        <v>1307</v>
      </c>
      <c r="G694" s="1" t="s">
        <v>1642</v>
      </c>
      <c r="K694" s="1">
        <v>1</v>
      </c>
      <c r="S694" s="1" t="s">
        <v>2006</v>
      </c>
      <c r="T694" s="2"/>
    </row>
    <row r="695" spans="1:21" x14ac:dyDescent="0.35">
      <c r="A695" s="1" t="s">
        <v>1393</v>
      </c>
      <c r="B695" s="1" t="s">
        <v>1394</v>
      </c>
      <c r="C695" s="1" t="s">
        <v>38</v>
      </c>
      <c r="D695" s="1" t="s">
        <v>1706</v>
      </c>
      <c r="G695" s="1" t="s">
        <v>1096</v>
      </c>
      <c r="I695" s="1">
        <v>-1</v>
      </c>
      <c r="S695" s="1" t="s">
        <v>2002</v>
      </c>
      <c r="T695" s="2">
        <v>4.0000000000000002E-4</v>
      </c>
    </row>
    <row r="696" spans="1:21" x14ac:dyDescent="0.35">
      <c r="A696" s="1" t="s">
        <v>1405</v>
      </c>
      <c r="B696" s="1" t="s">
        <v>1406</v>
      </c>
      <c r="C696" s="1" t="s">
        <v>38</v>
      </c>
      <c r="D696" s="1" t="s">
        <v>1704</v>
      </c>
      <c r="G696" s="1" t="s">
        <v>1096</v>
      </c>
      <c r="K696" s="1">
        <v>0</v>
      </c>
      <c r="S696" s="1" t="s">
        <v>2011</v>
      </c>
      <c r="T696" s="2"/>
    </row>
    <row r="697" spans="1:21" x14ac:dyDescent="0.35">
      <c r="A697" s="1" t="s">
        <v>1409</v>
      </c>
      <c r="B697" s="1" t="s">
        <v>1410</v>
      </c>
      <c r="C697" s="1" t="s">
        <v>38</v>
      </c>
      <c r="D697" s="1" t="s">
        <v>1307</v>
      </c>
      <c r="G697" s="1" t="s">
        <v>1096</v>
      </c>
      <c r="K697" s="1">
        <v>1</v>
      </c>
      <c r="S697" s="1" t="s">
        <v>2006</v>
      </c>
      <c r="T697" s="2"/>
    </row>
    <row r="698" spans="1:21" x14ac:dyDescent="0.35">
      <c r="A698" s="1" t="s">
        <v>1411</v>
      </c>
      <c r="B698" s="1" t="s">
        <v>1412</v>
      </c>
      <c r="C698" s="1" t="s">
        <v>38</v>
      </c>
      <c r="D698" s="1" t="s">
        <v>1709</v>
      </c>
      <c r="G698" s="1" t="s">
        <v>1096</v>
      </c>
      <c r="I698" s="1">
        <v>1</v>
      </c>
      <c r="K698" s="1">
        <v>0</v>
      </c>
      <c r="S698" s="1" t="s">
        <v>2011</v>
      </c>
      <c r="T698" s="2"/>
    </row>
    <row r="699" spans="1:21" x14ac:dyDescent="0.35">
      <c r="A699" s="1" t="s">
        <v>470</v>
      </c>
      <c r="B699" s="1" t="s">
        <v>471</v>
      </c>
      <c r="C699" s="1" t="s">
        <v>11</v>
      </c>
      <c r="D699" s="1" t="s">
        <v>1658</v>
      </c>
      <c r="G699" s="1" t="s">
        <v>1096</v>
      </c>
      <c r="S699" s="1" t="s">
        <v>2052</v>
      </c>
      <c r="T699" s="2">
        <v>2.8999999999999998E-3</v>
      </c>
      <c r="U699" s="5"/>
    </row>
    <row r="700" spans="1:21" x14ac:dyDescent="0.35">
      <c r="A700" s="1" t="s">
        <v>1456</v>
      </c>
      <c r="B700" s="1" t="s">
        <v>1457</v>
      </c>
      <c r="C700" s="1" t="s">
        <v>38</v>
      </c>
      <c r="D700" s="1" t="s">
        <v>835</v>
      </c>
      <c r="G700" s="1" t="s">
        <v>1563</v>
      </c>
      <c r="K700" s="1">
        <v>-1</v>
      </c>
      <c r="S700" s="1" t="s">
        <v>2011</v>
      </c>
      <c r="T700" s="2"/>
    </row>
    <row r="701" spans="1:21" x14ac:dyDescent="0.35">
      <c r="A701" s="1" t="s">
        <v>1468</v>
      </c>
      <c r="B701" s="1" t="s">
        <v>1469</v>
      </c>
      <c r="C701" s="1" t="s">
        <v>38</v>
      </c>
      <c r="D701" s="1" t="s">
        <v>1706</v>
      </c>
      <c r="G701" s="1" t="s">
        <v>1096</v>
      </c>
      <c r="I701" s="1">
        <v>-1</v>
      </c>
      <c r="S701" s="1" t="s">
        <v>2002</v>
      </c>
      <c r="T701" s="2"/>
    </row>
    <row r="702" spans="1:21" x14ac:dyDescent="0.35">
      <c r="A702" s="1" t="s">
        <v>1504</v>
      </c>
      <c r="B702" s="1" t="s">
        <v>1505</v>
      </c>
      <c r="C702" s="1" t="s">
        <v>38</v>
      </c>
      <c r="D702" s="1" t="s">
        <v>1706</v>
      </c>
      <c r="G702" s="1" t="s">
        <v>1642</v>
      </c>
      <c r="I702" s="1">
        <v>-1</v>
      </c>
      <c r="S702" s="1" t="s">
        <v>2002</v>
      </c>
      <c r="T702" s="2"/>
    </row>
    <row r="703" spans="1:21" x14ac:dyDescent="0.35">
      <c r="A703" s="1" t="s">
        <v>1518</v>
      </c>
      <c r="B703" s="1" t="s">
        <v>1519</v>
      </c>
      <c r="C703" s="1" t="s">
        <v>38</v>
      </c>
      <c r="D703" s="1" t="s">
        <v>1702</v>
      </c>
      <c r="G703" s="1" t="s">
        <v>1096</v>
      </c>
      <c r="I703" s="1">
        <v>-1</v>
      </c>
      <c r="K703" s="1">
        <v>0</v>
      </c>
      <c r="S703" s="1" t="s">
        <v>2002</v>
      </c>
      <c r="T703" s="2"/>
    </row>
    <row r="704" spans="1:21" x14ac:dyDescent="0.35">
      <c r="A704" s="1" t="s">
        <v>1532</v>
      </c>
      <c r="B704" s="1" t="s">
        <v>1533</v>
      </c>
      <c r="C704" s="1" t="s">
        <v>38</v>
      </c>
      <c r="D704" s="1" t="s">
        <v>1307</v>
      </c>
      <c r="G704" s="1" t="s">
        <v>1096</v>
      </c>
      <c r="K704" s="1">
        <v>1</v>
      </c>
      <c r="S704" s="1" t="s">
        <v>2006</v>
      </c>
      <c r="T704" s="2"/>
    </row>
    <row r="705" spans="1:21" x14ac:dyDescent="0.35">
      <c r="A705" s="1" t="s">
        <v>1534</v>
      </c>
      <c r="B705" s="1" t="s">
        <v>1535</v>
      </c>
      <c r="C705" s="1" t="s">
        <v>38</v>
      </c>
      <c r="D705" s="1" t="s">
        <v>906</v>
      </c>
      <c r="G705" s="1" t="s">
        <v>1580</v>
      </c>
      <c r="M705" s="1">
        <v>1</v>
      </c>
      <c r="S705" s="1" t="s">
        <v>2002</v>
      </c>
      <c r="T705" s="2">
        <v>2.2000000000000001E-3</v>
      </c>
    </row>
    <row r="706" spans="1:21" x14ac:dyDescent="0.35">
      <c r="A706" s="1" t="s">
        <v>1546</v>
      </c>
      <c r="B706" s="1" t="s">
        <v>1547</v>
      </c>
      <c r="C706" s="1" t="s">
        <v>38</v>
      </c>
      <c r="D706" s="1" t="s">
        <v>1704</v>
      </c>
      <c r="G706" s="1" t="s">
        <v>1096</v>
      </c>
      <c r="K706" s="1">
        <v>0</v>
      </c>
      <c r="S706" s="1" t="s">
        <v>2011</v>
      </c>
      <c r="T706" s="2"/>
    </row>
    <row r="707" spans="1:21" x14ac:dyDescent="0.35">
      <c r="A707" s="1" t="s">
        <v>1550</v>
      </c>
      <c r="B707" s="1" t="s">
        <v>1551</v>
      </c>
      <c r="C707" s="1" t="s">
        <v>38</v>
      </c>
      <c r="D707" s="1" t="s">
        <v>1703</v>
      </c>
      <c r="G707" s="1" t="s">
        <v>1571</v>
      </c>
      <c r="N707" s="1">
        <v>1</v>
      </c>
      <c r="S707" s="1" t="s">
        <v>2068</v>
      </c>
      <c r="T707" s="2"/>
    </row>
    <row r="708" spans="1:21" x14ac:dyDescent="0.35">
      <c r="A708" s="1" t="s">
        <v>39</v>
      </c>
      <c r="B708" s="1" t="s">
        <v>40</v>
      </c>
      <c r="C708" s="1" t="s">
        <v>41</v>
      </c>
      <c r="G708" s="1" t="s">
        <v>1642</v>
      </c>
      <c r="K708" s="1">
        <v>-1</v>
      </c>
      <c r="S708" s="1" t="s">
        <v>2003</v>
      </c>
      <c r="T708" s="2">
        <v>6.9999999999999999E-4</v>
      </c>
    </row>
    <row r="709" spans="1:21" x14ac:dyDescent="0.35">
      <c r="A709" s="1" t="s">
        <v>50</v>
      </c>
      <c r="B709" s="1" t="s">
        <v>51</v>
      </c>
      <c r="C709" s="1" t="s">
        <v>41</v>
      </c>
      <c r="G709" s="1" t="s">
        <v>1642</v>
      </c>
      <c r="K709" s="1">
        <v>1</v>
      </c>
      <c r="S709" s="1" t="s">
        <v>2002</v>
      </c>
      <c r="T709" s="2"/>
    </row>
    <row r="710" spans="1:21" x14ac:dyDescent="0.35">
      <c r="A710" s="1" t="s">
        <v>203</v>
      </c>
      <c r="B710" s="1" t="s">
        <v>204</v>
      </c>
      <c r="C710" s="1" t="s">
        <v>41</v>
      </c>
      <c r="G710" s="1" t="s">
        <v>1096</v>
      </c>
      <c r="S710" s="1" t="s">
        <v>2003</v>
      </c>
      <c r="T710" s="2"/>
    </row>
    <row r="711" spans="1:21" x14ac:dyDescent="0.35">
      <c r="A711" s="1" t="s">
        <v>291</v>
      </c>
      <c r="B711" s="1" t="s">
        <v>292</v>
      </c>
      <c r="C711" s="1" t="s">
        <v>41</v>
      </c>
      <c r="F711" s="1" t="s">
        <v>22</v>
      </c>
      <c r="G711" s="1" t="s">
        <v>1096</v>
      </c>
      <c r="S711" s="1" t="s">
        <v>2004</v>
      </c>
      <c r="T711" s="2"/>
    </row>
    <row r="712" spans="1:21" x14ac:dyDescent="0.35">
      <c r="A712" s="1" t="s">
        <v>350</v>
      </c>
      <c r="B712" s="1" t="s">
        <v>351</v>
      </c>
      <c r="C712" s="1" t="s">
        <v>41</v>
      </c>
      <c r="F712" s="1" t="s">
        <v>35</v>
      </c>
      <c r="G712" s="1" t="s">
        <v>1096</v>
      </c>
      <c r="S712" s="1" t="s">
        <v>2004</v>
      </c>
      <c r="T712" s="2"/>
    </row>
    <row r="713" spans="1:21" x14ac:dyDescent="0.35">
      <c r="A713" s="1" t="s">
        <v>390</v>
      </c>
      <c r="B713" s="1" t="s">
        <v>391</v>
      </c>
      <c r="C713" s="1" t="s">
        <v>41</v>
      </c>
      <c r="F713" s="1" t="s">
        <v>35</v>
      </c>
      <c r="G713" s="1" t="s">
        <v>1642</v>
      </c>
      <c r="S713" s="1" t="s">
        <v>2004</v>
      </c>
      <c r="T713" s="2"/>
    </row>
    <row r="714" spans="1:21" x14ac:dyDescent="0.35">
      <c r="A714" s="1" t="s">
        <v>431</v>
      </c>
      <c r="B714" s="1" t="s">
        <v>432</v>
      </c>
      <c r="C714" s="1" t="s">
        <v>41</v>
      </c>
      <c r="G714" s="1" t="s">
        <v>1096</v>
      </c>
      <c r="S714" s="1" t="s">
        <v>2002</v>
      </c>
      <c r="T714" s="2"/>
    </row>
    <row r="715" spans="1:21" x14ac:dyDescent="0.35">
      <c r="A715" s="1" t="s">
        <v>466</v>
      </c>
      <c r="B715" s="1" t="s">
        <v>467</v>
      </c>
      <c r="C715" s="1" t="s">
        <v>41</v>
      </c>
      <c r="F715" s="1" t="s">
        <v>35</v>
      </c>
      <c r="G715" s="1" t="s">
        <v>1642</v>
      </c>
      <c r="S715" s="1" t="s">
        <v>2004</v>
      </c>
      <c r="T715" s="2"/>
    </row>
    <row r="716" spans="1:21" x14ac:dyDescent="0.35">
      <c r="A716" s="1" t="s">
        <v>1771</v>
      </c>
      <c r="B716" s="1" t="s">
        <v>1763</v>
      </c>
      <c r="C716" s="1" t="s">
        <v>46</v>
      </c>
      <c r="E716" s="1">
        <v>1</v>
      </c>
      <c r="G716" s="1" t="s">
        <v>1096</v>
      </c>
      <c r="P716" s="1">
        <v>-1</v>
      </c>
      <c r="Q716" s="1">
        <v>1</v>
      </c>
      <c r="S716" s="1" t="s">
        <v>2101</v>
      </c>
      <c r="T716" s="2">
        <v>2.8999999999999998E-3</v>
      </c>
      <c r="U716" s="5"/>
    </row>
    <row r="717" spans="1:21" x14ac:dyDescent="0.35">
      <c r="A717" s="1" t="s">
        <v>605</v>
      </c>
      <c r="B717" s="1" t="s">
        <v>606</v>
      </c>
      <c r="C717" s="1" t="s">
        <v>41</v>
      </c>
      <c r="G717" s="1" t="s">
        <v>1642</v>
      </c>
      <c r="S717" s="1" t="s">
        <v>2003</v>
      </c>
      <c r="T717" s="2"/>
    </row>
    <row r="718" spans="1:21" x14ac:dyDescent="0.35">
      <c r="A718" s="1" t="s">
        <v>869</v>
      </c>
      <c r="B718" s="1" t="s">
        <v>870</v>
      </c>
      <c r="C718" s="1" t="s">
        <v>41</v>
      </c>
      <c r="G718" s="1" t="s">
        <v>1096</v>
      </c>
      <c r="S718" s="1" t="s">
        <v>2002</v>
      </c>
      <c r="T718" s="2"/>
    </row>
    <row r="719" spans="1:21" x14ac:dyDescent="0.35">
      <c r="A719" s="1" t="s">
        <v>961</v>
      </c>
      <c r="B719" s="1" t="s">
        <v>962</v>
      </c>
      <c r="C719" s="1" t="s">
        <v>41</v>
      </c>
      <c r="F719" s="1" t="s">
        <v>22</v>
      </c>
      <c r="G719" s="1" t="s">
        <v>1096</v>
      </c>
      <c r="S719" s="1" t="s">
        <v>2004</v>
      </c>
      <c r="T719" s="2"/>
    </row>
    <row r="720" spans="1:21" x14ac:dyDescent="0.35">
      <c r="A720" s="1" t="s">
        <v>1115</v>
      </c>
      <c r="B720" s="1" t="s">
        <v>1116</v>
      </c>
      <c r="C720" s="1" t="s">
        <v>41</v>
      </c>
      <c r="G720" s="1" t="s">
        <v>1096</v>
      </c>
      <c r="S720" s="1" t="s">
        <v>2002</v>
      </c>
      <c r="T720" s="2"/>
    </row>
    <row r="721" spans="1:20" x14ac:dyDescent="0.35">
      <c r="A721" s="1" t="s">
        <v>1180</v>
      </c>
      <c r="B721" s="1" t="s">
        <v>1181</v>
      </c>
      <c r="C721" s="1" t="s">
        <v>41</v>
      </c>
      <c r="G721" s="1" t="s">
        <v>1096</v>
      </c>
      <c r="S721" s="1" t="s">
        <v>2006</v>
      </c>
      <c r="T721" s="2"/>
    </row>
    <row r="722" spans="1:20" x14ac:dyDescent="0.35">
      <c r="A722" s="1" t="s">
        <v>1184</v>
      </c>
      <c r="B722" s="1" t="s">
        <v>1185</v>
      </c>
      <c r="C722" s="1" t="s">
        <v>41</v>
      </c>
      <c r="G722" s="1" t="s">
        <v>1096</v>
      </c>
      <c r="S722" s="1" t="s">
        <v>2002</v>
      </c>
      <c r="T722" s="2"/>
    </row>
    <row r="723" spans="1:20" x14ac:dyDescent="0.35">
      <c r="A723" s="1" t="s">
        <v>1242</v>
      </c>
      <c r="B723" s="1" t="s">
        <v>1243</v>
      </c>
      <c r="C723" s="1" t="s">
        <v>41</v>
      </c>
      <c r="G723" s="1" t="s">
        <v>1642</v>
      </c>
      <c r="S723" s="1" t="s">
        <v>2006</v>
      </c>
      <c r="T723" s="2"/>
    </row>
    <row r="724" spans="1:20" x14ac:dyDescent="0.35">
      <c r="A724" s="1" t="s">
        <v>1280</v>
      </c>
      <c r="B724" s="1" t="s">
        <v>1281</v>
      </c>
      <c r="C724" s="1" t="s">
        <v>41</v>
      </c>
      <c r="G724" s="1" t="s">
        <v>1642</v>
      </c>
      <c r="S724" s="1" t="s">
        <v>2017</v>
      </c>
      <c r="T724" s="2"/>
    </row>
    <row r="725" spans="1:20" x14ac:dyDescent="0.35">
      <c r="A725" s="1" t="s">
        <v>1367</v>
      </c>
      <c r="B725" s="1" t="s">
        <v>1368</v>
      </c>
      <c r="C725" s="1" t="s">
        <v>41</v>
      </c>
      <c r="G725" s="1" t="s">
        <v>1642</v>
      </c>
      <c r="S725" s="1" t="s">
        <v>2003</v>
      </c>
      <c r="T725" s="2"/>
    </row>
    <row r="726" spans="1:20" x14ac:dyDescent="0.35">
      <c r="A726" s="1" t="s">
        <v>1508</v>
      </c>
      <c r="B726" s="1" t="s">
        <v>1509</v>
      </c>
      <c r="C726" s="1" t="s">
        <v>41</v>
      </c>
      <c r="G726" s="1" t="s">
        <v>1642</v>
      </c>
      <c r="S726" s="1" t="s">
        <v>2002</v>
      </c>
      <c r="T726" s="2"/>
    </row>
    <row r="727" spans="1:20" x14ac:dyDescent="0.35">
      <c r="A727" s="1" t="s">
        <v>26</v>
      </c>
      <c r="B727" s="1" t="s">
        <v>27</v>
      </c>
      <c r="C727" s="1" t="s">
        <v>28</v>
      </c>
      <c r="G727" s="1" t="s">
        <v>1642</v>
      </c>
      <c r="O727" s="1">
        <v>1</v>
      </c>
      <c r="S727" s="1" t="s">
        <v>2003</v>
      </c>
      <c r="T727" s="2"/>
    </row>
    <row r="728" spans="1:20" x14ac:dyDescent="0.35">
      <c r="A728" s="1" t="s">
        <v>42</v>
      </c>
      <c r="B728" s="1" t="s">
        <v>43</v>
      </c>
      <c r="C728" s="1" t="s">
        <v>28</v>
      </c>
      <c r="G728" s="1" t="s">
        <v>1096</v>
      </c>
      <c r="O728" s="1">
        <v>1</v>
      </c>
      <c r="S728" s="1" t="s">
        <v>2018</v>
      </c>
      <c r="T728" s="2"/>
    </row>
    <row r="729" spans="1:20" x14ac:dyDescent="0.35">
      <c r="A729" s="1" t="s">
        <v>64</v>
      </c>
      <c r="B729" s="1" t="s">
        <v>65</v>
      </c>
      <c r="C729" s="1" t="s">
        <v>28</v>
      </c>
      <c r="G729" s="1" t="s">
        <v>1096</v>
      </c>
      <c r="O729" s="1">
        <v>1</v>
      </c>
      <c r="S729" s="1" t="s">
        <v>2011</v>
      </c>
      <c r="T729" s="2"/>
    </row>
    <row r="730" spans="1:20" x14ac:dyDescent="0.35">
      <c r="A730" s="1" t="s">
        <v>89</v>
      </c>
      <c r="B730" s="1" t="s">
        <v>90</v>
      </c>
      <c r="C730" s="1" t="s">
        <v>28</v>
      </c>
      <c r="G730" s="1" t="s">
        <v>1096</v>
      </c>
      <c r="O730" s="1">
        <v>1</v>
      </c>
      <c r="S730" s="1" t="s">
        <v>2004</v>
      </c>
      <c r="T730" s="2"/>
    </row>
    <row r="731" spans="1:20" x14ac:dyDescent="0.35">
      <c r="A731" s="1" t="s">
        <v>107</v>
      </c>
      <c r="B731" s="1" t="s">
        <v>108</v>
      </c>
      <c r="C731" s="1" t="s">
        <v>28</v>
      </c>
      <c r="G731" s="1" t="s">
        <v>1096</v>
      </c>
      <c r="O731" s="1">
        <v>1</v>
      </c>
      <c r="S731" s="1" t="s">
        <v>2013</v>
      </c>
      <c r="T731" s="2"/>
    </row>
    <row r="732" spans="1:20" x14ac:dyDescent="0.35">
      <c r="A732" s="1" t="s">
        <v>156</v>
      </c>
      <c r="B732" s="1" t="s">
        <v>157</v>
      </c>
      <c r="C732" s="1" t="s">
        <v>28</v>
      </c>
      <c r="G732" s="1" t="s">
        <v>1096</v>
      </c>
      <c r="O732" s="1">
        <v>1</v>
      </c>
      <c r="S732" s="1" t="s">
        <v>2009</v>
      </c>
      <c r="T732" s="2"/>
    </row>
    <row r="733" spans="1:20" x14ac:dyDescent="0.35">
      <c r="A733" s="1" t="s">
        <v>265</v>
      </c>
      <c r="B733" s="1" t="s">
        <v>266</v>
      </c>
      <c r="C733" s="1" t="s">
        <v>28</v>
      </c>
      <c r="G733" s="1" t="s">
        <v>1642</v>
      </c>
      <c r="O733" s="1">
        <v>1</v>
      </c>
      <c r="S733" s="1" t="s">
        <v>2002</v>
      </c>
      <c r="T733" s="2"/>
    </row>
    <row r="734" spans="1:20" x14ac:dyDescent="0.35">
      <c r="A734" s="1" t="s">
        <v>330</v>
      </c>
      <c r="B734" s="1" t="s">
        <v>331</v>
      </c>
      <c r="C734" s="1" t="s">
        <v>28</v>
      </c>
      <c r="G734" s="1" t="s">
        <v>1642</v>
      </c>
      <c r="O734" s="1">
        <v>1</v>
      </c>
      <c r="S734" s="1" t="s">
        <v>2003</v>
      </c>
      <c r="T734" s="2">
        <v>2.2000000000000001E-3</v>
      </c>
    </row>
    <row r="735" spans="1:20" x14ac:dyDescent="0.35">
      <c r="A735" s="1" t="s">
        <v>400</v>
      </c>
      <c r="B735" s="1" t="s">
        <v>401</v>
      </c>
      <c r="C735" s="1" t="s">
        <v>28</v>
      </c>
      <c r="G735" s="1" t="s">
        <v>1642</v>
      </c>
      <c r="O735" s="1">
        <v>1</v>
      </c>
      <c r="S735" s="1" t="s">
        <v>2019</v>
      </c>
      <c r="T735" s="2"/>
    </row>
    <row r="736" spans="1:20" x14ac:dyDescent="0.35">
      <c r="A736" s="1" t="s">
        <v>419</v>
      </c>
      <c r="B736" s="1" t="s">
        <v>420</v>
      </c>
      <c r="C736" s="1" t="s">
        <v>28</v>
      </c>
      <c r="G736" s="1" t="s">
        <v>1642</v>
      </c>
      <c r="O736" s="1">
        <v>1</v>
      </c>
      <c r="S736" s="1" t="s">
        <v>2009</v>
      </c>
      <c r="T736" s="2"/>
    </row>
    <row r="737" spans="1:20" x14ac:dyDescent="0.35">
      <c r="A737" s="1" t="s">
        <v>456</v>
      </c>
      <c r="B737" s="1" t="s">
        <v>457</v>
      </c>
      <c r="C737" s="1" t="s">
        <v>28</v>
      </c>
      <c r="G737" s="1" t="s">
        <v>1642</v>
      </c>
      <c r="O737" s="1">
        <v>1</v>
      </c>
      <c r="S737" s="1" t="s">
        <v>2018</v>
      </c>
      <c r="T737" s="2"/>
    </row>
    <row r="738" spans="1:20" x14ac:dyDescent="0.35">
      <c r="A738" s="1" t="s">
        <v>458</v>
      </c>
      <c r="B738" s="1" t="s">
        <v>459</v>
      </c>
      <c r="C738" s="1" t="s">
        <v>28</v>
      </c>
      <c r="G738" s="1" t="s">
        <v>1642</v>
      </c>
      <c r="O738" s="1">
        <v>1</v>
      </c>
      <c r="S738" s="1" t="s">
        <v>2022</v>
      </c>
      <c r="T738" s="2"/>
    </row>
    <row r="739" spans="1:20" x14ac:dyDescent="0.35">
      <c r="A739" s="1" t="s">
        <v>474</v>
      </c>
      <c r="B739" s="1" t="s">
        <v>475</v>
      </c>
      <c r="C739" s="1" t="s">
        <v>28</v>
      </c>
      <c r="G739" s="1" t="s">
        <v>1642</v>
      </c>
      <c r="O739" s="1">
        <v>1</v>
      </c>
      <c r="S739" s="1" t="s">
        <v>2002</v>
      </c>
      <c r="T739" s="2"/>
    </row>
    <row r="740" spans="1:20" x14ac:dyDescent="0.35">
      <c r="A740" s="1" t="s">
        <v>496</v>
      </c>
      <c r="B740" s="1" t="s">
        <v>497</v>
      </c>
      <c r="C740" s="1" t="s">
        <v>28</v>
      </c>
      <c r="G740" s="1" t="s">
        <v>1096</v>
      </c>
      <c r="O740" s="1">
        <v>1</v>
      </c>
      <c r="S740" s="1" t="s">
        <v>2011</v>
      </c>
      <c r="T740" s="2"/>
    </row>
    <row r="741" spans="1:20" x14ac:dyDescent="0.35">
      <c r="A741" s="1" t="s">
        <v>522</v>
      </c>
      <c r="B741" s="1" t="s">
        <v>523</v>
      </c>
      <c r="C741" s="1" t="s">
        <v>28</v>
      </c>
      <c r="G741" s="1" t="s">
        <v>1642</v>
      </c>
      <c r="O741" s="1">
        <v>1</v>
      </c>
      <c r="S741" s="1" t="s">
        <v>2003</v>
      </c>
      <c r="T741" s="2">
        <v>5.9999999999999995E-4</v>
      </c>
    </row>
    <row r="742" spans="1:20" x14ac:dyDescent="0.35">
      <c r="A742" s="1" t="s">
        <v>532</v>
      </c>
      <c r="B742" s="1" t="s">
        <v>533</v>
      </c>
      <c r="C742" s="1" t="s">
        <v>28</v>
      </c>
      <c r="G742" s="1" t="s">
        <v>1642</v>
      </c>
      <c r="O742" s="1">
        <v>1</v>
      </c>
      <c r="S742" s="1" t="s">
        <v>2009</v>
      </c>
      <c r="T742" s="2"/>
    </row>
    <row r="743" spans="1:20" x14ac:dyDescent="0.35">
      <c r="A743" s="1" t="s">
        <v>557</v>
      </c>
      <c r="B743" s="1" t="s">
        <v>558</v>
      </c>
      <c r="C743" s="1" t="s">
        <v>28</v>
      </c>
      <c r="E743" s="1">
        <v>2</v>
      </c>
      <c r="G743" s="1" t="s">
        <v>1563</v>
      </c>
      <c r="O743" s="1">
        <v>1</v>
      </c>
      <c r="S743" s="1" t="s">
        <v>2012</v>
      </c>
      <c r="T743" s="2"/>
    </row>
    <row r="744" spans="1:20" x14ac:dyDescent="0.35">
      <c r="A744" s="1" t="s">
        <v>611</v>
      </c>
      <c r="B744" s="1" t="s">
        <v>612</v>
      </c>
      <c r="C744" s="1" t="s">
        <v>28</v>
      </c>
      <c r="G744" s="1" t="s">
        <v>1642</v>
      </c>
      <c r="O744" s="1">
        <v>1</v>
      </c>
      <c r="S744" s="1" t="s">
        <v>2011</v>
      </c>
      <c r="T744" s="2"/>
    </row>
    <row r="745" spans="1:20" x14ac:dyDescent="0.35">
      <c r="A745" s="1" t="s">
        <v>689</v>
      </c>
      <c r="B745" s="1" t="s">
        <v>690</v>
      </c>
      <c r="C745" s="1" t="s">
        <v>28</v>
      </c>
      <c r="G745" s="1" t="s">
        <v>1642</v>
      </c>
      <c r="O745" s="1">
        <v>1</v>
      </c>
      <c r="S745" s="1" t="s">
        <v>2019</v>
      </c>
      <c r="T745" s="2"/>
    </row>
    <row r="746" spans="1:20" x14ac:dyDescent="0.35">
      <c r="A746" s="1" t="s">
        <v>715</v>
      </c>
      <c r="B746" s="1" t="s">
        <v>716</v>
      </c>
      <c r="C746" s="1" t="s">
        <v>28</v>
      </c>
      <c r="G746" s="1" t="s">
        <v>1096</v>
      </c>
      <c r="O746" s="1">
        <v>1</v>
      </c>
      <c r="S746" s="1" t="s">
        <v>2006</v>
      </c>
      <c r="T746" s="2"/>
    </row>
    <row r="747" spans="1:20" x14ac:dyDescent="0.35">
      <c r="A747" s="1" t="s">
        <v>737</v>
      </c>
      <c r="B747" s="1" t="s">
        <v>738</v>
      </c>
      <c r="C747" s="1" t="s">
        <v>28</v>
      </c>
      <c r="G747" s="1" t="s">
        <v>1563</v>
      </c>
      <c r="O747" s="1">
        <v>1</v>
      </c>
      <c r="S747" s="1" t="s">
        <v>2011</v>
      </c>
      <c r="T747" s="2"/>
    </row>
    <row r="748" spans="1:20" x14ac:dyDescent="0.35">
      <c r="A748" s="1" t="s">
        <v>787</v>
      </c>
      <c r="B748" s="1" t="s">
        <v>788</v>
      </c>
      <c r="C748" s="1" t="s">
        <v>28</v>
      </c>
      <c r="G748" s="1" t="s">
        <v>1642</v>
      </c>
      <c r="O748" s="1">
        <v>1</v>
      </c>
      <c r="S748" s="1" t="s">
        <v>2013</v>
      </c>
      <c r="T748" s="2"/>
    </row>
    <row r="749" spans="1:20" x14ac:dyDescent="0.35">
      <c r="A749" s="1" t="s">
        <v>820</v>
      </c>
      <c r="B749" s="1" t="s">
        <v>821</v>
      </c>
      <c r="C749" s="1" t="s">
        <v>28</v>
      </c>
      <c r="G749" s="1" t="s">
        <v>1642</v>
      </c>
      <c r="I749" s="1">
        <v>1</v>
      </c>
      <c r="O749" s="1">
        <v>1</v>
      </c>
      <c r="S749" s="1" t="s">
        <v>2002</v>
      </c>
      <c r="T749" s="2"/>
    </row>
    <row r="750" spans="1:20" x14ac:dyDescent="0.35">
      <c r="A750" s="1" t="s">
        <v>955</v>
      </c>
      <c r="B750" s="1" t="s">
        <v>956</v>
      </c>
      <c r="C750" s="1" t="s">
        <v>28</v>
      </c>
      <c r="G750" s="1" t="s">
        <v>1642</v>
      </c>
      <c r="O750" s="1">
        <v>1</v>
      </c>
      <c r="S750" s="1" t="s">
        <v>2019</v>
      </c>
      <c r="T750" s="2"/>
    </row>
    <row r="751" spans="1:20" x14ac:dyDescent="0.35">
      <c r="A751" s="1" t="s">
        <v>981</v>
      </c>
      <c r="B751" s="1" t="s">
        <v>982</v>
      </c>
      <c r="C751" s="1" t="s">
        <v>28</v>
      </c>
      <c r="G751" s="1" t="s">
        <v>1096</v>
      </c>
      <c r="O751" s="1">
        <v>1</v>
      </c>
      <c r="S751" s="1" t="s">
        <v>2019</v>
      </c>
      <c r="T751" s="2"/>
    </row>
    <row r="752" spans="1:20" x14ac:dyDescent="0.35">
      <c r="A752" s="1" t="s">
        <v>1048</v>
      </c>
      <c r="B752" s="1" t="s">
        <v>1049</v>
      </c>
      <c r="C752" s="1" t="s">
        <v>28</v>
      </c>
      <c r="G752" s="1" t="s">
        <v>1642</v>
      </c>
      <c r="O752" s="1">
        <v>1</v>
      </c>
      <c r="S752" s="1" t="s">
        <v>2002</v>
      </c>
      <c r="T752" s="2"/>
    </row>
    <row r="753" spans="1:21" x14ac:dyDescent="0.35">
      <c r="A753" s="1" t="s">
        <v>1152</v>
      </c>
      <c r="B753" s="1" t="s">
        <v>1153</v>
      </c>
      <c r="C753" s="1" t="s">
        <v>28</v>
      </c>
      <c r="G753" s="1" t="s">
        <v>1642</v>
      </c>
      <c r="H753" s="1" t="s">
        <v>1608</v>
      </c>
      <c r="O753" s="1">
        <v>1</v>
      </c>
      <c r="S753" s="1" t="s">
        <v>2019</v>
      </c>
      <c r="T753" s="2"/>
    </row>
    <row r="754" spans="1:21" x14ac:dyDescent="0.35">
      <c r="A754" s="1" t="s">
        <v>1196</v>
      </c>
      <c r="B754" s="1" t="s">
        <v>1197</v>
      </c>
      <c r="C754" s="1" t="s">
        <v>28</v>
      </c>
      <c r="G754" s="1" t="s">
        <v>1642</v>
      </c>
      <c r="O754" s="1">
        <v>1</v>
      </c>
      <c r="S754" s="1" t="s">
        <v>2019</v>
      </c>
      <c r="T754" s="2"/>
    </row>
    <row r="755" spans="1:21" x14ac:dyDescent="0.35">
      <c r="A755" s="1" t="s">
        <v>1244</v>
      </c>
      <c r="B755" s="1" t="s">
        <v>1245</v>
      </c>
      <c r="C755" s="1" t="s">
        <v>28</v>
      </c>
      <c r="E755" s="1">
        <v>2</v>
      </c>
      <c r="G755" s="1" t="s">
        <v>1096</v>
      </c>
      <c r="O755" s="1">
        <v>1</v>
      </c>
      <c r="S755" s="1" t="s">
        <v>2012</v>
      </c>
      <c r="T755" s="2"/>
    </row>
    <row r="756" spans="1:21" x14ac:dyDescent="0.35">
      <c r="A756" s="1" t="s">
        <v>2205</v>
      </c>
      <c r="B756" s="1" t="s">
        <v>2206</v>
      </c>
      <c r="C756" s="1" t="s">
        <v>8</v>
      </c>
      <c r="D756" s="1" t="s">
        <v>2187</v>
      </c>
      <c r="G756" s="1" t="s">
        <v>1642</v>
      </c>
      <c r="S756" s="1" t="s">
        <v>2012</v>
      </c>
      <c r="T756" s="2">
        <v>2.5000000000000001E-3</v>
      </c>
      <c r="U756" s="5"/>
    </row>
    <row r="757" spans="1:21" x14ac:dyDescent="0.35">
      <c r="A757" s="1" t="s">
        <v>1413</v>
      </c>
      <c r="B757" s="1" t="s">
        <v>1414</v>
      </c>
      <c r="C757" s="1" t="s">
        <v>28</v>
      </c>
      <c r="G757" s="1" t="s">
        <v>1642</v>
      </c>
      <c r="O757" s="1">
        <v>1</v>
      </c>
      <c r="S757" s="1" t="s">
        <v>2019</v>
      </c>
      <c r="T757" s="2"/>
    </row>
    <row r="758" spans="1:21" x14ac:dyDescent="0.35">
      <c r="A758" s="1" t="s">
        <v>1474</v>
      </c>
      <c r="B758" s="1" t="s">
        <v>1475</v>
      </c>
      <c r="C758" s="1" t="s">
        <v>28</v>
      </c>
      <c r="G758" s="1" t="s">
        <v>1096</v>
      </c>
      <c r="O758" s="1">
        <v>1</v>
      </c>
      <c r="S758" s="1" t="s">
        <v>2026</v>
      </c>
      <c r="T758" s="2"/>
    </row>
    <row r="759" spans="1:21" x14ac:dyDescent="0.35">
      <c r="A759" s="1" t="s">
        <v>1484</v>
      </c>
      <c r="B759" s="1" t="s">
        <v>1485</v>
      </c>
      <c r="C759" s="1" t="s">
        <v>28</v>
      </c>
      <c r="G759" s="1" t="s">
        <v>1642</v>
      </c>
      <c r="O759" s="1">
        <v>1</v>
      </c>
      <c r="S759" s="1" t="s">
        <v>2002</v>
      </c>
      <c r="T759" s="2"/>
    </row>
    <row r="760" spans="1:21" x14ac:dyDescent="0.35">
      <c r="A760" s="1" t="s">
        <v>2242</v>
      </c>
      <c r="B760" s="1" t="s">
        <v>2241</v>
      </c>
      <c r="C760" s="1" t="s">
        <v>8</v>
      </c>
      <c r="D760" s="1" t="s">
        <v>2244</v>
      </c>
      <c r="G760" s="1" t="s">
        <v>1096</v>
      </c>
      <c r="P760" s="1">
        <v>-1</v>
      </c>
      <c r="R760" s="1">
        <v>1</v>
      </c>
      <c r="S760" s="1" t="s">
        <v>2243</v>
      </c>
      <c r="T760" s="3">
        <v>3.8E-3</v>
      </c>
      <c r="U760" s="5"/>
    </row>
    <row r="761" spans="1:21" x14ac:dyDescent="0.35">
      <c r="A761" s="1" t="s">
        <v>2280</v>
      </c>
      <c r="B761" s="1" t="s">
        <v>2102</v>
      </c>
      <c r="C761" s="1" t="s">
        <v>38</v>
      </c>
      <c r="D761" s="1" t="s">
        <v>1772</v>
      </c>
      <c r="E761" s="1">
        <v>1</v>
      </c>
      <c r="G761" s="1" t="s">
        <v>1642</v>
      </c>
      <c r="M761" s="1">
        <v>1</v>
      </c>
      <c r="O761" s="1">
        <v>1</v>
      </c>
      <c r="S761" s="1" t="s">
        <v>2101</v>
      </c>
      <c r="T761" s="2">
        <v>4.0000000000000001E-3</v>
      </c>
      <c r="U761" s="5"/>
    </row>
    <row r="762" spans="1:21" x14ac:dyDescent="0.35">
      <c r="A762" s="1" t="s">
        <v>283</v>
      </c>
      <c r="B762" s="1" t="s">
        <v>284</v>
      </c>
      <c r="C762" s="1" t="s">
        <v>49</v>
      </c>
      <c r="F762" s="1" t="s">
        <v>22</v>
      </c>
      <c r="G762" s="1" t="s">
        <v>1096</v>
      </c>
      <c r="S762" s="1" t="s">
        <v>2005</v>
      </c>
      <c r="T762" s="2"/>
    </row>
    <row r="763" spans="1:21" x14ac:dyDescent="0.35">
      <c r="A763" s="1" t="s">
        <v>1727</v>
      </c>
      <c r="B763" s="1" t="s">
        <v>1726</v>
      </c>
      <c r="C763" s="1" t="s">
        <v>8</v>
      </c>
      <c r="D763" s="1" t="s">
        <v>1738</v>
      </c>
      <c r="E763" s="1">
        <v>1</v>
      </c>
      <c r="G763" s="1" t="s">
        <v>1642</v>
      </c>
      <c r="S763" s="1" t="s">
        <v>2069</v>
      </c>
      <c r="T763" s="2">
        <v>4.1999999999999997E-3</v>
      </c>
      <c r="U763" s="5"/>
    </row>
    <row r="764" spans="1:21" x14ac:dyDescent="0.35">
      <c r="A764" s="1" t="s">
        <v>348</v>
      </c>
      <c r="B764" s="1" t="s">
        <v>349</v>
      </c>
      <c r="C764" s="1" t="s">
        <v>49</v>
      </c>
      <c r="F764" s="1" t="s">
        <v>22</v>
      </c>
      <c r="G764" s="1" t="s">
        <v>1096</v>
      </c>
      <c r="S764" s="1" t="s">
        <v>2004</v>
      </c>
      <c r="T764" s="2"/>
    </row>
    <row r="765" spans="1:21" x14ac:dyDescent="0.35">
      <c r="A765" s="1" t="s">
        <v>354</v>
      </c>
      <c r="B765" s="1" t="s">
        <v>355</v>
      </c>
      <c r="C765" s="1" t="s">
        <v>49</v>
      </c>
      <c r="F765" s="1" t="s">
        <v>35</v>
      </c>
      <c r="G765" s="1" t="s">
        <v>1096</v>
      </c>
      <c r="S765" s="1" t="s">
        <v>2004</v>
      </c>
      <c r="T765" s="2"/>
    </row>
    <row r="766" spans="1:21" x14ac:dyDescent="0.35">
      <c r="A766" s="1" t="s">
        <v>378</v>
      </c>
      <c r="B766" s="1" t="s">
        <v>379</v>
      </c>
      <c r="C766" s="1" t="s">
        <v>49</v>
      </c>
      <c r="F766" s="1" t="s">
        <v>35</v>
      </c>
      <c r="G766" s="1" t="s">
        <v>1096</v>
      </c>
      <c r="S766" s="1" t="s">
        <v>2004</v>
      </c>
      <c r="T766" s="2"/>
    </row>
    <row r="767" spans="1:21" x14ac:dyDescent="0.35">
      <c r="A767" s="1" t="s">
        <v>534</v>
      </c>
      <c r="B767" s="1" t="s">
        <v>535</v>
      </c>
      <c r="C767" s="1" t="s">
        <v>8</v>
      </c>
      <c r="D767" s="1" t="s">
        <v>2152</v>
      </c>
      <c r="G767" s="1" t="s">
        <v>1096</v>
      </c>
      <c r="S767" s="1" t="s">
        <v>2013</v>
      </c>
      <c r="T767" s="2"/>
    </row>
    <row r="768" spans="1:21" x14ac:dyDescent="0.35">
      <c r="A768" s="1" t="s">
        <v>822</v>
      </c>
      <c r="B768" s="1" t="s">
        <v>823</v>
      </c>
      <c r="C768" s="1" t="s">
        <v>49</v>
      </c>
      <c r="F768" s="1" t="s">
        <v>35</v>
      </c>
      <c r="G768" s="1" t="s">
        <v>1096</v>
      </c>
      <c r="S768" s="1" t="s">
        <v>2004</v>
      </c>
      <c r="T768" s="2"/>
    </row>
    <row r="769" spans="1:21" x14ac:dyDescent="0.35">
      <c r="A769" s="1" t="s">
        <v>1256</v>
      </c>
      <c r="B769" s="1" t="s">
        <v>1257</v>
      </c>
      <c r="C769" s="1" t="s">
        <v>49</v>
      </c>
      <c r="F769" s="1" t="s">
        <v>22</v>
      </c>
      <c r="G769" s="1" t="s">
        <v>1096</v>
      </c>
      <c r="S769" s="1" t="s">
        <v>2004</v>
      </c>
      <c r="T769" s="2"/>
    </row>
    <row r="770" spans="1:21" x14ac:dyDescent="0.35">
      <c r="A770" s="1" t="s">
        <v>1522</v>
      </c>
      <c r="B770" s="1" t="s">
        <v>1523</v>
      </c>
      <c r="C770" s="1" t="s">
        <v>49</v>
      </c>
      <c r="F770" s="1" t="s">
        <v>22</v>
      </c>
      <c r="G770" s="1" t="s">
        <v>1096</v>
      </c>
      <c r="S770" s="1" t="s">
        <v>2005</v>
      </c>
      <c r="T770" s="2"/>
    </row>
    <row r="771" spans="1:21" x14ac:dyDescent="0.35">
      <c r="A771" s="1" t="s">
        <v>1713</v>
      </c>
      <c r="B771" s="1" t="s">
        <v>1714</v>
      </c>
      <c r="C771" s="1" t="s">
        <v>8</v>
      </c>
      <c r="D771" s="1" t="s">
        <v>1715</v>
      </c>
      <c r="E771" s="1">
        <v>1</v>
      </c>
      <c r="G771" s="1" t="s">
        <v>1096</v>
      </c>
      <c r="S771" s="1" t="s">
        <v>1713</v>
      </c>
      <c r="T771" s="2">
        <v>6.4999999999999997E-3</v>
      </c>
    </row>
    <row r="772" spans="1:21" x14ac:dyDescent="0.35">
      <c r="A772" s="1" t="s">
        <v>1722</v>
      </c>
      <c r="B772" s="1" t="s">
        <v>1723</v>
      </c>
      <c r="C772" s="1" t="s">
        <v>2</v>
      </c>
      <c r="E772" s="1">
        <v>1</v>
      </c>
      <c r="G772" s="1" t="s">
        <v>1563</v>
      </c>
      <c r="S772" s="1" t="s">
        <v>2069</v>
      </c>
      <c r="T772" s="2"/>
    </row>
    <row r="773" spans="1:21" x14ac:dyDescent="0.35">
      <c r="A773" s="1" t="s">
        <v>1724</v>
      </c>
      <c r="B773" s="1" t="s">
        <v>1725</v>
      </c>
      <c r="C773" s="1" t="s">
        <v>2</v>
      </c>
      <c r="E773" s="1">
        <v>1</v>
      </c>
      <c r="G773" s="1" t="s">
        <v>1571</v>
      </c>
      <c r="S773" s="1" t="s">
        <v>2069</v>
      </c>
      <c r="T773" s="2"/>
    </row>
    <row r="774" spans="1:21" x14ac:dyDescent="0.35">
      <c r="A774" s="1" t="s">
        <v>2259</v>
      </c>
      <c r="B774" s="1" t="s">
        <v>2258</v>
      </c>
      <c r="C774" s="1" t="s">
        <v>8</v>
      </c>
      <c r="D774" s="1" t="s">
        <v>2260</v>
      </c>
      <c r="G774" s="1" t="s">
        <v>1096</v>
      </c>
      <c r="S774" s="1" t="s">
        <v>2019</v>
      </c>
      <c r="T774" s="3">
        <v>4.4000000000000003E-3</v>
      </c>
      <c r="U774" s="5"/>
    </row>
    <row r="775" spans="1:21" x14ac:dyDescent="0.35">
      <c r="A775" s="1" t="s">
        <v>425</v>
      </c>
      <c r="B775" s="1" t="s">
        <v>426</v>
      </c>
      <c r="C775" s="1" t="s">
        <v>5</v>
      </c>
      <c r="D775" s="1" t="s">
        <v>1643</v>
      </c>
      <c r="G775" s="1" t="s">
        <v>1642</v>
      </c>
      <c r="H775" s="1" t="s">
        <v>1601</v>
      </c>
      <c r="S775" s="1" t="s">
        <v>2013</v>
      </c>
      <c r="T775" s="2">
        <v>4.4999999999999997E-3</v>
      </c>
      <c r="U775" s="5"/>
    </row>
    <row r="776" spans="1:21" x14ac:dyDescent="0.35">
      <c r="A776" s="1" t="s">
        <v>1770</v>
      </c>
      <c r="B776" s="1" t="s">
        <v>1762</v>
      </c>
      <c r="C776" s="1" t="s">
        <v>46</v>
      </c>
      <c r="E776" s="1">
        <v>1</v>
      </c>
      <c r="G776" s="1" t="s">
        <v>1096</v>
      </c>
      <c r="S776" s="1" t="s">
        <v>2101</v>
      </c>
      <c r="T776" s="2">
        <v>4.4999999999999997E-3</v>
      </c>
      <c r="U776" s="5"/>
    </row>
    <row r="777" spans="1:21" x14ac:dyDescent="0.35">
      <c r="A777" s="1" t="s">
        <v>1040</v>
      </c>
      <c r="B777" s="1" t="s">
        <v>1041</v>
      </c>
      <c r="C777" s="1" t="s">
        <v>5</v>
      </c>
      <c r="D777" s="1" t="s">
        <v>1643</v>
      </c>
      <c r="G777" s="1" t="s">
        <v>1642</v>
      </c>
      <c r="H777" s="1" t="s">
        <v>1633</v>
      </c>
      <c r="S777" s="1" t="s">
        <v>2013</v>
      </c>
      <c r="T777" s="2">
        <v>5.0000000000000001E-3</v>
      </c>
      <c r="U777" s="5"/>
    </row>
    <row r="778" spans="1:21" x14ac:dyDescent="0.35">
      <c r="A778" s="1" t="s">
        <v>1735</v>
      </c>
      <c r="B778" s="1" t="s">
        <v>1734</v>
      </c>
      <c r="C778" s="1" t="s">
        <v>8</v>
      </c>
      <c r="D778" s="1" t="s">
        <v>2079</v>
      </c>
      <c r="E778" s="1">
        <v>1</v>
      </c>
      <c r="G778" s="1" t="s">
        <v>1096</v>
      </c>
      <c r="S778" s="1" t="s">
        <v>2069</v>
      </c>
      <c r="T778" s="2"/>
    </row>
    <row r="779" spans="1:21" x14ac:dyDescent="0.35">
      <c r="A779" s="1" t="s">
        <v>1224</v>
      </c>
      <c r="B779" s="1" t="s">
        <v>1225</v>
      </c>
      <c r="C779" s="1" t="s">
        <v>38</v>
      </c>
      <c r="D779" s="1" t="s">
        <v>1700</v>
      </c>
      <c r="G779" s="1" t="s">
        <v>1642</v>
      </c>
      <c r="I779" s="1">
        <v>1</v>
      </c>
      <c r="S779" s="1" t="s">
        <v>2013</v>
      </c>
      <c r="T779" s="2">
        <v>5.0000000000000001E-3</v>
      </c>
      <c r="U779" s="5"/>
    </row>
    <row r="780" spans="1:21" x14ac:dyDescent="0.35">
      <c r="A780" s="1" t="s">
        <v>1742</v>
      </c>
      <c r="B780" s="1" t="s">
        <v>1739</v>
      </c>
      <c r="C780" s="1" t="s">
        <v>2</v>
      </c>
      <c r="E780" s="1">
        <v>1</v>
      </c>
      <c r="G780" s="1" t="s">
        <v>1096</v>
      </c>
      <c r="I780" s="1">
        <v>-1</v>
      </c>
      <c r="J780" s="1">
        <v>1</v>
      </c>
      <c r="S780" s="1" t="s">
        <v>2070</v>
      </c>
      <c r="T780" s="2"/>
    </row>
    <row r="781" spans="1:21" x14ac:dyDescent="0.35">
      <c r="A781" s="1" t="s">
        <v>1743</v>
      </c>
      <c r="B781" s="1" t="s">
        <v>1740</v>
      </c>
      <c r="C781" s="1" t="s">
        <v>46</v>
      </c>
      <c r="D781" s="1" t="s">
        <v>2142</v>
      </c>
      <c r="G781" s="1" t="s">
        <v>1096</v>
      </c>
      <c r="R781" s="1">
        <v>1</v>
      </c>
      <c r="S781" s="1" t="s">
        <v>2070</v>
      </c>
      <c r="T781" s="2"/>
    </row>
    <row r="782" spans="1:21" x14ac:dyDescent="0.35">
      <c r="A782" s="1" t="s">
        <v>1744</v>
      </c>
      <c r="B782" s="1" t="s">
        <v>1741</v>
      </c>
      <c r="C782" s="1" t="s">
        <v>8</v>
      </c>
      <c r="D782" s="1" t="s">
        <v>1673</v>
      </c>
      <c r="G782" s="1" t="s">
        <v>1642</v>
      </c>
      <c r="S782" s="1" t="s">
        <v>2070</v>
      </c>
      <c r="T782" s="2"/>
    </row>
    <row r="783" spans="1:21" x14ac:dyDescent="0.35">
      <c r="A783" s="1" t="s">
        <v>1898</v>
      </c>
      <c r="B783" s="1" t="s">
        <v>2154</v>
      </c>
      <c r="C783" s="1" t="s">
        <v>8</v>
      </c>
      <c r="G783" s="1" t="s">
        <v>1642</v>
      </c>
      <c r="O783" s="1">
        <v>1</v>
      </c>
      <c r="S783" s="1" t="s">
        <v>2013</v>
      </c>
      <c r="T783" s="2">
        <v>5.0000000000000001E-3</v>
      </c>
      <c r="U783" s="5"/>
    </row>
    <row r="784" spans="1:21" x14ac:dyDescent="0.35">
      <c r="A784" s="1" t="s">
        <v>1748</v>
      </c>
      <c r="B784" s="1" t="s">
        <v>1746</v>
      </c>
      <c r="C784" s="1" t="s">
        <v>11</v>
      </c>
      <c r="D784" s="1" t="s">
        <v>1654</v>
      </c>
      <c r="G784" s="1" t="s">
        <v>1642</v>
      </c>
      <c r="S784" s="1" t="s">
        <v>2071</v>
      </c>
      <c r="T784" s="2"/>
    </row>
    <row r="785" spans="1:21" x14ac:dyDescent="0.35">
      <c r="A785" s="1" t="s">
        <v>1752</v>
      </c>
      <c r="B785" s="1" t="s">
        <v>1749</v>
      </c>
      <c r="C785" s="1" t="s">
        <v>8</v>
      </c>
      <c r="D785" s="1" t="s">
        <v>1673</v>
      </c>
      <c r="G785" s="1" t="s">
        <v>1096</v>
      </c>
      <c r="S785" s="1" t="s">
        <v>2071</v>
      </c>
      <c r="T785" s="2"/>
    </row>
    <row r="786" spans="1:21" x14ac:dyDescent="0.35">
      <c r="A786" s="1" t="s">
        <v>1753</v>
      </c>
      <c r="B786" s="1" t="s">
        <v>1750</v>
      </c>
      <c r="C786" s="1" t="s">
        <v>11</v>
      </c>
      <c r="D786" s="1" t="s">
        <v>1755</v>
      </c>
      <c r="G786" s="1" t="s">
        <v>1642</v>
      </c>
      <c r="S786" s="1" t="s">
        <v>2071</v>
      </c>
      <c r="T786" s="2"/>
    </row>
    <row r="787" spans="1:21" x14ac:dyDescent="0.35">
      <c r="A787" s="1" t="s">
        <v>1754</v>
      </c>
      <c r="B787" s="1" t="s">
        <v>1751</v>
      </c>
      <c r="C787" s="1" t="s">
        <v>38</v>
      </c>
      <c r="D787" s="1" t="s">
        <v>1307</v>
      </c>
      <c r="G787" s="1" t="s">
        <v>1096</v>
      </c>
      <c r="K787" s="1">
        <v>1</v>
      </c>
      <c r="S787" s="1" t="s">
        <v>2071</v>
      </c>
      <c r="T787" s="2"/>
    </row>
    <row r="788" spans="1:21" x14ac:dyDescent="0.35">
      <c r="A788" s="1" t="s">
        <v>2116</v>
      </c>
      <c r="B788" s="1" t="s">
        <v>2117</v>
      </c>
      <c r="C788" s="1" t="s">
        <v>5</v>
      </c>
      <c r="G788" s="1" t="s">
        <v>1096</v>
      </c>
      <c r="H788" s="1" t="s">
        <v>1627</v>
      </c>
      <c r="S788" s="1" t="s">
        <v>2013</v>
      </c>
      <c r="T788" s="2">
        <v>5.0000000000000001E-3</v>
      </c>
      <c r="U788" s="5"/>
    </row>
    <row r="789" spans="1:21" x14ac:dyDescent="0.35">
      <c r="A789" s="1" t="s">
        <v>1764</v>
      </c>
      <c r="B789" s="1" t="s">
        <v>1759</v>
      </c>
      <c r="C789" s="1" t="s">
        <v>38</v>
      </c>
      <c r="D789" s="1" t="s">
        <v>1700</v>
      </c>
      <c r="E789" s="1">
        <v>1</v>
      </c>
      <c r="G789" s="1" t="s">
        <v>1096</v>
      </c>
      <c r="I789" s="1">
        <v>1</v>
      </c>
      <c r="S789" s="1" t="s">
        <v>2101</v>
      </c>
      <c r="T789" s="2"/>
    </row>
    <row r="790" spans="1:21" x14ac:dyDescent="0.35">
      <c r="A790" s="1" t="s">
        <v>2268</v>
      </c>
      <c r="B790" s="1" t="s">
        <v>2269</v>
      </c>
      <c r="C790" s="1" t="s">
        <v>5</v>
      </c>
      <c r="D790" s="1" t="s">
        <v>2270</v>
      </c>
      <c r="G790" s="1" t="s">
        <v>1642</v>
      </c>
      <c r="H790" s="1" t="s">
        <v>2271</v>
      </c>
      <c r="S790" s="1" t="s">
        <v>2011</v>
      </c>
      <c r="T790" s="3">
        <v>5.0000000000000001E-3</v>
      </c>
      <c r="U790" s="5"/>
    </row>
    <row r="791" spans="1:21" x14ac:dyDescent="0.35">
      <c r="A791" s="1" t="s">
        <v>1766</v>
      </c>
      <c r="B791" s="1" t="s">
        <v>1761</v>
      </c>
      <c r="C791" s="1" t="s">
        <v>25</v>
      </c>
      <c r="D791" s="1" t="s">
        <v>1705</v>
      </c>
      <c r="E791" s="1">
        <v>1</v>
      </c>
      <c r="G791" s="1" t="s">
        <v>1096</v>
      </c>
      <c r="I791" s="1">
        <v>1</v>
      </c>
      <c r="K791" s="1">
        <v>1</v>
      </c>
      <c r="S791" s="1" t="s">
        <v>2101</v>
      </c>
      <c r="T791" s="2"/>
    </row>
    <row r="792" spans="1:21" x14ac:dyDescent="0.35">
      <c r="A792" s="1" t="s">
        <v>158</v>
      </c>
      <c r="B792" s="1" t="s">
        <v>159</v>
      </c>
      <c r="C792" s="1" t="s">
        <v>5</v>
      </c>
      <c r="D792" s="1" t="s">
        <v>1643</v>
      </c>
      <c r="G792" s="1" t="s">
        <v>1642</v>
      </c>
      <c r="H792" s="1" t="s">
        <v>1612</v>
      </c>
      <c r="S792" s="1" t="s">
        <v>2013</v>
      </c>
      <c r="T792" s="2">
        <v>5.1000000000000004E-3</v>
      </c>
      <c r="U792" s="5"/>
    </row>
    <row r="793" spans="1:21" x14ac:dyDescent="0.35">
      <c r="A793" s="1" t="s">
        <v>1767</v>
      </c>
      <c r="B793" s="1" t="s">
        <v>2103</v>
      </c>
      <c r="C793" s="1" t="s">
        <v>38</v>
      </c>
      <c r="D793" s="1" t="s">
        <v>1772</v>
      </c>
      <c r="E793" s="1">
        <v>1</v>
      </c>
      <c r="G793" s="1" t="s">
        <v>1096</v>
      </c>
      <c r="M793" s="1">
        <v>1</v>
      </c>
      <c r="O793" s="1">
        <v>1</v>
      </c>
      <c r="S793" s="1" t="s">
        <v>2101</v>
      </c>
      <c r="T793" s="2">
        <v>2.7000000000000001E-3</v>
      </c>
    </row>
    <row r="794" spans="1:21" x14ac:dyDescent="0.35">
      <c r="A794" s="1" t="s">
        <v>1160</v>
      </c>
      <c r="B794" s="1" t="s">
        <v>1161</v>
      </c>
      <c r="C794" s="1" t="s">
        <v>2</v>
      </c>
      <c r="D794" s="1" t="s">
        <v>1643</v>
      </c>
      <c r="G794" s="1" t="s">
        <v>1593</v>
      </c>
      <c r="S794" s="1" t="s">
        <v>2013</v>
      </c>
      <c r="T794" s="2">
        <v>5.7000000000000002E-3</v>
      </c>
      <c r="U794" s="5"/>
    </row>
    <row r="795" spans="1:21" x14ac:dyDescent="0.35">
      <c r="A795" s="1" t="s">
        <v>1733</v>
      </c>
      <c r="B795" s="1" t="s">
        <v>1732</v>
      </c>
      <c r="C795" s="1" t="s">
        <v>46</v>
      </c>
      <c r="D795" s="1" t="s">
        <v>1738</v>
      </c>
      <c r="E795" s="1">
        <v>1</v>
      </c>
      <c r="G795" s="1" t="s">
        <v>1642</v>
      </c>
      <c r="S795" s="1" t="s">
        <v>2069</v>
      </c>
      <c r="T795" s="2">
        <v>5.8999999999999999E-3</v>
      </c>
      <c r="U795" s="5"/>
    </row>
    <row r="796" spans="1:21" x14ac:dyDescent="0.35">
      <c r="A796" s="1" t="s">
        <v>1737</v>
      </c>
      <c r="B796" s="1" t="s">
        <v>1736</v>
      </c>
      <c r="C796" s="1" t="s">
        <v>38</v>
      </c>
      <c r="D796" s="1" t="s">
        <v>2078</v>
      </c>
      <c r="E796" s="1">
        <v>1</v>
      </c>
      <c r="G796" s="1" t="s">
        <v>1096</v>
      </c>
      <c r="I796" s="1">
        <v>-1</v>
      </c>
      <c r="J796" s="1">
        <v>1</v>
      </c>
      <c r="S796" s="1" t="s">
        <v>2069</v>
      </c>
      <c r="T796" s="2">
        <v>5.8999999999999999E-3</v>
      </c>
      <c r="U796" s="5"/>
    </row>
    <row r="797" spans="1:21" x14ac:dyDescent="0.35">
      <c r="A797" s="1" t="s">
        <v>1768</v>
      </c>
      <c r="B797" s="1" t="s">
        <v>2104</v>
      </c>
      <c r="C797" s="1" t="s">
        <v>5</v>
      </c>
      <c r="D797" s="1" t="s">
        <v>1619</v>
      </c>
      <c r="E797" s="1">
        <v>1</v>
      </c>
      <c r="G797" s="1" t="s">
        <v>1642</v>
      </c>
      <c r="S797" s="1" t="s">
        <v>2101</v>
      </c>
      <c r="T797" s="2">
        <v>5.8999999999999999E-3</v>
      </c>
      <c r="U797" s="5"/>
    </row>
    <row r="798" spans="1:21" x14ac:dyDescent="0.35">
      <c r="A798" s="1" t="s">
        <v>1775</v>
      </c>
      <c r="B798" s="1" t="s">
        <v>1774</v>
      </c>
      <c r="C798" s="1" t="s">
        <v>38</v>
      </c>
      <c r="D798" s="1" t="s">
        <v>1778</v>
      </c>
      <c r="G798" s="1" t="s">
        <v>1096</v>
      </c>
      <c r="L798" s="1">
        <v>1</v>
      </c>
      <c r="M798" s="1">
        <v>1</v>
      </c>
      <c r="O798" s="1">
        <v>1</v>
      </c>
      <c r="S798" s="1" t="s">
        <v>2073</v>
      </c>
      <c r="T798" s="2"/>
    </row>
    <row r="799" spans="1:21" x14ac:dyDescent="0.35">
      <c r="A799" s="1" t="s">
        <v>1777</v>
      </c>
      <c r="B799" s="1" t="s">
        <v>1776</v>
      </c>
      <c r="C799" s="1" t="s">
        <v>38</v>
      </c>
      <c r="D799" s="1" t="s">
        <v>1778</v>
      </c>
      <c r="G799" s="1" t="s">
        <v>807</v>
      </c>
      <c r="L799" s="1">
        <v>1</v>
      </c>
      <c r="M799" s="1">
        <v>1</v>
      </c>
      <c r="O799" s="1">
        <v>1</v>
      </c>
      <c r="S799" s="1" t="s">
        <v>2073</v>
      </c>
      <c r="T799" s="2"/>
    </row>
    <row r="800" spans="1:21" x14ac:dyDescent="0.35">
      <c r="A800" s="1" t="s">
        <v>1780</v>
      </c>
      <c r="B800" s="1" t="s">
        <v>1779</v>
      </c>
      <c r="C800" s="1" t="s">
        <v>38</v>
      </c>
      <c r="D800" s="1" t="s">
        <v>1307</v>
      </c>
      <c r="E800" s="1">
        <v>2</v>
      </c>
      <c r="G800" s="1" t="s">
        <v>1096</v>
      </c>
      <c r="K800" s="1">
        <v>1</v>
      </c>
      <c r="S800" s="1" t="s">
        <v>2012</v>
      </c>
      <c r="T800" s="2"/>
    </row>
    <row r="801" spans="1:20" x14ac:dyDescent="0.35">
      <c r="A801" s="1" t="s">
        <v>1782</v>
      </c>
      <c r="B801" s="1" t="s">
        <v>1781</v>
      </c>
      <c r="C801" s="1" t="s">
        <v>38</v>
      </c>
      <c r="D801" s="1" t="s">
        <v>1703</v>
      </c>
      <c r="E801" s="1">
        <v>2</v>
      </c>
      <c r="G801" s="1" t="s">
        <v>1096</v>
      </c>
      <c r="S801" s="1" t="s">
        <v>2012</v>
      </c>
      <c r="T801" s="2"/>
    </row>
    <row r="802" spans="1:20" x14ac:dyDescent="0.35">
      <c r="A802" s="1" t="s">
        <v>1784</v>
      </c>
      <c r="B802" s="1" t="s">
        <v>1783</v>
      </c>
      <c r="C802" s="1" t="s">
        <v>38</v>
      </c>
      <c r="D802" s="1" t="s">
        <v>1708</v>
      </c>
      <c r="E802" s="1">
        <v>2</v>
      </c>
      <c r="G802" s="1" t="s">
        <v>1096</v>
      </c>
      <c r="L802" s="1">
        <v>1</v>
      </c>
      <c r="S802" s="1" t="s">
        <v>2012</v>
      </c>
      <c r="T802" s="2"/>
    </row>
    <row r="803" spans="1:20" x14ac:dyDescent="0.35">
      <c r="A803" s="1" t="s">
        <v>1786</v>
      </c>
      <c r="B803" s="1" t="s">
        <v>1785</v>
      </c>
      <c r="C803" s="1" t="s">
        <v>38</v>
      </c>
      <c r="D803" s="1" t="s">
        <v>1704</v>
      </c>
      <c r="E803" s="1">
        <v>2</v>
      </c>
      <c r="G803" s="1" t="s">
        <v>1096</v>
      </c>
      <c r="K803" s="1">
        <v>0</v>
      </c>
      <c r="S803" s="1" t="s">
        <v>2012</v>
      </c>
      <c r="T803" s="2"/>
    </row>
    <row r="804" spans="1:20" x14ac:dyDescent="0.35">
      <c r="A804" s="1" t="s">
        <v>1788</v>
      </c>
      <c r="B804" s="1" t="s">
        <v>1787</v>
      </c>
      <c r="C804" s="1" t="s">
        <v>38</v>
      </c>
      <c r="D804" s="1" t="s">
        <v>835</v>
      </c>
      <c r="E804" s="1">
        <v>2</v>
      </c>
      <c r="G804" s="1" t="s">
        <v>1096</v>
      </c>
      <c r="K804" s="1">
        <v>-1</v>
      </c>
      <c r="S804" s="1" t="s">
        <v>2012</v>
      </c>
      <c r="T804" s="2"/>
    </row>
    <row r="805" spans="1:20" x14ac:dyDescent="0.35">
      <c r="A805" s="1" t="s">
        <v>1790</v>
      </c>
      <c r="B805" s="1" t="s">
        <v>1789</v>
      </c>
      <c r="C805" s="1" t="s">
        <v>38</v>
      </c>
      <c r="D805" s="1" t="s">
        <v>1791</v>
      </c>
      <c r="E805" s="1">
        <v>2</v>
      </c>
      <c r="G805" s="1" t="s">
        <v>1096</v>
      </c>
      <c r="I805" s="1">
        <v>1</v>
      </c>
      <c r="K805" s="1">
        <v>-1</v>
      </c>
      <c r="L805" s="1">
        <v>1</v>
      </c>
      <c r="S805" s="1" t="s">
        <v>2012</v>
      </c>
      <c r="T805" s="2"/>
    </row>
    <row r="806" spans="1:20" x14ac:dyDescent="0.35">
      <c r="A806" s="1" t="s">
        <v>1793</v>
      </c>
      <c r="B806" s="1" t="s">
        <v>1792</v>
      </c>
      <c r="C806" s="1" t="s">
        <v>28</v>
      </c>
      <c r="E806" s="1">
        <v>2</v>
      </c>
      <c r="G806" s="1" t="s">
        <v>1096</v>
      </c>
      <c r="O806" s="1">
        <v>1</v>
      </c>
      <c r="S806" s="1" t="s">
        <v>2012</v>
      </c>
      <c r="T806" s="2"/>
    </row>
    <row r="807" spans="1:20" x14ac:dyDescent="0.35">
      <c r="A807" s="1" t="s">
        <v>1795</v>
      </c>
      <c r="B807" s="1" t="s">
        <v>1794</v>
      </c>
      <c r="C807" s="1" t="s">
        <v>28</v>
      </c>
      <c r="E807" s="1">
        <v>2</v>
      </c>
      <c r="G807" s="1" t="s">
        <v>1096</v>
      </c>
      <c r="O807" s="1">
        <v>1</v>
      </c>
      <c r="S807" s="1" t="s">
        <v>2012</v>
      </c>
      <c r="T807" s="2"/>
    </row>
    <row r="808" spans="1:20" x14ac:dyDescent="0.35">
      <c r="A808" s="1" t="s">
        <v>1797</v>
      </c>
      <c r="B808" s="1" t="s">
        <v>1796</v>
      </c>
      <c r="C808" s="1" t="s">
        <v>38</v>
      </c>
      <c r="D808" s="1" t="s">
        <v>835</v>
      </c>
      <c r="E808" s="1">
        <v>2</v>
      </c>
      <c r="G808" s="1" t="s">
        <v>1096</v>
      </c>
      <c r="K808" s="1">
        <v>-1</v>
      </c>
      <c r="O808" s="1">
        <v>1</v>
      </c>
      <c r="S808" s="1" t="s">
        <v>2012</v>
      </c>
      <c r="T808" s="2"/>
    </row>
    <row r="809" spans="1:20" x14ac:dyDescent="0.35">
      <c r="A809" s="1" t="s">
        <v>1799</v>
      </c>
      <c r="B809" s="1" t="s">
        <v>1798</v>
      </c>
      <c r="C809" s="1" t="s">
        <v>38</v>
      </c>
      <c r="D809" s="1" t="s">
        <v>1700</v>
      </c>
      <c r="E809" s="1">
        <v>2</v>
      </c>
      <c r="G809" s="1" t="s">
        <v>1096</v>
      </c>
      <c r="I809" s="1">
        <v>1</v>
      </c>
      <c r="S809" s="1" t="s">
        <v>2012</v>
      </c>
      <c r="T809" s="2"/>
    </row>
    <row r="810" spans="1:20" x14ac:dyDescent="0.35">
      <c r="A810" s="1" t="s">
        <v>1801</v>
      </c>
      <c r="B810" s="1" t="s">
        <v>1800</v>
      </c>
      <c r="C810" s="1" t="s">
        <v>38</v>
      </c>
      <c r="D810" s="1" t="s">
        <v>1710</v>
      </c>
      <c r="E810" s="1">
        <v>2</v>
      </c>
      <c r="G810" s="1" t="s">
        <v>1563</v>
      </c>
      <c r="I810" s="1">
        <v>1</v>
      </c>
      <c r="L810" s="1">
        <v>1</v>
      </c>
      <c r="O810" s="1">
        <v>1</v>
      </c>
      <c r="S810" s="1" t="s">
        <v>2012</v>
      </c>
      <c r="T810" s="2"/>
    </row>
    <row r="811" spans="1:20" x14ac:dyDescent="0.35">
      <c r="A811" s="1" t="s">
        <v>1803</v>
      </c>
      <c r="B811" s="1" t="s">
        <v>1802</v>
      </c>
      <c r="C811" s="1" t="s">
        <v>38</v>
      </c>
      <c r="D811" s="1" t="s">
        <v>1703</v>
      </c>
      <c r="E811" s="1">
        <v>2</v>
      </c>
      <c r="G811" s="1" t="s">
        <v>1563</v>
      </c>
      <c r="S811" s="1" t="s">
        <v>2012</v>
      </c>
      <c r="T811" s="2"/>
    </row>
    <row r="812" spans="1:20" x14ac:dyDescent="0.35">
      <c r="A812" s="1" t="s">
        <v>1805</v>
      </c>
      <c r="B812" s="1" t="s">
        <v>1804</v>
      </c>
      <c r="C812" s="1" t="s">
        <v>8</v>
      </c>
      <c r="D812" s="1" t="s">
        <v>1806</v>
      </c>
      <c r="E812" s="1">
        <v>2</v>
      </c>
      <c r="G812" s="1" t="s">
        <v>1563</v>
      </c>
      <c r="S812" s="1" t="s">
        <v>2012</v>
      </c>
      <c r="T812" s="2"/>
    </row>
    <row r="813" spans="1:20" x14ac:dyDescent="0.35">
      <c r="A813" s="1" t="s">
        <v>1808</v>
      </c>
      <c r="B813" s="1" t="s">
        <v>1807</v>
      </c>
      <c r="C813" s="1" t="s">
        <v>8</v>
      </c>
      <c r="D813" s="1" t="s">
        <v>1806</v>
      </c>
      <c r="E813" s="1">
        <v>2</v>
      </c>
      <c r="G813" s="1" t="s">
        <v>1566</v>
      </c>
      <c r="S813" s="1" t="s">
        <v>2012</v>
      </c>
      <c r="T813" s="2"/>
    </row>
    <row r="814" spans="1:20" x14ac:dyDescent="0.35">
      <c r="A814" s="1" t="s">
        <v>1810</v>
      </c>
      <c r="B814" s="1" t="s">
        <v>1809</v>
      </c>
      <c r="C814" s="1" t="s">
        <v>8</v>
      </c>
      <c r="D814" s="1" t="s">
        <v>1806</v>
      </c>
      <c r="E814" s="1">
        <v>2</v>
      </c>
      <c r="G814" s="1" t="s">
        <v>1572</v>
      </c>
      <c r="S814" s="1" t="s">
        <v>2012</v>
      </c>
      <c r="T814" s="2"/>
    </row>
    <row r="815" spans="1:20" x14ac:dyDescent="0.35">
      <c r="A815" s="1" t="s">
        <v>1812</v>
      </c>
      <c r="B815" s="1" t="s">
        <v>1811</v>
      </c>
      <c r="C815" s="1" t="s">
        <v>2</v>
      </c>
      <c r="E815" s="1">
        <v>2</v>
      </c>
      <c r="G815" s="1" t="s">
        <v>1642</v>
      </c>
      <c r="S815" s="1" t="s">
        <v>2012</v>
      </c>
      <c r="T815" s="2"/>
    </row>
    <row r="816" spans="1:20" x14ac:dyDescent="0.35">
      <c r="A816" s="1" t="s">
        <v>1813</v>
      </c>
      <c r="B816" s="1" t="s">
        <v>1827</v>
      </c>
      <c r="C816" s="1" t="s">
        <v>38</v>
      </c>
      <c r="D816" s="1" t="s">
        <v>1703</v>
      </c>
      <c r="E816" s="1">
        <v>2</v>
      </c>
      <c r="G816" s="1" t="s">
        <v>1642</v>
      </c>
      <c r="S816" s="1" t="s">
        <v>2012</v>
      </c>
      <c r="T816" s="2"/>
    </row>
    <row r="817" spans="1:20" x14ac:dyDescent="0.35">
      <c r="A817" s="1" t="s">
        <v>1814</v>
      </c>
      <c r="B817" s="1" t="s">
        <v>1828</v>
      </c>
      <c r="C817" s="1" t="s">
        <v>2</v>
      </c>
      <c r="E817" s="1">
        <v>2</v>
      </c>
      <c r="G817" s="1" t="s">
        <v>1642</v>
      </c>
      <c r="S817" s="1" t="s">
        <v>2012</v>
      </c>
      <c r="T817" s="2"/>
    </row>
    <row r="818" spans="1:20" x14ac:dyDescent="0.35">
      <c r="A818" s="1" t="s">
        <v>1815</v>
      </c>
      <c r="B818" s="1" t="s">
        <v>1829</v>
      </c>
      <c r="C818" s="1" t="s">
        <v>38</v>
      </c>
      <c r="D818" s="1" t="s">
        <v>1307</v>
      </c>
      <c r="E818" s="1">
        <v>2</v>
      </c>
      <c r="G818" s="1" t="s">
        <v>1642</v>
      </c>
      <c r="K818" s="1">
        <v>1</v>
      </c>
      <c r="O818" s="1">
        <v>1</v>
      </c>
      <c r="S818" s="1" t="s">
        <v>2012</v>
      </c>
      <c r="T818" s="2"/>
    </row>
    <row r="819" spans="1:20" x14ac:dyDescent="0.35">
      <c r="A819" s="1" t="s">
        <v>1816</v>
      </c>
      <c r="B819" s="1" t="s">
        <v>1830</v>
      </c>
      <c r="C819" s="1" t="s">
        <v>28</v>
      </c>
      <c r="E819" s="1">
        <v>2</v>
      </c>
      <c r="G819" s="1" t="s">
        <v>1642</v>
      </c>
      <c r="O819" s="1">
        <v>1</v>
      </c>
      <c r="S819" s="1" t="s">
        <v>2012</v>
      </c>
      <c r="T819" s="2"/>
    </row>
    <row r="820" spans="1:20" x14ac:dyDescent="0.35">
      <c r="A820" s="1" t="s">
        <v>1817</v>
      </c>
      <c r="B820" s="1" t="s">
        <v>1831</v>
      </c>
      <c r="C820" s="1" t="s">
        <v>28</v>
      </c>
      <c r="E820" s="1">
        <v>2</v>
      </c>
      <c r="G820" s="1" t="s">
        <v>1642</v>
      </c>
      <c r="O820" s="1">
        <v>1</v>
      </c>
      <c r="S820" s="1" t="s">
        <v>2012</v>
      </c>
      <c r="T820" s="2"/>
    </row>
    <row r="821" spans="1:20" x14ac:dyDescent="0.35">
      <c r="A821" s="1" t="s">
        <v>1818</v>
      </c>
      <c r="B821" s="1" t="s">
        <v>1832</v>
      </c>
      <c r="C821" s="1" t="s">
        <v>38</v>
      </c>
      <c r="D821" s="1" t="s">
        <v>1710</v>
      </c>
      <c r="E821" s="1">
        <v>2</v>
      </c>
      <c r="G821" s="1" t="s">
        <v>1642</v>
      </c>
      <c r="I821" s="1">
        <v>1</v>
      </c>
      <c r="L821" s="1">
        <v>1</v>
      </c>
      <c r="O821" s="1">
        <v>1</v>
      </c>
      <c r="S821" s="1" t="s">
        <v>2012</v>
      </c>
      <c r="T821" s="2"/>
    </row>
    <row r="822" spans="1:20" x14ac:dyDescent="0.35">
      <c r="A822" s="1" t="s">
        <v>1819</v>
      </c>
      <c r="B822" s="1" t="s">
        <v>1833</v>
      </c>
      <c r="C822" s="1" t="s">
        <v>38</v>
      </c>
      <c r="D822" s="1" t="s">
        <v>835</v>
      </c>
      <c r="E822" s="1">
        <v>2</v>
      </c>
      <c r="G822" s="1" t="s">
        <v>1642</v>
      </c>
      <c r="K822" s="1">
        <v>-1</v>
      </c>
      <c r="S822" s="1" t="s">
        <v>2012</v>
      </c>
      <c r="T822" s="2"/>
    </row>
    <row r="823" spans="1:20" x14ac:dyDescent="0.35">
      <c r="A823" s="1" t="s">
        <v>1820</v>
      </c>
      <c r="B823" s="1" t="s">
        <v>1834</v>
      </c>
      <c r="C823" s="1" t="s">
        <v>38</v>
      </c>
      <c r="D823" s="1" t="s">
        <v>1704</v>
      </c>
      <c r="E823" s="1">
        <v>2</v>
      </c>
      <c r="G823" s="1" t="s">
        <v>1642</v>
      </c>
      <c r="S823" s="1" t="s">
        <v>2012</v>
      </c>
      <c r="T823" s="2"/>
    </row>
    <row r="824" spans="1:20" x14ac:dyDescent="0.35">
      <c r="A824" s="1" t="s">
        <v>1821</v>
      </c>
      <c r="B824" s="1" t="s">
        <v>1835</v>
      </c>
      <c r="C824" s="1" t="s">
        <v>38</v>
      </c>
      <c r="D824" s="1" t="s">
        <v>1710</v>
      </c>
      <c r="E824" s="1">
        <v>2</v>
      </c>
      <c r="G824" s="1" t="s">
        <v>1561</v>
      </c>
      <c r="I824" s="1">
        <v>1</v>
      </c>
      <c r="L824" s="1">
        <v>1</v>
      </c>
      <c r="O824" s="1">
        <v>1</v>
      </c>
      <c r="S824" s="1" t="s">
        <v>2012</v>
      </c>
      <c r="T824" s="2"/>
    </row>
    <row r="825" spans="1:20" x14ac:dyDescent="0.35">
      <c r="A825" s="1" t="s">
        <v>1822</v>
      </c>
      <c r="B825" s="1" t="s">
        <v>1836</v>
      </c>
      <c r="C825" s="1" t="s">
        <v>28</v>
      </c>
      <c r="E825" s="1">
        <v>2</v>
      </c>
      <c r="G825" s="1" t="s">
        <v>1642</v>
      </c>
      <c r="O825" s="1">
        <v>1</v>
      </c>
      <c r="S825" s="1" t="s">
        <v>2012</v>
      </c>
      <c r="T825" s="2"/>
    </row>
    <row r="826" spans="1:20" x14ac:dyDescent="0.35">
      <c r="A826" s="1" t="s">
        <v>1823</v>
      </c>
      <c r="B826" s="1" t="s">
        <v>1837</v>
      </c>
      <c r="C826" s="1" t="s">
        <v>5</v>
      </c>
      <c r="E826" s="1">
        <v>2</v>
      </c>
      <c r="G826" s="1" t="s">
        <v>1561</v>
      </c>
      <c r="H826" s="1" t="s">
        <v>1615</v>
      </c>
      <c r="S826" s="1" t="s">
        <v>2012</v>
      </c>
      <c r="T826" s="2"/>
    </row>
    <row r="827" spans="1:20" x14ac:dyDescent="0.35">
      <c r="A827" s="1" t="s">
        <v>1824</v>
      </c>
      <c r="B827" s="1" t="s">
        <v>1838</v>
      </c>
      <c r="C827" s="1" t="s">
        <v>38</v>
      </c>
      <c r="D827" s="1" t="s">
        <v>1710</v>
      </c>
      <c r="E827" s="1">
        <v>2</v>
      </c>
      <c r="G827" s="1" t="s">
        <v>807</v>
      </c>
      <c r="I827" s="1">
        <v>1</v>
      </c>
      <c r="L827" s="1">
        <v>1</v>
      </c>
      <c r="O827" s="1">
        <v>1</v>
      </c>
      <c r="S827" s="1" t="s">
        <v>2012</v>
      </c>
      <c r="T827" s="2"/>
    </row>
    <row r="828" spans="1:20" x14ac:dyDescent="0.35">
      <c r="A828" s="1" t="s">
        <v>1825</v>
      </c>
      <c r="B828" s="1" t="s">
        <v>1839</v>
      </c>
      <c r="C828" s="1" t="s">
        <v>2</v>
      </c>
      <c r="E828" s="1">
        <v>2</v>
      </c>
      <c r="G828" s="1" t="s">
        <v>1565</v>
      </c>
      <c r="S828" s="1" t="s">
        <v>2012</v>
      </c>
      <c r="T828" s="2"/>
    </row>
    <row r="829" spans="1:20" x14ac:dyDescent="0.35">
      <c r="A829" s="1" t="s">
        <v>1826</v>
      </c>
      <c r="B829" s="1" t="s">
        <v>1840</v>
      </c>
      <c r="C829" s="1" t="s">
        <v>38</v>
      </c>
      <c r="D829" s="1" t="s">
        <v>835</v>
      </c>
      <c r="E829" s="1">
        <v>2</v>
      </c>
      <c r="G829" s="1" t="s">
        <v>807</v>
      </c>
      <c r="K829" s="1">
        <v>-1</v>
      </c>
      <c r="S829" s="1" t="s">
        <v>2012</v>
      </c>
      <c r="T829" s="2"/>
    </row>
    <row r="830" spans="1:20" x14ac:dyDescent="0.35">
      <c r="A830" s="1" t="s">
        <v>1844</v>
      </c>
      <c r="B830" s="1" t="s">
        <v>1841</v>
      </c>
      <c r="C830" s="1" t="s">
        <v>25</v>
      </c>
      <c r="E830" s="1">
        <v>2</v>
      </c>
      <c r="G830" s="1" t="s">
        <v>1642</v>
      </c>
      <c r="S830" s="1" t="s">
        <v>2012</v>
      </c>
      <c r="T830" s="2"/>
    </row>
    <row r="831" spans="1:20" x14ac:dyDescent="0.35">
      <c r="A831" s="1" t="s">
        <v>1845</v>
      </c>
      <c r="B831" s="1" t="s">
        <v>1842</v>
      </c>
      <c r="C831" s="1" t="s">
        <v>25</v>
      </c>
      <c r="E831" s="1">
        <v>2</v>
      </c>
      <c r="G831" s="1" t="s">
        <v>1563</v>
      </c>
      <c r="S831" s="1" t="s">
        <v>2012</v>
      </c>
      <c r="T831" s="2"/>
    </row>
    <row r="832" spans="1:20" x14ac:dyDescent="0.35">
      <c r="A832" s="1" t="s">
        <v>1846</v>
      </c>
      <c r="B832" s="1" t="s">
        <v>1843</v>
      </c>
      <c r="C832" s="1" t="s">
        <v>25</v>
      </c>
      <c r="E832" s="1">
        <v>2</v>
      </c>
      <c r="G832" s="1" t="s">
        <v>1096</v>
      </c>
      <c r="S832" s="1" t="s">
        <v>2012</v>
      </c>
      <c r="T832" s="2"/>
    </row>
    <row r="833" spans="1:20" x14ac:dyDescent="0.35">
      <c r="A833" s="1" t="s">
        <v>1847</v>
      </c>
      <c r="B833" s="1" t="s">
        <v>1857</v>
      </c>
      <c r="C833" s="1" t="s">
        <v>46</v>
      </c>
      <c r="E833" s="1">
        <v>2</v>
      </c>
      <c r="G833" s="1" t="s">
        <v>1096</v>
      </c>
      <c r="S833" s="1" t="s">
        <v>2012</v>
      </c>
      <c r="T833" s="2"/>
    </row>
    <row r="834" spans="1:20" x14ac:dyDescent="0.35">
      <c r="A834" s="1" t="s">
        <v>1848</v>
      </c>
      <c r="B834" s="1" t="s">
        <v>1858</v>
      </c>
      <c r="C834" s="1" t="s">
        <v>46</v>
      </c>
      <c r="E834" s="1">
        <v>2</v>
      </c>
      <c r="G834" s="1" t="s">
        <v>1096</v>
      </c>
      <c r="P834" s="1">
        <v>-1</v>
      </c>
      <c r="S834" s="1" t="s">
        <v>2012</v>
      </c>
      <c r="T834" s="2"/>
    </row>
    <row r="835" spans="1:20" x14ac:dyDescent="0.35">
      <c r="A835" s="1" t="s">
        <v>1849</v>
      </c>
      <c r="B835" s="1" t="s">
        <v>1859</v>
      </c>
      <c r="C835" s="1" t="s">
        <v>46</v>
      </c>
      <c r="D835" s="1" t="s">
        <v>1650</v>
      </c>
      <c r="E835" s="1">
        <v>2</v>
      </c>
      <c r="G835" s="1" t="s">
        <v>1096</v>
      </c>
      <c r="S835" s="1" t="s">
        <v>2012</v>
      </c>
      <c r="T835" s="2"/>
    </row>
    <row r="836" spans="1:20" x14ac:dyDescent="0.35">
      <c r="A836" s="1" t="s">
        <v>1850</v>
      </c>
      <c r="B836" s="1" t="s">
        <v>1860</v>
      </c>
      <c r="C836" s="1" t="s">
        <v>46</v>
      </c>
      <c r="D836" s="1" t="s">
        <v>1646</v>
      </c>
      <c r="E836" s="1">
        <v>2</v>
      </c>
      <c r="G836" s="1" t="s">
        <v>1096</v>
      </c>
      <c r="R836" s="1">
        <v>1</v>
      </c>
      <c r="S836" s="1" t="s">
        <v>2012</v>
      </c>
      <c r="T836" s="2"/>
    </row>
    <row r="837" spans="1:20" x14ac:dyDescent="0.35">
      <c r="A837" s="1" t="s">
        <v>1851</v>
      </c>
      <c r="B837" s="1" t="s">
        <v>1861</v>
      </c>
      <c r="C837" s="1" t="s">
        <v>46</v>
      </c>
      <c r="E837" s="1">
        <v>2</v>
      </c>
      <c r="G837" s="1" t="s">
        <v>1096</v>
      </c>
      <c r="S837" s="1" t="s">
        <v>2012</v>
      </c>
      <c r="T837" s="2"/>
    </row>
    <row r="838" spans="1:20" x14ac:dyDescent="0.35">
      <c r="A838" s="1" t="s">
        <v>1852</v>
      </c>
      <c r="B838" s="1" t="s">
        <v>1862</v>
      </c>
      <c r="C838" s="1" t="s">
        <v>46</v>
      </c>
      <c r="E838" s="1">
        <v>2</v>
      </c>
      <c r="G838" s="1" t="s">
        <v>1096</v>
      </c>
      <c r="S838" s="1" t="s">
        <v>2012</v>
      </c>
      <c r="T838" s="2"/>
    </row>
    <row r="839" spans="1:20" x14ac:dyDescent="0.35">
      <c r="A839" s="1" t="s">
        <v>1853</v>
      </c>
      <c r="B839" s="1" t="s">
        <v>1863</v>
      </c>
      <c r="C839" s="1" t="s">
        <v>46</v>
      </c>
      <c r="E839" s="1">
        <v>2</v>
      </c>
      <c r="G839" s="1" t="s">
        <v>1096</v>
      </c>
      <c r="Q839" s="1">
        <v>1</v>
      </c>
      <c r="S839" s="1" t="s">
        <v>2012</v>
      </c>
      <c r="T839" s="2"/>
    </row>
    <row r="840" spans="1:20" x14ac:dyDescent="0.35">
      <c r="A840" s="1" t="s">
        <v>1854</v>
      </c>
      <c r="B840" s="1" t="s">
        <v>1864</v>
      </c>
      <c r="C840" s="1" t="s">
        <v>46</v>
      </c>
      <c r="E840" s="1">
        <v>2</v>
      </c>
      <c r="G840" s="1" t="s">
        <v>1096</v>
      </c>
      <c r="P840" s="1">
        <v>-1</v>
      </c>
      <c r="Q840" s="1">
        <v>1</v>
      </c>
      <c r="S840" s="1" t="s">
        <v>2012</v>
      </c>
      <c r="T840" s="2"/>
    </row>
    <row r="841" spans="1:20" x14ac:dyDescent="0.35">
      <c r="A841" s="1" t="s">
        <v>1855</v>
      </c>
      <c r="B841" s="1" t="s">
        <v>1865</v>
      </c>
      <c r="C841" s="1" t="s">
        <v>46</v>
      </c>
      <c r="E841" s="1">
        <v>2</v>
      </c>
      <c r="G841" s="1" t="s">
        <v>1096</v>
      </c>
      <c r="Q841" s="1">
        <v>1</v>
      </c>
      <c r="S841" s="1" t="s">
        <v>2012</v>
      </c>
      <c r="T841" s="2"/>
    </row>
    <row r="842" spans="1:20" x14ac:dyDescent="0.35">
      <c r="A842" s="1" t="s">
        <v>1856</v>
      </c>
      <c r="B842" s="1" t="s">
        <v>1866</v>
      </c>
      <c r="C842" s="1" t="s">
        <v>46</v>
      </c>
      <c r="E842" s="1">
        <v>2</v>
      </c>
      <c r="G842" s="1" t="s">
        <v>1563</v>
      </c>
      <c r="Q842" s="1">
        <v>1</v>
      </c>
      <c r="S842" s="1" t="s">
        <v>2012</v>
      </c>
      <c r="T842" s="2"/>
    </row>
    <row r="843" spans="1:20" x14ac:dyDescent="0.35">
      <c r="A843" s="1" t="s">
        <v>1868</v>
      </c>
      <c r="B843" s="1" t="s">
        <v>1867</v>
      </c>
      <c r="C843" s="1" t="s">
        <v>8</v>
      </c>
      <c r="D843" s="1" t="s">
        <v>1738</v>
      </c>
      <c r="E843" s="1">
        <v>2</v>
      </c>
      <c r="G843" s="1" t="s">
        <v>1096</v>
      </c>
      <c r="S843" s="1" t="s">
        <v>2012</v>
      </c>
      <c r="T843" s="2"/>
    </row>
    <row r="844" spans="1:20" x14ac:dyDescent="0.35">
      <c r="A844" s="1" t="s">
        <v>1869</v>
      </c>
      <c r="B844" s="1" t="s">
        <v>1870</v>
      </c>
      <c r="C844" s="1" t="s">
        <v>8</v>
      </c>
      <c r="D844" s="1" t="s">
        <v>1873</v>
      </c>
      <c r="E844" s="1">
        <v>2</v>
      </c>
      <c r="G844" s="1" t="s">
        <v>1096</v>
      </c>
      <c r="S844" s="1" t="s">
        <v>2012</v>
      </c>
      <c r="T844" s="2"/>
    </row>
    <row r="845" spans="1:20" x14ac:dyDescent="0.35">
      <c r="A845" s="1" t="s">
        <v>1872</v>
      </c>
      <c r="B845" s="1" t="s">
        <v>1871</v>
      </c>
      <c r="C845" s="1" t="s">
        <v>11</v>
      </c>
      <c r="D845" s="1" t="s">
        <v>1654</v>
      </c>
      <c r="E845" s="1">
        <v>2</v>
      </c>
      <c r="G845" s="1" t="s">
        <v>1642</v>
      </c>
      <c r="S845" s="1" t="s">
        <v>2012</v>
      </c>
      <c r="T845" s="2"/>
    </row>
    <row r="846" spans="1:20" x14ac:dyDescent="0.35">
      <c r="A846" s="1" t="s">
        <v>1875</v>
      </c>
      <c r="B846" s="1" t="s">
        <v>1874</v>
      </c>
      <c r="C846" s="1" t="s">
        <v>8</v>
      </c>
      <c r="D846" s="1" t="s">
        <v>1671</v>
      </c>
      <c r="E846" s="1">
        <v>2</v>
      </c>
      <c r="S846" s="1" t="s">
        <v>2012</v>
      </c>
      <c r="T846" s="2"/>
    </row>
    <row r="847" spans="1:20" x14ac:dyDescent="0.35">
      <c r="A847" s="1" t="s">
        <v>1877</v>
      </c>
      <c r="B847" s="1" t="s">
        <v>1878</v>
      </c>
      <c r="C847" s="1" t="s">
        <v>5</v>
      </c>
      <c r="G847" s="1" t="s">
        <v>1642</v>
      </c>
      <c r="H847" s="1" t="s">
        <v>1876</v>
      </c>
      <c r="S847" s="1" t="s">
        <v>2013</v>
      </c>
      <c r="T847" s="2"/>
    </row>
    <row r="848" spans="1:20" x14ac:dyDescent="0.35">
      <c r="A848" s="1" t="s">
        <v>1879</v>
      </c>
      <c r="B848" s="1" t="s">
        <v>1932</v>
      </c>
      <c r="C848" s="1" t="s">
        <v>5</v>
      </c>
      <c r="G848" s="1" t="s">
        <v>1642</v>
      </c>
      <c r="H848" s="1" t="s">
        <v>1880</v>
      </c>
      <c r="S848" s="1" t="s">
        <v>2013</v>
      </c>
      <c r="T848" s="2"/>
    </row>
    <row r="849" spans="1:21" x14ac:dyDescent="0.35">
      <c r="A849" s="1" t="s">
        <v>1881</v>
      </c>
      <c r="B849" s="1" t="s">
        <v>1933</v>
      </c>
      <c r="C849" s="1" t="s">
        <v>5</v>
      </c>
      <c r="G849" s="1" t="s">
        <v>1563</v>
      </c>
      <c r="H849" s="1" t="s">
        <v>1640</v>
      </c>
      <c r="S849" s="1" t="s">
        <v>2013</v>
      </c>
      <c r="T849" s="2"/>
    </row>
    <row r="850" spans="1:21" x14ac:dyDescent="0.35">
      <c r="A850" s="1" t="s">
        <v>1882</v>
      </c>
      <c r="B850" s="1" t="s">
        <v>1934</v>
      </c>
      <c r="C850" s="1" t="s">
        <v>5</v>
      </c>
      <c r="G850" s="1" t="s">
        <v>1642</v>
      </c>
      <c r="H850" s="1" t="s">
        <v>1883</v>
      </c>
      <c r="S850" s="1" t="s">
        <v>2013</v>
      </c>
      <c r="T850" s="2"/>
    </row>
    <row r="851" spans="1:21" x14ac:dyDescent="0.35">
      <c r="A851" s="1" t="s">
        <v>1884</v>
      </c>
      <c r="B851" s="1" t="s">
        <v>1935</v>
      </c>
      <c r="C851" s="1" t="s">
        <v>5</v>
      </c>
      <c r="G851" s="1" t="s">
        <v>1566</v>
      </c>
      <c r="H851" s="1" t="s">
        <v>1625</v>
      </c>
      <c r="S851" s="1" t="s">
        <v>2013</v>
      </c>
      <c r="T851" s="2"/>
    </row>
    <row r="852" spans="1:21" x14ac:dyDescent="0.35">
      <c r="A852" s="1" t="s">
        <v>1885</v>
      </c>
      <c r="B852" s="1" t="s">
        <v>1936</v>
      </c>
      <c r="C852" s="1" t="s">
        <v>5</v>
      </c>
      <c r="G852" s="1" t="s">
        <v>1642</v>
      </c>
      <c r="H852" s="1" t="s">
        <v>1569</v>
      </c>
      <c r="S852" s="1" t="s">
        <v>2013</v>
      </c>
      <c r="T852" s="2"/>
    </row>
    <row r="853" spans="1:21" x14ac:dyDescent="0.35">
      <c r="A853" s="1" t="s">
        <v>1886</v>
      </c>
      <c r="B853" s="1" t="s">
        <v>1937</v>
      </c>
      <c r="C853" s="1" t="s">
        <v>5</v>
      </c>
      <c r="G853" s="1" t="s">
        <v>1642</v>
      </c>
      <c r="H853" s="1" t="s">
        <v>1887</v>
      </c>
      <c r="S853" s="1" t="s">
        <v>2013</v>
      </c>
      <c r="T853" s="2"/>
    </row>
    <row r="854" spans="1:21" x14ac:dyDescent="0.35">
      <c r="A854" s="1" t="s">
        <v>1888</v>
      </c>
      <c r="B854" s="1" t="s">
        <v>1938</v>
      </c>
      <c r="C854" s="1" t="s">
        <v>5</v>
      </c>
      <c r="G854" s="1" t="s">
        <v>1642</v>
      </c>
      <c r="H854" s="1" t="s">
        <v>1889</v>
      </c>
      <c r="S854" s="1" t="s">
        <v>2013</v>
      </c>
      <c r="T854" s="2"/>
    </row>
    <row r="855" spans="1:21" x14ac:dyDescent="0.35">
      <c r="A855" s="1" t="s">
        <v>1890</v>
      </c>
      <c r="B855" s="1" t="s">
        <v>1939</v>
      </c>
      <c r="C855" s="1" t="s">
        <v>5</v>
      </c>
      <c r="G855" s="1" t="s">
        <v>1096</v>
      </c>
      <c r="H855" s="1" t="s">
        <v>1619</v>
      </c>
      <c r="S855" s="1" t="s">
        <v>2013</v>
      </c>
      <c r="T855" s="2"/>
    </row>
    <row r="856" spans="1:21" x14ac:dyDescent="0.35">
      <c r="A856" s="1" t="s">
        <v>1891</v>
      </c>
      <c r="B856" s="1" t="s">
        <v>1940</v>
      </c>
      <c r="C856" s="1" t="s">
        <v>25</v>
      </c>
      <c r="G856" s="1" t="s">
        <v>1642</v>
      </c>
      <c r="S856" s="1" t="s">
        <v>2013</v>
      </c>
      <c r="T856" s="2"/>
    </row>
    <row r="857" spans="1:21" x14ac:dyDescent="0.35">
      <c r="A857" s="1" t="s">
        <v>1892</v>
      </c>
      <c r="B857" s="1" t="s">
        <v>1941</v>
      </c>
      <c r="C857" s="1" t="s">
        <v>25</v>
      </c>
      <c r="G857" s="1" t="s">
        <v>1642</v>
      </c>
      <c r="S857" s="1" t="s">
        <v>2013</v>
      </c>
      <c r="T857" s="2"/>
    </row>
    <row r="858" spans="1:21" x14ac:dyDescent="0.35">
      <c r="A858" s="1" t="s">
        <v>1893</v>
      </c>
      <c r="B858" s="1" t="s">
        <v>1942</v>
      </c>
      <c r="C858" s="1" t="s">
        <v>5</v>
      </c>
      <c r="G858" s="1" t="s">
        <v>1566</v>
      </c>
      <c r="H858" s="1" t="s">
        <v>1605</v>
      </c>
      <c r="S858" s="1" t="s">
        <v>2013</v>
      </c>
      <c r="T858" s="2"/>
    </row>
    <row r="859" spans="1:21" x14ac:dyDescent="0.35">
      <c r="A859" s="1" t="s">
        <v>1894</v>
      </c>
      <c r="B859" s="1" t="s">
        <v>1943</v>
      </c>
      <c r="C859" s="1" t="s">
        <v>28</v>
      </c>
      <c r="G859" s="1" t="s">
        <v>1096</v>
      </c>
      <c r="O859" s="1">
        <v>1</v>
      </c>
      <c r="S859" s="1" t="s">
        <v>2013</v>
      </c>
      <c r="T859" s="2"/>
    </row>
    <row r="860" spans="1:21" x14ac:dyDescent="0.35">
      <c r="A860" s="1" t="s">
        <v>1895</v>
      </c>
      <c r="B860" s="1" t="s">
        <v>1944</v>
      </c>
      <c r="C860" s="1" t="s">
        <v>28</v>
      </c>
      <c r="G860" s="1" t="s">
        <v>1900</v>
      </c>
      <c r="O860" s="1">
        <v>1</v>
      </c>
      <c r="S860" s="1" t="s">
        <v>2013</v>
      </c>
      <c r="T860" s="2"/>
    </row>
    <row r="861" spans="1:21" x14ac:dyDescent="0.35">
      <c r="A861" s="1" t="s">
        <v>1897</v>
      </c>
      <c r="B861" s="1" t="s">
        <v>1945</v>
      </c>
      <c r="C861" s="1" t="s">
        <v>28</v>
      </c>
      <c r="G861" s="1" t="s">
        <v>1642</v>
      </c>
      <c r="O861" s="1">
        <v>1</v>
      </c>
      <c r="S861" s="1" t="s">
        <v>2013</v>
      </c>
      <c r="T861" s="2"/>
    </row>
    <row r="862" spans="1:21" x14ac:dyDescent="0.35">
      <c r="A862" s="1" t="s">
        <v>1765</v>
      </c>
      <c r="B862" s="1" t="s">
        <v>1760</v>
      </c>
      <c r="C862" s="1" t="s">
        <v>25</v>
      </c>
      <c r="D862" s="1" t="s">
        <v>2149</v>
      </c>
      <c r="E862" s="1">
        <v>1</v>
      </c>
      <c r="G862" s="1" t="s">
        <v>1096</v>
      </c>
      <c r="O862" s="1">
        <v>1</v>
      </c>
      <c r="S862" s="1" t="s">
        <v>2101</v>
      </c>
      <c r="T862" s="2">
        <v>6.0000000000000001E-3</v>
      </c>
      <c r="U862" s="5"/>
    </row>
    <row r="863" spans="1:21" x14ac:dyDescent="0.35">
      <c r="A863" s="1" t="s">
        <v>1899</v>
      </c>
      <c r="B863" s="1" t="s">
        <v>1946</v>
      </c>
      <c r="C863" s="1" t="s">
        <v>28</v>
      </c>
      <c r="G863" s="1" t="s">
        <v>1096</v>
      </c>
      <c r="L863" s="1">
        <v>1</v>
      </c>
      <c r="O863" s="1">
        <v>1</v>
      </c>
      <c r="S863" s="1" t="s">
        <v>2013</v>
      </c>
      <c r="T863" s="2">
        <v>2E-3</v>
      </c>
    </row>
    <row r="864" spans="1:21" x14ac:dyDescent="0.35">
      <c r="A864" s="1" t="s">
        <v>1903</v>
      </c>
      <c r="B864" s="1" t="s">
        <v>1947</v>
      </c>
      <c r="C864" s="1" t="s">
        <v>2</v>
      </c>
      <c r="G864" s="1" t="s">
        <v>1096</v>
      </c>
      <c r="S864" s="1" t="s">
        <v>2013</v>
      </c>
      <c r="T864" s="2"/>
    </row>
    <row r="865" spans="1:21" x14ac:dyDescent="0.35">
      <c r="A865" s="1" t="s">
        <v>1902</v>
      </c>
      <c r="B865" s="1" t="s">
        <v>1948</v>
      </c>
      <c r="C865" s="1" t="s">
        <v>2</v>
      </c>
      <c r="G865" s="1" t="s">
        <v>1096</v>
      </c>
      <c r="I865" s="1">
        <v>1</v>
      </c>
      <c r="S865" s="1" t="s">
        <v>2013</v>
      </c>
      <c r="T865" s="2"/>
    </row>
    <row r="866" spans="1:21" x14ac:dyDescent="0.35">
      <c r="A866" s="1" t="s">
        <v>1901</v>
      </c>
      <c r="B866" s="1" t="s">
        <v>1949</v>
      </c>
      <c r="C866" s="1" t="s">
        <v>8</v>
      </c>
      <c r="D866" s="1" t="s">
        <v>2152</v>
      </c>
      <c r="G866" s="1" t="s">
        <v>1096</v>
      </c>
      <c r="I866" s="1">
        <v>1</v>
      </c>
      <c r="S866" s="1" t="s">
        <v>2013</v>
      </c>
      <c r="T866" s="2"/>
    </row>
    <row r="867" spans="1:21" x14ac:dyDescent="0.35">
      <c r="A867" s="1" t="s">
        <v>1904</v>
      </c>
      <c r="B867" s="1" t="s">
        <v>1950</v>
      </c>
      <c r="C867" s="1" t="s">
        <v>28</v>
      </c>
      <c r="G867" s="1" t="s">
        <v>1642</v>
      </c>
      <c r="O867" s="1">
        <v>1</v>
      </c>
      <c r="S867" s="1" t="s">
        <v>2013</v>
      </c>
      <c r="T867" s="2"/>
    </row>
    <row r="868" spans="1:21" x14ac:dyDescent="0.35">
      <c r="A868" s="1" t="s">
        <v>1905</v>
      </c>
      <c r="B868" s="1" t="s">
        <v>1951</v>
      </c>
      <c r="C868" s="1" t="s">
        <v>28</v>
      </c>
      <c r="G868" s="1" t="s">
        <v>1642</v>
      </c>
      <c r="O868" s="1">
        <v>1</v>
      </c>
      <c r="S868" s="1" t="s">
        <v>2013</v>
      </c>
      <c r="T868" s="2"/>
    </row>
    <row r="869" spans="1:21" x14ac:dyDescent="0.35">
      <c r="A869" s="1" t="s">
        <v>1906</v>
      </c>
      <c r="B869" s="1" t="s">
        <v>1952</v>
      </c>
      <c r="C869" s="1" t="s">
        <v>46</v>
      </c>
      <c r="G869" s="1" t="s">
        <v>1563</v>
      </c>
      <c r="S869" s="1" t="s">
        <v>2013</v>
      </c>
      <c r="T869" s="2"/>
    </row>
    <row r="870" spans="1:21" x14ac:dyDescent="0.35">
      <c r="A870" s="1" t="s">
        <v>1769</v>
      </c>
      <c r="B870" s="1" t="s">
        <v>2105</v>
      </c>
      <c r="C870" s="1" t="s">
        <v>38</v>
      </c>
      <c r="D870" s="1" t="s">
        <v>1773</v>
      </c>
      <c r="E870" s="1">
        <v>1</v>
      </c>
      <c r="G870" s="1" t="s">
        <v>1096</v>
      </c>
      <c r="I870" s="1">
        <v>-1</v>
      </c>
      <c r="K870" s="1">
        <v>-1</v>
      </c>
      <c r="L870" s="1">
        <v>1</v>
      </c>
      <c r="S870" s="1" t="s">
        <v>2101</v>
      </c>
      <c r="T870" s="2">
        <v>6.0000000000000001E-3</v>
      </c>
      <c r="U870" s="5"/>
    </row>
    <row r="871" spans="1:21" x14ac:dyDescent="0.35">
      <c r="A871" s="1" t="s">
        <v>1912</v>
      </c>
      <c r="B871" s="1" t="s">
        <v>1954</v>
      </c>
      <c r="C871" s="1" t="s">
        <v>2</v>
      </c>
      <c r="G871" s="1" t="s">
        <v>1566</v>
      </c>
      <c r="H871" s="1" t="s">
        <v>1610</v>
      </c>
      <c r="S871" s="1" t="s">
        <v>2013</v>
      </c>
      <c r="T871" s="2"/>
    </row>
    <row r="872" spans="1:21" x14ac:dyDescent="0.35">
      <c r="A872" s="1" t="s">
        <v>1911</v>
      </c>
      <c r="B872" s="1" t="s">
        <v>1955</v>
      </c>
      <c r="C872" s="1" t="s">
        <v>2</v>
      </c>
      <c r="G872" s="1" t="s">
        <v>1566</v>
      </c>
      <c r="H872" s="1" t="s">
        <v>1602</v>
      </c>
      <c r="S872" s="1" t="s">
        <v>2013</v>
      </c>
      <c r="T872" s="2"/>
    </row>
    <row r="873" spans="1:21" x14ac:dyDescent="0.35">
      <c r="A873" s="1" t="s">
        <v>1910</v>
      </c>
      <c r="B873" s="1" t="s">
        <v>1956</v>
      </c>
      <c r="C873" s="1" t="s">
        <v>2</v>
      </c>
      <c r="G873" s="1" t="s">
        <v>1566</v>
      </c>
      <c r="H873" s="1" t="s">
        <v>1624</v>
      </c>
      <c r="S873" s="1" t="s">
        <v>2013</v>
      </c>
      <c r="T873" s="2"/>
    </row>
    <row r="874" spans="1:21" x14ac:dyDescent="0.35">
      <c r="A874" s="1" t="s">
        <v>1909</v>
      </c>
      <c r="B874" s="1" t="s">
        <v>1957</v>
      </c>
      <c r="C874" s="1" t="s">
        <v>2</v>
      </c>
      <c r="G874" s="1" t="s">
        <v>1566</v>
      </c>
      <c r="H874" s="1" t="s">
        <v>1569</v>
      </c>
      <c r="S874" s="1" t="s">
        <v>2013</v>
      </c>
      <c r="T874" s="2"/>
    </row>
    <row r="875" spans="1:21" x14ac:dyDescent="0.35">
      <c r="A875" s="1" t="s">
        <v>1908</v>
      </c>
      <c r="B875" s="1" t="s">
        <v>1958</v>
      </c>
      <c r="C875" s="1" t="s">
        <v>2</v>
      </c>
      <c r="G875" s="1" t="s">
        <v>1566</v>
      </c>
      <c r="H875" s="1" t="s">
        <v>901</v>
      </c>
      <c r="S875" s="1" t="s">
        <v>2013</v>
      </c>
      <c r="T875" s="2"/>
    </row>
    <row r="876" spans="1:21" x14ac:dyDescent="0.35">
      <c r="A876" s="1" t="s">
        <v>1907</v>
      </c>
      <c r="B876" s="1" t="s">
        <v>1959</v>
      </c>
      <c r="C876" s="1" t="s">
        <v>2</v>
      </c>
      <c r="G876" s="1" t="s">
        <v>1566</v>
      </c>
      <c r="H876" s="1" t="s">
        <v>1615</v>
      </c>
      <c r="S876" s="1" t="s">
        <v>2013</v>
      </c>
      <c r="T876" s="2"/>
    </row>
    <row r="877" spans="1:21" x14ac:dyDescent="0.35">
      <c r="A877" s="1" t="s">
        <v>1914</v>
      </c>
      <c r="B877" s="1" t="s">
        <v>1960</v>
      </c>
      <c r="C877" s="1" t="s">
        <v>2</v>
      </c>
      <c r="G877" s="1" t="s">
        <v>1915</v>
      </c>
      <c r="S877" s="1" t="s">
        <v>2013</v>
      </c>
      <c r="T877" s="2"/>
    </row>
    <row r="878" spans="1:21" x14ac:dyDescent="0.35">
      <c r="A878" s="1" t="s">
        <v>1916</v>
      </c>
      <c r="B878" s="1" t="s">
        <v>1961</v>
      </c>
      <c r="C878" s="1" t="s">
        <v>2</v>
      </c>
      <c r="G878" s="1" t="s">
        <v>1919</v>
      </c>
      <c r="S878" s="1" t="s">
        <v>2013</v>
      </c>
      <c r="T878" s="2">
        <v>6.1000000000000004E-3</v>
      </c>
      <c r="U878" s="5"/>
    </row>
    <row r="879" spans="1:21" x14ac:dyDescent="0.35">
      <c r="A879" s="1" t="s">
        <v>382</v>
      </c>
      <c r="B879" s="1" t="s">
        <v>383</v>
      </c>
      <c r="C879" s="1" t="s">
        <v>2</v>
      </c>
      <c r="D879" s="1" t="s">
        <v>1643</v>
      </c>
      <c r="G879" s="1" t="s">
        <v>1577</v>
      </c>
      <c r="S879" s="1" t="s">
        <v>2013</v>
      </c>
      <c r="T879" s="2">
        <v>6.1999999999999998E-3</v>
      </c>
      <c r="U879" s="5"/>
    </row>
    <row r="880" spans="1:21" x14ac:dyDescent="0.35">
      <c r="A880" s="1" t="s">
        <v>1140</v>
      </c>
      <c r="B880" s="1" t="s">
        <v>1141</v>
      </c>
      <c r="C880" s="1" t="s">
        <v>2</v>
      </c>
      <c r="D880" s="1" t="s">
        <v>1643</v>
      </c>
      <c r="G880" s="1" t="s">
        <v>1591</v>
      </c>
      <c r="S880" s="1" t="s">
        <v>2013</v>
      </c>
      <c r="T880" s="2">
        <v>6.4999999999999997E-3</v>
      </c>
      <c r="U880" s="5"/>
    </row>
    <row r="881" spans="1:21" x14ac:dyDescent="0.35">
      <c r="A881" s="1" t="s">
        <v>1922</v>
      </c>
      <c r="B881" s="1" t="s">
        <v>1964</v>
      </c>
      <c r="C881" s="1" t="s">
        <v>2</v>
      </c>
      <c r="G881" s="1" t="s">
        <v>1563</v>
      </c>
      <c r="S881" s="1" t="s">
        <v>2013</v>
      </c>
      <c r="T881" s="2"/>
    </row>
    <row r="882" spans="1:21" x14ac:dyDescent="0.35">
      <c r="A882" s="1" t="s">
        <v>9</v>
      </c>
      <c r="B882" s="1" t="s">
        <v>10</v>
      </c>
      <c r="C882" s="1" t="s">
        <v>11</v>
      </c>
      <c r="D882" s="1" t="s">
        <v>1652</v>
      </c>
      <c r="G882" s="1" t="s">
        <v>1096</v>
      </c>
      <c r="S882" s="1" t="s">
        <v>2013</v>
      </c>
      <c r="T882" s="2">
        <v>6.4999999999999997E-3</v>
      </c>
      <c r="U882" s="5"/>
    </row>
    <row r="883" spans="1:21" x14ac:dyDescent="0.35">
      <c r="A883" s="1" t="s">
        <v>1925</v>
      </c>
      <c r="B883" s="1" t="s">
        <v>1966</v>
      </c>
      <c r="C883" s="1" t="s">
        <v>8</v>
      </c>
      <c r="D883" s="1" t="s">
        <v>1926</v>
      </c>
      <c r="G883" s="1" t="s">
        <v>1096</v>
      </c>
      <c r="S883" s="1" t="s">
        <v>2013</v>
      </c>
      <c r="T883" s="2"/>
    </row>
    <row r="884" spans="1:21" x14ac:dyDescent="0.35">
      <c r="A884" s="1" t="s">
        <v>1931</v>
      </c>
      <c r="B884" s="1" t="s">
        <v>1967</v>
      </c>
      <c r="C884" s="1" t="s">
        <v>8</v>
      </c>
      <c r="D884" s="1" t="s">
        <v>1930</v>
      </c>
      <c r="G884" s="1" t="s">
        <v>1642</v>
      </c>
      <c r="S884" s="1" t="s">
        <v>2013</v>
      </c>
      <c r="T884" s="2"/>
    </row>
    <row r="885" spans="1:21" x14ac:dyDescent="0.35">
      <c r="A885" s="1" t="s">
        <v>1927</v>
      </c>
      <c r="B885" s="1" t="s">
        <v>1968</v>
      </c>
      <c r="C885" s="1" t="s">
        <v>8</v>
      </c>
      <c r="D885" s="1" t="s">
        <v>1929</v>
      </c>
      <c r="G885" s="1" t="s">
        <v>1642</v>
      </c>
      <c r="S885" s="1" t="s">
        <v>2013</v>
      </c>
      <c r="T885" s="2"/>
    </row>
    <row r="886" spans="1:21" x14ac:dyDescent="0.35">
      <c r="A886" s="1" t="s">
        <v>1928</v>
      </c>
      <c r="B886" s="1" t="s">
        <v>1969</v>
      </c>
      <c r="C886" s="1" t="s">
        <v>8</v>
      </c>
      <c r="D886" s="1" t="s">
        <v>1929</v>
      </c>
      <c r="G886" s="1" t="s">
        <v>1642</v>
      </c>
      <c r="S886" s="1" t="s">
        <v>2013</v>
      </c>
      <c r="T886" s="2"/>
    </row>
    <row r="887" spans="1:21" x14ac:dyDescent="0.35">
      <c r="A887" s="1" t="s">
        <v>1971</v>
      </c>
      <c r="B887" s="1" t="s">
        <v>1970</v>
      </c>
      <c r="C887" s="1" t="s">
        <v>5</v>
      </c>
      <c r="E887" s="1">
        <v>2</v>
      </c>
      <c r="G887" s="1" t="s">
        <v>1566</v>
      </c>
      <c r="H887" s="1" t="s">
        <v>1569</v>
      </c>
      <c r="S887" s="1" t="s">
        <v>2032</v>
      </c>
      <c r="T887" s="2"/>
    </row>
    <row r="888" spans="1:21" x14ac:dyDescent="0.35">
      <c r="A888" s="1" t="s">
        <v>1972</v>
      </c>
      <c r="B888" s="1" t="s">
        <v>1982</v>
      </c>
      <c r="C888" s="1" t="s">
        <v>8</v>
      </c>
      <c r="E888" s="1">
        <v>2</v>
      </c>
      <c r="G888" s="1" t="s">
        <v>1566</v>
      </c>
      <c r="H888" s="1" t="s">
        <v>1981</v>
      </c>
      <c r="S888" s="1" t="s">
        <v>2032</v>
      </c>
      <c r="T888" s="2"/>
    </row>
    <row r="889" spans="1:21" x14ac:dyDescent="0.35">
      <c r="A889" s="1" t="s">
        <v>1974</v>
      </c>
      <c r="B889" s="1" t="s">
        <v>1973</v>
      </c>
      <c r="C889" s="1" t="s">
        <v>25</v>
      </c>
      <c r="E889" s="1">
        <v>2</v>
      </c>
      <c r="G889" s="1" t="s">
        <v>1566</v>
      </c>
      <c r="S889" s="1" t="s">
        <v>2032</v>
      </c>
      <c r="T889" s="2"/>
    </row>
    <row r="890" spans="1:21" x14ac:dyDescent="0.35">
      <c r="A890" s="1" t="s">
        <v>1976</v>
      </c>
      <c r="B890" s="1" t="s">
        <v>1975</v>
      </c>
      <c r="C890" s="1" t="s">
        <v>5</v>
      </c>
      <c r="E890" s="1">
        <v>2</v>
      </c>
      <c r="G890" s="1" t="s">
        <v>1566</v>
      </c>
      <c r="H890" s="1" t="s">
        <v>1603</v>
      </c>
      <c r="S890" s="1" t="s">
        <v>2032</v>
      </c>
      <c r="T890" s="2"/>
    </row>
    <row r="891" spans="1:21" x14ac:dyDescent="0.35">
      <c r="A891" s="1" t="s">
        <v>1978</v>
      </c>
      <c r="B891" s="1" t="s">
        <v>1977</v>
      </c>
      <c r="C891" s="1" t="s">
        <v>5</v>
      </c>
      <c r="E891" s="1">
        <v>2</v>
      </c>
      <c r="G891" s="1" t="s">
        <v>1566</v>
      </c>
      <c r="H891" s="1" t="s">
        <v>1624</v>
      </c>
      <c r="S891" s="1" t="s">
        <v>2032</v>
      </c>
      <c r="T891" s="2"/>
    </row>
    <row r="892" spans="1:21" x14ac:dyDescent="0.35">
      <c r="A892" s="1" t="s">
        <v>1980</v>
      </c>
      <c r="B892" s="1" t="s">
        <v>1979</v>
      </c>
      <c r="C892" s="1" t="s">
        <v>2</v>
      </c>
      <c r="E892" s="1">
        <v>2</v>
      </c>
      <c r="G892" s="1" t="s">
        <v>1566</v>
      </c>
      <c r="H892" s="1" t="s">
        <v>1605</v>
      </c>
      <c r="S892" s="1" t="s">
        <v>2032</v>
      </c>
      <c r="T892" s="2"/>
    </row>
    <row r="893" spans="1:21" x14ac:dyDescent="0.35">
      <c r="A893" s="1" t="s">
        <v>1986</v>
      </c>
      <c r="B893" s="1" t="s">
        <v>1983</v>
      </c>
      <c r="C893" s="1" t="s">
        <v>2</v>
      </c>
      <c r="E893" s="1">
        <v>2</v>
      </c>
      <c r="G893" s="1" t="s">
        <v>1566</v>
      </c>
      <c r="S893" s="1" t="s">
        <v>2032</v>
      </c>
      <c r="T893" s="2"/>
    </row>
    <row r="894" spans="1:21" x14ac:dyDescent="0.35">
      <c r="A894" s="1" t="s">
        <v>1987</v>
      </c>
      <c r="B894" s="1" t="s">
        <v>1984</v>
      </c>
      <c r="C894" s="1" t="s">
        <v>2</v>
      </c>
      <c r="E894" s="1">
        <v>2</v>
      </c>
      <c r="G894" s="1" t="s">
        <v>1566</v>
      </c>
      <c r="S894" s="1" t="s">
        <v>2032</v>
      </c>
      <c r="T894" s="2"/>
    </row>
    <row r="895" spans="1:21" x14ac:dyDescent="0.35">
      <c r="A895" s="1" t="s">
        <v>1988</v>
      </c>
      <c r="B895" s="1" t="s">
        <v>1985</v>
      </c>
      <c r="C895" s="1" t="s">
        <v>25</v>
      </c>
      <c r="E895" s="1">
        <v>2</v>
      </c>
      <c r="G895" s="1" t="s">
        <v>1566</v>
      </c>
      <c r="S895" s="1" t="s">
        <v>2032</v>
      </c>
      <c r="T895" s="2"/>
    </row>
    <row r="896" spans="1:21" x14ac:dyDescent="0.35">
      <c r="A896" s="1" t="s">
        <v>1989</v>
      </c>
      <c r="B896" s="1" t="s">
        <v>1991</v>
      </c>
      <c r="C896" s="1" t="s">
        <v>46</v>
      </c>
      <c r="E896" s="1">
        <v>2</v>
      </c>
      <c r="G896" s="1" t="s">
        <v>1566</v>
      </c>
      <c r="S896" s="1" t="s">
        <v>2032</v>
      </c>
      <c r="T896" s="2"/>
    </row>
    <row r="897" spans="1:20" x14ac:dyDescent="0.35">
      <c r="A897" s="1" t="s">
        <v>1990</v>
      </c>
      <c r="B897" s="1" t="s">
        <v>1992</v>
      </c>
      <c r="C897" s="1" t="s">
        <v>46</v>
      </c>
      <c r="E897" s="1">
        <v>2</v>
      </c>
      <c r="G897" s="1" t="s">
        <v>1566</v>
      </c>
      <c r="Q897" s="1">
        <v>1</v>
      </c>
      <c r="S897" s="1" t="s">
        <v>2032</v>
      </c>
      <c r="T897" s="2"/>
    </row>
    <row r="898" spans="1:20" x14ac:dyDescent="0.35">
      <c r="A898" s="1" t="s">
        <v>1994</v>
      </c>
      <c r="B898" s="1" t="s">
        <v>1993</v>
      </c>
      <c r="C898" s="1" t="s">
        <v>5</v>
      </c>
      <c r="E898" s="1">
        <v>2</v>
      </c>
      <c r="G898" s="1" t="s">
        <v>1566</v>
      </c>
      <c r="H898" s="1" t="s">
        <v>1619</v>
      </c>
      <c r="S898" s="1" t="s">
        <v>2032</v>
      </c>
      <c r="T898" s="2"/>
    </row>
    <row r="899" spans="1:20" x14ac:dyDescent="0.35">
      <c r="A899" s="1" t="s">
        <v>1998</v>
      </c>
      <c r="B899" s="1" t="s">
        <v>1995</v>
      </c>
      <c r="C899" s="1" t="s">
        <v>5</v>
      </c>
      <c r="E899" s="1">
        <v>2</v>
      </c>
      <c r="G899" s="1" t="s">
        <v>1563</v>
      </c>
      <c r="H899" s="1" t="s">
        <v>1624</v>
      </c>
      <c r="S899" s="1" t="s">
        <v>2032</v>
      </c>
      <c r="T899" s="2"/>
    </row>
    <row r="900" spans="1:20" x14ac:dyDescent="0.35">
      <c r="A900" s="1" t="s">
        <v>1999</v>
      </c>
      <c r="B900" s="1" t="s">
        <v>1996</v>
      </c>
      <c r="C900" s="1" t="s">
        <v>5</v>
      </c>
      <c r="E900" s="1">
        <v>2</v>
      </c>
      <c r="G900" s="1" t="s">
        <v>1563</v>
      </c>
      <c r="H900" s="1" t="s">
        <v>1569</v>
      </c>
      <c r="S900" s="1" t="s">
        <v>2032</v>
      </c>
      <c r="T900" s="2"/>
    </row>
    <row r="901" spans="1:20" x14ac:dyDescent="0.35">
      <c r="A901" s="1" t="s">
        <v>2000</v>
      </c>
      <c r="B901" s="1" t="s">
        <v>1997</v>
      </c>
      <c r="C901" s="1" t="s">
        <v>2</v>
      </c>
      <c r="E901" s="1">
        <v>2</v>
      </c>
      <c r="G901" s="1" t="s">
        <v>2001</v>
      </c>
      <c r="S901" s="1" t="s">
        <v>2032</v>
      </c>
      <c r="T901" s="2"/>
    </row>
    <row r="902" spans="1:20" x14ac:dyDescent="0.35">
      <c r="A902" s="1" t="s">
        <v>2075</v>
      </c>
      <c r="B902" s="1" t="s">
        <v>2076</v>
      </c>
      <c r="C902" s="1" t="s">
        <v>38</v>
      </c>
      <c r="D902" s="1" t="s">
        <v>1708</v>
      </c>
      <c r="G902" s="1" t="s">
        <v>1096</v>
      </c>
      <c r="L902" s="1">
        <v>1</v>
      </c>
      <c r="S902" s="1" t="s">
        <v>2002</v>
      </c>
      <c r="T902" s="2">
        <v>1.5E-3</v>
      </c>
    </row>
    <row r="903" spans="1:20" x14ac:dyDescent="0.35">
      <c r="A903" s="1" t="s">
        <v>2082</v>
      </c>
      <c r="B903" s="1" t="s">
        <v>2081</v>
      </c>
      <c r="C903" s="1" t="s">
        <v>5</v>
      </c>
      <c r="E903" s="1">
        <v>2</v>
      </c>
      <c r="G903" s="1" t="s">
        <v>1566</v>
      </c>
      <c r="H903" s="1" t="s">
        <v>2143</v>
      </c>
      <c r="S903" s="1" t="s">
        <v>2032</v>
      </c>
      <c r="T903" s="2"/>
    </row>
    <row r="904" spans="1:20" x14ac:dyDescent="0.35">
      <c r="A904" s="1" t="s">
        <v>2083</v>
      </c>
      <c r="B904" s="1" t="s">
        <v>2084</v>
      </c>
      <c r="C904" s="1" t="s">
        <v>25</v>
      </c>
      <c r="D904" s="1" t="s">
        <v>2144</v>
      </c>
      <c r="E904" s="1">
        <v>2</v>
      </c>
      <c r="G904" s="1" t="s">
        <v>1566</v>
      </c>
      <c r="S904" s="1" t="s">
        <v>2032</v>
      </c>
      <c r="T904" s="2"/>
    </row>
    <row r="905" spans="1:20" x14ac:dyDescent="0.35">
      <c r="A905" s="1" t="s">
        <v>2086</v>
      </c>
      <c r="B905" s="1" t="s">
        <v>2085</v>
      </c>
      <c r="C905" s="1" t="s">
        <v>46</v>
      </c>
      <c r="D905" s="1" t="s">
        <v>2142</v>
      </c>
      <c r="E905" s="1">
        <v>2</v>
      </c>
      <c r="G905" s="1" t="s">
        <v>1096</v>
      </c>
      <c r="R905" s="1">
        <v>1</v>
      </c>
      <c r="S905" s="1" t="s">
        <v>2048</v>
      </c>
      <c r="T905" s="2"/>
    </row>
    <row r="906" spans="1:20" x14ac:dyDescent="0.35">
      <c r="A906" s="1" t="s">
        <v>2088</v>
      </c>
      <c r="B906" s="1" t="s">
        <v>2087</v>
      </c>
      <c r="C906" s="1" t="s">
        <v>46</v>
      </c>
      <c r="D906" s="1" t="s">
        <v>2142</v>
      </c>
      <c r="E906" s="1">
        <v>2</v>
      </c>
      <c r="G906" s="1" t="s">
        <v>1096</v>
      </c>
      <c r="P906" s="1">
        <v>-1</v>
      </c>
      <c r="R906" s="1">
        <v>1</v>
      </c>
      <c r="S906" s="1" t="s">
        <v>2048</v>
      </c>
      <c r="T906" s="2"/>
    </row>
    <row r="907" spans="1:20" x14ac:dyDescent="0.35">
      <c r="A907" s="1" t="s">
        <v>2090</v>
      </c>
      <c r="B907" s="1" t="s">
        <v>2089</v>
      </c>
      <c r="C907" s="1" t="s">
        <v>46</v>
      </c>
      <c r="E907" s="1">
        <v>2</v>
      </c>
      <c r="G907" s="1" t="s">
        <v>1096</v>
      </c>
      <c r="S907" s="1" t="s">
        <v>2048</v>
      </c>
      <c r="T907" s="2"/>
    </row>
    <row r="908" spans="1:20" x14ac:dyDescent="0.35">
      <c r="A908" s="1" t="s">
        <v>2092</v>
      </c>
      <c r="B908" s="1" t="s">
        <v>2091</v>
      </c>
      <c r="C908" s="1" t="s">
        <v>38</v>
      </c>
      <c r="D908" s="1" t="s">
        <v>2145</v>
      </c>
      <c r="E908" s="1">
        <v>2</v>
      </c>
      <c r="G908" s="1" t="s">
        <v>1096</v>
      </c>
      <c r="I908" s="1">
        <v>-1</v>
      </c>
      <c r="J908" s="1">
        <v>1</v>
      </c>
      <c r="K908" s="1">
        <v>-1</v>
      </c>
      <c r="L908" s="1">
        <v>1</v>
      </c>
      <c r="M908" s="1">
        <v>1</v>
      </c>
      <c r="N908" s="1">
        <v>1</v>
      </c>
      <c r="S908" s="1" t="s">
        <v>2048</v>
      </c>
      <c r="T908" s="2">
        <v>2.8999999999999998E-3</v>
      </c>
    </row>
    <row r="909" spans="1:20" x14ac:dyDescent="0.35">
      <c r="A909" s="1" t="s">
        <v>2094</v>
      </c>
      <c r="B909" s="1" t="s">
        <v>2093</v>
      </c>
      <c r="C909" s="1" t="s">
        <v>38</v>
      </c>
      <c r="D909" s="1" t="s">
        <v>1703</v>
      </c>
      <c r="E909" s="1">
        <v>2</v>
      </c>
      <c r="G909" s="1" t="s">
        <v>1563</v>
      </c>
      <c r="N909" s="1">
        <v>1</v>
      </c>
      <c r="S909" s="1" t="s">
        <v>2048</v>
      </c>
      <c r="T909" s="2">
        <v>5.0000000000000001E-3</v>
      </c>
    </row>
    <row r="910" spans="1:20" x14ac:dyDescent="0.35">
      <c r="A910" s="1" t="s">
        <v>2096</v>
      </c>
      <c r="B910" s="1" t="s">
        <v>2095</v>
      </c>
      <c r="C910" s="1" t="s">
        <v>38</v>
      </c>
      <c r="D910" s="1" t="s">
        <v>2145</v>
      </c>
      <c r="E910" s="1">
        <v>2</v>
      </c>
      <c r="G910" s="1" t="s">
        <v>1571</v>
      </c>
      <c r="I910" s="1">
        <v>-1</v>
      </c>
      <c r="J910" s="1">
        <v>1</v>
      </c>
      <c r="K910" s="1">
        <v>-1</v>
      </c>
      <c r="L910" s="1">
        <v>1</v>
      </c>
      <c r="M910" s="1">
        <v>1</v>
      </c>
      <c r="N910" s="1">
        <v>1</v>
      </c>
      <c r="S910" s="1" t="s">
        <v>2048</v>
      </c>
      <c r="T910" s="2">
        <v>3.8999999999999998E-3</v>
      </c>
    </row>
    <row r="911" spans="1:20" x14ac:dyDescent="0.35">
      <c r="A911" s="1" t="s">
        <v>2098</v>
      </c>
      <c r="B911" s="1" t="s">
        <v>2097</v>
      </c>
      <c r="C911" s="1" t="s">
        <v>25</v>
      </c>
      <c r="D911" s="1" t="s">
        <v>2148</v>
      </c>
      <c r="E911" s="1">
        <v>2</v>
      </c>
      <c r="G911" s="1" t="s">
        <v>1096</v>
      </c>
      <c r="P911" s="1">
        <v>-1</v>
      </c>
      <c r="S911" s="1" t="s">
        <v>2048</v>
      </c>
      <c r="T911" s="2"/>
    </row>
    <row r="912" spans="1:20" x14ac:dyDescent="0.35">
      <c r="A912" s="1" t="s">
        <v>2100</v>
      </c>
      <c r="B912" s="1" t="s">
        <v>2099</v>
      </c>
      <c r="C912" s="1" t="s">
        <v>25</v>
      </c>
      <c r="E912" s="1">
        <v>2</v>
      </c>
      <c r="G912" s="1" t="s">
        <v>1096</v>
      </c>
      <c r="S912" s="1" t="s">
        <v>2048</v>
      </c>
      <c r="T912" s="2"/>
    </row>
    <row r="913" spans="1:21" x14ac:dyDescent="0.35">
      <c r="A913" s="1" t="s">
        <v>1717</v>
      </c>
      <c r="B913" s="1" t="s">
        <v>1716</v>
      </c>
      <c r="C913" s="1" t="s">
        <v>28</v>
      </c>
      <c r="E913" s="1">
        <v>1</v>
      </c>
      <c r="G913" s="1" t="s">
        <v>1096</v>
      </c>
      <c r="O913" s="1">
        <v>1</v>
      </c>
      <c r="S913" s="1" t="s">
        <v>2106</v>
      </c>
      <c r="T913" s="2">
        <v>4.4999999999999997E-3</v>
      </c>
    </row>
    <row r="914" spans="1:21" x14ac:dyDescent="0.35">
      <c r="A914" s="1" t="s">
        <v>1718</v>
      </c>
      <c r="B914" s="1" t="s">
        <v>1719</v>
      </c>
      <c r="C914" s="1" t="s">
        <v>28</v>
      </c>
      <c r="E914" s="1">
        <v>1</v>
      </c>
      <c r="G914" s="1" t="s">
        <v>1096</v>
      </c>
      <c r="O914" s="1">
        <v>1</v>
      </c>
      <c r="S914" s="1" t="s">
        <v>2106</v>
      </c>
      <c r="T914" s="2"/>
    </row>
    <row r="915" spans="1:21" x14ac:dyDescent="0.35">
      <c r="A915" s="1" t="s">
        <v>1720</v>
      </c>
      <c r="B915" s="1" t="s">
        <v>1721</v>
      </c>
      <c r="C915" s="1" t="s">
        <v>28</v>
      </c>
      <c r="E915" s="1">
        <v>1</v>
      </c>
      <c r="G915" s="1" t="s">
        <v>1096</v>
      </c>
      <c r="O915" s="1">
        <v>1</v>
      </c>
      <c r="S915" s="1" t="s">
        <v>2106</v>
      </c>
      <c r="T915" s="2"/>
    </row>
    <row r="916" spans="1:21" x14ac:dyDescent="0.35">
      <c r="A916" s="1" t="s">
        <v>2107</v>
      </c>
      <c r="B916" s="1" t="s">
        <v>2108</v>
      </c>
      <c r="C916" s="1" t="s">
        <v>46</v>
      </c>
      <c r="E916" s="1">
        <v>1</v>
      </c>
      <c r="G916" s="1" t="s">
        <v>1096</v>
      </c>
      <c r="Q916" s="1">
        <v>1</v>
      </c>
      <c r="S916" s="1" t="s">
        <v>2115</v>
      </c>
      <c r="T916" s="2"/>
    </row>
    <row r="917" spans="1:21" x14ac:dyDescent="0.35">
      <c r="A917" s="1" t="s">
        <v>2110</v>
      </c>
      <c r="B917" s="1" t="s">
        <v>2109</v>
      </c>
      <c r="C917" s="1" t="s">
        <v>46</v>
      </c>
      <c r="E917" s="1">
        <v>1</v>
      </c>
      <c r="G917" s="1" t="s">
        <v>1096</v>
      </c>
      <c r="S917" s="1" t="s">
        <v>2115</v>
      </c>
      <c r="T917" s="2"/>
    </row>
    <row r="918" spans="1:21" x14ac:dyDescent="0.35">
      <c r="A918" s="1" t="s">
        <v>2112</v>
      </c>
      <c r="B918" s="1" t="s">
        <v>2111</v>
      </c>
      <c r="C918" s="1" t="s">
        <v>28</v>
      </c>
      <c r="E918" s="1">
        <v>1</v>
      </c>
      <c r="G918" s="1" t="s">
        <v>1096</v>
      </c>
      <c r="O918" s="1">
        <v>1</v>
      </c>
      <c r="S918" s="1" t="s">
        <v>2115</v>
      </c>
      <c r="T918" s="2"/>
    </row>
    <row r="919" spans="1:21" x14ac:dyDescent="0.35">
      <c r="A919" s="1" t="s">
        <v>2114</v>
      </c>
      <c r="B919" s="1" t="s">
        <v>2113</v>
      </c>
      <c r="C919" s="1" t="s">
        <v>46</v>
      </c>
      <c r="E919" s="1">
        <v>1</v>
      </c>
      <c r="G919" s="1" t="s">
        <v>1096</v>
      </c>
      <c r="S919" s="1" t="s">
        <v>2115</v>
      </c>
      <c r="T919" s="2"/>
    </row>
    <row r="920" spans="1:21" x14ac:dyDescent="0.35">
      <c r="A920" s="1" t="s">
        <v>16</v>
      </c>
      <c r="B920" s="1" t="s">
        <v>17</v>
      </c>
      <c r="C920" s="1" t="s">
        <v>11</v>
      </c>
      <c r="D920" s="1" t="s">
        <v>1653</v>
      </c>
      <c r="G920" s="1" t="s">
        <v>1096</v>
      </c>
      <c r="S920" s="1" t="s">
        <v>2013</v>
      </c>
      <c r="T920" s="2">
        <v>6.4999999999999997E-3</v>
      </c>
      <c r="U920" s="5"/>
    </row>
    <row r="921" spans="1:21" x14ac:dyDescent="0.35">
      <c r="A921" s="1" t="s">
        <v>2118</v>
      </c>
      <c r="B921" s="1" t="s">
        <v>2119</v>
      </c>
      <c r="C921" s="1" t="s">
        <v>5</v>
      </c>
      <c r="G921" s="1" t="s">
        <v>1096</v>
      </c>
      <c r="H921" s="1" t="s">
        <v>1880</v>
      </c>
      <c r="S921" s="1" t="s">
        <v>2015</v>
      </c>
      <c r="T921" s="2"/>
    </row>
    <row r="922" spans="1:21" x14ac:dyDescent="0.35">
      <c r="A922" s="1" t="s">
        <v>2120</v>
      </c>
      <c r="B922" s="1" t="s">
        <v>2121</v>
      </c>
      <c r="C922" s="1" t="s">
        <v>11</v>
      </c>
      <c r="D922" s="1" t="s">
        <v>2146</v>
      </c>
      <c r="G922" s="1" t="s">
        <v>1642</v>
      </c>
      <c r="S922" s="1" t="s">
        <v>2013</v>
      </c>
      <c r="T922" s="2"/>
    </row>
    <row r="923" spans="1:21" x14ac:dyDescent="0.35">
      <c r="A923" s="1" t="s">
        <v>2123</v>
      </c>
      <c r="B923" s="1" t="s">
        <v>2122</v>
      </c>
      <c r="C923" s="1" t="s">
        <v>11</v>
      </c>
      <c r="D923" s="1" t="s">
        <v>2147</v>
      </c>
      <c r="G923" s="1" t="s">
        <v>1642</v>
      </c>
      <c r="S923" s="1" t="s">
        <v>2013</v>
      </c>
      <c r="T923" s="2"/>
    </row>
    <row r="924" spans="1:21" x14ac:dyDescent="0.35">
      <c r="A924" s="1" t="s">
        <v>2124</v>
      </c>
      <c r="B924" s="1" t="s">
        <v>2133</v>
      </c>
      <c r="C924" s="1" t="s">
        <v>5</v>
      </c>
      <c r="G924" s="1" t="s">
        <v>1096</v>
      </c>
      <c r="H924" s="1" t="s">
        <v>1634</v>
      </c>
      <c r="S924" s="1" t="s">
        <v>2013</v>
      </c>
      <c r="T924" s="2"/>
    </row>
    <row r="925" spans="1:21" x14ac:dyDescent="0.35">
      <c r="A925" s="1" t="s">
        <v>2125</v>
      </c>
      <c r="B925" s="1" t="s">
        <v>2134</v>
      </c>
      <c r="C925" s="1" t="s">
        <v>5</v>
      </c>
      <c r="G925" s="1" t="s">
        <v>1642</v>
      </c>
      <c r="H925" s="1" t="s">
        <v>1631</v>
      </c>
      <c r="S925" s="1" t="s">
        <v>2013</v>
      </c>
      <c r="T925" s="2"/>
    </row>
    <row r="926" spans="1:21" x14ac:dyDescent="0.35">
      <c r="A926" s="1" t="s">
        <v>2126</v>
      </c>
      <c r="B926" s="1" t="s">
        <v>2135</v>
      </c>
      <c r="C926" s="1" t="s">
        <v>5</v>
      </c>
      <c r="G926" s="1" t="s">
        <v>1096</v>
      </c>
      <c r="H926" s="1" t="s">
        <v>2150</v>
      </c>
      <c r="S926" s="1" t="s">
        <v>2013</v>
      </c>
      <c r="T926" s="2"/>
    </row>
    <row r="927" spans="1:21" x14ac:dyDescent="0.35">
      <c r="A927" s="1" t="s">
        <v>2127</v>
      </c>
      <c r="B927" s="1" t="s">
        <v>2136</v>
      </c>
      <c r="C927" s="1" t="s">
        <v>8</v>
      </c>
      <c r="D927" s="1" t="s">
        <v>2152</v>
      </c>
      <c r="G927" s="1" t="s">
        <v>1096</v>
      </c>
      <c r="S927" s="1" t="s">
        <v>2013</v>
      </c>
      <c r="T927" s="2">
        <v>6.0000000000000001E-3</v>
      </c>
    </row>
    <row r="928" spans="1:21" x14ac:dyDescent="0.35">
      <c r="A928" s="1" t="s">
        <v>2128</v>
      </c>
      <c r="B928" s="1" t="s">
        <v>2137</v>
      </c>
      <c r="C928" s="1" t="s">
        <v>8</v>
      </c>
      <c r="D928" s="1" t="s">
        <v>2152</v>
      </c>
      <c r="G928" s="1" t="s">
        <v>1096</v>
      </c>
      <c r="S928" s="1" t="s">
        <v>2013</v>
      </c>
      <c r="T928" s="2">
        <v>6.0000000000000001E-3</v>
      </c>
    </row>
    <row r="929" spans="1:21" x14ac:dyDescent="0.35">
      <c r="A929" s="1" t="s">
        <v>2129</v>
      </c>
      <c r="B929" s="1" t="s">
        <v>2138</v>
      </c>
      <c r="C929" s="1" t="s">
        <v>8</v>
      </c>
      <c r="D929" s="1" t="s">
        <v>2151</v>
      </c>
      <c r="G929" s="1" t="s">
        <v>1096</v>
      </c>
      <c r="S929" s="1" t="s">
        <v>2013</v>
      </c>
      <c r="T929" s="2">
        <v>2.5000000000000001E-3</v>
      </c>
    </row>
    <row r="930" spans="1:21" x14ac:dyDescent="0.35">
      <c r="A930" s="1" t="s">
        <v>2130</v>
      </c>
      <c r="B930" s="1" t="s">
        <v>2139</v>
      </c>
      <c r="C930" s="1" t="s">
        <v>8</v>
      </c>
      <c r="D930" s="1" t="s">
        <v>2153</v>
      </c>
      <c r="G930" s="1" t="s">
        <v>1096</v>
      </c>
      <c r="S930" s="1" t="s">
        <v>2013</v>
      </c>
      <c r="T930" s="2">
        <v>2.5999999999999999E-3</v>
      </c>
    </row>
    <row r="931" spans="1:21" x14ac:dyDescent="0.35">
      <c r="A931" s="1" t="s">
        <v>2131</v>
      </c>
      <c r="B931" s="1" t="s">
        <v>2140</v>
      </c>
      <c r="C931" s="1" t="s">
        <v>8</v>
      </c>
      <c r="D931" s="1" t="s">
        <v>2151</v>
      </c>
      <c r="G931" s="1" t="s">
        <v>1096</v>
      </c>
      <c r="S931" s="1" t="s">
        <v>2013</v>
      </c>
      <c r="T931" s="2">
        <v>2.5000000000000001E-3</v>
      </c>
    </row>
    <row r="932" spans="1:21" x14ac:dyDescent="0.35">
      <c r="A932" s="1" t="s">
        <v>2132</v>
      </c>
      <c r="B932" s="1" t="s">
        <v>2141</v>
      </c>
      <c r="C932" s="1" t="s">
        <v>8</v>
      </c>
      <c r="D932" s="1" t="s">
        <v>2153</v>
      </c>
      <c r="G932" s="1" t="s">
        <v>1096</v>
      </c>
      <c r="S932" s="1" t="s">
        <v>2013</v>
      </c>
      <c r="T932" s="2">
        <v>2.5999999999999999E-3</v>
      </c>
    </row>
    <row r="933" spans="1:21" x14ac:dyDescent="0.35">
      <c r="A933" s="1" t="s">
        <v>2155</v>
      </c>
      <c r="B933" s="1" t="s">
        <v>2156</v>
      </c>
      <c r="C933" s="1" t="s">
        <v>2</v>
      </c>
      <c r="G933" s="1" t="s">
        <v>1565</v>
      </c>
      <c r="S933" s="1" t="s">
        <v>2013</v>
      </c>
      <c r="T933" s="2"/>
    </row>
    <row r="934" spans="1:21" x14ac:dyDescent="0.35">
      <c r="A934" s="1" t="s">
        <v>2157</v>
      </c>
      <c r="B934" s="1" t="s">
        <v>2158</v>
      </c>
      <c r="C934" s="1" t="s">
        <v>8</v>
      </c>
      <c r="D934" s="1" t="s">
        <v>2159</v>
      </c>
      <c r="G934" s="1" t="s">
        <v>1096</v>
      </c>
      <c r="S934" s="1" t="s">
        <v>2013</v>
      </c>
      <c r="T934" s="2"/>
    </row>
    <row r="935" spans="1:21" x14ac:dyDescent="0.35">
      <c r="A935" s="1" t="s">
        <v>2169</v>
      </c>
      <c r="B935" s="1" t="s">
        <v>2168</v>
      </c>
      <c r="C935" s="1" t="s">
        <v>8</v>
      </c>
      <c r="D935" s="1" t="s">
        <v>2166</v>
      </c>
      <c r="G935" s="1" t="s">
        <v>1096</v>
      </c>
      <c r="S935" s="1" t="s">
        <v>2169</v>
      </c>
      <c r="T935" s="2">
        <v>6.4999999999999997E-3</v>
      </c>
      <c r="U935" s="5"/>
    </row>
    <row r="936" spans="1:21" x14ac:dyDescent="0.35">
      <c r="A936" s="1" t="s">
        <v>2245</v>
      </c>
      <c r="B936" s="1" t="s">
        <v>2246</v>
      </c>
      <c r="C936" s="1" t="s">
        <v>38</v>
      </c>
      <c r="D936" s="1" t="s">
        <v>2247</v>
      </c>
      <c r="G936" s="1" t="s">
        <v>1096</v>
      </c>
      <c r="I936" s="1">
        <v>-1</v>
      </c>
      <c r="J936" s="1">
        <v>1</v>
      </c>
      <c r="L936" s="1">
        <v>1</v>
      </c>
      <c r="S936" s="1" t="s">
        <v>2101</v>
      </c>
      <c r="T936" s="3">
        <v>6.4999999999999997E-3</v>
      </c>
      <c r="U936" s="5"/>
    </row>
    <row r="937" spans="1:21" x14ac:dyDescent="0.35">
      <c r="A937" s="1" t="s">
        <v>1913</v>
      </c>
      <c r="B937" s="1" t="s">
        <v>1953</v>
      </c>
      <c r="C937" s="1" t="s">
        <v>2</v>
      </c>
      <c r="G937" s="1" t="s">
        <v>1566</v>
      </c>
      <c r="H937" s="1" t="s">
        <v>1601</v>
      </c>
      <c r="S937" s="1" t="s">
        <v>2013</v>
      </c>
      <c r="T937" s="2">
        <v>6.6E-3</v>
      </c>
      <c r="U937" s="5"/>
    </row>
    <row r="938" spans="1:21" x14ac:dyDescent="0.35">
      <c r="A938" s="1" t="s">
        <v>1286</v>
      </c>
      <c r="B938" s="1" t="s">
        <v>1896</v>
      </c>
      <c r="C938" s="1" t="s">
        <v>28</v>
      </c>
      <c r="G938" s="1" t="s">
        <v>1563</v>
      </c>
      <c r="O938" s="1">
        <v>1</v>
      </c>
      <c r="S938" s="1" t="s">
        <v>2013</v>
      </c>
      <c r="T938" s="2">
        <v>6.7000000000000002E-3</v>
      </c>
      <c r="U938" s="5"/>
    </row>
    <row r="939" spans="1:21" x14ac:dyDescent="0.35">
      <c r="A939" s="1" t="s">
        <v>76</v>
      </c>
      <c r="B939" s="1" t="s">
        <v>77</v>
      </c>
      <c r="C939" s="1" t="s">
        <v>5</v>
      </c>
      <c r="D939" s="1" t="s">
        <v>1643</v>
      </c>
      <c r="G939" s="1" t="s">
        <v>1642</v>
      </c>
      <c r="H939" s="1" t="s">
        <v>1606</v>
      </c>
      <c r="S939" s="1" t="s">
        <v>2013</v>
      </c>
      <c r="T939" s="2">
        <v>6.7999999999999996E-3</v>
      </c>
      <c r="U939" s="5"/>
    </row>
    <row r="940" spans="1:21" x14ac:dyDescent="0.35">
      <c r="A940" s="1" t="s">
        <v>2180</v>
      </c>
      <c r="B940" s="1" t="s">
        <v>2178</v>
      </c>
      <c r="C940" s="1" t="s">
        <v>8</v>
      </c>
      <c r="D940" s="1" t="s">
        <v>2179</v>
      </c>
      <c r="G940" s="1" t="s">
        <v>1096</v>
      </c>
      <c r="S940" s="1" t="s">
        <v>2037</v>
      </c>
      <c r="T940" s="2">
        <v>7.9000000000000008E-3</v>
      </c>
    </row>
    <row r="941" spans="1:21" x14ac:dyDescent="0.35">
      <c r="A941" s="1" t="s">
        <v>1272</v>
      </c>
      <c r="B941" s="1" t="s">
        <v>1273</v>
      </c>
      <c r="C941" s="1" t="s">
        <v>11</v>
      </c>
      <c r="D941" s="1" t="s">
        <v>1685</v>
      </c>
      <c r="G941" s="1" t="s">
        <v>1096</v>
      </c>
      <c r="S941" s="1" t="s">
        <v>2013</v>
      </c>
      <c r="T941" s="2">
        <v>6.8999999999999999E-3</v>
      </c>
      <c r="U941" s="5"/>
    </row>
    <row r="942" spans="1:21" x14ac:dyDescent="0.35">
      <c r="A942" s="1" t="s">
        <v>2186</v>
      </c>
      <c r="B942" s="1" t="s">
        <v>2185</v>
      </c>
      <c r="C942" s="1" t="s">
        <v>8</v>
      </c>
      <c r="D942" s="1" t="s">
        <v>2187</v>
      </c>
      <c r="G942" s="1" t="s">
        <v>1642</v>
      </c>
      <c r="S942" s="1" t="s">
        <v>2002</v>
      </c>
      <c r="T942" s="2">
        <v>2.5000000000000001E-3</v>
      </c>
    </row>
    <row r="943" spans="1:21" x14ac:dyDescent="0.35">
      <c r="A943" s="1" t="s">
        <v>2189</v>
      </c>
      <c r="B943" s="1" t="s">
        <v>2188</v>
      </c>
      <c r="C943" s="1" t="s">
        <v>8</v>
      </c>
      <c r="D943" s="1" t="s">
        <v>2187</v>
      </c>
      <c r="G943" s="1" t="s">
        <v>1642</v>
      </c>
      <c r="S943" s="1" t="s">
        <v>2184</v>
      </c>
      <c r="T943" s="2">
        <v>1.4999999999999999E-2</v>
      </c>
    </row>
    <row r="944" spans="1:21" x14ac:dyDescent="0.35">
      <c r="A944" s="1" t="s">
        <v>1731</v>
      </c>
      <c r="B944" s="1" t="s">
        <v>1729</v>
      </c>
      <c r="C944" s="1" t="s">
        <v>38</v>
      </c>
      <c r="D944" s="1" t="s">
        <v>1706</v>
      </c>
      <c r="E944" s="1">
        <v>1</v>
      </c>
      <c r="G944" s="1" t="s">
        <v>1642</v>
      </c>
      <c r="I944" s="1">
        <v>-1</v>
      </c>
      <c r="S944" s="1" t="s">
        <v>2069</v>
      </c>
      <c r="T944" s="2">
        <v>7.0000000000000001E-3</v>
      </c>
      <c r="U944" s="5"/>
    </row>
    <row r="945" spans="1:21" x14ac:dyDescent="0.35">
      <c r="A945" s="1" t="s">
        <v>857</v>
      </c>
      <c r="B945" s="1" t="s">
        <v>858</v>
      </c>
      <c r="C945" s="1" t="s">
        <v>11</v>
      </c>
      <c r="D945" s="1" t="s">
        <v>1654</v>
      </c>
      <c r="G945" s="1" t="s">
        <v>1096</v>
      </c>
      <c r="S945" s="1" t="s">
        <v>2002</v>
      </c>
      <c r="T945" s="2">
        <v>7.4999999999999997E-3</v>
      </c>
      <c r="U945" s="5"/>
    </row>
    <row r="946" spans="1:21" x14ac:dyDescent="0.35">
      <c r="A946" s="1" t="s">
        <v>2196</v>
      </c>
      <c r="B946" s="1" t="s">
        <v>2197</v>
      </c>
      <c r="C946" s="1" t="s">
        <v>5</v>
      </c>
      <c r="G946" s="1" t="s">
        <v>1096</v>
      </c>
      <c r="H946" s="1" t="s">
        <v>1634</v>
      </c>
      <c r="S946" s="1" t="s">
        <v>2052</v>
      </c>
      <c r="T946" s="2">
        <v>1.2999999999999999E-3</v>
      </c>
    </row>
    <row r="947" spans="1:21" x14ac:dyDescent="0.35">
      <c r="A947" s="1" t="s">
        <v>2199</v>
      </c>
      <c r="B947" s="1" t="s">
        <v>2198</v>
      </c>
      <c r="C947" s="1" t="s">
        <v>5</v>
      </c>
      <c r="G947" s="1" t="s">
        <v>1096</v>
      </c>
      <c r="H947" s="1" t="s">
        <v>1634</v>
      </c>
      <c r="S947" s="1" t="s">
        <v>2052</v>
      </c>
      <c r="T947" s="2">
        <v>1.49E-2</v>
      </c>
    </row>
    <row r="948" spans="1:21" x14ac:dyDescent="0.35">
      <c r="A948" s="1" t="s">
        <v>2201</v>
      </c>
      <c r="B948" s="1" t="s">
        <v>2200</v>
      </c>
      <c r="C948" s="1" t="s">
        <v>5</v>
      </c>
      <c r="D948" s="1" t="s">
        <v>2175</v>
      </c>
      <c r="G948" s="1" t="s">
        <v>1096</v>
      </c>
      <c r="H948" s="1" t="s">
        <v>1634</v>
      </c>
      <c r="S948" s="1" t="s">
        <v>2052</v>
      </c>
      <c r="T948" s="2">
        <v>1.6299999999999999E-2</v>
      </c>
    </row>
    <row r="949" spans="1:21" x14ac:dyDescent="0.35">
      <c r="A949" s="1" t="s">
        <v>2202</v>
      </c>
      <c r="B949" s="1" t="s">
        <v>2203</v>
      </c>
      <c r="C949" s="1" t="s">
        <v>11</v>
      </c>
      <c r="D949" s="1" t="s">
        <v>2175</v>
      </c>
      <c r="G949" s="1" t="s">
        <v>1096</v>
      </c>
      <c r="S949" s="1" t="s">
        <v>2052</v>
      </c>
      <c r="T949" s="2">
        <v>1.6400000000000001E-2</v>
      </c>
    </row>
    <row r="950" spans="1:21" x14ac:dyDescent="0.35">
      <c r="A950" s="1" t="s">
        <v>1236</v>
      </c>
      <c r="B950" s="1" t="s">
        <v>1237</v>
      </c>
      <c r="C950" s="1" t="s">
        <v>8</v>
      </c>
      <c r="D950" s="1" t="s">
        <v>1670</v>
      </c>
      <c r="G950" s="1" t="s">
        <v>1096</v>
      </c>
      <c r="S950" s="1" t="s">
        <v>2013</v>
      </c>
      <c r="T950" s="2">
        <v>7.4999999999999997E-3</v>
      </c>
      <c r="U950" s="5"/>
    </row>
    <row r="951" spans="1:21" x14ac:dyDescent="0.35">
      <c r="A951" s="1" t="s">
        <v>2262</v>
      </c>
      <c r="B951" s="1" t="s">
        <v>2261</v>
      </c>
      <c r="C951" s="1" t="s">
        <v>8</v>
      </c>
      <c r="D951" s="1" t="s">
        <v>2171</v>
      </c>
      <c r="G951" s="1" t="s">
        <v>1096</v>
      </c>
      <c r="S951" s="1" t="s">
        <v>2236</v>
      </c>
      <c r="T951" s="3">
        <v>7.6E-3</v>
      </c>
      <c r="U951" s="5"/>
    </row>
    <row r="952" spans="1:21" x14ac:dyDescent="0.35">
      <c r="A952" s="1" t="s">
        <v>2172</v>
      </c>
      <c r="B952" s="1" t="s">
        <v>2170</v>
      </c>
      <c r="C952" s="1" t="s">
        <v>8</v>
      </c>
      <c r="D952" s="1" t="s">
        <v>2171</v>
      </c>
      <c r="G952" s="1" t="s">
        <v>1096</v>
      </c>
      <c r="S952" s="1" t="s">
        <v>2173</v>
      </c>
      <c r="T952" s="2">
        <v>7.7000000000000002E-3</v>
      </c>
      <c r="U952" s="5"/>
    </row>
    <row r="953" spans="1:21" x14ac:dyDescent="0.35">
      <c r="A953" s="1" t="s">
        <v>770</v>
      </c>
      <c r="B953" s="1" t="s">
        <v>771</v>
      </c>
      <c r="C953" s="1" t="s">
        <v>84</v>
      </c>
      <c r="D953" s="1" t="s">
        <v>1645</v>
      </c>
      <c r="G953" s="1" t="s">
        <v>1096</v>
      </c>
      <c r="S953" s="1" t="s">
        <v>2019</v>
      </c>
      <c r="T953" s="2">
        <v>7.7999999999999996E-3</v>
      </c>
      <c r="U953" s="5"/>
    </row>
    <row r="954" spans="1:21" x14ac:dyDescent="0.35">
      <c r="A954" s="1" t="s">
        <v>2194</v>
      </c>
      <c r="B954" s="1" t="s">
        <v>2193</v>
      </c>
      <c r="C954" s="1" t="s">
        <v>8</v>
      </c>
      <c r="D954" s="1" t="s">
        <v>2195</v>
      </c>
      <c r="G954" s="1" t="s">
        <v>1096</v>
      </c>
      <c r="S954" s="1" t="s">
        <v>2173</v>
      </c>
      <c r="T954" s="2">
        <v>7.7999999999999996E-3</v>
      </c>
      <c r="U954" s="5"/>
    </row>
    <row r="955" spans="1:21" x14ac:dyDescent="0.35">
      <c r="A955" s="1" t="s">
        <v>2250</v>
      </c>
      <c r="B955" s="1" t="s">
        <v>2251</v>
      </c>
      <c r="C955" s="1" t="s">
        <v>8</v>
      </c>
      <c r="D955" s="1" t="s">
        <v>2252</v>
      </c>
      <c r="G955" s="1" t="s">
        <v>1096</v>
      </c>
      <c r="S955" s="1" t="s">
        <v>2253</v>
      </c>
      <c r="T955" s="3">
        <v>7.9000000000000008E-3</v>
      </c>
      <c r="U955" s="5"/>
    </row>
    <row r="956" spans="1:21" x14ac:dyDescent="0.35">
      <c r="A956" s="1" t="s">
        <v>1917</v>
      </c>
      <c r="B956" s="1" t="s">
        <v>1962</v>
      </c>
      <c r="C956" s="1" t="s">
        <v>2</v>
      </c>
      <c r="G956" s="1" t="s">
        <v>1920</v>
      </c>
      <c r="S956" s="1" t="s">
        <v>2013</v>
      </c>
      <c r="T956" s="2">
        <v>8.0000000000000002E-3</v>
      </c>
      <c r="U956" s="5"/>
    </row>
    <row r="957" spans="1:21" x14ac:dyDescent="0.35">
      <c r="A957" s="1" t="s">
        <v>1918</v>
      </c>
      <c r="B957" s="1" t="s">
        <v>1963</v>
      </c>
      <c r="C957" s="1" t="s">
        <v>2</v>
      </c>
      <c r="G957" s="1" t="s">
        <v>1921</v>
      </c>
      <c r="S957" s="1" t="s">
        <v>2013</v>
      </c>
      <c r="T957" s="2">
        <v>8.3000000000000001E-3</v>
      </c>
      <c r="U957" s="5"/>
    </row>
    <row r="958" spans="1:21" x14ac:dyDescent="0.35">
      <c r="A958" s="1" t="s">
        <v>2265</v>
      </c>
      <c r="B958" s="1" t="s">
        <v>2263</v>
      </c>
      <c r="C958" s="1" t="s">
        <v>8</v>
      </c>
      <c r="D958" s="1" t="s">
        <v>2264</v>
      </c>
      <c r="G958" s="1" t="s">
        <v>1096</v>
      </c>
      <c r="S958" s="1" t="s">
        <v>2266</v>
      </c>
      <c r="T958" s="3">
        <v>9.4000000000000004E-3</v>
      </c>
      <c r="U958" s="5"/>
    </row>
    <row r="959" spans="1:21" x14ac:dyDescent="0.35">
      <c r="A959" s="1" t="s">
        <v>1756</v>
      </c>
      <c r="B959" s="1" t="s">
        <v>1757</v>
      </c>
      <c r="C959" s="1" t="s">
        <v>8</v>
      </c>
      <c r="D959" s="1" t="s">
        <v>1758</v>
      </c>
      <c r="E959" s="1">
        <v>1</v>
      </c>
      <c r="F959" s="1" t="s">
        <v>22</v>
      </c>
      <c r="G959" s="1" t="s">
        <v>1096</v>
      </c>
      <c r="S959" s="1" t="s">
        <v>2072</v>
      </c>
      <c r="T959" s="2">
        <v>9.4999999999999998E-3</v>
      </c>
      <c r="U959" s="5"/>
    </row>
    <row r="960" spans="1:21" x14ac:dyDescent="0.35">
      <c r="A960" s="1" t="s">
        <v>2161</v>
      </c>
      <c r="B960" s="1" t="s">
        <v>2160</v>
      </c>
      <c r="C960" s="1" t="s">
        <v>8</v>
      </c>
      <c r="D960" s="1" t="s">
        <v>2162</v>
      </c>
      <c r="G960" s="1" t="s">
        <v>1096</v>
      </c>
      <c r="S960" s="1" t="s">
        <v>2163</v>
      </c>
      <c r="T960" s="2">
        <v>0.01</v>
      </c>
      <c r="U960" s="5"/>
    </row>
    <row r="961" spans="1:21" x14ac:dyDescent="0.35">
      <c r="A961" s="1" t="s">
        <v>2190</v>
      </c>
      <c r="B961" s="1" t="s">
        <v>2192</v>
      </c>
      <c r="C961" s="1" t="s">
        <v>8</v>
      </c>
      <c r="D961" s="1" t="s">
        <v>2191</v>
      </c>
      <c r="G961" s="1" t="s">
        <v>1096</v>
      </c>
      <c r="S961" s="1" t="s">
        <v>2177</v>
      </c>
      <c r="T961" s="2">
        <v>1.0500000000000001E-2</v>
      </c>
      <c r="U961" s="5"/>
    </row>
    <row r="962" spans="1:21" x14ac:dyDescent="0.35">
      <c r="A962" s="1" t="s">
        <v>1730</v>
      </c>
      <c r="B962" s="1" t="s">
        <v>1728</v>
      </c>
      <c r="C962" s="1" t="s">
        <v>38</v>
      </c>
      <c r="D962" s="1" t="s">
        <v>1699</v>
      </c>
      <c r="E962" s="1">
        <v>1</v>
      </c>
      <c r="G962" s="1" t="s">
        <v>1642</v>
      </c>
      <c r="J962" s="1">
        <v>1</v>
      </c>
      <c r="S962" s="1" t="s">
        <v>2069</v>
      </c>
      <c r="T962" s="2">
        <v>1.11E-2</v>
      </c>
      <c r="U962" s="5"/>
    </row>
    <row r="963" spans="1:21" x14ac:dyDescent="0.35">
      <c r="A963" s="1" t="s">
        <v>2249</v>
      </c>
      <c r="B963" s="1" t="s">
        <v>2248</v>
      </c>
      <c r="C963" s="1" t="s">
        <v>38</v>
      </c>
      <c r="G963" s="1" t="s">
        <v>1096</v>
      </c>
      <c r="M963" s="1">
        <v>1</v>
      </c>
      <c r="S963" s="1" t="s">
        <v>2239</v>
      </c>
      <c r="T963" s="3">
        <v>1.1599999999999999E-2</v>
      </c>
      <c r="U963" s="5"/>
    </row>
    <row r="964" spans="1:21" x14ac:dyDescent="0.35">
      <c r="A964" s="1" t="s">
        <v>2255</v>
      </c>
      <c r="B964" s="1" t="s">
        <v>2254</v>
      </c>
      <c r="C964" s="1" t="s">
        <v>8</v>
      </c>
      <c r="D964" s="1" t="s">
        <v>2256</v>
      </c>
      <c r="G964" s="1" t="s">
        <v>1642</v>
      </c>
      <c r="S964" s="1" t="s">
        <v>2257</v>
      </c>
      <c r="T964" s="3">
        <v>1.26E-2</v>
      </c>
      <c r="U964" s="5"/>
    </row>
    <row r="965" spans="1:21" x14ac:dyDescent="0.35">
      <c r="A965" s="1" t="s">
        <v>2165</v>
      </c>
      <c r="B965" s="1" t="s">
        <v>2164</v>
      </c>
      <c r="C965" s="1" t="s">
        <v>8</v>
      </c>
      <c r="D965" s="1" t="s">
        <v>2166</v>
      </c>
      <c r="G965" s="1" t="s">
        <v>1096</v>
      </c>
      <c r="S965" s="1" t="s">
        <v>2167</v>
      </c>
      <c r="T965" s="2">
        <v>1.38E-2</v>
      </c>
      <c r="U965" s="5"/>
    </row>
    <row r="966" spans="1:21" x14ac:dyDescent="0.35">
      <c r="A966" s="1" t="s">
        <v>2176</v>
      </c>
      <c r="B966" s="1" t="s">
        <v>2174</v>
      </c>
      <c r="C966" s="1" t="s">
        <v>8</v>
      </c>
      <c r="D966" s="1" t="s">
        <v>2175</v>
      </c>
      <c r="G966" s="1" t="s">
        <v>1096</v>
      </c>
      <c r="S966" s="1" t="s">
        <v>2177</v>
      </c>
      <c r="T966" s="2">
        <v>1.41E-2</v>
      </c>
      <c r="U966" s="5"/>
    </row>
    <row r="967" spans="1:21" x14ac:dyDescent="0.35">
      <c r="A967" s="1" t="s">
        <v>2235</v>
      </c>
      <c r="B967" s="1" t="s">
        <v>2234</v>
      </c>
      <c r="C967" s="1" t="s">
        <v>8</v>
      </c>
      <c r="D967" s="1" t="s">
        <v>2175</v>
      </c>
      <c r="G967" s="1" t="s">
        <v>1096</v>
      </c>
      <c r="S967" s="1" t="s">
        <v>2236</v>
      </c>
      <c r="T967" s="3">
        <v>1.5299999999999999E-2</v>
      </c>
      <c r="U967" s="5"/>
    </row>
    <row r="968" spans="1:21" x14ac:dyDescent="0.35">
      <c r="A968" s="1" t="s">
        <v>2182</v>
      </c>
      <c r="B968" s="1" t="s">
        <v>2181</v>
      </c>
      <c r="C968" s="1" t="s">
        <v>8</v>
      </c>
      <c r="D968" s="1" t="s">
        <v>2183</v>
      </c>
      <c r="G968" s="1" t="s">
        <v>1642</v>
      </c>
      <c r="S968" s="1" t="s">
        <v>2184</v>
      </c>
      <c r="T968" s="2">
        <v>2.5000000000000001E-2</v>
      </c>
      <c r="U968" s="5"/>
    </row>
    <row r="969" spans="1:21" x14ac:dyDescent="0.35">
      <c r="A969" s="1" t="s">
        <v>2238</v>
      </c>
      <c r="B969" s="1" t="s">
        <v>2237</v>
      </c>
      <c r="C969" s="1" t="s">
        <v>8</v>
      </c>
      <c r="D969" s="1" t="s">
        <v>2240</v>
      </c>
      <c r="G969" s="1" t="s">
        <v>1642</v>
      </c>
      <c r="S969" s="1" t="s">
        <v>2239</v>
      </c>
      <c r="T969" s="3">
        <v>0.1118</v>
      </c>
      <c r="U969" s="5"/>
    </row>
    <row r="970" spans="1:21" x14ac:dyDescent="0.35">
      <c r="A970" s="1" t="s">
        <v>2276</v>
      </c>
      <c r="B970" s="1" t="s">
        <v>2277</v>
      </c>
      <c r="C970" s="1" t="s">
        <v>25</v>
      </c>
      <c r="G970" s="1" t="s">
        <v>1096</v>
      </c>
      <c r="S970" s="1" t="s">
        <v>2002</v>
      </c>
      <c r="T970" s="3">
        <v>1.5E-3</v>
      </c>
    </row>
    <row r="971" spans="1:21" x14ac:dyDescent="0.35">
      <c r="A971" s="1" t="s">
        <v>2278</v>
      </c>
      <c r="B971" s="1" t="s">
        <v>2279</v>
      </c>
      <c r="C971" s="1" t="s">
        <v>25</v>
      </c>
      <c r="G971" s="1" t="s">
        <v>1096</v>
      </c>
      <c r="S971" s="1" t="s">
        <v>2003</v>
      </c>
      <c r="T971" s="3">
        <v>8.9999999999999998E-4</v>
      </c>
    </row>
  </sheetData>
  <autoFilter ref="A1:T971" xr:uid="{0EDA177A-739C-4863-9FB4-849A902F8DD8}">
    <sortState xmlns:xlrd2="http://schemas.microsoft.com/office/spreadsheetml/2017/richdata2" ref="A288:T375">
      <sortCondition ref="T1:T96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DBEA-5FC8-401B-A12E-4052EDBFF8D4}">
  <dimension ref="A1:J17"/>
  <sheetViews>
    <sheetView zoomScaleNormal="100" workbookViewId="0">
      <selection activeCell="G2" sqref="G2"/>
    </sheetView>
  </sheetViews>
  <sheetFormatPr baseColWidth="10" defaultRowHeight="14.5" x14ac:dyDescent="0.35"/>
  <cols>
    <col min="1" max="3" width="10.90625" style="1"/>
    <col min="4" max="4" width="11.453125" style="3" bestFit="1" customWidth="1"/>
    <col min="5" max="5" width="7.453125" style="6" bestFit="1" customWidth="1"/>
    <col min="6" max="6" width="8.453125" style="6" bestFit="1" customWidth="1"/>
    <col min="7" max="7" width="5.81640625" style="6" bestFit="1" customWidth="1"/>
  </cols>
  <sheetData>
    <row r="1" spans="1:10" x14ac:dyDescent="0.35">
      <c r="D1" s="3">
        <v>0.14799999999999999</v>
      </c>
      <c r="E1" s="3">
        <v>4.0000000000000002E-4</v>
      </c>
      <c r="F1" s="3">
        <v>0.16200000000000001</v>
      </c>
      <c r="G1" s="3">
        <v>6.0000000000000001E-3</v>
      </c>
    </row>
    <row r="2" spans="1:10" x14ac:dyDescent="0.35">
      <c r="B2" s="4">
        <v>1000</v>
      </c>
      <c r="C2" s="4">
        <v>1000</v>
      </c>
      <c r="I2" s="5"/>
    </row>
    <row r="3" spans="1:10" x14ac:dyDescent="0.35">
      <c r="A3" s="1">
        <v>1</v>
      </c>
      <c r="B3" s="4">
        <f>$B2*(1+$D$1)*(1-$E$1)</f>
        <v>1147.5408</v>
      </c>
      <c r="C3" s="4">
        <f>$C2*(1+$F$1)*(1-$G$1)</f>
        <v>1155.028</v>
      </c>
      <c r="D3" s="2">
        <f>B3/B2 - 1</f>
        <v>0.14754080000000003</v>
      </c>
      <c r="E3" s="2">
        <f>C3/C2 - 1</f>
        <v>0.15502799999999994</v>
      </c>
      <c r="F3" s="5">
        <f t="shared" ref="F3:F17" si="0">B3-C3</f>
        <v>-7.4872000000000298</v>
      </c>
      <c r="G3" s="2">
        <f t="shared" ref="G3:G17" si="1">C3/B3 - 1</f>
        <v>6.524561043929733E-3</v>
      </c>
      <c r="I3" s="7"/>
      <c r="J3" s="7"/>
    </row>
    <row r="4" spans="1:10" x14ac:dyDescent="0.35">
      <c r="A4" s="1">
        <v>2</v>
      </c>
      <c r="B4" s="4">
        <f t="shared" ref="B4:B12" si="2">$B3*(1+$D$1)*(1+$E$1)</f>
        <v>1317.9037891353598</v>
      </c>
      <c r="C4" s="4">
        <f t="shared" ref="C4:C17" si="3">$C3*(1+$F$1)*(1-$G$1)</f>
        <v>1334.0896807839999</v>
      </c>
      <c r="D4" s="2">
        <f>B4/B3 - 1</f>
        <v>0.14845919999999979</v>
      </c>
      <c r="E4" s="2">
        <f t="shared" ref="E4:E17" si="4">C4/C3 - 1</f>
        <v>0.15502799999999994</v>
      </c>
      <c r="F4" s="5">
        <f t="shared" si="0"/>
        <v>-16.185891648640109</v>
      </c>
      <c r="G4" s="2">
        <f t="shared" si="1"/>
        <v>1.2281542690805392E-2</v>
      </c>
    </row>
    <row r="5" spans="1:10" x14ac:dyDescent="0.35">
      <c r="A5" s="1">
        <v>3</v>
      </c>
      <c r="B5" s="4">
        <f t="shared" si="2"/>
        <v>1513.5587313473638</v>
      </c>
      <c r="C5" s="4">
        <f t="shared" si="3"/>
        <v>1540.910935816582</v>
      </c>
      <c r="D5" s="2">
        <f t="shared" ref="D5:D17" si="5">B5/B4 - 1</f>
        <v>0.14845919999999979</v>
      </c>
      <c r="E5" s="2">
        <f t="shared" si="4"/>
        <v>0.15502800000000017</v>
      </c>
      <c r="F5" s="5">
        <f t="shared" si="0"/>
        <v>-27.352204469218123</v>
      </c>
      <c r="G5" s="2">
        <f t="shared" si="1"/>
        <v>1.8071452334637472E-2</v>
      </c>
    </row>
    <row r="6" spans="1:10" x14ac:dyDescent="0.35">
      <c r="A6" s="1">
        <v>4</v>
      </c>
      <c r="B6" s="4">
        <f t="shared" si="2"/>
        <v>1738.2604497562081</v>
      </c>
      <c r="C6" s="4">
        <f t="shared" si="3"/>
        <v>1779.7952763743549</v>
      </c>
      <c r="D6" s="2">
        <f t="shared" si="5"/>
        <v>0.14845919999999979</v>
      </c>
      <c r="E6" s="2">
        <f t="shared" si="4"/>
        <v>0.15502799999999994</v>
      </c>
      <c r="F6" s="5">
        <f t="shared" si="0"/>
        <v>-41.534826618146781</v>
      </c>
      <c r="G6" s="2">
        <f t="shared" si="1"/>
        <v>2.3894478312483036E-2</v>
      </c>
    </row>
    <row r="7" spans="1:10" x14ac:dyDescent="0.35">
      <c r="A7" s="1">
        <v>5</v>
      </c>
      <c r="B7" s="4">
        <f t="shared" si="2"/>
        <v>1996.3212055186548</v>
      </c>
      <c r="C7" s="4">
        <f t="shared" si="3"/>
        <v>2055.7133784801185</v>
      </c>
      <c r="D7" s="2">
        <f t="shared" si="5"/>
        <v>0.14845919999999979</v>
      </c>
      <c r="E7" s="2">
        <f t="shared" si="4"/>
        <v>0.15502800000000017</v>
      </c>
      <c r="F7" s="5">
        <f t="shared" si="0"/>
        <v>-59.392172961463757</v>
      </c>
      <c r="G7" s="2">
        <f t="shared" si="1"/>
        <v>2.9750810038624786E-2</v>
      </c>
    </row>
    <row r="8" spans="1:10" x14ac:dyDescent="0.35">
      <c r="A8" s="1">
        <v>6</v>
      </c>
      <c r="B8" s="4">
        <f t="shared" si="2"/>
        <v>2292.6934546329899</v>
      </c>
      <c r="C8" s="4">
        <f t="shared" si="3"/>
        <v>2374.4065121191343</v>
      </c>
      <c r="D8" s="2">
        <f t="shared" si="5"/>
        <v>0.14845920000000001</v>
      </c>
      <c r="E8" s="2">
        <f t="shared" si="4"/>
        <v>0.15502799999999994</v>
      </c>
      <c r="F8" s="5">
        <f t="shared" si="0"/>
        <v>-81.713057486144407</v>
      </c>
      <c r="G8" s="2">
        <f t="shared" si="1"/>
        <v>3.5640638010729919E-2</v>
      </c>
    </row>
    <row r="9" spans="1:10" x14ac:dyDescent="0.35">
      <c r="A9" s="1">
        <v>7</v>
      </c>
      <c r="B9" s="4">
        <f t="shared" si="2"/>
        <v>2633.0648907530394</v>
      </c>
      <c r="C9" s="4">
        <f t="shared" si="3"/>
        <v>2742.5060048799392</v>
      </c>
      <c r="D9" s="2">
        <f t="shared" si="5"/>
        <v>0.14845919999999979</v>
      </c>
      <c r="E9" s="2">
        <f t="shared" si="4"/>
        <v>0.15502799999999994</v>
      </c>
      <c r="F9" s="5">
        <f t="shared" si="0"/>
        <v>-109.44111412689972</v>
      </c>
      <c r="G9" s="2">
        <f t="shared" si="1"/>
        <v>4.1564153816049831E-2</v>
      </c>
    </row>
    <row r="10" spans="1:10" x14ac:dyDescent="0.35">
      <c r="A10" s="1">
        <v>8</v>
      </c>
      <c r="B10" s="4">
        <f t="shared" si="2"/>
        <v>3023.9675979823228</v>
      </c>
      <c r="C10" s="4">
        <f t="shared" si="3"/>
        <v>3167.6712258044658</v>
      </c>
      <c r="D10" s="2">
        <f t="shared" si="5"/>
        <v>0.14845919999999979</v>
      </c>
      <c r="E10" s="2">
        <f t="shared" si="4"/>
        <v>0.15502799999999972</v>
      </c>
      <c r="F10" s="5">
        <f t="shared" si="0"/>
        <v>-143.70362782214306</v>
      </c>
      <c r="G10" s="2">
        <f t="shared" si="1"/>
        <v>4.7521550137649138E-2</v>
      </c>
    </row>
    <row r="11" spans="1:10" x14ac:dyDescent="0.35">
      <c r="A11" s="1">
        <v>9</v>
      </c>
      <c r="B11" s="4">
        <f t="shared" si="2"/>
        <v>3472.9034084046998</v>
      </c>
      <c r="C11" s="4">
        <f t="shared" si="3"/>
        <v>3658.7489605984802</v>
      </c>
      <c r="D11" s="2">
        <f t="shared" si="5"/>
        <v>0.14845920000000001</v>
      </c>
      <c r="E11" s="2">
        <f t="shared" si="4"/>
        <v>0.15502799999999994</v>
      </c>
      <c r="F11" s="5">
        <f t="shared" si="0"/>
        <v>-185.84555219378035</v>
      </c>
      <c r="G11" s="2">
        <f t="shared" si="1"/>
        <v>5.3513020760675101E-2</v>
      </c>
    </row>
    <row r="12" spans="1:10" x14ac:dyDescent="0.35">
      <c r="A12" s="1">
        <v>10</v>
      </c>
      <c r="B12" s="4">
        <f t="shared" si="2"/>
        <v>3988.4878700937343</v>
      </c>
      <c r="C12" s="4">
        <f t="shared" si="3"/>
        <v>4225.9574944621409</v>
      </c>
      <c r="D12" s="2">
        <f t="shared" si="5"/>
        <v>0.14845919999999979</v>
      </c>
      <c r="E12" s="2">
        <f t="shared" si="4"/>
        <v>0.15502799999999994</v>
      </c>
      <c r="F12" s="5">
        <f t="shared" si="0"/>
        <v>-237.46962436840658</v>
      </c>
      <c r="G12" s="2">
        <f t="shared" si="1"/>
        <v>5.9538760578661476E-2</v>
      </c>
    </row>
    <row r="13" spans="1:10" x14ac:dyDescent="0.35">
      <c r="A13" s="1">
        <v>11</v>
      </c>
      <c r="B13" s="4">
        <f t="shared" ref="B13:B17" si="6">$B12*(1+$D$1)*(1+$E$1)</f>
        <v>4580.6155884975533</v>
      </c>
      <c r="C13" s="4">
        <f t="shared" si="3"/>
        <v>4881.099232913617</v>
      </c>
      <c r="D13" s="2">
        <f t="shared" si="5"/>
        <v>0.14845919999999979</v>
      </c>
      <c r="E13" s="2">
        <f t="shared" si="4"/>
        <v>0.15502799999999994</v>
      </c>
      <c r="F13" s="5">
        <f t="shared" si="0"/>
        <v>-300.48364441606373</v>
      </c>
      <c r="G13" s="2">
        <f t="shared" si="1"/>
        <v>6.5598965599866554E-2</v>
      </c>
    </row>
    <row r="14" spans="1:10" x14ac:dyDescent="0.35">
      <c r="A14" s="1">
        <v>12</v>
      </c>
      <c r="B14" s="4">
        <f t="shared" si="6"/>
        <v>5260.6501142734287</v>
      </c>
      <c r="C14" s="4">
        <f t="shared" si="3"/>
        <v>5637.8062847937481</v>
      </c>
      <c r="D14" s="2">
        <f t="shared" si="5"/>
        <v>0.14845919999999979</v>
      </c>
      <c r="E14" s="2">
        <f t="shared" si="4"/>
        <v>0.15502799999999972</v>
      </c>
      <c r="F14" s="5">
        <f t="shared" si="0"/>
        <v>-377.15617052031939</v>
      </c>
      <c r="G14" s="2">
        <f t="shared" si="1"/>
        <v>7.1693832953650061E-2</v>
      </c>
    </row>
    <row r="15" spans="1:10" x14ac:dyDescent="0.35">
      <c r="A15" s="1">
        <v>13</v>
      </c>
      <c r="B15" s="4">
        <f t="shared" si="6"/>
        <v>6041.6420217183704</v>
      </c>
      <c r="C15" s="4">
        <f t="shared" si="3"/>
        <v>6511.8241175127523</v>
      </c>
      <c r="D15" s="2">
        <f t="shared" si="5"/>
        <v>0.14845920000000001</v>
      </c>
      <c r="E15" s="2">
        <f t="shared" si="4"/>
        <v>0.15502799999999972</v>
      </c>
      <c r="F15" s="5">
        <f t="shared" si="0"/>
        <v>-470.18209579438189</v>
      </c>
      <c r="G15" s="2">
        <f t="shared" si="1"/>
        <v>7.782356089688558E-2</v>
      </c>
    </row>
    <row r="16" spans="1:10" x14ac:dyDescent="0.35">
      <c r="A16" s="1">
        <v>14</v>
      </c>
      <c r="B16" s="4">
        <f t="shared" si="6"/>
        <v>6938.5793629490618</v>
      </c>
      <c r="C16" s="4">
        <f t="shared" si="3"/>
        <v>7521.3391868025183</v>
      </c>
      <c r="D16" s="2">
        <f t="shared" si="5"/>
        <v>0.14845920000000001</v>
      </c>
      <c r="E16" s="2">
        <f t="shared" si="4"/>
        <v>0.15502799999999994</v>
      </c>
      <c r="F16" s="5">
        <f t="shared" si="0"/>
        <v>-582.75982385345651</v>
      </c>
      <c r="G16" s="2">
        <f t="shared" si="1"/>
        <v>8.3988348820408953E-2</v>
      </c>
    </row>
    <row r="17" spans="1:7" x14ac:dyDescent="0.35">
      <c r="A17" s="1">
        <v>15</v>
      </c>
      <c r="B17" s="4">
        <f t="shared" si="6"/>
        <v>7968.6753043089884</v>
      </c>
      <c r="C17" s="4">
        <f t="shared" si="3"/>
        <v>8687.3573582541376</v>
      </c>
      <c r="D17" s="2">
        <f t="shared" si="5"/>
        <v>0.14845919999999979</v>
      </c>
      <c r="E17" s="2">
        <f t="shared" si="4"/>
        <v>0.15502799999999972</v>
      </c>
      <c r="F17" s="5">
        <f t="shared" si="0"/>
        <v>-718.68205394514916</v>
      </c>
      <c r="G17" s="2">
        <f t="shared" si="1"/>
        <v>9.0188397255504649E-2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Nova</dc:creator>
  <cp:lastModifiedBy>Germán Nova</cp:lastModifiedBy>
  <dcterms:created xsi:type="dcterms:W3CDTF">2021-06-24T00:24:29Z</dcterms:created>
  <dcterms:modified xsi:type="dcterms:W3CDTF">2025-02-10T16:19:08Z</dcterms:modified>
</cp:coreProperties>
</file>