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German\Desktop\dmeyf2023\German\"/>
    </mc:Choice>
  </mc:AlternateContent>
  <xr:revisionPtr revIDLastSave="0" documentId="13_ncr:1_{F28289A8-4935-45AC-8DF0-20B14F992442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Primera Competencia" sheetId="1" r:id="rId1"/>
    <sheet name="PrimeraEn búsqueda de la meseta" sheetId="2" r:id="rId2"/>
    <sheet name="Segunda Competenci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H11" i="3"/>
  <c r="F10" i="3"/>
  <c r="H10" i="3"/>
  <c r="F9" i="3"/>
  <c r="H9" i="3"/>
  <c r="F8" i="3"/>
  <c r="H8" i="3"/>
  <c r="H4" i="3"/>
  <c r="H5" i="3"/>
  <c r="H6" i="3"/>
  <c r="H7" i="3"/>
  <c r="H3" i="3"/>
  <c r="F4" i="3"/>
  <c r="F5" i="3"/>
  <c r="F6" i="3"/>
  <c r="F7" i="3"/>
  <c r="F3" i="3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  <c r="F25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</calcChain>
</file>

<file path=xl/sharedStrings.xml><?xml version="1.0" encoding="utf-8"?>
<sst xmlns="http://schemas.openxmlformats.org/spreadsheetml/2006/main" count="74" uniqueCount="54">
  <si>
    <t>N° intento</t>
  </si>
  <si>
    <t>Descripción</t>
  </si>
  <si>
    <t>Score Interno</t>
  </si>
  <si>
    <t>Score 
Kaggle Público</t>
  </si>
  <si>
    <t>Diferencia
(Media Interno - Kaggle)</t>
  </si>
  <si>
    <t>Score 
Kaggle Privado</t>
  </si>
  <si>
    <t>Media</t>
  </si>
  <si>
    <t>Primer Modelo dado en clase 1, con calculo propio previo de "clase_ternaria"</t>
  </si>
  <si>
    <t>Segunda mejor solución del gridsearch propio de la clase 2</t>
  </si>
  <si>
    <t>Primer mejor solución del gridsearch propio de la clase 2</t>
  </si>
  <si>
    <t>Tercer mejor solución del gridsearch propio de la clase 2</t>
  </si>
  <si>
    <t>Cuarta mejor solución del gridsearch propio de la clase 2</t>
  </si>
  <si>
    <t>Quinta mejor solución del gridsearch propio de la clase 2</t>
  </si>
  <si>
    <t>Primer mejor optimización bayesiana de la clase 3</t>
  </si>
  <si>
    <t>Segunda mejor optimización bayesiana de la clase 3</t>
  </si>
  <si>
    <t>Tercera mejor optimización bayesiana de la clase 3</t>
  </si>
  <si>
    <t>Cuarta mejor optimización bayesiana de la clase 3</t>
  </si>
  <si>
    <t>Quinta mejor optimización bayesiana de la clase 3</t>
  </si>
  <si>
    <t>Competencia_01 (mal solución)</t>
  </si>
  <si>
    <t>Estímulos</t>
  </si>
  <si>
    <t>Public Score</t>
  </si>
  <si>
    <t>Solución 18: Primer mejor optimización bayesiana de la clase 3</t>
  </si>
  <si>
    <t>sol-24</t>
  </si>
  <si>
    <t>sol-25</t>
  </si>
  <si>
    <t>sol-26</t>
  </si>
  <si>
    <t>sol-27</t>
  </si>
  <si>
    <t>sol-28</t>
  </si>
  <si>
    <t>sol-29</t>
  </si>
  <si>
    <t>sol-30</t>
  </si>
  <si>
    <t>sol-31</t>
  </si>
  <si>
    <t>sol-32</t>
  </si>
  <si>
    <t>sol-33</t>
  </si>
  <si>
    <t>sol-34</t>
  </si>
  <si>
    <t>sol-35</t>
  </si>
  <si>
    <t>sol-36</t>
  </si>
  <si>
    <t>sol-37</t>
  </si>
  <si>
    <t>sol-38</t>
  </si>
  <si>
    <t>sol-39</t>
  </si>
  <si>
    <t>sol-40</t>
  </si>
  <si>
    <t>sol-41</t>
  </si>
  <si>
    <t>sol-42</t>
  </si>
  <si>
    <t>Private Score</t>
  </si>
  <si>
    <t>Diferencia
(Privado - Público)</t>
  </si>
  <si>
    <t>De la clase 6, primer mejor bo del lgbm, con 15.000 envíos</t>
  </si>
  <si>
    <t>Modelos Base, primera bo de LGBM</t>
  </si>
  <si>
    <t>De la clase 6, segundo mejor bo del lgbm, con 15.000 envíos</t>
  </si>
  <si>
    <t>De la clase 6, tercer mejor bo del lgbm, con 15.000 envíos</t>
  </si>
  <si>
    <t>De la clase 6, cuarto mejor bo del lgbm, con 15.000 envíos</t>
  </si>
  <si>
    <t>De la clase 6, quinta  mejor bo del lgbm, con 15.000 envíos</t>
  </si>
  <si>
    <t>De la clase 7, mejor solucion del bo de lgbm de la carpeta  con 15000 envios</t>
  </si>
  <si>
    <t>De la clase 7, segundo mejor solucion del bo de lgbm de la carpeta  con 15000 envios</t>
  </si>
  <si>
    <t>De la clase 7, tercera mejor solucion del bo de lgbm de la carpeta  con 15000 envios</t>
  </si>
  <si>
    <t>De la clase 7, cuarta mejor solucion del bo de lgbm de la carpeta  con 15000 envios</t>
  </si>
  <si>
    <t>De la clase 7, quinta mejor solucion del bo de lgbm de la carpeta  con 15000 envios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</si>
</sst>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"/>
    <numFmt numFmtId="165" formatCode="0.0000"/>
    <numFmt numFmtId="166" formatCode="0.00000"/>
    <numFmt numFmtId="167" formatCode="#,##0.0000"/>
  </numFmts>
  <fonts count="12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212121"/>
      <name val="Arial"/>
      <family val="2"/>
    </font>
    <font>
      <sz val="10"/>
      <color rgb="FF000000"/>
      <name val="Arial"/>
      <family val="2"/>
    </font>
    <font>
      <b/>
      <sz val="1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rgb="FFFFFFFF"/>
      </patternFill>
    </fill>
  </fills>
  <borders count="5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left"/>
    </xf>
    <xf numFmtId="3" fontId="2" fillId="4" borderId="0" xfId="0" applyNumberFormat="1" applyFont="1" applyFill="1" applyAlignment="1">
      <alignment horizontal="center"/>
    </xf>
    <xf numFmtId="2" fontId="4" fillId="2" borderId="1" xfId="0" applyNumberFormat="1" applyFont="1" applyFill="1" applyBorder="1" applyAlignment="1">
      <alignment horizontal="left"/>
    </xf>
    <xf numFmtId="2" fontId="4" fillId="2" borderId="0" xfId="0" applyNumberFormat="1" applyFont="1" applyFill="1" applyAlignment="1">
      <alignment horizontal="left"/>
    </xf>
    <xf numFmtId="2" fontId="4" fillId="2" borderId="2" xfId="0" applyNumberFormat="1" applyFont="1" applyFill="1" applyBorder="1" applyAlignment="1">
      <alignment horizontal="left"/>
    </xf>
    <xf numFmtId="3" fontId="3" fillId="2" borderId="0" xfId="0" applyNumberFormat="1" applyFont="1" applyFill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2" borderId="2" xfId="0" applyFill="1" applyBorder="1"/>
    <xf numFmtId="3" fontId="5" fillId="7" borderId="0" xfId="0" applyNumberFormat="1" applyFont="1" applyFill="1" applyAlignment="1">
      <alignment horizontal="center"/>
    </xf>
    <xf numFmtId="165" fontId="5" fillId="5" borderId="1" xfId="0" applyNumberFormat="1" applyFont="1" applyFill="1" applyBorder="1" applyAlignment="1">
      <alignment horizontal="center"/>
    </xf>
    <xf numFmtId="165" fontId="5" fillId="5" borderId="0" xfId="0" applyNumberFormat="1" applyFont="1" applyFill="1" applyAlignment="1">
      <alignment horizontal="center"/>
    </xf>
    <xf numFmtId="165" fontId="8" fillId="5" borderId="0" xfId="0" applyNumberFormat="1" applyFont="1" applyFill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166" fontId="5" fillId="5" borderId="1" xfId="0" applyNumberFormat="1" applyFont="1" applyFill="1" applyBorder="1" applyAlignment="1">
      <alignment horizontal="center"/>
    </xf>
    <xf numFmtId="166" fontId="5" fillId="5" borderId="0" xfId="0" applyNumberFormat="1" applyFont="1" applyFill="1" applyAlignment="1">
      <alignment horizontal="center"/>
    </xf>
    <xf numFmtId="166" fontId="8" fillId="5" borderId="0" xfId="0" applyNumberFormat="1" applyFont="1" applyFill="1" applyAlignment="1">
      <alignment horizontal="center"/>
    </xf>
    <xf numFmtId="166" fontId="5" fillId="5" borderId="2" xfId="0" applyNumberFormat="1" applyFont="1" applyFill="1" applyBorder="1" applyAlignment="1">
      <alignment horizontal="center"/>
    </xf>
    <xf numFmtId="165" fontId="5" fillId="7" borderId="0" xfId="0" applyNumberFormat="1" applyFont="1" applyFill="1" applyAlignment="1">
      <alignment horizontal="center"/>
    </xf>
    <xf numFmtId="164" fontId="10" fillId="7" borderId="1" xfId="0" applyNumberFormat="1" applyFont="1" applyFill="1" applyBorder="1" applyAlignment="1">
      <alignment horizontal="center"/>
    </xf>
    <xf numFmtId="164" fontId="10" fillId="7" borderId="0" xfId="0" applyNumberFormat="1" applyFont="1" applyFill="1" applyAlignment="1">
      <alignment horizontal="center"/>
    </xf>
    <xf numFmtId="164" fontId="10" fillId="7" borderId="2" xfId="0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left"/>
    </xf>
    <xf numFmtId="165" fontId="5" fillId="7" borderId="4" xfId="0" applyNumberFormat="1" applyFont="1" applyFill="1" applyBorder="1" applyAlignment="1">
      <alignment horizontal="center"/>
    </xf>
    <xf numFmtId="164" fontId="6" fillId="5" borderId="4" xfId="0" applyNumberFormat="1" applyFont="1" applyFill="1" applyBorder="1" applyAlignment="1">
      <alignment horizontal="center"/>
    </xf>
    <xf numFmtId="164" fontId="10" fillId="7" borderId="4" xfId="0" applyNumberFormat="1" applyFont="1" applyFill="1" applyBorder="1" applyAlignment="1">
      <alignment horizontal="center"/>
    </xf>
    <xf numFmtId="3" fontId="0" fillId="2" borderId="0" xfId="0" applyNumberFormat="1" applyFill="1"/>
    <xf numFmtId="167" fontId="0" fillId="2" borderId="0" xfId="0" applyNumberFormat="1" applyFill="1" applyAlignment="1">
      <alignment horizontal="center"/>
    </xf>
    <xf numFmtId="0" fontId="11" fillId="2" borderId="0" xfId="0" applyFont="1" applyFill="1"/>
    <xf numFmtId="167" fontId="7" fillId="6" borderId="0" xfId="0" applyNumberFormat="1" applyFont="1" applyFill="1" applyAlignment="1">
      <alignment horizontal="center"/>
    </xf>
    <xf numFmtId="167" fontId="7" fillId="6" borderId="1" xfId="0" applyNumberFormat="1" applyFont="1" applyFill="1" applyBorder="1" applyAlignment="1">
      <alignment horizontal="center"/>
    </xf>
    <xf numFmtId="167" fontId="7" fillId="6" borderId="2" xfId="0" applyNumberFormat="1" applyFont="1" applyFill="1" applyBorder="1" applyAlignment="1">
      <alignment horizontal="center"/>
    </xf>
    <xf numFmtId="167" fontId="7" fillId="6" borderId="4" xfId="0" applyNumberFormat="1" applyFont="1" applyFill="1" applyBorder="1" applyAlignment="1">
      <alignment horizontal="center"/>
    </xf>
    <xf numFmtId="0" fontId="0" fillId="3" borderId="0" xfId="0" applyFill="1"/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4" borderId="2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ysClr val="windowText" lastClr="000000"/>
                </a:solidFill>
                <a:latin typeface="+mn-lt"/>
              </a:defRPr>
            </a:pPr>
            <a:r>
              <a:rPr lang="es-AR" b="1">
                <a:solidFill>
                  <a:sysClr val="windowText" lastClr="000000"/>
                </a:solidFill>
                <a:latin typeface="+mn-lt"/>
              </a:rPr>
              <a:t>Diferencia entre el Score Interno y el Score Público</a:t>
            </a:r>
          </a:p>
        </c:rich>
      </c:tx>
      <c:layout>
        <c:manualLayout>
          <c:xMode val="edge"/>
          <c:yMode val="edge"/>
          <c:x val="0.1504018109790605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457771301507518E-2"/>
          <c:y val="0.13040316681726261"/>
          <c:w val="0.87915778778925979"/>
          <c:h val="0.79354531503234227"/>
        </c:manualLayout>
      </c:layout>
      <c:lineChart>
        <c:grouping val="standard"/>
        <c:varyColors val="1"/>
        <c:ser>
          <c:idx val="0"/>
          <c:order val="0"/>
          <c:tx>
            <c:strRef>
              <c:f>'Primera Competencia'!$D$1</c:f>
              <c:strCache>
                <c:ptCount val="1"/>
                <c:pt idx="0">
                  <c:v>Score Interno</c:v>
                </c:pt>
              </c:strCache>
            </c:strRef>
          </c:tx>
          <c:spPr>
            <a:ln w="19050" cmpd="sng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'Primera Competencia'!$B$3:$B$24</c:f>
              <c:numCache>
                <c:formatCode>#,##0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'Primera Competencia'!$D$3:$D$24</c:f>
              <c:numCache>
                <c:formatCode>0.00000</c:formatCode>
                <c:ptCount val="22"/>
                <c:pt idx="1">
                  <c:v>86.258667000000003</c:v>
                </c:pt>
                <c:pt idx="2">
                  <c:v>85.194666999999995</c:v>
                </c:pt>
                <c:pt idx="3">
                  <c:v>85.134</c:v>
                </c:pt>
                <c:pt idx="4">
                  <c:v>85.134</c:v>
                </c:pt>
                <c:pt idx="5">
                  <c:v>84.471333000000001</c:v>
                </c:pt>
                <c:pt idx="6" formatCode="0.0000">
                  <c:v>82.195400000000006</c:v>
                </c:pt>
                <c:pt idx="7" formatCode="0.0000">
                  <c:v>73.354399999999998</c:v>
                </c:pt>
                <c:pt idx="8" formatCode="0.0000">
                  <c:v>66.252200000000002</c:v>
                </c:pt>
                <c:pt idx="9" formatCode="0.0000">
                  <c:v>80.047799999999995</c:v>
                </c:pt>
                <c:pt idx="10" formatCode="0.0000">
                  <c:v>66.299800000000005</c:v>
                </c:pt>
                <c:pt idx="12" formatCode="0.0000">
                  <c:v>67.213999999999999</c:v>
                </c:pt>
                <c:pt idx="13" formatCode="0.0000">
                  <c:v>66.206000000000003</c:v>
                </c:pt>
                <c:pt idx="14" formatCode="0.0000">
                  <c:v>64.134</c:v>
                </c:pt>
                <c:pt idx="15" formatCode="0.0000">
                  <c:v>63.821333000000003</c:v>
                </c:pt>
                <c:pt idx="16" formatCode="0.0000">
                  <c:v>63.821333000000003</c:v>
                </c:pt>
                <c:pt idx="17" formatCode="0.0000">
                  <c:v>72.991100000000003</c:v>
                </c:pt>
                <c:pt idx="18" formatCode="0.0000">
                  <c:v>72.9589</c:v>
                </c:pt>
                <c:pt idx="19" formatCode="0.0000">
                  <c:v>72.941400000000002</c:v>
                </c:pt>
                <c:pt idx="20" formatCode="0.0000">
                  <c:v>72.938599999999994</c:v>
                </c:pt>
                <c:pt idx="21" formatCode="0.0000">
                  <c:v>72.929500000000004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3-4ADE-A8F5-41B757F2D5B1}"/>
            </c:ext>
          </c:extLst>
        </c:ser>
        <c:ser>
          <c:idx val="1"/>
          <c:order val="1"/>
          <c:tx>
            <c:strRef>
              <c:f>'Primera Competencia'!$E$1:$E$2</c:f>
              <c:strCache>
                <c:ptCount val="2"/>
                <c:pt idx="0">
                  <c:v>Score 
Kaggle Público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'Primera Competencia'!$B$3:$B$24</c:f>
              <c:numCache>
                <c:formatCode>#,##0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'Primera Competencia'!$E$3:$E$24</c:f>
              <c:numCache>
                <c:formatCode>#,##0.00000</c:formatCode>
                <c:ptCount val="22"/>
                <c:pt idx="0">
                  <c:v>34.41639</c:v>
                </c:pt>
                <c:pt idx="1">
                  <c:v>21.746500000000001</c:v>
                </c:pt>
                <c:pt idx="2">
                  <c:v>45.359639999999999</c:v>
                </c:pt>
                <c:pt idx="3">
                  <c:v>49.932929999999999</c:v>
                </c:pt>
                <c:pt idx="4">
                  <c:v>49.932929999999999</c:v>
                </c:pt>
                <c:pt idx="5">
                  <c:v>21.933160000000001</c:v>
                </c:pt>
                <c:pt idx="6">
                  <c:v>42.792990000000003</c:v>
                </c:pt>
                <c:pt idx="7">
                  <c:v>42.792990000000003</c:v>
                </c:pt>
                <c:pt idx="8">
                  <c:v>42.746319999999997</c:v>
                </c:pt>
                <c:pt idx="9">
                  <c:v>37.286369999999998</c:v>
                </c:pt>
                <c:pt idx="10">
                  <c:v>47.086289999999998</c:v>
                </c:pt>
                <c:pt idx="11">
                  <c:v>40.273009999999999</c:v>
                </c:pt>
                <c:pt idx="12">
                  <c:v>44.449649999999998</c:v>
                </c:pt>
                <c:pt idx="13">
                  <c:v>47.226289999999999</c:v>
                </c:pt>
                <c:pt idx="14">
                  <c:v>47.809620000000002</c:v>
                </c:pt>
                <c:pt idx="15">
                  <c:v>47.926279999999998</c:v>
                </c:pt>
                <c:pt idx="16">
                  <c:v>47.926279999999998</c:v>
                </c:pt>
                <c:pt idx="17">
                  <c:v>49.489600000000003</c:v>
                </c:pt>
                <c:pt idx="18">
                  <c:v>49.489600000000003</c:v>
                </c:pt>
                <c:pt idx="19">
                  <c:v>49.489600000000003</c:v>
                </c:pt>
                <c:pt idx="20">
                  <c:v>49.489600000000003</c:v>
                </c:pt>
                <c:pt idx="21">
                  <c:v>49.489600000000003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3-4ADE-A8F5-41B757F2D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147154"/>
        <c:axId val="1819361754"/>
      </c:lineChart>
      <c:catAx>
        <c:axId val="2093147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819361754"/>
        <c:crosses val="autoZero"/>
        <c:auto val="1"/>
        <c:lblAlgn val="ctr"/>
        <c:lblOffset val="100"/>
        <c:noMultiLvlLbl val="1"/>
      </c:catAx>
      <c:valAx>
        <c:axId val="1819361754"/>
        <c:scaling>
          <c:orientation val="minMax"/>
          <c:min val="1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9314715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321029905217695"/>
          <c:y val="0.16531388494470975"/>
          <c:w val="0.34567062818336158"/>
          <c:h val="0.1903566972161267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
(Público - Privado)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5843500560502224"/>
          <c:w val="0.90286351706036749"/>
          <c:h val="0.75384057523942127"/>
        </c:manualLayout>
      </c:layout>
      <c:lineChart>
        <c:grouping val="standard"/>
        <c:varyColors val="0"/>
        <c:ser>
          <c:idx val="1"/>
          <c:order val="0"/>
          <c:tx>
            <c:strRef>
              <c:f>'Segunda Competencia'!$H$1:$H$2</c:f>
              <c:strCache>
                <c:ptCount val="2"/>
                <c:pt idx="0">
                  <c:v>Diferencia
(Privado - Público)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'Primera Competencia'!$B$3:$B$24</c:f>
              <c:numCache>
                <c:formatCode>#,##0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'Segunda Competencia'!$H$3:$H$7</c:f>
              <c:numCache>
                <c:formatCode>#,##0.00000</c:formatCode>
                <c:ptCount val="4"/>
                <c:pt idx="0">
                  <c:v>148.05180999999999</c:v>
                </c:pt>
                <c:pt idx="1">
                  <c:v>138.5317</c:v>
                </c:pt>
                <c:pt idx="2">
                  <c:v>122.92151</c:v>
                </c:pt>
                <c:pt idx="3">
                  <c:v>142.87174999999999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B-4515-9A74-62A3D747E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18976"/>
        <c:axId val="429623952"/>
      </c:lineChart>
      <c:catAx>
        <c:axId val="3940189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9623952"/>
        <c:crosses val="autoZero"/>
        <c:auto val="1"/>
        <c:lblAlgn val="ctr"/>
        <c:lblOffset val="100"/>
        <c:noMultiLvlLbl val="0"/>
      </c:catAx>
      <c:valAx>
        <c:axId val="42962395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40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831398120822664"/>
          <c:y val="0.63289268282180655"/>
          <c:w val="0.54669776916299806"/>
          <c:h val="0.18760847726153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712016324381533"/>
          <c:y val="1.1087816672118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539439451208365"/>
          <c:w val="0.90286351706036749"/>
          <c:h val="0.71688118633235987"/>
        </c:manualLayout>
      </c:layout>
      <c:lineChart>
        <c:grouping val="standard"/>
        <c:varyColors val="0"/>
        <c:ser>
          <c:idx val="1"/>
          <c:order val="0"/>
          <c:tx>
            <c:strRef>
              <c:f>'Primera Competencia'!$F$1:$F$2</c:f>
              <c:strCache>
                <c:ptCount val="2"/>
                <c:pt idx="0">
                  <c:v>Diferencia
(Media Interno - Kaggle)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'Primera Competencia'!$B$3:$B$24</c:f>
              <c:numCache>
                <c:formatCode>#,##0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'Primera Competencia'!$F$3:$F$24</c:f>
              <c:numCache>
                <c:formatCode>#,##0.00000</c:formatCode>
                <c:ptCount val="22"/>
                <c:pt idx="1">
                  <c:v>64.512167000000005</c:v>
                </c:pt>
                <c:pt idx="2">
                  <c:v>39.835026999999997</c:v>
                </c:pt>
                <c:pt idx="3">
                  <c:v>35.201070000000001</c:v>
                </c:pt>
                <c:pt idx="4">
                  <c:v>35.201070000000001</c:v>
                </c:pt>
                <c:pt idx="5">
                  <c:v>62.538173</c:v>
                </c:pt>
                <c:pt idx="6">
                  <c:v>39.402410000000003</c:v>
                </c:pt>
                <c:pt idx="7">
                  <c:v>30.561409999999995</c:v>
                </c:pt>
                <c:pt idx="8">
                  <c:v>23.505880000000005</c:v>
                </c:pt>
                <c:pt idx="9">
                  <c:v>42.761429999999997</c:v>
                </c:pt>
                <c:pt idx="10">
                  <c:v>19.213510000000007</c:v>
                </c:pt>
                <c:pt idx="11">
                  <c:v>-40.273009999999999</c:v>
                </c:pt>
                <c:pt idx="12">
                  <c:v>22.76435</c:v>
                </c:pt>
                <c:pt idx="13">
                  <c:v>18.979710000000004</c:v>
                </c:pt>
                <c:pt idx="14">
                  <c:v>16.324379999999998</c:v>
                </c:pt>
                <c:pt idx="15">
                  <c:v>15.895053000000004</c:v>
                </c:pt>
                <c:pt idx="16">
                  <c:v>15.895053000000004</c:v>
                </c:pt>
                <c:pt idx="17">
                  <c:v>23.5015</c:v>
                </c:pt>
                <c:pt idx="18">
                  <c:v>23.469299999999997</c:v>
                </c:pt>
                <c:pt idx="19">
                  <c:v>23.451799999999999</c:v>
                </c:pt>
                <c:pt idx="20">
                  <c:v>23.448999999999991</c:v>
                </c:pt>
                <c:pt idx="21">
                  <c:v>23.439900000000002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9-428F-A474-BEB4CB284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18976"/>
        <c:axId val="429623952"/>
      </c:lineChart>
      <c:catAx>
        <c:axId val="3940189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9623952"/>
        <c:crosses val="autoZero"/>
        <c:auto val="1"/>
        <c:lblAlgn val="ctr"/>
        <c:lblOffset val="100"/>
        <c:noMultiLvlLbl val="0"/>
      </c:catAx>
      <c:valAx>
        <c:axId val="42962395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40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381583552055991"/>
          <c:y val="0.28356372120151652"/>
          <c:w val="0.37570144356955382"/>
          <c:h val="0.12847331583552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ysClr val="windowText" lastClr="000000"/>
                </a:solidFill>
                <a:latin typeface="+mn-lt"/>
              </a:defRPr>
            </a:pPr>
            <a:r>
              <a:rPr lang="es-AR" b="1">
                <a:solidFill>
                  <a:sysClr val="windowText" lastClr="000000"/>
                </a:solidFill>
                <a:latin typeface="+mn-lt"/>
              </a:rPr>
              <a:t>Diferencia entre el Score Privado y el Score Público</a:t>
            </a:r>
          </a:p>
        </c:rich>
      </c:tx>
      <c:layout>
        <c:manualLayout>
          <c:xMode val="edge"/>
          <c:yMode val="edge"/>
          <c:x val="0.1504018109790605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512666604280582E-2"/>
          <c:y val="0.13040316681726261"/>
          <c:w val="0.87915778778925979"/>
          <c:h val="0.79354531503234227"/>
        </c:manualLayout>
      </c:layout>
      <c:lineChart>
        <c:grouping val="standard"/>
        <c:varyColors val="1"/>
        <c:ser>
          <c:idx val="0"/>
          <c:order val="0"/>
          <c:tx>
            <c:strRef>
              <c:f>'Primera Competencia'!$G$1</c:f>
              <c:strCache>
                <c:ptCount val="1"/>
                <c:pt idx="0">
                  <c:v>Score 
Kaggle Privado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'Primera Competencia'!$B$3:$B$25</c:f>
              <c:numCache>
                <c:formatCode>#,##0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'Primera Competencia'!$G$3:$G$25</c:f>
              <c:numCache>
                <c:formatCode>#,##0.0000</c:formatCode>
                <c:ptCount val="23"/>
                <c:pt idx="0">
                  <c:v>32.240119999999997</c:v>
                </c:pt>
                <c:pt idx="1">
                  <c:v>24.27009</c:v>
                </c:pt>
                <c:pt idx="2">
                  <c:v>40.950150000000001</c:v>
                </c:pt>
                <c:pt idx="3">
                  <c:v>53.050190000000001</c:v>
                </c:pt>
                <c:pt idx="4">
                  <c:v>53.050190000000001</c:v>
                </c:pt>
                <c:pt idx="5">
                  <c:v>22.660080000000001</c:v>
                </c:pt>
                <c:pt idx="6">
                  <c:v>46.370170000000002</c:v>
                </c:pt>
                <c:pt idx="7">
                  <c:v>46.370170000000002</c:v>
                </c:pt>
                <c:pt idx="8">
                  <c:v>41.230150000000002</c:v>
                </c:pt>
                <c:pt idx="9">
                  <c:v>44.180160000000001</c:v>
                </c:pt>
                <c:pt idx="10">
                  <c:v>37.730139999999999</c:v>
                </c:pt>
                <c:pt idx="11">
                  <c:v>36.42013</c:v>
                </c:pt>
                <c:pt idx="12">
                  <c:v>43.640160000000002</c:v>
                </c:pt>
                <c:pt idx="13">
                  <c:v>48.220170000000003</c:v>
                </c:pt>
                <c:pt idx="14">
                  <c:v>49.100180000000002</c:v>
                </c:pt>
                <c:pt idx="15">
                  <c:v>51.870190000000001</c:v>
                </c:pt>
                <c:pt idx="16">
                  <c:v>51.870190000000001</c:v>
                </c:pt>
                <c:pt idx="17">
                  <c:v>54.290190000000003</c:v>
                </c:pt>
                <c:pt idx="18">
                  <c:v>54.290190000000003</c:v>
                </c:pt>
                <c:pt idx="19">
                  <c:v>54.290190000000003</c:v>
                </c:pt>
                <c:pt idx="20">
                  <c:v>54.290190000000003</c:v>
                </c:pt>
                <c:pt idx="21">
                  <c:v>54.290190000000003</c:v>
                </c:pt>
                <c:pt idx="22">
                  <c:v>36.42013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0-48B4-9766-6553FEEB5D64}"/>
            </c:ext>
          </c:extLst>
        </c:ser>
        <c:ser>
          <c:idx val="1"/>
          <c:order val="1"/>
          <c:tx>
            <c:strRef>
              <c:f>'Primera Competencia'!$E$1:$E$2</c:f>
              <c:strCache>
                <c:ptCount val="2"/>
                <c:pt idx="0">
                  <c:v>Score 
Kaggle Público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'Primera Competencia'!$B$3:$B$25</c:f>
              <c:numCache>
                <c:formatCode>#,##0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'Primera Competencia'!$E$3:$E$25</c:f>
              <c:numCache>
                <c:formatCode>#,##0.00000</c:formatCode>
                <c:ptCount val="23"/>
                <c:pt idx="0">
                  <c:v>34.41639</c:v>
                </c:pt>
                <c:pt idx="1">
                  <c:v>21.746500000000001</c:v>
                </c:pt>
                <c:pt idx="2">
                  <c:v>45.359639999999999</c:v>
                </c:pt>
                <c:pt idx="3">
                  <c:v>49.932929999999999</c:v>
                </c:pt>
                <c:pt idx="4">
                  <c:v>49.932929999999999</c:v>
                </c:pt>
                <c:pt idx="5">
                  <c:v>21.933160000000001</c:v>
                </c:pt>
                <c:pt idx="6">
                  <c:v>42.792990000000003</c:v>
                </c:pt>
                <c:pt idx="7">
                  <c:v>42.792990000000003</c:v>
                </c:pt>
                <c:pt idx="8">
                  <c:v>42.746319999999997</c:v>
                </c:pt>
                <c:pt idx="9">
                  <c:v>37.286369999999998</c:v>
                </c:pt>
                <c:pt idx="10">
                  <c:v>47.086289999999998</c:v>
                </c:pt>
                <c:pt idx="11">
                  <c:v>40.273009999999999</c:v>
                </c:pt>
                <c:pt idx="12">
                  <c:v>44.449649999999998</c:v>
                </c:pt>
                <c:pt idx="13">
                  <c:v>47.226289999999999</c:v>
                </c:pt>
                <c:pt idx="14">
                  <c:v>47.809620000000002</c:v>
                </c:pt>
                <c:pt idx="15">
                  <c:v>47.926279999999998</c:v>
                </c:pt>
                <c:pt idx="16">
                  <c:v>47.926279999999998</c:v>
                </c:pt>
                <c:pt idx="17">
                  <c:v>49.489600000000003</c:v>
                </c:pt>
                <c:pt idx="18">
                  <c:v>49.489600000000003</c:v>
                </c:pt>
                <c:pt idx="19">
                  <c:v>49.489600000000003</c:v>
                </c:pt>
                <c:pt idx="20">
                  <c:v>49.489600000000003</c:v>
                </c:pt>
                <c:pt idx="21">
                  <c:v>49.489600000000003</c:v>
                </c:pt>
                <c:pt idx="22">
                  <c:v>40.273009999999999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0-48B4-9766-6553FEEB5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147154"/>
        <c:axId val="1819361754"/>
      </c:lineChart>
      <c:catAx>
        <c:axId val="2093147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819361754"/>
        <c:crosses val="autoZero"/>
        <c:auto val="1"/>
        <c:lblAlgn val="ctr"/>
        <c:lblOffset val="100"/>
        <c:noMultiLvlLbl val="1"/>
      </c:catAx>
      <c:valAx>
        <c:axId val="1819361754"/>
        <c:scaling>
          <c:orientation val="minMax"/>
          <c:min val="1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9314715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661720340984545"/>
          <c:y val="0.60247235489006501"/>
          <c:w val="0.34283384356242397"/>
          <c:h val="0.1903566972161267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
(Público - Privado)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5843500560502224"/>
          <c:w val="0.90286351706036749"/>
          <c:h val="0.75384057523942127"/>
        </c:manualLayout>
      </c:layout>
      <c:lineChart>
        <c:grouping val="standard"/>
        <c:varyColors val="0"/>
        <c:ser>
          <c:idx val="1"/>
          <c:order val="0"/>
          <c:tx>
            <c:strRef>
              <c:f>'Primera Competencia'!$H$1:$H$2</c:f>
              <c:strCache>
                <c:ptCount val="2"/>
                <c:pt idx="0">
                  <c:v>Diferencia
(Privado - Público)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'Primera Competencia'!$B$3:$B$24</c:f>
              <c:numCache>
                <c:formatCode>#,##0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'Primera Competencia'!$H$3:$H$24</c:f>
              <c:numCache>
                <c:formatCode>#,##0.00000</c:formatCode>
                <c:ptCount val="22"/>
                <c:pt idx="0" formatCode="#,##0">
                  <c:v>2.1762700000000024</c:v>
                </c:pt>
                <c:pt idx="1">
                  <c:v>-2.5235899999999987</c:v>
                </c:pt>
                <c:pt idx="2">
                  <c:v>4.4094899999999981</c:v>
                </c:pt>
                <c:pt idx="3">
                  <c:v>-3.1172600000000017</c:v>
                </c:pt>
                <c:pt idx="4">
                  <c:v>-3.1172600000000017</c:v>
                </c:pt>
                <c:pt idx="5">
                  <c:v>-0.72691999999999979</c:v>
                </c:pt>
                <c:pt idx="6">
                  <c:v>-3.5771799999999985</c:v>
                </c:pt>
                <c:pt idx="7">
                  <c:v>-3.5771799999999985</c:v>
                </c:pt>
                <c:pt idx="8">
                  <c:v>1.5161699999999954</c:v>
                </c:pt>
                <c:pt idx="9">
                  <c:v>-6.8937900000000027</c:v>
                </c:pt>
                <c:pt idx="10">
                  <c:v>9.3561499999999995</c:v>
                </c:pt>
                <c:pt idx="11">
                  <c:v>3.852879999999999</c:v>
                </c:pt>
                <c:pt idx="12">
                  <c:v>0.80948999999999671</c:v>
                </c:pt>
                <c:pt idx="13">
                  <c:v>-0.99388000000000432</c:v>
                </c:pt>
                <c:pt idx="14">
                  <c:v>-1.2905599999999993</c:v>
                </c:pt>
                <c:pt idx="15">
                  <c:v>-3.9439100000000025</c:v>
                </c:pt>
                <c:pt idx="16">
                  <c:v>-3.9439100000000025</c:v>
                </c:pt>
                <c:pt idx="17">
                  <c:v>-4.8005899999999997</c:v>
                </c:pt>
                <c:pt idx="18">
                  <c:v>-4.8005899999999997</c:v>
                </c:pt>
                <c:pt idx="19">
                  <c:v>-4.8005899999999997</c:v>
                </c:pt>
                <c:pt idx="20">
                  <c:v>-4.8005899999999997</c:v>
                </c:pt>
                <c:pt idx="21">
                  <c:v>-4.8005899999999997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4-4973-BF67-9FC2FB70C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18976"/>
        <c:axId val="429623952"/>
      </c:lineChart>
      <c:catAx>
        <c:axId val="3940189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9623952"/>
        <c:crosses val="autoZero"/>
        <c:auto val="1"/>
        <c:lblAlgn val="ctr"/>
        <c:lblOffset val="100"/>
        <c:noMultiLvlLbl val="0"/>
      </c:catAx>
      <c:valAx>
        <c:axId val="42962395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40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831391730413851"/>
          <c:y val="0.16529373692597996"/>
          <c:w val="0.54669776916299806"/>
          <c:h val="0.18760847726153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Public</a:t>
            </a:r>
            <a:r>
              <a:rPr lang="en-US" sz="1050" baseline="0"/>
              <a:t> Score de Kaggle y </a:t>
            </a:r>
            <a:r>
              <a:rPr lang="en-US" sz="1050"/>
              <a:t>Cantidad</a:t>
            </a:r>
            <a:r>
              <a:rPr lang="en-US" sz="1050" baseline="0"/>
              <a:t> de Estímulos Enviados </a:t>
            </a:r>
            <a:endParaRPr lang="en-US" sz="1050"/>
          </a:p>
        </c:rich>
      </c:tx>
      <c:layout>
        <c:manualLayout>
          <c:xMode val="edge"/>
          <c:yMode val="edge"/>
          <c:x val="0.1980833333333333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8206911636045497"/>
        </c:manualLayout>
      </c:layout>
      <c:lineChart>
        <c:grouping val="standard"/>
        <c:varyColors val="0"/>
        <c:ser>
          <c:idx val="0"/>
          <c:order val="0"/>
          <c:tx>
            <c:strRef>
              <c:f>'PrimeraEn búsqueda de la meseta'!$C$2</c:f>
              <c:strCache>
                <c:ptCount val="1"/>
                <c:pt idx="0">
                  <c:v>Public Score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'PrimeraEn búsqueda de la meseta'!$B$3:$B$21</c:f>
              <c:numCache>
                <c:formatCode>#,##0</c:formatCode>
                <c:ptCount val="19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  <c:pt idx="9">
                  <c:v>7500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9500</c:v>
                </c:pt>
                <c:pt idx="14">
                  <c:v>10000</c:v>
                </c:pt>
                <c:pt idx="15">
                  <c:v>10500</c:v>
                </c:pt>
                <c:pt idx="16">
                  <c:v>11500</c:v>
                </c:pt>
                <c:pt idx="17">
                  <c:v>13000</c:v>
                </c:pt>
                <c:pt idx="18">
                  <c:v>15000</c:v>
                </c:pt>
              </c:numCache>
            </c:numRef>
          </c:cat>
          <c:val>
            <c:numRef>
              <c:f>'PrimeraEn búsqueda de la meseta'!$C$3:$C$21</c:f>
              <c:numCache>
                <c:formatCode>#,##0.0000</c:formatCode>
                <c:ptCount val="19"/>
                <c:pt idx="0">
                  <c:v>37.706359999999997</c:v>
                </c:pt>
                <c:pt idx="1">
                  <c:v>39.573009999999996</c:v>
                </c:pt>
                <c:pt idx="2">
                  <c:v>48.159610000000001</c:v>
                </c:pt>
                <c:pt idx="3">
                  <c:v>47.646279999999997</c:v>
                </c:pt>
                <c:pt idx="4">
                  <c:v>45.102969999999999</c:v>
                </c:pt>
                <c:pt idx="5">
                  <c:v>49.04627</c:v>
                </c:pt>
                <c:pt idx="6">
                  <c:v>52.196249999999999</c:v>
                </c:pt>
                <c:pt idx="7">
                  <c:v>49.699599999999997</c:v>
                </c:pt>
                <c:pt idx="8">
                  <c:v>52.242910000000002</c:v>
                </c:pt>
                <c:pt idx="9">
                  <c:v>52.756239999999998</c:v>
                </c:pt>
                <c:pt idx="10">
                  <c:v>52.07958</c:v>
                </c:pt>
                <c:pt idx="11">
                  <c:v>51.636249999999997</c:v>
                </c:pt>
                <c:pt idx="12">
                  <c:v>49.232939999999999</c:v>
                </c:pt>
                <c:pt idx="13">
                  <c:v>47.926279999999998</c:v>
                </c:pt>
                <c:pt idx="14">
                  <c:v>48.20628</c:v>
                </c:pt>
                <c:pt idx="15">
                  <c:v>49.349600000000002</c:v>
                </c:pt>
                <c:pt idx="16">
                  <c:v>48.486280000000001</c:v>
                </c:pt>
                <c:pt idx="17">
                  <c:v>47.342959999999998</c:v>
                </c:pt>
                <c:pt idx="18">
                  <c:v>42.699660000000002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7-4766-9CC8-A146C4A1B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Public</a:t>
            </a:r>
            <a:r>
              <a:rPr lang="en-US" sz="1050" baseline="0"/>
              <a:t> y Private Score de Kaggle y </a:t>
            </a:r>
            <a:r>
              <a:rPr lang="en-US" sz="1050"/>
              <a:t>Cantidad</a:t>
            </a:r>
            <a:r>
              <a:rPr lang="en-US" sz="1050" baseline="0"/>
              <a:t> de Estímulos Enviados </a:t>
            </a:r>
            <a:endParaRPr lang="en-US" sz="1050"/>
          </a:p>
        </c:rich>
      </c:tx>
      <c:layout>
        <c:manualLayout>
          <c:xMode val="edge"/>
          <c:yMode val="edge"/>
          <c:x val="0.1369722222222222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8206911636045497"/>
        </c:manualLayout>
      </c:layout>
      <c:lineChart>
        <c:grouping val="standard"/>
        <c:varyColors val="0"/>
        <c:ser>
          <c:idx val="0"/>
          <c:order val="0"/>
          <c:tx>
            <c:strRef>
              <c:f>'PrimeraEn búsqueda de la meseta'!$C$2</c:f>
              <c:strCache>
                <c:ptCount val="1"/>
                <c:pt idx="0">
                  <c:v>Public Score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'PrimeraEn búsqueda de la meseta'!$B$3:$B$21</c:f>
              <c:numCache>
                <c:formatCode>#,##0</c:formatCode>
                <c:ptCount val="19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  <c:pt idx="9">
                  <c:v>7500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9500</c:v>
                </c:pt>
                <c:pt idx="14">
                  <c:v>10000</c:v>
                </c:pt>
                <c:pt idx="15">
                  <c:v>10500</c:v>
                </c:pt>
                <c:pt idx="16">
                  <c:v>11500</c:v>
                </c:pt>
                <c:pt idx="17">
                  <c:v>13000</c:v>
                </c:pt>
                <c:pt idx="18">
                  <c:v>15000</c:v>
                </c:pt>
              </c:numCache>
            </c:numRef>
          </c:cat>
          <c:val>
            <c:numRef>
              <c:f>'PrimeraEn búsqueda de la meseta'!$C$3:$C$21</c:f>
              <c:numCache>
                <c:formatCode>#,##0.0000</c:formatCode>
                <c:ptCount val="19"/>
                <c:pt idx="0">
                  <c:v>37.706359999999997</c:v>
                </c:pt>
                <c:pt idx="1">
                  <c:v>39.573009999999996</c:v>
                </c:pt>
                <c:pt idx="2">
                  <c:v>48.159610000000001</c:v>
                </c:pt>
                <c:pt idx="3">
                  <c:v>47.646279999999997</c:v>
                </c:pt>
                <c:pt idx="4">
                  <c:v>45.102969999999999</c:v>
                </c:pt>
                <c:pt idx="5">
                  <c:v>49.04627</c:v>
                </c:pt>
                <c:pt idx="6">
                  <c:v>52.196249999999999</c:v>
                </c:pt>
                <c:pt idx="7">
                  <c:v>49.699599999999997</c:v>
                </c:pt>
                <c:pt idx="8">
                  <c:v>52.242910000000002</c:v>
                </c:pt>
                <c:pt idx="9">
                  <c:v>52.756239999999998</c:v>
                </c:pt>
                <c:pt idx="10">
                  <c:v>52.07958</c:v>
                </c:pt>
                <c:pt idx="11">
                  <c:v>51.636249999999997</c:v>
                </c:pt>
                <c:pt idx="12">
                  <c:v>49.232939999999999</c:v>
                </c:pt>
                <c:pt idx="13">
                  <c:v>47.926279999999998</c:v>
                </c:pt>
                <c:pt idx="14">
                  <c:v>48.20628</c:v>
                </c:pt>
                <c:pt idx="15">
                  <c:v>49.349600000000002</c:v>
                </c:pt>
                <c:pt idx="16">
                  <c:v>48.486280000000001</c:v>
                </c:pt>
                <c:pt idx="17">
                  <c:v>47.342959999999998</c:v>
                </c:pt>
                <c:pt idx="18">
                  <c:v>42.699660000000002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7-468F-AC12-00973B891E88}"/>
            </c:ext>
          </c:extLst>
        </c:ser>
        <c:ser>
          <c:idx val="1"/>
          <c:order val="1"/>
          <c:tx>
            <c:strRef>
              <c:f>'PrimeraEn búsqueda de la meseta'!$D$2</c:f>
              <c:strCache>
                <c:ptCount val="1"/>
                <c:pt idx="0">
                  <c:v>Private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'PrimeraEn búsqueda de la meseta'!$B$3:$B$21</c:f>
              <c:numCache>
                <c:formatCode>#,##0</c:formatCode>
                <c:ptCount val="19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  <c:pt idx="9">
                  <c:v>7500</c:v>
                </c:pt>
                <c:pt idx="10">
                  <c:v>8000</c:v>
                </c:pt>
                <c:pt idx="11">
                  <c:v>8500</c:v>
                </c:pt>
                <c:pt idx="12">
                  <c:v>9000</c:v>
                </c:pt>
                <c:pt idx="13">
                  <c:v>9500</c:v>
                </c:pt>
                <c:pt idx="14">
                  <c:v>10000</c:v>
                </c:pt>
                <c:pt idx="15">
                  <c:v>10500</c:v>
                </c:pt>
                <c:pt idx="16">
                  <c:v>11500</c:v>
                </c:pt>
                <c:pt idx="17">
                  <c:v>13000</c:v>
                </c:pt>
                <c:pt idx="18">
                  <c:v>15000</c:v>
                </c:pt>
              </c:numCache>
            </c:numRef>
          </c:cat>
          <c:val>
            <c:numRef>
              <c:f>'PrimeraEn búsqueda de la meseta'!$D$3:$D$21</c:f>
              <c:numCache>
                <c:formatCode>General</c:formatCode>
                <c:ptCount val="19"/>
                <c:pt idx="0">
                  <c:v>26.240089999999999</c:v>
                </c:pt>
                <c:pt idx="1">
                  <c:v>32.240110000000001</c:v>
                </c:pt>
                <c:pt idx="2">
                  <c:v>37.760129999999997</c:v>
                </c:pt>
                <c:pt idx="3">
                  <c:v>40.180140000000002</c:v>
                </c:pt>
                <c:pt idx="4">
                  <c:v>41.470149999999997</c:v>
                </c:pt>
                <c:pt idx="5">
                  <c:v>46.780169999999998</c:v>
                </c:pt>
                <c:pt idx="6">
                  <c:v>49.630180000000003</c:v>
                </c:pt>
                <c:pt idx="7">
                  <c:v>48.900170000000003</c:v>
                </c:pt>
                <c:pt idx="8">
                  <c:v>50.010179999999998</c:v>
                </c:pt>
                <c:pt idx="9">
                  <c:v>50.790179999999999</c:v>
                </c:pt>
                <c:pt idx="10">
                  <c:v>53.280189999999997</c:v>
                </c:pt>
                <c:pt idx="11">
                  <c:v>53.270189999999999</c:v>
                </c:pt>
                <c:pt idx="12">
                  <c:v>54.5002</c:v>
                </c:pt>
                <c:pt idx="13">
                  <c:v>52.060189999999999</c:v>
                </c:pt>
                <c:pt idx="14">
                  <c:v>51.740189999999998</c:v>
                </c:pt>
                <c:pt idx="15">
                  <c:v>51.050179999999997</c:v>
                </c:pt>
                <c:pt idx="16">
                  <c:v>48.620179999999998</c:v>
                </c:pt>
                <c:pt idx="17">
                  <c:v>48.110169999999997</c:v>
                </c:pt>
                <c:pt idx="18">
                  <c:v>41.300150000000002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7-468F-AC12-00973B89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04090113735768"/>
          <c:y val="0.51405037911927676"/>
          <c:w val="0.216847987751531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ysClr val="windowText" lastClr="000000"/>
                </a:solidFill>
                <a:latin typeface="+mn-lt"/>
              </a:defRPr>
            </a:pPr>
            <a:r>
              <a:rPr lang="es-AR" b="1">
                <a:solidFill>
                  <a:sysClr val="windowText" lastClr="000000"/>
                </a:solidFill>
                <a:latin typeface="+mn-lt"/>
              </a:rPr>
              <a:t>Diferencia entre el Score Interno y el Score Público</a:t>
            </a:r>
          </a:p>
        </c:rich>
      </c:tx>
      <c:layout>
        <c:manualLayout>
          <c:xMode val="edge"/>
          <c:yMode val="edge"/>
          <c:x val="0.1504018109790605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194047475814245E-2"/>
          <c:y val="0.12311719231817335"/>
          <c:w val="0.87915778778925979"/>
          <c:h val="0.79354531503234227"/>
        </c:manualLayout>
      </c:layout>
      <c:lineChart>
        <c:grouping val="standard"/>
        <c:varyColors val="1"/>
        <c:ser>
          <c:idx val="1"/>
          <c:order val="0"/>
          <c:tx>
            <c:strRef>
              <c:f>'Segunda Competencia'!$E$1:$E$2</c:f>
              <c:strCache>
                <c:ptCount val="2"/>
                <c:pt idx="0">
                  <c:v>Score 
Kaggle Público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'Segunda Competencia'!$B$3:$B$12</c:f>
              <c:numCache>
                <c:formatCode>#,##0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'Segunda Competencia'!$E$3:$E$12</c:f>
              <c:numCache>
                <c:formatCode>#,##0.00000</c:formatCode>
                <c:ptCount val="9"/>
                <c:pt idx="0">
                  <c:v>148.05180999999999</c:v>
                </c:pt>
                <c:pt idx="1">
                  <c:v>138.5317</c:v>
                </c:pt>
                <c:pt idx="2">
                  <c:v>122.92151</c:v>
                </c:pt>
                <c:pt idx="3">
                  <c:v>142.87174999999999</c:v>
                </c:pt>
                <c:pt idx="4">
                  <c:v>125.09153000000001</c:v>
                </c:pt>
                <c:pt idx="5">
                  <c:v>141.89174</c:v>
                </c:pt>
                <c:pt idx="6">
                  <c:v>128.45158000000001</c:v>
                </c:pt>
                <c:pt idx="7">
                  <c:v>128.17157</c:v>
                </c:pt>
                <c:pt idx="8">
                  <c:v>139.65171000000001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C-4066-9010-1B97C55A2312}"/>
            </c:ext>
          </c:extLst>
        </c:ser>
        <c:ser>
          <c:idx val="0"/>
          <c:order val="1"/>
          <c:tx>
            <c:strRef>
              <c:f>'Segunda Competencia'!$D$1:$D$2</c:f>
              <c:strCache>
                <c:ptCount val="2"/>
                <c:pt idx="0">
                  <c:v>Score Interno</c:v>
                </c:pt>
                <c:pt idx="1">
                  <c:v>Media</c:v>
                </c:pt>
              </c:strCache>
            </c:strRef>
          </c:tx>
          <c:spPr>
            <a:ln w="19050" cmpd="sng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'Segunda Competencia'!$B$3:$B$12</c:f>
              <c:numCache>
                <c:formatCode>#,##0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'Segunda Competencia'!$D$3:$D$12</c:f>
              <c:numCache>
                <c:formatCode>#,##0.00000</c:formatCode>
                <c:ptCount val="9"/>
                <c:pt idx="0">
                  <c:v>62.993000000000002</c:v>
                </c:pt>
                <c:pt idx="1">
                  <c:v>62.58</c:v>
                </c:pt>
                <c:pt idx="2">
                  <c:v>62.527500000000003</c:v>
                </c:pt>
                <c:pt idx="3">
                  <c:v>62.524000000000001</c:v>
                </c:pt>
                <c:pt idx="4">
                  <c:v>86.778999999999996</c:v>
                </c:pt>
                <c:pt idx="5">
                  <c:v>86.495500000000007</c:v>
                </c:pt>
                <c:pt idx="6">
                  <c:v>86.183999999999997</c:v>
                </c:pt>
                <c:pt idx="7">
                  <c:v>85.991500000000002</c:v>
                </c:pt>
                <c:pt idx="8">
                  <c:v>85.581999999999994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C-4066-9010-1B97C55A2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147154"/>
        <c:axId val="1819361754"/>
      </c:lineChart>
      <c:catAx>
        <c:axId val="2093147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819361754"/>
        <c:crosses val="autoZero"/>
        <c:auto val="1"/>
        <c:lblAlgn val="ctr"/>
        <c:lblOffset val="100"/>
        <c:noMultiLvlLbl val="1"/>
      </c:catAx>
      <c:valAx>
        <c:axId val="1819361754"/>
        <c:scaling>
          <c:orientation val="minMax"/>
          <c:max val="160"/>
          <c:min val="5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9314715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387243827119232"/>
          <c:y val="0.42760896691192291"/>
          <c:w val="0.35698924731182796"/>
          <c:h val="0.241358518709751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712016324381533"/>
          <c:y val="1.1087816672118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539439451208365"/>
          <c:w val="0.90286351706036749"/>
          <c:h val="0.71688118633235987"/>
        </c:manualLayout>
      </c:layout>
      <c:lineChart>
        <c:grouping val="standard"/>
        <c:varyColors val="0"/>
        <c:ser>
          <c:idx val="1"/>
          <c:order val="0"/>
          <c:tx>
            <c:strRef>
              <c:f>'Segunda Competencia'!$F$1:$F$2</c:f>
              <c:strCache>
                <c:ptCount val="2"/>
                <c:pt idx="0">
                  <c:v>Diferencia
(Media Interno - Kaggle)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'Segunda Competencia'!$B$3:$B$12</c:f>
              <c:numCache>
                <c:formatCode>#,##0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'Segunda Competencia'!$F$3:$F$12</c:f>
              <c:numCache>
                <c:formatCode>#,##0.00000</c:formatCode>
                <c:ptCount val="9"/>
                <c:pt idx="0">
                  <c:v>-85.058809999999994</c:v>
                </c:pt>
                <c:pt idx="1">
                  <c:v>-75.951700000000002</c:v>
                </c:pt>
                <c:pt idx="2">
                  <c:v>-60.394009999999994</c:v>
                </c:pt>
                <c:pt idx="3">
                  <c:v>-80.347749999999991</c:v>
                </c:pt>
                <c:pt idx="4">
                  <c:v>-38.31253000000001</c:v>
                </c:pt>
                <c:pt idx="5">
                  <c:v>-55.396239999999992</c:v>
                </c:pt>
                <c:pt idx="6">
                  <c:v>-42.267580000000009</c:v>
                </c:pt>
                <c:pt idx="7">
                  <c:v>-42.180070000000001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0-41E3-881E-A86C0526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18976"/>
        <c:axId val="429623952"/>
      </c:lineChart>
      <c:catAx>
        <c:axId val="3940189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9623952"/>
        <c:crosses val="autoZero"/>
        <c:auto val="1"/>
        <c:lblAlgn val="ctr"/>
        <c:lblOffset val="100"/>
        <c:noMultiLvlLbl val="0"/>
      </c:catAx>
      <c:valAx>
        <c:axId val="42962395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40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3841063961919"/>
          <c:y val="0.27960115860703805"/>
          <c:w val="0.37570144356955382"/>
          <c:h val="0.12847331583552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ysClr val="windowText" lastClr="000000"/>
                </a:solidFill>
                <a:latin typeface="+mn-lt"/>
              </a:defRPr>
            </a:pPr>
            <a:r>
              <a:rPr lang="es-AR" b="1">
                <a:solidFill>
                  <a:sysClr val="windowText" lastClr="000000"/>
                </a:solidFill>
                <a:latin typeface="+mn-lt"/>
              </a:rPr>
              <a:t>Diferencia entre el Score Privado y el Score Público</a:t>
            </a:r>
          </a:p>
        </c:rich>
      </c:tx>
      <c:layout>
        <c:manualLayout>
          <c:xMode val="edge"/>
          <c:yMode val="edge"/>
          <c:x val="0.1504018109790605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512666604280582E-2"/>
          <c:y val="0.13040316681726261"/>
          <c:w val="0.87915778778925979"/>
          <c:h val="0.79354531503234227"/>
        </c:manualLayout>
      </c:layout>
      <c:lineChart>
        <c:grouping val="standard"/>
        <c:varyColors val="1"/>
        <c:ser>
          <c:idx val="0"/>
          <c:order val="0"/>
          <c:tx>
            <c:strRef>
              <c:f>'Segunda Competencia'!$G$1:$G$2</c:f>
              <c:strCache>
                <c:ptCount val="2"/>
                <c:pt idx="0">
                  <c:v>Score 
Kaggle Privado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'Primera Competencia'!$B$3:$B$25</c:f>
              <c:numCache>
                <c:formatCode>#,##0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'Segunda Competencia'!$G$3:$G$7</c:f>
              <c:numCache>
                <c:formatCode>#,##0.0000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6-4172-A476-E0882F0D240D}"/>
            </c:ext>
          </c:extLst>
        </c:ser>
        <c:ser>
          <c:idx val="1"/>
          <c:order val="1"/>
          <c:tx>
            <c:strRef>
              <c:f>'Segunda Competencia'!$E$1:$E$2</c:f>
              <c:strCache>
                <c:ptCount val="2"/>
                <c:pt idx="0">
                  <c:v>Score 
Kaggle Público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'Primera Competencia'!$B$3:$B$25</c:f>
              <c:numCache>
                <c:formatCode>#,##0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'Segunda Competencia'!$E$3:$E$7</c:f>
              <c:numCache>
                <c:formatCode>#,##0.00000</c:formatCode>
                <c:ptCount val="4"/>
                <c:pt idx="0">
                  <c:v>148.05180999999999</c:v>
                </c:pt>
                <c:pt idx="1">
                  <c:v>138.5317</c:v>
                </c:pt>
                <c:pt idx="2">
                  <c:v>122.92151</c:v>
                </c:pt>
                <c:pt idx="3">
                  <c:v>142.87174999999999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6-4172-A476-E0882F0D2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147154"/>
        <c:axId val="1819361754"/>
      </c:lineChart>
      <c:catAx>
        <c:axId val="2093147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819361754"/>
        <c:crosses val="autoZero"/>
        <c:auto val="1"/>
        <c:lblAlgn val="ctr"/>
        <c:lblOffset val="100"/>
        <c:noMultiLvlLbl val="1"/>
      </c:catAx>
      <c:valAx>
        <c:axId val="1819361754"/>
        <c:scaling>
          <c:orientation val="minMax"/>
          <c:min val="1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9314715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661720340984545"/>
          <c:y val="0.60247235489006501"/>
          <c:w val="0.34283384356242397"/>
          <c:h val="0.1903566972161267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1065598</xdr:colOff>
      <xdr:row>26</xdr:row>
      <xdr:rowOff>174650</xdr:rowOff>
    </xdr:from>
    <xdr:ext cx="5610225" cy="34861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D6E04C8-E783-4ACE-B559-FEBC2CB81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5</xdr:col>
      <xdr:colOff>280148</xdr:colOff>
      <xdr:row>28</xdr:row>
      <xdr:rowOff>46423</xdr:rowOff>
    </xdr:from>
    <xdr:to>
      <xdr:col>9</xdr:col>
      <xdr:colOff>563497</xdr:colOff>
      <xdr:row>45</xdr:row>
      <xdr:rowOff>12806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8FAE77F-0D95-415F-AFDE-1D067FA9F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1047751</xdr:colOff>
      <xdr:row>45</xdr:row>
      <xdr:rowOff>149678</xdr:rowOff>
    </xdr:from>
    <xdr:ext cx="5610225" cy="3486150"/>
    <xdr:graphicFrame macro="">
      <xdr:nvGraphicFramePr>
        <xdr:cNvPr id="3" name="Chart 1" title="Gráfico">
          <a:extLst>
            <a:ext uri="{FF2B5EF4-FFF2-40B4-BE49-F238E27FC236}">
              <a16:creationId xmlns:a16="http://schemas.microsoft.com/office/drawing/2014/main" id="{E60C018C-002D-4C7B-9FB1-0DA53936D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5</xdr:col>
      <xdr:colOff>394608</xdr:colOff>
      <xdr:row>45</xdr:row>
      <xdr:rowOff>95251</xdr:rowOff>
    </xdr:from>
    <xdr:to>
      <xdr:col>9</xdr:col>
      <xdr:colOff>677957</xdr:colOff>
      <xdr:row>62</xdr:row>
      <xdr:rowOff>61634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EFB4A8D-F947-4DE8-A3ED-99AEAA89C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400056</xdr:colOff>
      <xdr:row>5</xdr:row>
      <xdr:rowOff>171456</xdr:rowOff>
    </xdr:from>
    <xdr:to>
      <xdr:col>12</xdr:col>
      <xdr:colOff>400056</xdr:colOff>
      <xdr:row>20</xdr:row>
      <xdr:rowOff>57156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CBA17A-FBC6-1EFC-3D57-6D54C19C1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A10566-FB88-478E-AD55-0A97A6F8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1065598</xdr:colOff>
      <xdr:row>15</xdr:row>
      <xdr:rowOff>174650</xdr:rowOff>
    </xdr:from>
    <xdr:ext cx="5610225" cy="34861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8ADC50F2-090B-400C-ABFF-362C15B80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5</xdr:col>
      <xdr:colOff>280148</xdr:colOff>
      <xdr:row>17</xdr:row>
      <xdr:rowOff>46423</xdr:rowOff>
    </xdr:from>
    <xdr:to>
      <xdr:col>9</xdr:col>
      <xdr:colOff>563497</xdr:colOff>
      <xdr:row>34</xdr:row>
      <xdr:rowOff>12806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9736A8-5AD3-4822-9AEC-0A7373CE3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428626</xdr:colOff>
      <xdr:row>45</xdr:row>
      <xdr:rowOff>102053</xdr:rowOff>
    </xdr:from>
    <xdr:ext cx="5610225" cy="3486150"/>
    <xdr:graphicFrame macro="">
      <xdr:nvGraphicFramePr>
        <xdr:cNvPr id="4" name="Chart 1" title="Gráfico">
          <a:extLst>
            <a:ext uri="{FF2B5EF4-FFF2-40B4-BE49-F238E27FC236}">
              <a16:creationId xmlns:a16="http://schemas.microsoft.com/office/drawing/2014/main" id="{B5EDDD46-6868-4338-A2A4-A442AD543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5</xdr:col>
      <xdr:colOff>270783</xdr:colOff>
      <xdr:row>43</xdr:row>
      <xdr:rowOff>152401</xdr:rowOff>
    </xdr:from>
    <xdr:to>
      <xdr:col>9</xdr:col>
      <xdr:colOff>554132</xdr:colOff>
      <xdr:row>60</xdr:row>
      <xdr:rowOff>118784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C35B3DB-E184-4889-A60A-CC700977C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zoomScale="70" zoomScaleNormal="7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B1" sqref="B1:I1048576"/>
    </sheetView>
  </sheetViews>
  <sheetFormatPr baseColWidth="10" defaultColWidth="12.5703125" defaultRowHeight="15.75" customHeight="1" x14ac:dyDescent="0.25"/>
  <cols>
    <col min="1" max="1" width="15.85546875" style="1" customWidth="1"/>
    <col min="2" max="2" width="12.5703125" style="1"/>
    <col min="3" max="3" width="65.7109375" style="1" bestFit="1" customWidth="1"/>
    <col min="4" max="4" width="9.85546875" style="1" customWidth="1"/>
    <col min="5" max="5" width="18.85546875" style="1" customWidth="1"/>
    <col min="6" max="7" width="25.7109375" style="1" customWidth="1"/>
    <col min="8" max="8" width="16.28515625" style="1" customWidth="1"/>
    <col min="9" max="16384" width="12.5703125" style="1"/>
  </cols>
  <sheetData>
    <row r="1" spans="1:8" ht="15" x14ac:dyDescent="0.25">
      <c r="B1" s="45" t="s">
        <v>0</v>
      </c>
      <c r="C1" s="45" t="s">
        <v>1</v>
      </c>
      <c r="D1" s="44" t="s">
        <v>2</v>
      </c>
      <c r="E1" s="44" t="s">
        <v>3</v>
      </c>
      <c r="F1" s="42" t="s">
        <v>4</v>
      </c>
      <c r="G1" s="44" t="s">
        <v>5</v>
      </c>
      <c r="H1" s="42" t="s">
        <v>42</v>
      </c>
    </row>
    <row r="2" spans="1:8" ht="15" x14ac:dyDescent="0.25">
      <c r="B2" s="45"/>
      <c r="C2" s="45"/>
      <c r="D2" s="45" t="s">
        <v>6</v>
      </c>
      <c r="E2" s="45"/>
      <c r="F2" s="43"/>
      <c r="G2" s="45"/>
      <c r="H2" s="43"/>
    </row>
    <row r="3" spans="1:8" ht="15" x14ac:dyDescent="0.25">
      <c r="A3" s="46" t="s">
        <v>18</v>
      </c>
      <c r="B3" s="7">
        <v>1</v>
      </c>
      <c r="C3" s="2" t="s">
        <v>7</v>
      </c>
      <c r="D3" s="15"/>
      <c r="E3" s="10">
        <v>34.41639</v>
      </c>
      <c r="F3" s="3"/>
      <c r="G3" s="37">
        <v>32.240119999999997</v>
      </c>
      <c r="H3" s="3">
        <f>+E3-G3</f>
        <v>2.1762700000000024</v>
      </c>
    </row>
    <row r="4" spans="1:8" ht="15" x14ac:dyDescent="0.25">
      <c r="A4" s="46"/>
      <c r="B4" s="8">
        <v>2</v>
      </c>
      <c r="C4" s="4" t="s">
        <v>9</v>
      </c>
      <c r="D4" s="20">
        <v>86.258667000000003</v>
      </c>
      <c r="E4" s="11">
        <v>21.746500000000001</v>
      </c>
      <c r="F4" s="25">
        <f>+D4-E4</f>
        <v>64.512167000000005</v>
      </c>
      <c r="G4" s="38">
        <v>24.27009</v>
      </c>
      <c r="H4" s="25">
        <f t="shared" ref="H4:H25" si="0">+E4-G4</f>
        <v>-2.5235899999999987</v>
      </c>
    </row>
    <row r="5" spans="1:8" ht="15" x14ac:dyDescent="0.25">
      <c r="A5" s="46"/>
      <c r="B5" s="7">
        <v>3</v>
      </c>
      <c r="C5" s="5" t="s">
        <v>8</v>
      </c>
      <c r="D5" s="21">
        <v>85.194666999999995</v>
      </c>
      <c r="E5" s="10">
        <v>45.359639999999999</v>
      </c>
      <c r="F5" s="26">
        <f t="shared" ref="F5:F24" si="1">+D5-E5</f>
        <v>39.835026999999997</v>
      </c>
      <c r="G5" s="37">
        <v>40.950150000000001</v>
      </c>
      <c r="H5" s="26">
        <f t="shared" si="0"/>
        <v>4.4094899999999981</v>
      </c>
    </row>
    <row r="6" spans="1:8" ht="15" x14ac:dyDescent="0.25">
      <c r="A6" s="46"/>
      <c r="B6" s="7">
        <v>4</v>
      </c>
      <c r="C6" s="5" t="s">
        <v>10</v>
      </c>
      <c r="D6" s="21">
        <v>85.134</v>
      </c>
      <c r="E6" s="10">
        <v>49.932929999999999</v>
      </c>
      <c r="F6" s="26">
        <f t="shared" si="1"/>
        <v>35.201070000000001</v>
      </c>
      <c r="G6" s="37">
        <v>53.050190000000001</v>
      </c>
      <c r="H6" s="26">
        <f t="shared" si="0"/>
        <v>-3.1172600000000017</v>
      </c>
    </row>
    <row r="7" spans="1:8" ht="15" x14ac:dyDescent="0.25">
      <c r="A7" s="46"/>
      <c r="B7" s="7">
        <v>5</v>
      </c>
      <c r="C7" s="5" t="s">
        <v>11</v>
      </c>
      <c r="D7" s="22">
        <v>85.134</v>
      </c>
      <c r="E7" s="10">
        <v>49.932929999999999</v>
      </c>
      <c r="F7" s="26">
        <f t="shared" si="1"/>
        <v>35.201070000000001</v>
      </c>
      <c r="G7" s="37">
        <v>53.050190000000001</v>
      </c>
      <c r="H7" s="26">
        <f t="shared" si="0"/>
        <v>-3.1172600000000017</v>
      </c>
    </row>
    <row r="8" spans="1:8" ht="15" x14ac:dyDescent="0.25">
      <c r="A8" s="46"/>
      <c r="B8" s="9">
        <v>6</v>
      </c>
      <c r="C8" s="6" t="s">
        <v>12</v>
      </c>
      <c r="D8" s="23">
        <v>84.471333000000001</v>
      </c>
      <c r="E8" s="12">
        <v>21.933160000000001</v>
      </c>
      <c r="F8" s="27">
        <f t="shared" si="1"/>
        <v>62.538173</v>
      </c>
      <c r="G8" s="39">
        <v>22.660080000000001</v>
      </c>
      <c r="H8" s="27">
        <f t="shared" si="0"/>
        <v>-0.72691999999999979</v>
      </c>
    </row>
    <row r="9" spans="1:8" ht="15" x14ac:dyDescent="0.25">
      <c r="A9" s="46"/>
      <c r="B9" s="8">
        <v>7</v>
      </c>
      <c r="C9" s="4" t="s">
        <v>13</v>
      </c>
      <c r="D9" s="16">
        <v>82.195400000000006</v>
      </c>
      <c r="E9" s="11">
        <v>42.792990000000003</v>
      </c>
      <c r="F9" s="25">
        <f t="shared" si="1"/>
        <v>39.402410000000003</v>
      </c>
      <c r="G9" s="38">
        <v>46.370170000000002</v>
      </c>
      <c r="H9" s="25">
        <f t="shared" si="0"/>
        <v>-3.5771799999999985</v>
      </c>
    </row>
    <row r="10" spans="1:8" ht="15" x14ac:dyDescent="0.25">
      <c r="A10" s="46"/>
      <c r="B10" s="7">
        <v>8</v>
      </c>
      <c r="C10" s="5" t="s">
        <v>14</v>
      </c>
      <c r="D10" s="17">
        <v>73.354399999999998</v>
      </c>
      <c r="E10" s="10">
        <v>42.792990000000003</v>
      </c>
      <c r="F10" s="26">
        <f t="shared" si="1"/>
        <v>30.561409999999995</v>
      </c>
      <c r="G10" s="37">
        <v>46.370170000000002</v>
      </c>
      <c r="H10" s="26">
        <f t="shared" si="0"/>
        <v>-3.5771799999999985</v>
      </c>
    </row>
    <row r="11" spans="1:8" ht="15" x14ac:dyDescent="0.25">
      <c r="A11" s="46"/>
      <c r="B11" s="7">
        <v>9</v>
      </c>
      <c r="C11" s="5" t="s">
        <v>15</v>
      </c>
      <c r="D11" s="17">
        <v>66.252200000000002</v>
      </c>
      <c r="E11" s="10">
        <v>42.746319999999997</v>
      </c>
      <c r="F11" s="26">
        <f t="shared" si="1"/>
        <v>23.505880000000005</v>
      </c>
      <c r="G11" s="37">
        <v>41.230150000000002</v>
      </c>
      <c r="H11" s="26">
        <f t="shared" si="0"/>
        <v>1.5161699999999954</v>
      </c>
    </row>
    <row r="12" spans="1:8" ht="15" x14ac:dyDescent="0.25">
      <c r="A12" s="46"/>
      <c r="B12" s="7">
        <v>10</v>
      </c>
      <c r="C12" s="5" t="s">
        <v>16</v>
      </c>
      <c r="D12" s="18">
        <v>80.047799999999995</v>
      </c>
      <c r="E12" s="10">
        <v>37.286369999999998</v>
      </c>
      <c r="F12" s="26">
        <f t="shared" si="1"/>
        <v>42.761429999999997</v>
      </c>
      <c r="G12" s="37">
        <v>44.180160000000001</v>
      </c>
      <c r="H12" s="26">
        <f t="shared" si="0"/>
        <v>-6.8937900000000027</v>
      </c>
    </row>
    <row r="13" spans="1:8" ht="15" x14ac:dyDescent="0.25">
      <c r="A13" s="47"/>
      <c r="B13" s="9">
        <v>11</v>
      </c>
      <c r="C13" s="6" t="s">
        <v>17</v>
      </c>
      <c r="D13" s="19">
        <v>66.299800000000005</v>
      </c>
      <c r="E13" s="12">
        <v>47.086289999999998</v>
      </c>
      <c r="F13" s="27">
        <f t="shared" si="1"/>
        <v>19.213510000000007</v>
      </c>
      <c r="G13" s="39">
        <v>37.730139999999999</v>
      </c>
      <c r="H13" s="27">
        <f t="shared" si="0"/>
        <v>9.3561499999999995</v>
      </c>
    </row>
    <row r="14" spans="1:8" ht="15" x14ac:dyDescent="0.25">
      <c r="A14" s="13"/>
      <c r="B14" s="7">
        <v>12</v>
      </c>
      <c r="C14" s="2" t="s">
        <v>7</v>
      </c>
      <c r="D14" s="24"/>
      <c r="E14" s="10">
        <v>40.273009999999999</v>
      </c>
      <c r="F14" s="26">
        <f t="shared" si="1"/>
        <v>-40.273009999999999</v>
      </c>
      <c r="G14" s="37">
        <v>36.42013</v>
      </c>
      <c r="H14" s="26">
        <f t="shared" si="0"/>
        <v>3.852879999999999</v>
      </c>
    </row>
    <row r="15" spans="1:8" ht="15" x14ac:dyDescent="0.25">
      <c r="B15" s="8">
        <v>13</v>
      </c>
      <c r="C15" s="4" t="s">
        <v>9</v>
      </c>
      <c r="D15" s="16">
        <v>67.213999999999999</v>
      </c>
      <c r="E15" s="11">
        <v>44.449649999999998</v>
      </c>
      <c r="F15" s="25">
        <f t="shared" si="1"/>
        <v>22.76435</v>
      </c>
      <c r="G15" s="38">
        <v>43.640160000000002</v>
      </c>
      <c r="H15" s="25">
        <f t="shared" si="0"/>
        <v>0.80948999999999671</v>
      </c>
    </row>
    <row r="16" spans="1:8" ht="15" x14ac:dyDescent="0.25">
      <c r="B16" s="7">
        <v>14</v>
      </c>
      <c r="C16" s="5" t="s">
        <v>8</v>
      </c>
      <c r="D16" s="17">
        <v>66.206000000000003</v>
      </c>
      <c r="E16" s="10">
        <v>47.226289999999999</v>
      </c>
      <c r="F16" s="26">
        <f t="shared" si="1"/>
        <v>18.979710000000004</v>
      </c>
      <c r="G16" s="37">
        <v>48.220170000000003</v>
      </c>
      <c r="H16" s="26">
        <f t="shared" si="0"/>
        <v>-0.99388000000000432</v>
      </c>
    </row>
    <row r="17" spans="1:8" ht="15" x14ac:dyDescent="0.25">
      <c r="B17" s="7">
        <v>15</v>
      </c>
      <c r="C17" s="5" t="s">
        <v>10</v>
      </c>
      <c r="D17" s="17">
        <v>64.134</v>
      </c>
      <c r="E17" s="10">
        <v>47.809620000000002</v>
      </c>
      <c r="F17" s="26">
        <f t="shared" si="1"/>
        <v>16.324379999999998</v>
      </c>
      <c r="G17" s="37">
        <v>49.100180000000002</v>
      </c>
      <c r="H17" s="26">
        <f t="shared" si="0"/>
        <v>-1.2905599999999993</v>
      </c>
    </row>
    <row r="18" spans="1:8" ht="15" x14ac:dyDescent="0.25">
      <c r="B18" s="7">
        <v>16</v>
      </c>
      <c r="C18" s="5" t="s">
        <v>11</v>
      </c>
      <c r="D18" s="18">
        <v>63.821333000000003</v>
      </c>
      <c r="E18" s="10">
        <v>47.926279999999998</v>
      </c>
      <c r="F18" s="26">
        <f t="shared" si="1"/>
        <v>15.895053000000004</v>
      </c>
      <c r="G18" s="37">
        <v>51.870190000000001</v>
      </c>
      <c r="H18" s="26">
        <f t="shared" si="0"/>
        <v>-3.9439100000000025</v>
      </c>
    </row>
    <row r="19" spans="1:8" ht="15" x14ac:dyDescent="0.25">
      <c r="A19" s="14"/>
      <c r="B19" s="9">
        <v>17</v>
      </c>
      <c r="C19" s="6" t="s">
        <v>12</v>
      </c>
      <c r="D19" s="19">
        <v>63.821333000000003</v>
      </c>
      <c r="E19" s="12">
        <v>47.926279999999998</v>
      </c>
      <c r="F19" s="27">
        <f t="shared" si="1"/>
        <v>15.895053000000004</v>
      </c>
      <c r="G19" s="39">
        <v>51.870190000000001</v>
      </c>
      <c r="H19" s="27">
        <f t="shared" si="0"/>
        <v>-3.9439100000000025</v>
      </c>
    </row>
    <row r="20" spans="1:8" ht="15" x14ac:dyDescent="0.25">
      <c r="B20" s="8">
        <v>18</v>
      </c>
      <c r="C20" s="4" t="s">
        <v>13</v>
      </c>
      <c r="D20" s="16">
        <v>72.991100000000003</v>
      </c>
      <c r="E20" s="11">
        <v>49.489600000000003</v>
      </c>
      <c r="F20" s="25">
        <f t="shared" si="1"/>
        <v>23.5015</v>
      </c>
      <c r="G20" s="38">
        <v>54.290190000000003</v>
      </c>
      <c r="H20" s="25">
        <f t="shared" si="0"/>
        <v>-4.8005899999999997</v>
      </c>
    </row>
    <row r="21" spans="1:8" ht="15" x14ac:dyDescent="0.25">
      <c r="B21" s="7">
        <v>19</v>
      </c>
      <c r="C21" s="5" t="s">
        <v>14</v>
      </c>
      <c r="D21" s="17">
        <v>72.9589</v>
      </c>
      <c r="E21" s="10">
        <v>49.489600000000003</v>
      </c>
      <c r="F21" s="26">
        <f>+D21-E21</f>
        <v>23.469299999999997</v>
      </c>
      <c r="G21" s="37">
        <v>54.290190000000003</v>
      </c>
      <c r="H21" s="26">
        <f t="shared" si="0"/>
        <v>-4.8005899999999997</v>
      </c>
    </row>
    <row r="22" spans="1:8" ht="15" x14ac:dyDescent="0.25">
      <c r="B22" s="7">
        <v>20</v>
      </c>
      <c r="C22" s="5" t="s">
        <v>15</v>
      </c>
      <c r="D22" s="17">
        <v>72.941400000000002</v>
      </c>
      <c r="E22" s="10">
        <v>49.489600000000003</v>
      </c>
      <c r="F22" s="26">
        <f>+D22-E22</f>
        <v>23.451799999999999</v>
      </c>
      <c r="G22" s="37">
        <v>54.290190000000003</v>
      </c>
      <c r="H22" s="26">
        <f t="shared" si="0"/>
        <v>-4.8005899999999997</v>
      </c>
    </row>
    <row r="23" spans="1:8" ht="15" x14ac:dyDescent="0.25">
      <c r="B23" s="7">
        <v>21</v>
      </c>
      <c r="C23" s="5" t="s">
        <v>16</v>
      </c>
      <c r="D23" s="18">
        <v>72.938599999999994</v>
      </c>
      <c r="E23" s="10">
        <v>49.489600000000003</v>
      </c>
      <c r="F23" s="26">
        <f>+D23-E23</f>
        <v>23.448999999999991</v>
      </c>
      <c r="G23" s="37">
        <v>54.290190000000003</v>
      </c>
      <c r="H23" s="26">
        <f t="shared" si="0"/>
        <v>-4.8005899999999997</v>
      </c>
    </row>
    <row r="24" spans="1:8" ht="15" x14ac:dyDescent="0.25">
      <c r="A24" s="14"/>
      <c r="B24" s="9">
        <v>22</v>
      </c>
      <c r="C24" s="6" t="s">
        <v>17</v>
      </c>
      <c r="D24" s="19">
        <v>72.929500000000004</v>
      </c>
      <c r="E24" s="12">
        <v>49.489600000000003</v>
      </c>
      <c r="F24" s="27">
        <f t="shared" si="1"/>
        <v>23.439900000000002</v>
      </c>
      <c r="G24" s="39">
        <v>54.290190000000003</v>
      </c>
      <c r="H24" s="27">
        <f t="shared" si="0"/>
        <v>-4.8005899999999997</v>
      </c>
    </row>
    <row r="25" spans="1:8" ht="15.75" customHeight="1" x14ac:dyDescent="0.25">
      <c r="A25" s="28"/>
      <c r="B25" s="29">
        <v>23</v>
      </c>
      <c r="C25" s="30" t="s">
        <v>7</v>
      </c>
      <c r="D25" s="31"/>
      <c r="E25" s="32">
        <v>40.273009999999999</v>
      </c>
      <c r="F25" s="33">
        <f t="shared" ref="F25" si="2">+D25-E25</f>
        <v>-40.273009999999999</v>
      </c>
      <c r="G25" s="40">
        <v>36.42013</v>
      </c>
      <c r="H25" s="33">
        <f t="shared" si="0"/>
        <v>3.852879999999999</v>
      </c>
    </row>
  </sheetData>
  <mergeCells count="8">
    <mergeCell ref="H1:H2"/>
    <mergeCell ref="G1:G2"/>
    <mergeCell ref="A3:A13"/>
    <mergeCell ref="D1:D2"/>
    <mergeCell ref="B1:B2"/>
    <mergeCell ref="C1:C2"/>
    <mergeCell ref="E1:E2"/>
    <mergeCell ref="F1:F2"/>
  </mergeCells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5344-81F6-4F0B-A109-33F94B976C9A}">
  <dimension ref="A1:D21"/>
  <sheetViews>
    <sheetView workbookViewId="0">
      <pane xSplit="2" ySplit="2" topLeftCell="C18" activePane="bottomRight" state="frozen"/>
      <selection pane="topRight" activeCell="B1" sqref="B1"/>
      <selection pane="bottomLeft" activeCell="A2" sqref="A2"/>
      <selection pane="bottomRight" activeCell="M31" sqref="M31"/>
    </sheetView>
  </sheetViews>
  <sheetFormatPr baseColWidth="10" defaultRowHeight="15" x14ac:dyDescent="0.25"/>
  <cols>
    <col min="1" max="1" width="7.42578125" style="1" customWidth="1"/>
    <col min="2" max="2" width="11.42578125" style="1"/>
    <col min="3" max="3" width="13.7109375" style="1" bestFit="1" customWidth="1"/>
    <col min="4" max="16384" width="11.42578125" style="1"/>
  </cols>
  <sheetData>
    <row r="1" spans="1:4" x14ac:dyDescent="0.25">
      <c r="C1" s="36" t="s">
        <v>21</v>
      </c>
    </row>
    <row r="2" spans="1:4" x14ac:dyDescent="0.25">
      <c r="B2" s="1" t="s">
        <v>19</v>
      </c>
      <c r="C2" s="1" t="s">
        <v>20</v>
      </c>
      <c r="D2" s="1" t="s">
        <v>41</v>
      </c>
    </row>
    <row r="3" spans="1:4" x14ac:dyDescent="0.25">
      <c r="A3" s="36" t="s">
        <v>22</v>
      </c>
      <c r="B3" s="34">
        <v>2000</v>
      </c>
      <c r="C3" s="35">
        <v>37.706359999999997</v>
      </c>
      <c r="D3" s="1">
        <v>26.240089999999999</v>
      </c>
    </row>
    <row r="4" spans="1:4" x14ac:dyDescent="0.25">
      <c r="A4" s="36" t="s">
        <v>23</v>
      </c>
      <c r="B4" s="34">
        <v>3000</v>
      </c>
      <c r="C4" s="35">
        <v>39.573009999999996</v>
      </c>
      <c r="D4" s="1">
        <v>32.240110000000001</v>
      </c>
    </row>
    <row r="5" spans="1:4" x14ac:dyDescent="0.25">
      <c r="A5" s="36" t="s">
        <v>24</v>
      </c>
      <c r="B5" s="34">
        <v>4000</v>
      </c>
      <c r="C5" s="35">
        <v>48.159610000000001</v>
      </c>
      <c r="D5" s="1">
        <v>37.760129999999997</v>
      </c>
    </row>
    <row r="6" spans="1:4" x14ac:dyDescent="0.25">
      <c r="A6" s="36" t="s">
        <v>25</v>
      </c>
      <c r="B6" s="34">
        <v>4500</v>
      </c>
      <c r="C6" s="35">
        <v>47.646279999999997</v>
      </c>
      <c r="D6" s="1">
        <v>40.180140000000002</v>
      </c>
    </row>
    <row r="7" spans="1:4" x14ac:dyDescent="0.25">
      <c r="A7" s="36" t="s">
        <v>26</v>
      </c>
      <c r="B7" s="34">
        <v>5000</v>
      </c>
      <c r="C7" s="35">
        <v>45.102969999999999</v>
      </c>
      <c r="D7" s="1">
        <v>41.470149999999997</v>
      </c>
    </row>
    <row r="8" spans="1:4" x14ac:dyDescent="0.25">
      <c r="A8" s="36" t="s">
        <v>27</v>
      </c>
      <c r="B8" s="34">
        <v>5500</v>
      </c>
      <c r="C8" s="35">
        <v>49.04627</v>
      </c>
      <c r="D8" s="1">
        <v>46.780169999999998</v>
      </c>
    </row>
    <row r="9" spans="1:4" x14ac:dyDescent="0.25">
      <c r="A9" s="36" t="s">
        <v>28</v>
      </c>
      <c r="B9" s="34">
        <v>6000</v>
      </c>
      <c r="C9" s="35">
        <v>52.196249999999999</v>
      </c>
      <c r="D9" s="1">
        <v>49.630180000000003</v>
      </c>
    </row>
    <row r="10" spans="1:4" x14ac:dyDescent="0.25">
      <c r="A10" s="36" t="s">
        <v>29</v>
      </c>
      <c r="B10" s="34">
        <v>6500</v>
      </c>
      <c r="C10" s="35">
        <v>49.699599999999997</v>
      </c>
      <c r="D10" s="1">
        <v>48.900170000000003</v>
      </c>
    </row>
    <row r="11" spans="1:4" x14ac:dyDescent="0.25">
      <c r="A11" s="36" t="s">
        <v>30</v>
      </c>
      <c r="B11" s="34">
        <v>7000</v>
      </c>
      <c r="C11" s="35">
        <v>52.242910000000002</v>
      </c>
      <c r="D11" s="1">
        <v>50.010179999999998</v>
      </c>
    </row>
    <row r="12" spans="1:4" x14ac:dyDescent="0.25">
      <c r="A12" s="36" t="s">
        <v>31</v>
      </c>
      <c r="B12" s="34">
        <v>7500</v>
      </c>
      <c r="C12" s="35">
        <v>52.756239999999998</v>
      </c>
      <c r="D12" s="1">
        <v>50.790179999999999</v>
      </c>
    </row>
    <row r="13" spans="1:4" x14ac:dyDescent="0.25">
      <c r="A13" s="36" t="s">
        <v>32</v>
      </c>
      <c r="B13" s="34">
        <v>8000</v>
      </c>
      <c r="C13" s="35">
        <v>52.07958</v>
      </c>
      <c r="D13" s="1">
        <v>53.280189999999997</v>
      </c>
    </row>
    <row r="14" spans="1:4" x14ac:dyDescent="0.25">
      <c r="A14" s="36" t="s">
        <v>33</v>
      </c>
      <c r="B14" s="34">
        <v>8500</v>
      </c>
      <c r="C14" s="35">
        <v>51.636249999999997</v>
      </c>
      <c r="D14" s="1">
        <v>53.270189999999999</v>
      </c>
    </row>
    <row r="15" spans="1:4" x14ac:dyDescent="0.25">
      <c r="A15" s="36" t="s">
        <v>34</v>
      </c>
      <c r="B15" s="34">
        <v>9000</v>
      </c>
      <c r="C15" s="35">
        <v>49.232939999999999</v>
      </c>
      <c r="D15" s="1">
        <v>54.5002</v>
      </c>
    </row>
    <row r="16" spans="1:4" x14ac:dyDescent="0.25">
      <c r="A16" s="36" t="s">
        <v>35</v>
      </c>
      <c r="B16" s="34">
        <v>9500</v>
      </c>
      <c r="C16" s="35">
        <v>47.926279999999998</v>
      </c>
      <c r="D16" s="1">
        <v>52.060189999999999</v>
      </c>
    </row>
    <row r="17" spans="1:4" x14ac:dyDescent="0.25">
      <c r="A17" s="36" t="s">
        <v>36</v>
      </c>
      <c r="B17" s="34">
        <v>10000</v>
      </c>
      <c r="C17" s="35">
        <v>48.20628</v>
      </c>
      <c r="D17" s="1">
        <v>51.740189999999998</v>
      </c>
    </row>
    <row r="18" spans="1:4" x14ac:dyDescent="0.25">
      <c r="A18" s="36" t="s">
        <v>37</v>
      </c>
      <c r="B18" s="34">
        <v>10500</v>
      </c>
      <c r="C18" s="35">
        <v>49.349600000000002</v>
      </c>
      <c r="D18" s="1">
        <v>51.050179999999997</v>
      </c>
    </row>
    <row r="19" spans="1:4" x14ac:dyDescent="0.25">
      <c r="A19" s="36" t="s">
        <v>38</v>
      </c>
      <c r="B19" s="34">
        <v>11500</v>
      </c>
      <c r="C19" s="35">
        <v>48.486280000000001</v>
      </c>
      <c r="D19" s="1">
        <v>48.620179999999998</v>
      </c>
    </row>
    <row r="20" spans="1:4" x14ac:dyDescent="0.25">
      <c r="A20" s="36" t="s">
        <v>39</v>
      </c>
      <c r="B20" s="34">
        <v>13000</v>
      </c>
      <c r="C20" s="35">
        <v>47.342959999999998</v>
      </c>
      <c r="D20" s="1">
        <v>48.110169999999997</v>
      </c>
    </row>
    <row r="21" spans="1:4" x14ac:dyDescent="0.25">
      <c r="A21" s="36" t="s">
        <v>40</v>
      </c>
      <c r="B21" s="34">
        <v>15000</v>
      </c>
      <c r="C21" s="35">
        <v>42.699660000000002</v>
      </c>
      <c r="D21" s="1">
        <v>41.300150000000002</v>
      </c>
    </row>
  </sheetData>
  <phoneticPr fontId="9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6B357-D765-4AE5-80C2-9272AB64D6E1}">
  <dimension ref="A1:I12"/>
  <sheetViews>
    <sheetView tabSelected="1" topLeftCell="B14" zoomScale="85" zoomScaleNormal="85" workbookViewId="0">
      <selection activeCell="C27" sqref="C27"/>
    </sheetView>
  </sheetViews>
  <sheetFormatPr baseColWidth="10" defaultRowHeight="15" x14ac:dyDescent="0.25"/>
  <cols>
    <col min="1" max="1" width="11.42578125" style="1"/>
    <col min="2" max="2" width="12.5703125" style="1"/>
    <col min="3" max="3" width="76.5703125" style="1" bestFit="1" customWidth="1"/>
    <col min="4" max="4" width="9.85546875" style="1" customWidth="1"/>
    <col min="5" max="5" width="18.85546875" style="1" customWidth="1"/>
    <col min="6" max="7" width="25.7109375" style="1" customWidth="1"/>
    <col min="8" max="8" width="16.28515625" style="1" customWidth="1"/>
    <col min="9" max="9" width="11.42578125" style="1"/>
  </cols>
  <sheetData>
    <row r="1" spans="1:8" x14ac:dyDescent="0.25">
      <c r="A1" s="41"/>
      <c r="B1" s="45" t="s">
        <v>0</v>
      </c>
      <c r="C1" s="45" t="s">
        <v>1</v>
      </c>
      <c r="D1" s="44" t="s">
        <v>2</v>
      </c>
      <c r="E1" s="44" t="s">
        <v>3</v>
      </c>
      <c r="F1" s="42" t="s">
        <v>4</v>
      </c>
      <c r="G1" s="44" t="s">
        <v>5</v>
      </c>
      <c r="H1" s="42" t="s">
        <v>42</v>
      </c>
    </row>
    <row r="2" spans="1:8" x14ac:dyDescent="0.25">
      <c r="A2" s="41"/>
      <c r="B2" s="45"/>
      <c r="C2" s="45"/>
      <c r="D2" s="45" t="s">
        <v>6</v>
      </c>
      <c r="E2" s="45"/>
      <c r="F2" s="43"/>
      <c r="G2" s="45"/>
      <c r="H2" s="43"/>
    </row>
    <row r="3" spans="1:8" hidden="1" x14ac:dyDescent="0.25">
      <c r="A3" s="48" t="s">
        <v>44</v>
      </c>
      <c r="B3" s="8">
        <v>1</v>
      </c>
      <c r="C3" s="1" t="s">
        <v>43</v>
      </c>
      <c r="D3" s="10">
        <v>427</v>
      </c>
      <c r="E3" s="10">
        <v>96.251180000000005</v>
      </c>
      <c r="F3" s="25">
        <f>+D3-E3</f>
        <v>330.74882000000002</v>
      </c>
      <c r="G3" s="38"/>
      <c r="H3" s="25">
        <f>+E3-G3</f>
        <v>96.251180000000005</v>
      </c>
    </row>
    <row r="4" spans="1:8" x14ac:dyDescent="0.25">
      <c r="A4" s="49"/>
      <c r="B4" s="7">
        <v>2</v>
      </c>
      <c r="C4" s="1" t="s">
        <v>45</v>
      </c>
      <c r="D4" s="10">
        <v>62.993000000000002</v>
      </c>
      <c r="E4" s="10">
        <v>148.05180999999999</v>
      </c>
      <c r="F4" s="26">
        <f t="shared" ref="F4:F11" si="0">+D4-E4</f>
        <v>-85.058809999999994</v>
      </c>
      <c r="G4" s="37"/>
      <c r="H4" s="26">
        <f t="shared" ref="H4:H11" si="1">+E4-G4</f>
        <v>148.05180999999999</v>
      </c>
    </row>
    <row r="5" spans="1:8" x14ac:dyDescent="0.25">
      <c r="A5" s="49"/>
      <c r="B5" s="7">
        <v>3</v>
      </c>
      <c r="C5" s="1" t="s">
        <v>46</v>
      </c>
      <c r="D5" s="10">
        <v>62.58</v>
      </c>
      <c r="E5" s="10">
        <v>138.5317</v>
      </c>
      <c r="F5" s="26">
        <f t="shared" si="0"/>
        <v>-75.951700000000002</v>
      </c>
      <c r="G5" s="37"/>
      <c r="H5" s="26">
        <f t="shared" si="1"/>
        <v>138.5317</v>
      </c>
    </row>
    <row r="6" spans="1:8" x14ac:dyDescent="0.25">
      <c r="A6" s="49"/>
      <c r="B6" s="7">
        <v>4</v>
      </c>
      <c r="C6" s="1" t="s">
        <v>47</v>
      </c>
      <c r="D6" s="10">
        <v>62.527500000000003</v>
      </c>
      <c r="E6" s="10">
        <v>122.92151</v>
      </c>
      <c r="F6" s="26">
        <f t="shared" si="0"/>
        <v>-60.394009999999994</v>
      </c>
      <c r="G6" s="37"/>
      <c r="H6" s="26">
        <f t="shared" si="1"/>
        <v>122.92151</v>
      </c>
    </row>
    <row r="7" spans="1:8" x14ac:dyDescent="0.25">
      <c r="A7" s="50"/>
      <c r="B7" s="9">
        <v>5</v>
      </c>
      <c r="C7" s="14" t="s">
        <v>48</v>
      </c>
      <c r="D7" s="12">
        <v>62.524000000000001</v>
      </c>
      <c r="E7" s="12">
        <v>142.87174999999999</v>
      </c>
      <c r="F7" s="27">
        <f t="shared" si="0"/>
        <v>-80.347749999999991</v>
      </c>
      <c r="G7" s="39"/>
      <c r="H7" s="27">
        <f t="shared" si="1"/>
        <v>142.87174999999999</v>
      </c>
    </row>
    <row r="8" spans="1:8" x14ac:dyDescent="0.25">
      <c r="B8" s="8">
        <v>6</v>
      </c>
      <c r="C8" s="1" t="s">
        <v>49</v>
      </c>
      <c r="D8" s="10">
        <v>86.778999999999996</v>
      </c>
      <c r="E8" s="10">
        <v>125.09153000000001</v>
      </c>
      <c r="F8" s="25">
        <f t="shared" si="0"/>
        <v>-38.31253000000001</v>
      </c>
      <c r="G8" s="38"/>
      <c r="H8" s="25">
        <f t="shared" si="1"/>
        <v>125.09153000000001</v>
      </c>
    </row>
    <row r="9" spans="1:8" x14ac:dyDescent="0.25">
      <c r="B9" s="7">
        <v>7</v>
      </c>
      <c r="C9" s="1" t="s">
        <v>50</v>
      </c>
      <c r="D9" s="10">
        <v>86.495500000000007</v>
      </c>
      <c r="E9" s="10">
        <v>141.89174</v>
      </c>
      <c r="F9" s="26">
        <f t="shared" si="0"/>
        <v>-55.396239999999992</v>
      </c>
      <c r="G9" s="37"/>
      <c r="H9" s="26">
        <f t="shared" si="1"/>
        <v>141.89174</v>
      </c>
    </row>
    <row r="10" spans="1:8" x14ac:dyDescent="0.25">
      <c r="B10" s="7">
        <v>8</v>
      </c>
      <c r="C10" s="1" t="s">
        <v>51</v>
      </c>
      <c r="D10" s="10">
        <v>86.183999999999997</v>
      </c>
      <c r="E10" s="10">
        <v>128.45158000000001</v>
      </c>
      <c r="F10" s="26">
        <f t="shared" si="0"/>
        <v>-42.267580000000009</v>
      </c>
      <c r="G10" s="37"/>
      <c r="H10" s="26">
        <f t="shared" si="1"/>
        <v>128.45158000000001</v>
      </c>
    </row>
    <row r="11" spans="1:8" x14ac:dyDescent="0.25">
      <c r="B11" s="7">
        <v>9</v>
      </c>
      <c r="C11" s="1" t="s">
        <v>52</v>
      </c>
      <c r="D11" s="10">
        <v>85.991500000000002</v>
      </c>
      <c r="E11" s="10">
        <v>128.17157</v>
      </c>
      <c r="F11" s="26">
        <f t="shared" si="0"/>
        <v>-42.180070000000001</v>
      </c>
      <c r="G11" s="37"/>
      <c r="H11" s="26">
        <f t="shared" si="1"/>
        <v>128.17157</v>
      </c>
    </row>
    <row r="12" spans="1:8" x14ac:dyDescent="0.25">
      <c r="B12" s="9">
        <v>10</v>
      </c>
      <c r="C12" s="14" t="s">
        <v>53</v>
      </c>
      <c r="D12" s="12">
        <v>85.581999999999994</v>
      </c>
      <c r="E12" s="12">
        <v>139.65171000000001</v>
      </c>
      <c r="F12" s="27"/>
      <c r="G12" s="39"/>
      <c r="H12" s="27"/>
    </row>
  </sheetData>
  <sortState xmlns:xlrd2="http://schemas.microsoft.com/office/spreadsheetml/2017/richdata2" ref="D4:E7">
    <sortCondition descending="1" ref="E4:E7"/>
  </sortState>
  <mergeCells count="8">
    <mergeCell ref="H1:H2"/>
    <mergeCell ref="A3:A7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Primera Competencia</vt:lpstr>
      <vt:lpstr>PrimeraEn búsqueda de la meseta</vt:lpstr>
      <vt:lpstr>Segunda Competencia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PESTCHANKER GERMAN DANIEL</cp:lastModifiedBy>
  <dcterms:created xsi:type="dcterms:W3CDTF">2015-06-05T18:19:34Z</dcterms:created>
  <dcterms:modified xsi:type="dcterms:W3CDTF">2023-10-06T01:19:25Z</dcterms:modified>
</cp:coreProperties>
</file>