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nas\Downloads\"/>
    </mc:Choice>
  </mc:AlternateContent>
  <bookViews>
    <workbookView xWindow="-120" yWindow="-120" windowWidth="29040" windowHeight="157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O19" i="1"/>
  <c r="P17" i="1"/>
  <c r="P18" i="1" s="1"/>
  <c r="P19" i="1" s="1"/>
  <c r="P8" i="1"/>
  <c r="D20" i="1"/>
  <c r="E20" i="1"/>
  <c r="F20" i="1"/>
  <c r="G20" i="1"/>
  <c r="H20" i="1"/>
  <c r="I20" i="1"/>
  <c r="J20" i="1"/>
  <c r="K20" i="1"/>
  <c r="L20" i="1"/>
  <c r="M20" i="1"/>
  <c r="N20" i="1"/>
  <c r="C20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D18" i="1"/>
  <c r="E18" i="1"/>
  <c r="F18" i="1"/>
  <c r="G18" i="1"/>
  <c r="H18" i="1"/>
  <c r="I18" i="1"/>
  <c r="J18" i="1"/>
  <c r="K18" i="1"/>
  <c r="L18" i="1"/>
  <c r="M18" i="1"/>
  <c r="N18" i="1"/>
  <c r="C18" i="1"/>
  <c r="O4" i="1"/>
  <c r="O6" i="1"/>
  <c r="O7" i="1"/>
  <c r="O8" i="1"/>
  <c r="O9" i="1"/>
  <c r="O10" i="1"/>
  <c r="O11" i="1"/>
  <c r="O12" i="1"/>
  <c r="O13" i="1"/>
  <c r="O14" i="1"/>
  <c r="O15" i="1"/>
  <c r="O16" i="1"/>
  <c r="O18" i="1"/>
  <c r="D17" i="1"/>
  <c r="E17" i="1"/>
  <c r="F17" i="1"/>
  <c r="G17" i="1"/>
  <c r="H17" i="1"/>
  <c r="I17" i="1"/>
  <c r="J17" i="1"/>
  <c r="K17" i="1"/>
  <c r="L17" i="1"/>
  <c r="M17" i="1"/>
  <c r="N17" i="1"/>
  <c r="C17" i="1"/>
  <c r="O17" i="1" l="1"/>
</calcChain>
</file>

<file path=xl/sharedStrings.xml><?xml version="1.0" encoding="utf-8"?>
<sst xmlns="http://schemas.openxmlformats.org/spreadsheetml/2006/main" count="32" uniqueCount="32">
  <si>
    <t>Receipts</t>
  </si>
  <si>
    <t>Sales</t>
  </si>
  <si>
    <t>Disbursements</t>
  </si>
  <si>
    <t>Equipments purchachse</t>
  </si>
  <si>
    <t>Cost of goods</t>
  </si>
  <si>
    <t>Saleries</t>
  </si>
  <si>
    <t>Rent</t>
  </si>
  <si>
    <t>Utilities</t>
  </si>
  <si>
    <t>Advertising</t>
  </si>
  <si>
    <t>Sales expense</t>
  </si>
  <si>
    <t>Insurance</t>
  </si>
  <si>
    <t>Payroll &amp; misc. Taxes</t>
  </si>
  <si>
    <t>Office expenses</t>
  </si>
  <si>
    <t>Inventory</t>
  </si>
  <si>
    <t>Total disbursements</t>
  </si>
  <si>
    <t>Cash flow</t>
  </si>
  <si>
    <t>Biginning balance</t>
  </si>
  <si>
    <t>Ending balance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</si>
  <si>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</si>
  <si>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</si>
  <si>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</si>
  <si>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</si>
  <si>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</si>
  <si>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</si>
  <si>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</si>
  <si>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</si>
  <si>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</si>
  <si>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</si>
  <si>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</si>
  <si>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</si>
  <si>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Y 1</t>
  </si>
  <si>
    <t>TOTAL 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</si>
</sst>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F2C2C"/>
        <bgColor indexed="64"/>
      </patternFill>
    </fill>
    <fill>
      <patternFill patternType="solid">
        <fgColor rgb="FFED8B8B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2" borderId="1" xfId="0" applyNumberFormat="1" applyFill="1" applyBorder="1"/>
    <xf numFmtId="0" fontId="0" fillId="3" borderId="0" xfId="0" applyFill="1"/>
    <xf numFmtId="0" fontId="0" fillId="3" borderId="2" xfId="0" applyFill="1" applyBorder="1"/>
    <xf numFmtId="2" fontId="0" fillId="3" borderId="1" xfId="0" applyNumberFormat="1" applyFill="1" applyBorder="1"/>
    <xf numFmtId="2" fontId="1" fillId="3" borderId="1" xfId="0" applyNumberFormat="1" applyFont="1" applyFill="1" applyBorder="1"/>
    <xf numFmtId="2" fontId="1" fillId="3" borderId="6" xfId="0" applyNumberFormat="1" applyFont="1" applyFill="1" applyBorder="1"/>
    <xf numFmtId="2" fontId="0" fillId="3" borderId="8" xfId="0" applyNumberFormat="1" applyFill="1" applyBorder="1"/>
    <xf numFmtId="2" fontId="1" fillId="3" borderId="8" xfId="0" applyNumberFormat="1" applyFont="1" applyFill="1" applyBorder="1"/>
    <xf numFmtId="2" fontId="1" fillId="3" borderId="9" xfId="0" applyNumberFormat="1" applyFont="1" applyFill="1" applyBorder="1"/>
    <xf numFmtId="0" fontId="3" fillId="4" borderId="5" xfId="0" applyFont="1" applyFill="1" applyBorder="1"/>
    <xf numFmtId="0" fontId="4" fillId="5" borderId="5" xfId="0" applyFont="1" applyFill="1" applyBorder="1"/>
    <xf numFmtId="0" fontId="3" fillId="5" borderId="5" xfId="0" applyFont="1" applyFill="1" applyBorder="1"/>
    <xf numFmtId="0" fontId="4" fillId="5" borderId="7" xfId="0" applyFont="1" applyFill="1" applyBorder="1"/>
    <xf numFmtId="0" fontId="1" fillId="4" borderId="3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2" fontId="1" fillId="6" borderId="1" xfId="0" applyNumberFormat="1" applyFont="1" applyFill="1" applyBorder="1"/>
    <xf numFmtId="2" fontId="1" fillId="6" borderId="6" xfId="0" applyNumberFormat="1" applyFont="1" applyFill="1" applyBorder="1"/>
    <xf numFmtId="2" fontId="0" fillId="6" borderId="1" xfId="0" applyNumberFormat="1" applyFill="1" applyBorder="1"/>
    <xf numFmtId="2" fontId="0" fillId="6" borderId="6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F2C2C"/>
      <color rgb="FFED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zoomScale="115" zoomScaleNormal="115" workbookViewId="0">
      <selection activeCell="V21" sqref="V21:V22"/>
    </sheetView>
  </sheetViews>
  <sheetFormatPr baseColWidth="10" defaultRowHeight="15" x14ac:dyDescent="0.25"/>
  <cols>
    <col min="2" max="2" width="22.28515625" bestFit="1" customWidth="1"/>
    <col min="3" max="14" width="7.28515625" bestFit="1" customWidth="1"/>
    <col min="15" max="16" width="10" bestFit="1" customWidth="1"/>
  </cols>
  <sheetData>
    <row r="1" spans="1:19" ht="15.75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9" x14ac:dyDescent="0.25">
      <c r="A2" s="2"/>
      <c r="B2" s="3"/>
      <c r="C2" s="14" t="s">
        <v>18</v>
      </c>
      <c r="D2" s="14" t="s">
        <v>19</v>
      </c>
      <c r="E2" s="14" t="s">
        <v>20</v>
      </c>
      <c r="F2" s="14" t="s">
        <v>21</v>
      </c>
      <c r="G2" s="14" t="s">
        <v>22</v>
      </c>
      <c r="H2" s="14" t="s">
        <v>23</v>
      </c>
      <c r="I2" s="14" t="s">
        <v>24</v>
      </c>
      <c r="J2" s="14" t="s">
        <v>25</v>
      </c>
      <c r="K2" s="14" t="s">
        <v>26</v>
      </c>
      <c r="L2" s="14" t="s">
        <v>27</v>
      </c>
      <c r="M2" s="14" t="s">
        <v>28</v>
      </c>
      <c r="N2" s="14" t="s">
        <v>29</v>
      </c>
      <c r="O2" s="14" t="s">
        <v>30</v>
      </c>
      <c r="P2" s="15" t="s">
        <v>31</v>
      </c>
      <c r="Q2" s="2"/>
      <c r="R2" s="2"/>
      <c r="S2" s="2"/>
    </row>
    <row r="3" spans="1:19" x14ac:dyDescent="0.25">
      <c r="A3" s="2"/>
      <c r="B3" s="10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  <c r="P3" s="6"/>
      <c r="Q3" s="2"/>
      <c r="R3" s="2"/>
      <c r="S3" s="2"/>
    </row>
    <row r="4" spans="1:19" x14ac:dyDescent="0.25">
      <c r="A4" s="2"/>
      <c r="B4" s="11" t="s">
        <v>1</v>
      </c>
      <c r="C4" s="1">
        <v>0.65</v>
      </c>
      <c r="D4" s="1">
        <v>0.8</v>
      </c>
      <c r="E4" s="1">
        <v>1</v>
      </c>
      <c r="F4" s="1">
        <v>1.25</v>
      </c>
      <c r="G4" s="1">
        <v>1.55</v>
      </c>
      <c r="H4" s="1">
        <v>2</v>
      </c>
      <c r="I4" s="1">
        <v>2.5</v>
      </c>
      <c r="J4" s="1">
        <v>3.3</v>
      </c>
      <c r="K4" s="1">
        <v>4</v>
      </c>
      <c r="L4" s="1">
        <v>6.5</v>
      </c>
      <c r="M4" s="1">
        <v>9.1</v>
      </c>
      <c r="N4" s="1">
        <v>13.2</v>
      </c>
      <c r="O4" s="16">
        <f t="shared" ref="O4:O18" si="0">SUM(C4:N4)</f>
        <v>45.849999999999994</v>
      </c>
      <c r="P4" s="17">
        <v>220</v>
      </c>
      <c r="Q4" s="2"/>
      <c r="R4" s="2"/>
      <c r="S4" s="2"/>
    </row>
    <row r="5" spans="1:19" x14ac:dyDescent="0.25">
      <c r="A5" s="2"/>
      <c r="B5" s="10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/>
      <c r="P5" s="6"/>
      <c r="Q5" s="2"/>
      <c r="R5" s="2"/>
      <c r="S5" s="2"/>
    </row>
    <row r="6" spans="1:19" x14ac:dyDescent="0.25">
      <c r="A6" s="2"/>
      <c r="B6" s="11" t="s">
        <v>3</v>
      </c>
      <c r="C6" s="4">
        <v>40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5">
        <f t="shared" si="0"/>
        <v>40</v>
      </c>
      <c r="P6" s="6">
        <v>50</v>
      </c>
      <c r="Q6" s="2"/>
      <c r="R6" s="2"/>
      <c r="S6" s="2"/>
    </row>
    <row r="7" spans="1:19" x14ac:dyDescent="0.25">
      <c r="A7" s="2"/>
      <c r="B7" s="11" t="s">
        <v>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5">
        <f t="shared" si="0"/>
        <v>0</v>
      </c>
      <c r="P7" s="6"/>
      <c r="Q7" s="2"/>
      <c r="R7" s="2"/>
      <c r="S7" s="2"/>
    </row>
    <row r="8" spans="1:19" x14ac:dyDescent="0.25">
      <c r="A8" s="2"/>
      <c r="B8" s="11" t="s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4">
        <v>5</v>
      </c>
      <c r="M8" s="4">
        <v>6</v>
      </c>
      <c r="N8" s="4">
        <v>5</v>
      </c>
      <c r="O8" s="5">
        <f t="shared" si="0"/>
        <v>61</v>
      </c>
      <c r="P8" s="6">
        <f>O8*1.5</f>
        <v>91.5</v>
      </c>
      <c r="Q8" s="2"/>
      <c r="R8" s="2"/>
      <c r="S8" s="2"/>
    </row>
    <row r="9" spans="1:19" x14ac:dyDescent="0.25">
      <c r="A9" s="2"/>
      <c r="B9" s="11" t="s">
        <v>6</v>
      </c>
      <c r="C9" s="4">
        <v>0.5</v>
      </c>
      <c r="D9" s="4">
        <v>0.5</v>
      </c>
      <c r="E9" s="4">
        <v>0.5</v>
      </c>
      <c r="F9" s="4">
        <v>0.5</v>
      </c>
      <c r="G9" s="4">
        <v>0.5</v>
      </c>
      <c r="H9" s="4">
        <v>0.5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5">
        <f t="shared" si="0"/>
        <v>9</v>
      </c>
      <c r="P9" s="6">
        <v>12</v>
      </c>
      <c r="Q9" s="2"/>
      <c r="R9" s="2"/>
      <c r="S9" s="2"/>
    </row>
    <row r="10" spans="1:19" x14ac:dyDescent="0.25">
      <c r="A10" s="2"/>
      <c r="B10" s="11" t="s">
        <v>7</v>
      </c>
      <c r="C10" s="4">
        <v>1.3</v>
      </c>
      <c r="D10" s="4">
        <v>1.3</v>
      </c>
      <c r="E10" s="4">
        <v>1.3</v>
      </c>
      <c r="F10" s="4">
        <v>1.3</v>
      </c>
      <c r="G10" s="4">
        <v>1.3</v>
      </c>
      <c r="H10" s="4">
        <v>1.3</v>
      </c>
      <c r="I10" s="4">
        <v>1.3</v>
      </c>
      <c r="J10" s="4">
        <v>1.3</v>
      </c>
      <c r="K10" s="4">
        <v>1.3</v>
      </c>
      <c r="L10" s="4">
        <v>1.3</v>
      </c>
      <c r="M10" s="4">
        <v>1.3</v>
      </c>
      <c r="N10" s="4">
        <v>1.3</v>
      </c>
      <c r="O10" s="5">
        <f t="shared" si="0"/>
        <v>15.600000000000003</v>
      </c>
      <c r="P10" s="6">
        <f>O10*1.3</f>
        <v>20.280000000000005</v>
      </c>
      <c r="Q10" s="2"/>
      <c r="R10" s="2"/>
      <c r="S10" s="2"/>
    </row>
    <row r="11" spans="1:19" x14ac:dyDescent="0.25">
      <c r="A11" s="2"/>
      <c r="B11" s="11" t="s">
        <v>8</v>
      </c>
      <c r="C11" s="1">
        <v>13</v>
      </c>
      <c r="D11" s="1">
        <v>13</v>
      </c>
      <c r="E11" s="1">
        <v>13</v>
      </c>
      <c r="F11" s="1">
        <v>13</v>
      </c>
      <c r="G11" s="1">
        <v>13</v>
      </c>
      <c r="H11" s="1">
        <v>10</v>
      </c>
      <c r="I11" s="1">
        <v>10</v>
      </c>
      <c r="J11" s="1">
        <v>10</v>
      </c>
      <c r="K11" s="1">
        <v>10</v>
      </c>
      <c r="L11" s="1">
        <v>15</v>
      </c>
      <c r="M11" s="1">
        <v>25</v>
      </c>
      <c r="N11" s="1">
        <v>20</v>
      </c>
      <c r="O11" s="16">
        <f t="shared" si="0"/>
        <v>165</v>
      </c>
      <c r="P11" s="17">
        <v>120</v>
      </c>
      <c r="Q11" s="2"/>
      <c r="R11" s="2"/>
      <c r="S11" s="2"/>
    </row>
    <row r="12" spans="1:19" x14ac:dyDescent="0.25">
      <c r="A12" s="2"/>
      <c r="B12" s="11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>
        <f t="shared" si="0"/>
        <v>0</v>
      </c>
      <c r="P12" s="6"/>
      <c r="Q12" s="2"/>
      <c r="R12" s="2"/>
      <c r="S12" s="2"/>
    </row>
    <row r="13" spans="1:19" x14ac:dyDescent="0.25">
      <c r="A13" s="2"/>
      <c r="B13" s="11" t="s">
        <v>10</v>
      </c>
      <c r="C13" s="4">
        <v>2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2</v>
      </c>
      <c r="L13" s="4">
        <v>2</v>
      </c>
      <c r="M13" s="4">
        <v>2</v>
      </c>
      <c r="N13" s="4">
        <v>2</v>
      </c>
      <c r="O13" s="5">
        <f t="shared" si="0"/>
        <v>24</v>
      </c>
      <c r="P13" s="6">
        <v>29</v>
      </c>
      <c r="Q13" s="2"/>
      <c r="R13" s="2"/>
      <c r="S13" s="2"/>
    </row>
    <row r="14" spans="1:19" x14ac:dyDescent="0.25">
      <c r="A14" s="2"/>
      <c r="B14" s="11" t="s">
        <v>11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1.5</v>
      </c>
      <c r="K14" s="4">
        <v>1.5</v>
      </c>
      <c r="L14" s="4">
        <v>1.5</v>
      </c>
      <c r="M14" s="4">
        <v>1.5</v>
      </c>
      <c r="N14" s="4">
        <v>1.5</v>
      </c>
      <c r="O14" s="5">
        <f t="shared" si="0"/>
        <v>14.5</v>
      </c>
      <c r="P14" s="6">
        <v>20</v>
      </c>
      <c r="Q14" s="2"/>
      <c r="R14" s="2"/>
      <c r="S14" s="2"/>
    </row>
    <row r="15" spans="1:19" x14ac:dyDescent="0.25">
      <c r="A15" s="2"/>
      <c r="B15" s="11" t="s">
        <v>12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5">
        <f t="shared" si="0"/>
        <v>0</v>
      </c>
      <c r="P15" s="6">
        <v>0</v>
      </c>
      <c r="Q15" s="2"/>
      <c r="R15" s="2"/>
      <c r="S15" s="2"/>
    </row>
    <row r="16" spans="1:19" x14ac:dyDescent="0.25">
      <c r="A16" s="2"/>
      <c r="B16" s="11" t="s">
        <v>13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5">
        <f t="shared" si="0"/>
        <v>0</v>
      </c>
      <c r="P16" s="6">
        <v>0</v>
      </c>
      <c r="Q16" s="2"/>
      <c r="R16" s="2"/>
      <c r="S16" s="2"/>
    </row>
    <row r="17" spans="1:19" x14ac:dyDescent="0.25">
      <c r="A17" s="2"/>
      <c r="B17" s="12" t="s">
        <v>14</v>
      </c>
      <c r="C17" s="1">
        <f>SUM(C6:C16)</f>
        <v>62.8</v>
      </c>
      <c r="D17" s="1">
        <f t="shared" ref="D17:N17" si="1">SUM(D6:D16)</f>
        <v>22.8</v>
      </c>
      <c r="E17" s="1">
        <f t="shared" si="1"/>
        <v>22.8</v>
      </c>
      <c r="F17" s="1">
        <f t="shared" si="1"/>
        <v>22.8</v>
      </c>
      <c r="G17" s="1">
        <f t="shared" si="1"/>
        <v>22.8</v>
      </c>
      <c r="H17" s="1">
        <f t="shared" si="1"/>
        <v>19.8</v>
      </c>
      <c r="I17" s="1">
        <f t="shared" si="1"/>
        <v>20.3</v>
      </c>
      <c r="J17" s="1">
        <f t="shared" si="1"/>
        <v>20.8</v>
      </c>
      <c r="K17" s="1">
        <f t="shared" si="1"/>
        <v>20.8</v>
      </c>
      <c r="L17" s="1">
        <f t="shared" si="1"/>
        <v>25.8</v>
      </c>
      <c r="M17" s="1">
        <f t="shared" si="1"/>
        <v>36.799999999999997</v>
      </c>
      <c r="N17" s="1">
        <f t="shared" si="1"/>
        <v>30.8</v>
      </c>
      <c r="O17" s="16">
        <f t="shared" si="0"/>
        <v>329.10000000000008</v>
      </c>
      <c r="P17" s="17">
        <f>SUM(P6:P16)</f>
        <v>342.78</v>
      </c>
      <c r="Q17" s="2"/>
      <c r="R17" s="2"/>
      <c r="S17" s="2"/>
    </row>
    <row r="18" spans="1:19" x14ac:dyDescent="0.25">
      <c r="A18" s="2"/>
      <c r="B18" s="11" t="s">
        <v>15</v>
      </c>
      <c r="C18" s="1">
        <f>C4-C17</f>
        <v>-62.15</v>
      </c>
      <c r="D18" s="1">
        <f t="shared" ref="D18:N18" si="2">D4-D17</f>
        <v>-22</v>
      </c>
      <c r="E18" s="1">
        <f t="shared" si="2"/>
        <v>-21.8</v>
      </c>
      <c r="F18" s="1">
        <f t="shared" si="2"/>
        <v>-21.55</v>
      </c>
      <c r="G18" s="1">
        <f t="shared" si="2"/>
        <v>-21.25</v>
      </c>
      <c r="H18" s="1">
        <f t="shared" si="2"/>
        <v>-17.8</v>
      </c>
      <c r="I18" s="1">
        <f t="shared" si="2"/>
        <v>-17.8</v>
      </c>
      <c r="J18" s="1">
        <f t="shared" si="2"/>
        <v>-17.5</v>
      </c>
      <c r="K18" s="1">
        <f t="shared" si="2"/>
        <v>-16.8</v>
      </c>
      <c r="L18" s="1">
        <f t="shared" si="2"/>
        <v>-19.3</v>
      </c>
      <c r="M18" s="1">
        <f t="shared" si="2"/>
        <v>-27.699999999999996</v>
      </c>
      <c r="N18" s="1">
        <f t="shared" si="2"/>
        <v>-17.600000000000001</v>
      </c>
      <c r="O18" s="16">
        <f t="shared" si="0"/>
        <v>-283.25000000000006</v>
      </c>
      <c r="P18" s="17">
        <f>P4-P17</f>
        <v>-122.77999999999997</v>
      </c>
      <c r="Q18" s="2"/>
      <c r="R18" s="2"/>
      <c r="S18" s="2"/>
    </row>
    <row r="19" spans="1:19" x14ac:dyDescent="0.25">
      <c r="A19" s="2"/>
      <c r="B19" s="11" t="s">
        <v>16</v>
      </c>
      <c r="C19" s="1">
        <v>500</v>
      </c>
      <c r="D19" s="1">
        <f>C19+C18</f>
        <v>437.85</v>
      </c>
      <c r="E19" s="1">
        <f t="shared" ref="E19:N19" si="3">D19+D18</f>
        <v>415.85</v>
      </c>
      <c r="F19" s="1">
        <f t="shared" si="3"/>
        <v>394.05</v>
      </c>
      <c r="G19" s="1">
        <f t="shared" si="3"/>
        <v>372.5</v>
      </c>
      <c r="H19" s="1">
        <f t="shared" si="3"/>
        <v>351.25</v>
      </c>
      <c r="I19" s="1">
        <f t="shared" si="3"/>
        <v>333.45</v>
      </c>
      <c r="J19" s="1">
        <f t="shared" si="3"/>
        <v>315.64999999999998</v>
      </c>
      <c r="K19" s="1">
        <f t="shared" si="3"/>
        <v>298.14999999999998</v>
      </c>
      <c r="L19" s="1">
        <f t="shared" si="3"/>
        <v>281.34999999999997</v>
      </c>
      <c r="M19" s="1">
        <f t="shared" si="3"/>
        <v>262.04999999999995</v>
      </c>
      <c r="N19" s="1">
        <f t="shared" si="3"/>
        <v>234.34999999999997</v>
      </c>
      <c r="O19" s="18">
        <f>N19+N18</f>
        <v>216.74999999999997</v>
      </c>
      <c r="P19" s="19">
        <f>O19+P18</f>
        <v>93.97</v>
      </c>
      <c r="Q19" s="2"/>
      <c r="R19" s="2"/>
      <c r="S19" s="2"/>
    </row>
    <row r="20" spans="1:19" ht="15.75" thickBot="1" x14ac:dyDescent="0.3">
      <c r="A20" s="2"/>
      <c r="B20" s="13" t="s">
        <v>17</v>
      </c>
      <c r="C20" s="7">
        <f>C19+C18</f>
        <v>437.85</v>
      </c>
      <c r="D20" s="7">
        <f t="shared" ref="D20:N20" si="4">D19+D18</f>
        <v>415.85</v>
      </c>
      <c r="E20" s="7">
        <f t="shared" si="4"/>
        <v>394.05</v>
      </c>
      <c r="F20" s="7">
        <f t="shared" si="4"/>
        <v>372.5</v>
      </c>
      <c r="G20" s="7">
        <f t="shared" si="4"/>
        <v>351.25</v>
      </c>
      <c r="H20" s="7">
        <f t="shared" si="4"/>
        <v>333.45</v>
      </c>
      <c r="I20" s="7">
        <f t="shared" si="4"/>
        <v>315.64999999999998</v>
      </c>
      <c r="J20" s="7">
        <f t="shared" si="4"/>
        <v>298.14999999999998</v>
      </c>
      <c r="K20" s="7">
        <f t="shared" si="4"/>
        <v>281.34999999999997</v>
      </c>
      <c r="L20" s="7">
        <f t="shared" si="4"/>
        <v>262.04999999999995</v>
      </c>
      <c r="M20" s="7">
        <f t="shared" si="4"/>
        <v>234.34999999999997</v>
      </c>
      <c r="N20" s="7">
        <f t="shared" si="4"/>
        <v>216.74999999999997</v>
      </c>
      <c r="O20" s="8"/>
      <c r="P20" s="9"/>
      <c r="Q20" s="2"/>
      <c r="R20" s="2"/>
      <c r="S20" s="2"/>
    </row>
    <row r="21" spans="1:19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9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9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9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9" x14ac:dyDescent="0.25">
      <c r="A26" s="2"/>
    </row>
  </sheetData>
  <phoneticPr fontId="2" type="noConversion"/>
  <pageMargins left="0.7" right="0.7" top="0.78740157499999996" bottom="0.78740157499999996" header="0.3" footer="0.3"/>
  <pageSetup paperSize="9" orientation="portrait" r:id="rId1"/>
  <ignoredErrors>
    <ignoredError sqref="O17:O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Kern</dc:creator>
  <cp:lastModifiedBy>Jonas Rittirsch</cp:lastModifiedBy>
  <dcterms:created xsi:type="dcterms:W3CDTF">2023-01-25T19:27:17Z</dcterms:created>
  <dcterms:modified xsi:type="dcterms:W3CDTF">2023-01-27T16:05:41Z</dcterms:modified>
</cp:coreProperties>
</file>