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<sst xmlns="http://schemas.openxmlformats.org/spreadsheetml/2006/main" count="128" uniqueCount="31">
  <si>
    <t>Problem 1</t>
  </si>
  <si>
    <t>Service</t>
  </si>
  <si>
    <t>Period</t>
  </si>
  <si>
    <t>Freq f</t>
  </si>
  <si>
    <t>WCET</t>
  </si>
  <si>
    <t>Utility</t>
  </si>
  <si>
    <t>S1</t>
  </si>
  <si>
    <t>T1</t>
  </si>
  <si>
    <t>C1</t>
  </si>
  <si>
    <t>U1</t>
  </si>
  <si>
    <t>S2</t>
  </si>
  <si>
    <t>T2</t>
  </si>
  <si>
    <t>C2</t>
  </si>
  <si>
    <t>U2</t>
  </si>
  <si>
    <t>LUB =</t>
  </si>
  <si>
    <t>S3</t>
  </si>
  <si>
    <t>T3</t>
  </si>
  <si>
    <t>C3</t>
  </si>
  <si>
    <t>U3</t>
  </si>
  <si>
    <t>Utot =</t>
  </si>
  <si>
    <t>Slack</t>
  </si>
  <si>
    <t>Slack+U</t>
  </si>
  <si>
    <t>RM Schedule</t>
  </si>
  <si>
    <t>S1 Deadlines</t>
  </si>
  <si>
    <t>&lt;</t>
  </si>
  <si>
    <t>-</t>
  </si>
  <si>
    <t>&gt;</t>
  </si>
  <si>
    <t>S2 Deadlines</t>
  </si>
  <si>
    <t>S3 Deadlines</t>
  </si>
  <si>
    <t>SLACK</t>
  </si>
  <si>
    <t>Gerritt Luoma - 06/10/2025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</si>
</sst>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6600"/>
        <bgColor rgb="FFFF6600"/>
      </patternFill>
    </fill>
    <fill>
      <patternFill patternType="solid">
        <fgColor rgb="FFB7B7B7"/>
        <bgColor rgb="FFB7B7B7"/>
      </patternFill>
    </fill>
  </fills>
  <borders count="7">
    <border/>
    <border>
      <bottom style="thin">
        <color rgb="FF000000"/>
      </bottom>
    </border>
    <border>
      <left style="medium">
        <color rgb="FF0000FF"/>
      </left>
      <bottom style="thin">
        <color rgb="FF000000"/>
      </bottom>
    </border>
    <border>
      <right style="medium">
        <color rgb="FF0000FF"/>
      </right>
    </border>
    <border>
      <top style="thin">
        <color rgb="FF000000"/>
      </top>
    </border>
    <border>
      <left style="medium">
        <color rgb="FF0000FF"/>
      </left>
    </border>
    <border>
      <right style="medium">
        <color rgb="FF0000FF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0" xfId="0" applyAlignment="1" applyFont="1" applyNumberFormat="1">
      <alignment horizontal="center" readingOrder="0" shrinkToFit="0" vertical="bottom" wrapText="0"/>
    </xf>
    <xf borderId="0" fillId="3" fontId="2" numFmtId="0" xfId="0" applyAlignment="1" applyFill="1" applyFont="1">
      <alignment horizontal="center" shrinkToFit="0" vertical="bottom" wrapText="0"/>
    </xf>
    <xf borderId="0" fillId="0" fontId="1" numFmtId="10" xfId="0" applyAlignment="1" applyFont="1" applyNumberFormat="1">
      <alignment horizontal="center" readingOrder="0" shrinkToFit="0" vertical="bottom" wrapText="0"/>
    </xf>
    <xf borderId="0" fillId="4" fontId="2" numFmtId="0" xfId="0" applyAlignment="1" applyFill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6" fillId="5" fontId="2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5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3" fillId="5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3" fillId="5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6" fillId="5" fontId="2" numFmtId="0" xfId="0" applyAlignment="1" applyBorder="1" applyFont="1">
      <alignment shrinkToFit="0" vertical="bottom" wrapText="0"/>
    </xf>
    <xf borderId="3" fillId="5" fontId="2" numFmtId="0" xfId="0" applyAlignment="1" applyBorder="1" applyFont="1">
      <alignment shrinkToFit="0" vertical="bottom" wrapText="0"/>
    </xf>
    <xf borderId="3" fillId="5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31" width="7.0"/>
  </cols>
  <sheetData>
    <row r="1">
      <c r="A1" s="1" t="s">
        <v>0</v>
      </c>
      <c r="B1" s="2" t="s">
        <v>1</v>
      </c>
      <c r="C1" s="3" t="s">
        <v>2</v>
      </c>
      <c r="D1" s="4"/>
      <c r="E1" s="3" t="s">
        <v>3</v>
      </c>
      <c r="F1" s="3"/>
      <c r="G1" s="3" t="s">
        <v>4</v>
      </c>
      <c r="H1" s="4"/>
      <c r="I1" s="3" t="s">
        <v>5</v>
      </c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/>
      <c r="B2" s="2" t="s">
        <v>6</v>
      </c>
      <c r="C2" s="7" t="s">
        <v>7</v>
      </c>
      <c r="D2" s="7">
        <v>3.0</v>
      </c>
      <c r="E2" s="7">
        <f>ROUND(DIVIDE(1,D2), 3)</f>
        <v>0.333</v>
      </c>
      <c r="F2" s="7"/>
      <c r="G2" s="7" t="s">
        <v>8</v>
      </c>
      <c r="H2" s="7">
        <v>1.0</v>
      </c>
      <c r="I2" s="7" t="s">
        <v>9</v>
      </c>
      <c r="J2" s="8">
        <f t="shared" ref="J2:J4" si="1">ROUND(DIVIDE(H2,D2), 3)</f>
        <v>0.333</v>
      </c>
      <c r="K2" s="2"/>
      <c r="L2" s="2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9"/>
      <c r="B3" s="2" t="s">
        <v>10</v>
      </c>
      <c r="C3" s="7" t="s">
        <v>11</v>
      </c>
      <c r="D3" s="7">
        <v>5.0</v>
      </c>
      <c r="E3" s="7">
        <f>DIVIDE(1,D3)</f>
        <v>0.2</v>
      </c>
      <c r="F3" s="7"/>
      <c r="G3" s="7" t="s">
        <v>12</v>
      </c>
      <c r="H3" s="7">
        <v>2.0</v>
      </c>
      <c r="I3" s="7" t="s">
        <v>13</v>
      </c>
      <c r="J3" s="8">
        <f t="shared" si="1"/>
        <v>0.4</v>
      </c>
      <c r="K3" s="2" t="s">
        <v>14</v>
      </c>
      <c r="L3" s="10">
        <f>ROUND(3*(2^(1/3)-1), 5)</f>
        <v>0.77976</v>
      </c>
      <c r="M3" s="4"/>
      <c r="N3" s="4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1"/>
      <c r="B4" s="2" t="s">
        <v>15</v>
      </c>
      <c r="C4" s="7" t="s">
        <v>16</v>
      </c>
      <c r="D4" s="7">
        <v>15.0</v>
      </c>
      <c r="E4" s="7">
        <f>ROUND(DIVIDE(1,D4), 3)</f>
        <v>0.067</v>
      </c>
      <c r="F4" s="7"/>
      <c r="G4" s="7" t="s">
        <v>17</v>
      </c>
      <c r="H4" s="7">
        <v>3.0</v>
      </c>
      <c r="I4" s="7" t="s">
        <v>18</v>
      </c>
      <c r="J4" s="8">
        <f t="shared" si="1"/>
        <v>0.2</v>
      </c>
      <c r="K4" s="2" t="s">
        <v>19</v>
      </c>
      <c r="L4" s="10">
        <f>ROUND(SUM(J2:J4),5)</f>
        <v>0.933</v>
      </c>
      <c r="M4" s="2" t="s">
        <v>20</v>
      </c>
      <c r="N4" s="10">
        <f>MINUS(1, L4)</f>
        <v>0.067</v>
      </c>
      <c r="O4" s="2" t="s">
        <v>21</v>
      </c>
      <c r="P4" s="10">
        <f>SUM(L4,N4)</f>
        <v>1</v>
      </c>
      <c r="Q4" s="4"/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12" t="s">
        <v>22</v>
      </c>
      <c r="B6" s="13">
        <v>1.0</v>
      </c>
      <c r="C6" s="14">
        <v>2.0</v>
      </c>
      <c r="D6" s="14">
        <v>3.0</v>
      </c>
      <c r="E6" s="14">
        <v>4.0</v>
      </c>
      <c r="F6" s="14">
        <v>5.0</v>
      </c>
      <c r="G6" s="14">
        <v>6.0</v>
      </c>
      <c r="H6" s="14">
        <v>7.0</v>
      </c>
      <c r="I6" s="7">
        <v>8.0</v>
      </c>
      <c r="J6" s="7">
        <v>9.0</v>
      </c>
      <c r="K6" s="7">
        <v>10.0</v>
      </c>
      <c r="L6" s="7">
        <v>11.0</v>
      </c>
      <c r="M6" s="7">
        <v>12.0</v>
      </c>
      <c r="N6" s="7">
        <v>13.0</v>
      </c>
      <c r="O6" s="7">
        <v>14.0</v>
      </c>
      <c r="P6" s="15">
        <v>15.0</v>
      </c>
    </row>
    <row r="7">
      <c r="A7" s="16" t="s">
        <v>6</v>
      </c>
      <c r="B7" s="17"/>
      <c r="C7" s="4"/>
      <c r="D7" s="4"/>
      <c r="E7" s="6"/>
      <c r="F7" s="4"/>
      <c r="G7" s="4"/>
      <c r="H7" s="6"/>
      <c r="I7" s="18"/>
      <c r="J7" s="18"/>
      <c r="K7" s="19"/>
      <c r="L7" s="18"/>
      <c r="M7" s="18"/>
      <c r="N7" s="19"/>
      <c r="O7" s="18"/>
      <c r="P7" s="20"/>
    </row>
    <row r="8">
      <c r="A8" s="21" t="s">
        <v>23</v>
      </c>
      <c r="B8" s="22" t="s">
        <v>24</v>
      </c>
      <c r="C8" s="7" t="s">
        <v>25</v>
      </c>
      <c r="D8" s="23" t="s">
        <v>26</v>
      </c>
      <c r="E8" s="21" t="s">
        <v>24</v>
      </c>
      <c r="F8" s="7" t="s">
        <v>25</v>
      </c>
      <c r="G8" s="23" t="s">
        <v>26</v>
      </c>
      <c r="H8" s="21" t="s">
        <v>24</v>
      </c>
      <c r="I8" s="7" t="s">
        <v>25</v>
      </c>
      <c r="J8" s="23" t="s">
        <v>26</v>
      </c>
      <c r="K8" s="21" t="s">
        <v>24</v>
      </c>
      <c r="L8" s="7" t="s">
        <v>25</v>
      </c>
      <c r="M8" s="23" t="s">
        <v>26</v>
      </c>
      <c r="N8" s="21" t="s">
        <v>24</v>
      </c>
      <c r="O8" s="7" t="s">
        <v>25</v>
      </c>
      <c r="P8" s="24" t="s">
        <v>26</v>
      </c>
    </row>
    <row r="9">
      <c r="A9" s="21" t="s">
        <v>10</v>
      </c>
      <c r="B9" s="25"/>
      <c r="C9" s="9"/>
      <c r="D9" s="9"/>
      <c r="E9" s="4"/>
      <c r="F9" s="4"/>
      <c r="G9" s="9"/>
      <c r="H9" s="4"/>
      <c r="I9" s="9"/>
      <c r="J9" s="4"/>
      <c r="K9" s="4"/>
      <c r="L9" s="9"/>
      <c r="M9" s="9"/>
      <c r="N9" s="4"/>
      <c r="O9" s="4"/>
      <c r="P9" s="26"/>
    </row>
    <row r="10">
      <c r="A10" s="21" t="s">
        <v>27</v>
      </c>
      <c r="B10" s="22" t="s">
        <v>24</v>
      </c>
      <c r="C10" s="7" t="s">
        <v>25</v>
      </c>
      <c r="D10" s="7" t="s">
        <v>25</v>
      </c>
      <c r="E10" s="7" t="s">
        <v>25</v>
      </c>
      <c r="F10" s="23" t="s">
        <v>26</v>
      </c>
      <c r="G10" s="21" t="s">
        <v>24</v>
      </c>
      <c r="H10" s="7" t="s">
        <v>25</v>
      </c>
      <c r="I10" s="7" t="s">
        <v>25</v>
      </c>
      <c r="J10" s="7" t="s">
        <v>25</v>
      </c>
      <c r="K10" s="23" t="s">
        <v>26</v>
      </c>
      <c r="L10" s="21" t="s">
        <v>24</v>
      </c>
      <c r="M10" s="7" t="s">
        <v>25</v>
      </c>
      <c r="N10" s="7" t="s">
        <v>25</v>
      </c>
      <c r="O10" s="7" t="s">
        <v>25</v>
      </c>
      <c r="P10" s="24" t="s">
        <v>26</v>
      </c>
    </row>
    <row r="11">
      <c r="A11" s="21" t="s">
        <v>15</v>
      </c>
      <c r="B11" s="25"/>
      <c r="C11" s="4"/>
      <c r="D11" s="4"/>
      <c r="E11" s="4"/>
      <c r="F11" s="11"/>
      <c r="G11" s="4"/>
      <c r="H11" s="4"/>
      <c r="I11" s="4"/>
      <c r="J11" s="11"/>
      <c r="K11" s="4"/>
      <c r="L11" s="4"/>
      <c r="M11" s="4"/>
      <c r="N11" s="4"/>
      <c r="O11" s="11"/>
      <c r="P11" s="26"/>
    </row>
    <row r="12">
      <c r="A12" s="21" t="s">
        <v>28</v>
      </c>
      <c r="B12" s="22" t="s">
        <v>24</v>
      </c>
      <c r="C12" s="7" t="s">
        <v>25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25</v>
      </c>
      <c r="J12" s="7" t="s">
        <v>25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24" t="s">
        <v>26</v>
      </c>
    </row>
    <row r="13">
      <c r="A13" s="5"/>
      <c r="B13" s="27"/>
      <c r="C13" s="5"/>
      <c r="D13" s="5"/>
      <c r="E13" s="5"/>
      <c r="F13" s="5"/>
      <c r="G13" s="5"/>
      <c r="H13" s="5"/>
      <c r="I13" s="28"/>
      <c r="J13" s="5"/>
      <c r="K13" s="3"/>
      <c r="L13" s="5"/>
      <c r="M13" s="5"/>
      <c r="N13" s="5"/>
      <c r="O13" s="3"/>
      <c r="P13" s="29" t="s">
        <v>29</v>
      </c>
    </row>
    <row r="14">
      <c r="B14" s="30">
        <v>16.0</v>
      </c>
      <c r="C14" s="7">
        <v>17.0</v>
      </c>
      <c r="D14" s="7">
        <v>18.0</v>
      </c>
      <c r="E14" s="7">
        <v>19.0</v>
      </c>
      <c r="F14" s="7">
        <v>20.0</v>
      </c>
      <c r="G14" s="7">
        <v>21.0</v>
      </c>
      <c r="H14" s="7">
        <v>22.0</v>
      </c>
      <c r="I14" s="7">
        <v>23.0</v>
      </c>
      <c r="J14" s="7">
        <v>24.0</v>
      </c>
      <c r="K14" s="7">
        <v>25.0</v>
      </c>
      <c r="L14" s="7">
        <v>26.0</v>
      </c>
      <c r="M14" s="7">
        <v>27.0</v>
      </c>
      <c r="N14" s="7">
        <v>28.0</v>
      </c>
      <c r="O14" s="7">
        <v>29.0</v>
      </c>
      <c r="P14" s="15">
        <v>30.0</v>
      </c>
    </row>
    <row r="15">
      <c r="A15" s="31" t="s">
        <v>6</v>
      </c>
      <c r="B15" s="17"/>
      <c r="C15" s="4"/>
      <c r="D15" s="4"/>
      <c r="E15" s="6"/>
      <c r="F15" s="4"/>
      <c r="G15" s="4"/>
      <c r="H15" s="6"/>
      <c r="I15" s="18"/>
      <c r="J15" s="18"/>
      <c r="K15" s="19"/>
      <c r="L15" s="18"/>
      <c r="M15" s="18"/>
      <c r="N15" s="19"/>
      <c r="O15" s="18"/>
      <c r="P15" s="32"/>
    </row>
    <row r="16">
      <c r="A16" s="21" t="s">
        <v>23</v>
      </c>
      <c r="B16" s="22" t="s">
        <v>24</v>
      </c>
      <c r="C16" s="7" t="s">
        <v>25</v>
      </c>
      <c r="D16" s="23" t="s">
        <v>26</v>
      </c>
      <c r="E16" s="21" t="s">
        <v>24</v>
      </c>
      <c r="F16" s="7" t="s">
        <v>25</v>
      </c>
      <c r="G16" s="23" t="s">
        <v>26</v>
      </c>
      <c r="H16" s="21" t="s">
        <v>24</v>
      </c>
      <c r="I16" s="7" t="s">
        <v>25</v>
      </c>
      <c r="J16" s="23" t="s">
        <v>26</v>
      </c>
      <c r="K16" s="21" t="s">
        <v>24</v>
      </c>
      <c r="L16" s="7" t="s">
        <v>25</v>
      </c>
      <c r="M16" s="23" t="s">
        <v>26</v>
      </c>
      <c r="N16" s="21" t="s">
        <v>24</v>
      </c>
      <c r="O16" s="7" t="s">
        <v>25</v>
      </c>
      <c r="P16" s="24" t="s">
        <v>26</v>
      </c>
    </row>
    <row r="17">
      <c r="A17" s="31" t="s">
        <v>10</v>
      </c>
      <c r="B17" s="25"/>
      <c r="C17" s="9"/>
      <c r="D17" s="9"/>
      <c r="E17" s="4"/>
      <c r="F17" s="4"/>
      <c r="G17" s="9"/>
      <c r="H17" s="4"/>
      <c r="I17" s="9"/>
      <c r="J17" s="4"/>
      <c r="K17" s="4"/>
      <c r="L17" s="9"/>
      <c r="M17" s="9"/>
      <c r="N17" s="4"/>
      <c r="O17" s="4"/>
      <c r="P17" s="33"/>
    </row>
    <row r="18">
      <c r="A18" s="21" t="s">
        <v>27</v>
      </c>
      <c r="B18" s="22" t="s">
        <v>24</v>
      </c>
      <c r="C18" s="7" t="s">
        <v>25</v>
      </c>
      <c r="D18" s="7" t="s">
        <v>25</v>
      </c>
      <c r="E18" s="7" t="s">
        <v>25</v>
      </c>
      <c r="F18" s="23" t="s">
        <v>26</v>
      </c>
      <c r="G18" s="21" t="s">
        <v>24</v>
      </c>
      <c r="H18" s="7" t="s">
        <v>25</v>
      </c>
      <c r="I18" s="7" t="s">
        <v>25</v>
      </c>
      <c r="J18" s="7" t="s">
        <v>25</v>
      </c>
      <c r="K18" s="23" t="s">
        <v>26</v>
      </c>
      <c r="L18" s="21" t="s">
        <v>24</v>
      </c>
      <c r="M18" s="7" t="s">
        <v>25</v>
      </c>
      <c r="N18" s="7" t="s">
        <v>25</v>
      </c>
      <c r="O18" s="7" t="s">
        <v>25</v>
      </c>
      <c r="P18" s="24" t="s">
        <v>26</v>
      </c>
    </row>
    <row r="19">
      <c r="A19" s="31" t="s">
        <v>15</v>
      </c>
      <c r="B19" s="25"/>
      <c r="C19" s="4"/>
      <c r="D19" s="4"/>
      <c r="E19" s="4"/>
      <c r="F19" s="11"/>
      <c r="G19" s="4"/>
      <c r="H19" s="4"/>
      <c r="I19" s="4"/>
      <c r="J19" s="11"/>
      <c r="K19" s="4"/>
      <c r="L19" s="4"/>
      <c r="M19" s="4"/>
      <c r="N19" s="4"/>
      <c r="O19" s="11"/>
      <c r="P19" s="33"/>
    </row>
    <row r="20">
      <c r="A20" s="21" t="s">
        <v>28</v>
      </c>
      <c r="B20" s="22" t="s">
        <v>24</v>
      </c>
      <c r="C20" s="7" t="s">
        <v>25</v>
      </c>
      <c r="D20" s="7" t="s">
        <v>25</v>
      </c>
      <c r="E20" s="7" t="s">
        <v>25</v>
      </c>
      <c r="F20" s="7" t="s">
        <v>25</v>
      </c>
      <c r="G20" s="7" t="s">
        <v>25</v>
      </c>
      <c r="H20" s="7" t="s">
        <v>25</v>
      </c>
      <c r="I20" s="7" t="s">
        <v>25</v>
      </c>
      <c r="J20" s="7" t="s">
        <v>25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25</v>
      </c>
      <c r="P20" s="24" t="s">
        <v>26</v>
      </c>
    </row>
    <row r="21">
      <c r="B21" s="5"/>
      <c r="C21" s="5"/>
      <c r="D21" s="5"/>
      <c r="E21" s="5"/>
      <c r="F21" s="5"/>
      <c r="G21" s="5"/>
      <c r="H21" s="5"/>
      <c r="I21" s="28"/>
      <c r="J21" s="5"/>
      <c r="K21" s="3"/>
      <c r="L21" s="5"/>
      <c r="M21" s="5"/>
      <c r="N21" s="5"/>
      <c r="O21" s="3"/>
      <c r="P21" s="34" t="s">
        <v>29</v>
      </c>
    </row>
    <row r="22">
      <c r="A22" s="31" t="s">
        <v>30</v>
      </c>
    </row>
  </sheetData>
  <drawing r:id="rId1"/>
</worksheet>
</file>