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/Documents/VRDI/Massachusetts_underperformance/Elections/"/>
    </mc:Choice>
  </mc:AlternateContent>
  <xr:revisionPtr revIDLastSave="0" documentId="8_{8D8E6B7B-3B52-B744-999F-60495C7EC955}" xr6:coauthVersionLast="36" xr6:coauthVersionMax="36" xr10:uidLastSave="{00000000-0000-0000-0000-000000000000}"/>
  <bookViews>
    <workbookView xWindow="80" yWindow="440" windowWidth="28040" windowHeight="15760"/>
  </bookViews>
  <sheets>
    <sheet name="sortedMassPres00" sheetId="1" r:id="rId1"/>
  </sheets>
  <calcPr calcId="162913"/>
</workbook>
</file>

<file path=xl/calcChain.xml><?xml version="1.0" encoding="utf-8"?>
<calcChain xmlns="http://schemas.openxmlformats.org/spreadsheetml/2006/main">
  <c r="G2" i="1" l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I2" i="1"/>
  <c r="H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2" i="1"/>
  <c r="J2" i="1"/>
  <c r="G4" i="1" s="1"/>
  <c r="F258" i="1"/>
  <c r="F339" i="1"/>
  <c r="F323" i="1"/>
  <c r="F169" i="1"/>
  <c r="F290" i="1"/>
  <c r="F182" i="1"/>
  <c r="F293" i="1"/>
  <c r="F53" i="1"/>
  <c r="F352" i="1"/>
  <c r="F338" i="1"/>
  <c r="F183" i="1"/>
  <c r="F44" i="1"/>
  <c r="F285" i="1"/>
  <c r="F268" i="1"/>
  <c r="F85" i="1"/>
  <c r="F171" i="1"/>
  <c r="F221" i="1"/>
  <c r="F270" i="1"/>
  <c r="F168" i="1"/>
  <c r="F90" i="1"/>
  <c r="F98" i="1"/>
  <c r="F203" i="1"/>
  <c r="F222" i="1"/>
  <c r="F180" i="1"/>
  <c r="F243" i="1"/>
  <c r="F286" i="1"/>
  <c r="F132" i="1"/>
  <c r="F72" i="1"/>
  <c r="F156" i="1"/>
  <c r="F228" i="1"/>
  <c r="F194" i="1"/>
  <c r="F202" i="1"/>
  <c r="F8" i="1"/>
  <c r="F41" i="1"/>
  <c r="F302" i="1"/>
  <c r="F89" i="1"/>
  <c r="F166" i="1"/>
  <c r="F5" i="1"/>
  <c r="F71" i="1"/>
  <c r="F230" i="1"/>
  <c r="F133" i="1"/>
  <c r="F103" i="1"/>
  <c r="F62" i="1"/>
  <c r="F229" i="1"/>
  <c r="F55" i="1"/>
  <c r="F346" i="1"/>
  <c r="F139" i="1"/>
  <c r="F211" i="1"/>
  <c r="F341" i="1"/>
  <c r="F236" i="1"/>
  <c r="F191" i="1"/>
  <c r="F160" i="1"/>
  <c r="F186" i="1"/>
  <c r="F42" i="1"/>
  <c r="F9" i="1"/>
  <c r="F136" i="1"/>
  <c r="F206" i="1"/>
  <c r="F291" i="1"/>
  <c r="F12" i="1"/>
  <c r="F13" i="1"/>
  <c r="F253" i="1"/>
  <c r="F344" i="1"/>
  <c r="F269" i="1"/>
  <c r="F233" i="1"/>
  <c r="F21" i="1"/>
  <c r="F56" i="1"/>
  <c r="F277" i="1"/>
  <c r="F303" i="1"/>
  <c r="F174" i="1"/>
  <c r="F288" i="1"/>
  <c r="F157" i="1"/>
  <c r="F296" i="1"/>
  <c r="F257" i="1"/>
  <c r="F300" i="1"/>
  <c r="F127" i="1"/>
  <c r="F199" i="1"/>
  <c r="F61" i="1"/>
  <c r="F3" i="1"/>
  <c r="F189" i="1"/>
  <c r="F151" i="1"/>
  <c r="F43" i="1"/>
  <c r="F19" i="1"/>
  <c r="F104" i="1"/>
  <c r="F26" i="1"/>
  <c r="F49" i="1"/>
  <c r="F159" i="1"/>
  <c r="F235" i="1"/>
  <c r="F134" i="1"/>
  <c r="F273" i="1"/>
  <c r="F330" i="1"/>
  <c r="F195" i="1"/>
  <c r="F96" i="1"/>
  <c r="F299" i="1"/>
  <c r="F321" i="1"/>
  <c r="F314" i="1"/>
  <c r="F224" i="1"/>
  <c r="F215" i="1"/>
  <c r="F226" i="1"/>
  <c r="F162" i="1"/>
  <c r="F287" i="1"/>
  <c r="F196" i="1"/>
  <c r="F220" i="1"/>
  <c r="F240" i="1"/>
  <c r="F91" i="1"/>
  <c r="F304" i="1"/>
  <c r="F276" i="1"/>
  <c r="F140" i="1"/>
  <c r="F149" i="1"/>
  <c r="F172" i="1"/>
  <c r="F115" i="1"/>
  <c r="F4" i="1"/>
  <c r="F317" i="1"/>
  <c r="F234" i="1"/>
  <c r="F122" i="1"/>
  <c r="F97" i="1"/>
  <c r="F248" i="1"/>
  <c r="F125" i="1"/>
  <c r="F11" i="1"/>
  <c r="F25" i="1"/>
  <c r="F227" i="1"/>
  <c r="F67" i="1"/>
  <c r="F128" i="1"/>
  <c r="F117" i="1"/>
  <c r="F173" i="1"/>
  <c r="F70" i="1"/>
  <c r="F266" i="1"/>
  <c r="F192" i="1"/>
  <c r="F81" i="1"/>
  <c r="F105" i="1"/>
  <c r="F73" i="1"/>
  <c r="F249" i="1"/>
  <c r="F252" i="1"/>
  <c r="F64" i="1"/>
  <c r="F63" i="1"/>
  <c r="F242" i="1"/>
  <c r="F245" i="1"/>
  <c r="F241" i="1"/>
  <c r="F77" i="1"/>
  <c r="F33" i="1"/>
  <c r="F246" i="1"/>
  <c r="F316" i="1"/>
  <c r="F15" i="1"/>
  <c r="F114" i="1"/>
  <c r="F129" i="1"/>
  <c r="F36" i="1"/>
  <c r="F39" i="1"/>
  <c r="F275" i="1"/>
  <c r="F193" i="1"/>
  <c r="F267" i="1"/>
  <c r="F152" i="1"/>
  <c r="F326" i="1"/>
  <c r="F197" i="1"/>
  <c r="F342" i="1"/>
  <c r="F324" i="1"/>
  <c r="F131" i="1"/>
  <c r="F263" i="1"/>
  <c r="F187" i="1"/>
  <c r="F205" i="1"/>
  <c r="F198" i="1"/>
  <c r="F219" i="1"/>
  <c r="F124" i="1"/>
  <c r="F272" i="1"/>
  <c r="F29" i="1"/>
  <c r="F301" i="1"/>
  <c r="F47" i="1"/>
  <c r="F137" i="1"/>
  <c r="F214" i="1"/>
  <c r="F146" i="1"/>
  <c r="F181" i="1"/>
  <c r="F143" i="1"/>
  <c r="F126" i="1"/>
  <c r="F161" i="1"/>
  <c r="F279" i="1"/>
  <c r="F75" i="1"/>
  <c r="F318" i="1"/>
  <c r="F165" i="1"/>
  <c r="F283" i="1"/>
  <c r="F88" i="1"/>
  <c r="F111" i="1"/>
  <c r="F142" i="1"/>
  <c r="F83" i="1"/>
  <c r="F101" i="1"/>
  <c r="F80" i="1"/>
  <c r="F259" i="1"/>
  <c r="F207" i="1"/>
  <c r="F167" i="1"/>
  <c r="F231" i="1"/>
  <c r="F254" i="1"/>
  <c r="F188" i="1"/>
  <c r="F74" i="1"/>
  <c r="F278" i="1"/>
  <c r="F311" i="1"/>
  <c r="F2" i="1"/>
  <c r="F350" i="1"/>
  <c r="F297" i="1"/>
  <c r="F265" i="1"/>
  <c r="F298" i="1"/>
  <c r="F284" i="1"/>
  <c r="F312" i="1"/>
  <c r="F325" i="1"/>
  <c r="F16" i="1"/>
  <c r="F190" i="1"/>
  <c r="F135" i="1"/>
  <c r="F106" i="1"/>
  <c r="F281" i="1"/>
  <c r="F345" i="1"/>
  <c r="F22" i="1"/>
  <c r="F295" i="1"/>
  <c r="F46" i="1"/>
  <c r="F112" i="1"/>
  <c r="F34" i="1"/>
  <c r="F116" i="1"/>
  <c r="F332" i="1"/>
  <c r="F138" i="1"/>
  <c r="F87" i="1"/>
  <c r="F216" i="1"/>
  <c r="F145" i="1"/>
  <c r="F30" i="1"/>
  <c r="F238" i="1"/>
  <c r="F340" i="1"/>
  <c r="F18" i="1"/>
  <c r="F40" i="1"/>
  <c r="F32" i="1"/>
  <c r="F31" i="1"/>
  <c r="F155" i="1"/>
  <c r="F164" i="1"/>
  <c r="F54" i="1"/>
  <c r="F310" i="1"/>
  <c r="F343" i="1"/>
  <c r="F170" i="1"/>
  <c r="F86" i="1"/>
  <c r="F179" i="1"/>
  <c r="F93" i="1"/>
  <c r="F24" i="1"/>
  <c r="F313" i="1"/>
  <c r="F260" i="1"/>
  <c r="F110" i="1"/>
  <c r="F163" i="1"/>
  <c r="F82" i="1"/>
  <c r="F38" i="1"/>
  <c r="F351" i="1"/>
  <c r="F271" i="1"/>
  <c r="F327" i="1"/>
  <c r="F150" i="1"/>
  <c r="F204" i="1"/>
  <c r="F99" i="1"/>
  <c r="F307" i="1"/>
  <c r="F335" i="1"/>
  <c r="F94" i="1"/>
  <c r="F209" i="1"/>
  <c r="F251" i="1"/>
  <c r="F6" i="1"/>
  <c r="F37" i="1"/>
  <c r="F84" i="1"/>
  <c r="F20" i="1"/>
  <c r="F52" i="1"/>
  <c r="F308" i="1"/>
  <c r="F200" i="1"/>
  <c r="F223" i="1"/>
  <c r="F59" i="1"/>
  <c r="F280" i="1"/>
  <c r="F66" i="1"/>
  <c r="F113" i="1"/>
  <c r="F213" i="1"/>
  <c r="F349" i="1"/>
  <c r="F217" i="1"/>
  <c r="F232" i="1"/>
  <c r="F65" i="1"/>
  <c r="F123" i="1"/>
  <c r="F147" i="1"/>
  <c r="F347" i="1"/>
  <c r="F333" i="1"/>
  <c r="F331" i="1"/>
  <c r="F212" i="1"/>
  <c r="F60" i="1"/>
  <c r="F108" i="1"/>
  <c r="F244" i="1"/>
  <c r="F23" i="1"/>
  <c r="F109" i="1"/>
  <c r="F262" i="1"/>
  <c r="F27" i="1"/>
  <c r="F337" i="1"/>
  <c r="F282" i="1"/>
  <c r="F306" i="1"/>
  <c r="F208" i="1"/>
  <c r="F121" i="1"/>
  <c r="F225" i="1"/>
  <c r="F256" i="1"/>
  <c r="F35" i="1"/>
  <c r="F328" i="1"/>
  <c r="F294" i="1"/>
  <c r="F261" i="1"/>
  <c r="F178" i="1"/>
  <c r="F185" i="1"/>
  <c r="F319" i="1"/>
  <c r="F10" i="1"/>
  <c r="F14" i="1"/>
  <c r="F58" i="1"/>
  <c r="F336" i="1"/>
  <c r="F107" i="1"/>
  <c r="F68" i="1"/>
  <c r="F144" i="1"/>
  <c r="F158" i="1"/>
  <c r="F264" i="1"/>
  <c r="F102" i="1"/>
  <c r="F120" i="1"/>
  <c r="F247" i="1"/>
  <c r="F177" i="1"/>
  <c r="F239" i="1"/>
  <c r="F141" i="1"/>
  <c r="F176" i="1"/>
  <c r="F305" i="1"/>
  <c r="F320" i="1"/>
  <c r="F292" i="1"/>
  <c r="F154" i="1"/>
  <c r="F148" i="1"/>
  <c r="F334" i="1"/>
  <c r="F274" i="1"/>
  <c r="F7" i="1"/>
  <c r="F48" i="1"/>
  <c r="F17" i="1"/>
  <c r="F57" i="1"/>
  <c r="F50" i="1"/>
  <c r="F130" i="1"/>
  <c r="F329" i="1"/>
  <c r="F348" i="1"/>
  <c r="F119" i="1"/>
  <c r="F79" i="1"/>
  <c r="F78" i="1"/>
  <c r="F69" i="1"/>
  <c r="F118" i="1"/>
  <c r="F92" i="1"/>
  <c r="F289" i="1"/>
  <c r="F45" i="1"/>
  <c r="F255" i="1"/>
  <c r="F218" i="1"/>
  <c r="F153" i="1"/>
  <c r="F28" i="1"/>
  <c r="F322" i="1"/>
  <c r="F315" i="1"/>
  <c r="F201" i="1"/>
  <c r="F95" i="1"/>
  <c r="F175" i="1"/>
  <c r="F210" i="1"/>
  <c r="F309" i="1"/>
  <c r="F237" i="1"/>
  <c r="F250" i="1"/>
  <c r="F76" i="1"/>
  <c r="F51" i="1"/>
  <c r="F100" i="1"/>
  <c r="F184" i="1"/>
  <c r="G347" i="1" l="1"/>
  <c r="G291" i="1"/>
  <c r="G235" i="1"/>
  <c r="G179" i="1"/>
  <c r="G123" i="1"/>
  <c r="G314" i="1"/>
  <c r="G298" i="1"/>
  <c r="G290" i="1"/>
  <c r="G282" i="1"/>
  <c r="G274" i="1"/>
  <c r="G266" i="1"/>
  <c r="G258" i="1"/>
  <c r="G250" i="1"/>
  <c r="G242" i="1"/>
  <c r="G234" i="1"/>
  <c r="G226" i="1"/>
  <c r="G218" i="1"/>
  <c r="G210" i="1"/>
  <c r="G202" i="1"/>
  <c r="G194" i="1"/>
  <c r="G186" i="1"/>
  <c r="G178" i="1"/>
  <c r="G170" i="1"/>
  <c r="G162" i="1"/>
  <c r="G154" i="1"/>
  <c r="G146" i="1"/>
  <c r="G138" i="1"/>
  <c r="G130" i="1"/>
  <c r="G122" i="1"/>
  <c r="G114" i="1"/>
  <c r="G106" i="1"/>
  <c r="G98" i="1"/>
  <c r="G90" i="1"/>
  <c r="G82" i="1"/>
  <c r="G74" i="1"/>
  <c r="G66" i="1"/>
  <c r="G58" i="1"/>
  <c r="G50" i="1"/>
  <c r="G42" i="1"/>
  <c r="G34" i="1"/>
  <c r="G26" i="1"/>
  <c r="G18" i="1"/>
  <c r="G10" i="1"/>
  <c r="G315" i="1"/>
  <c r="G259" i="1"/>
  <c r="G203" i="1"/>
  <c r="G147" i="1"/>
  <c r="G306" i="1"/>
  <c r="G345" i="1"/>
  <c r="G337" i="1"/>
  <c r="G329" i="1"/>
  <c r="G321" i="1"/>
  <c r="G313" i="1"/>
  <c r="G305" i="1"/>
  <c r="G297" i="1"/>
  <c r="G289" i="1"/>
  <c r="G281" i="1"/>
  <c r="G273" i="1"/>
  <c r="G265" i="1"/>
  <c r="G257" i="1"/>
  <c r="G249" i="1"/>
  <c r="G241" i="1"/>
  <c r="G233" i="1"/>
  <c r="G225" i="1"/>
  <c r="G217" i="1"/>
  <c r="G209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339" i="1"/>
  <c r="G283" i="1"/>
  <c r="G219" i="1"/>
  <c r="G163" i="1"/>
  <c r="G107" i="1"/>
  <c r="G338" i="1"/>
  <c r="G352" i="1"/>
  <c r="G344" i="1"/>
  <c r="G336" i="1"/>
  <c r="G328" i="1"/>
  <c r="G320" i="1"/>
  <c r="G312" i="1"/>
  <c r="G304" i="1"/>
  <c r="G296" i="1"/>
  <c r="G288" i="1"/>
  <c r="G280" i="1"/>
  <c r="G272" i="1"/>
  <c r="G264" i="1"/>
  <c r="G256" i="1"/>
  <c r="G248" i="1"/>
  <c r="G240" i="1"/>
  <c r="G232" i="1"/>
  <c r="G224" i="1"/>
  <c r="G216" i="1"/>
  <c r="G20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331" i="1"/>
  <c r="G275" i="1"/>
  <c r="G227" i="1"/>
  <c r="G171" i="1"/>
  <c r="G115" i="1"/>
  <c r="G83" i="1"/>
  <c r="G59" i="1"/>
  <c r="G35" i="1"/>
  <c r="G351" i="1"/>
  <c r="G343" i="1"/>
  <c r="G335" i="1"/>
  <c r="G327" i="1"/>
  <c r="G319" i="1"/>
  <c r="G311" i="1"/>
  <c r="G303" i="1"/>
  <c r="G295" i="1"/>
  <c r="G287" i="1"/>
  <c r="G279" i="1"/>
  <c r="G271" i="1"/>
  <c r="G263" i="1"/>
  <c r="G255" i="1"/>
  <c r="G247" i="1"/>
  <c r="G239" i="1"/>
  <c r="G231" i="1"/>
  <c r="G223" i="1"/>
  <c r="G215" i="1"/>
  <c r="G207" i="1"/>
  <c r="G199" i="1"/>
  <c r="G191" i="1"/>
  <c r="G183" i="1"/>
  <c r="G175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323" i="1"/>
  <c r="G267" i="1"/>
  <c r="G211" i="1"/>
  <c r="G155" i="1"/>
  <c r="G346" i="1"/>
  <c r="G350" i="1"/>
  <c r="G342" i="1"/>
  <c r="G334" i="1"/>
  <c r="G326" i="1"/>
  <c r="G318" i="1"/>
  <c r="G310" i="1"/>
  <c r="G302" i="1"/>
  <c r="G294" i="1"/>
  <c r="G286" i="1"/>
  <c r="G278" i="1"/>
  <c r="G270" i="1"/>
  <c r="G262" i="1"/>
  <c r="G254" i="1"/>
  <c r="G246" i="1"/>
  <c r="G238" i="1"/>
  <c r="G230" i="1"/>
  <c r="G222" i="1"/>
  <c r="G214" i="1"/>
  <c r="G206" i="1"/>
  <c r="G198" i="1"/>
  <c r="G190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299" i="1"/>
  <c r="G243" i="1"/>
  <c r="G187" i="1"/>
  <c r="G131" i="1"/>
  <c r="G99" i="1"/>
  <c r="G75" i="1"/>
  <c r="G51" i="1"/>
  <c r="G27" i="1"/>
  <c r="G11" i="1"/>
  <c r="G330" i="1"/>
  <c r="G349" i="1"/>
  <c r="G341" i="1"/>
  <c r="G333" i="1"/>
  <c r="G325" i="1"/>
  <c r="G317" i="1"/>
  <c r="G309" i="1"/>
  <c r="G301" i="1"/>
  <c r="G293" i="1"/>
  <c r="G285" i="1"/>
  <c r="G277" i="1"/>
  <c r="G269" i="1"/>
  <c r="G261" i="1"/>
  <c r="G253" i="1"/>
  <c r="G245" i="1"/>
  <c r="G237" i="1"/>
  <c r="G229" i="1"/>
  <c r="G221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307" i="1"/>
  <c r="G251" i="1"/>
  <c r="G195" i="1"/>
  <c r="G139" i="1"/>
  <c r="G91" i="1"/>
  <c r="G67" i="1"/>
  <c r="G43" i="1"/>
  <c r="G19" i="1"/>
  <c r="G3" i="1"/>
  <c r="G322" i="1"/>
  <c r="G348" i="1"/>
  <c r="G340" i="1"/>
  <c r="G332" i="1"/>
  <c r="G324" i="1"/>
  <c r="G316" i="1"/>
  <c r="G308" i="1"/>
  <c r="G300" i="1"/>
  <c r="G292" i="1"/>
  <c r="G284" i="1"/>
  <c r="G276" i="1"/>
  <c r="G268" i="1"/>
  <c r="G260" i="1"/>
  <c r="G252" i="1"/>
  <c r="G244" i="1"/>
  <c r="G236" i="1"/>
  <c r="G228" i="1"/>
  <c r="G220" i="1"/>
  <c r="G212" i="1"/>
  <c r="G204" i="1"/>
  <c r="G196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</calcChain>
</file>

<file path=xl/sharedStrings.xml><?xml version="1.0" encoding="utf-8"?>
<sst xmlns="http://schemas.openxmlformats.org/spreadsheetml/2006/main" count="361" uniqueCount="361">
  <si>
    <t>City/Town</t>
  </si>
  <si>
    <t>TOWN_ID</t>
  </si>
  <si>
    <t>Pres00D</t>
  </si>
  <si>
    <t>Pres00R</t>
  </si>
  <si>
    <t>POP2000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</si>
  <si>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</si>
  <si>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</si>
  <si>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</si>
  <si>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</si>
  <si>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</si>
  <si>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</si>
  <si>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</si>
  <si>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</si>
  <si>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</si>
  <si>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</si>
  <si>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</si>
  <si>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</si>
  <si>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</si>
  <si>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</si>
  <si>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</si>
  <si>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</si>
  <si>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</si>
  <si>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</si>
  <si>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</si>
  <si>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</si>
  <si>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</si>
  <si>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</si>
  <si>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</si>
  <si>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</si>
  <si>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</si>
  <si>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</si>
  <si>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</si>
  <si>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</si>
  <si>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</si>
  <si>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</si>
  <si>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</si>
  <si>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</si>
  <si>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</si>
  <si>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</si>
  <si>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</si>
  <si>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</si>
  <si>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</si>
  <si>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</si>
  <si>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</si>
  <si>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</si>
  <si>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</si>
  <si>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</si>
  <si>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</si>
  <si>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</si>
  <si>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</si>
  <si>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</si>
  <si>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</si>
  <si>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</si>
  <si>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</si>
  <si>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</si>
  <si>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</si>
  <si>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</si>
  <si>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</si>
  <si>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</si>
  <si>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</si>
  <si>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</si>
  <si>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</si>
  <si>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</si>
  <si>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</si>
  <si>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</si>
  <si>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</si>
  <si>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</si>
  <si>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</si>
  <si>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</si>
  <si>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</si>
  <si>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</si>
  <si>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</si>
  <si>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</si>
  <si>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</si>
  <si>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</si>
  <si>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</si>
  <si>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</si>
  <si>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</si>
  <si>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</si>
  <si>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</si>
  <si>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</si>
  <si>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</si>
  <si>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</si>
  <si>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</si>
  <si>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</si>
  <si>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</si>
  <si>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</si>
  <si>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</si>
  <si>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E. Bridgewater</t>
  </si>
  <si>
    <t>E. Brookfield</t>
  </si>
  <si>
    <t>E.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</si>
  <si>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</si>
  <si>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</si>
  <si>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</si>
  <si>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</si>
  <si>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</si>
  <si>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</si>
  <si>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</si>
  <si>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</si>
  <si>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</si>
  <si>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</si>
  <si>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</si>
  <si>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</si>
  <si>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</si>
  <si>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</si>
  <si>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</si>
  <si>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</si>
  <si>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</si>
  <si>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</si>
  <si>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</si>
  <si>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</si>
  <si>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</si>
  <si>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</si>
  <si>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</si>
  <si>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</si>
  <si>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</si>
  <si>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</si>
  <si>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</si>
  <si>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</si>
  <si>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</si>
  <si>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</si>
  <si>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</si>
  <si>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</si>
  <si>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</si>
  <si>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</si>
  <si>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</si>
  <si>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</si>
  <si>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</si>
  <si>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</si>
  <si>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</si>
  <si>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</si>
  <si>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</si>
  <si>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</si>
  <si>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</si>
  <si>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</si>
  <si>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</si>
  <si>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</si>
  <si>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</si>
  <si>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</si>
  <si>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</si>
  <si>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</si>
  <si>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</si>
  <si>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</si>
  <si>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</si>
  <si>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</si>
  <si>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</si>
  <si>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</si>
  <si>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</si>
  <si>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</si>
  <si>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</si>
  <si>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</si>
  <si>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</si>
  <si>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</si>
  <si>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</si>
  <si>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</si>
  <si>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</si>
  <si>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</si>
  <si>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</si>
  <si>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</si>
  <si>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</si>
  <si>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</si>
  <si>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</si>
  <si>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</si>
  <si>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</si>
  <si>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</si>
  <si>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</si>
  <si>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</si>
  <si>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</si>
  <si>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</si>
  <si>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</si>
  <si>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</si>
  <si>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</si>
  <si>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</si>
  <si>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</si>
  <si>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</si>
  <si>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</si>
  <si>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</si>
  <si>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</si>
  <si>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</si>
  <si>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</si>
  <si>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</si>
  <si>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</si>
  <si>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</si>
  <si>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</si>
  <si>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</si>
  <si>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</si>
  <si>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</si>
  <si>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</si>
  <si>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</si>
  <si>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</si>
  <si>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</si>
  <si>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</si>
  <si>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</si>
  <si>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</si>
  <si>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</si>
  <si>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</si>
  <si>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</si>
  <si>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</si>
  <si>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</si>
  <si>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</si>
  <si>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</si>
  <si>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</si>
  <si>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</si>
  <si>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</si>
  <si>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</si>
  <si>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</si>
  <si>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</si>
  <si>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</si>
  <si>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</si>
  <si>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</si>
  <si>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</si>
  <si>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</si>
  <si>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</si>
  <si>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</si>
  <si>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</si>
  <si>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</si>
  <si>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</si>
  <si>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</si>
  <si>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</si>
  <si>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</si>
  <si>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</si>
  <si>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</si>
  <si>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</si>
  <si>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</si>
  <si>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</si>
  <si>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</si>
  <si>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</si>
  <si>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</si>
  <si>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</si>
  <si>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</si>
  <si>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</si>
  <si>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</si>
  <si>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</si>
  <si>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</si>
  <si>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</si>
  <si>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</si>
  <si>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</si>
  <si>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</si>
  <si>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</si>
  <si>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</si>
  <si>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</si>
  <si>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</si>
  <si>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</si>
  <si>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</si>
  <si>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</si>
  <si>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</si>
  <si>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</si>
  <si>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</si>
  <si>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</si>
  <si>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</si>
  <si>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</si>
  <si>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</si>
  <si>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</si>
  <si>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</si>
  <si>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</si>
  <si>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</si>
  <si>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</si>
  <si>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</si>
  <si>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</si>
  <si>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</si>
  <si>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</si>
  <si>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</si>
  <si>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</si>
  <si>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</si>
  <si>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</si>
  <si>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</si>
  <si>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</si>
  <si>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</si>
  <si>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</si>
  <si>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</si>
  <si>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</si>
  <si>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</si>
  <si>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</si>
  <si>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</si>
  <si>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</si>
  <si>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</si>
  <si>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</si>
  <si>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</si>
  <si>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</si>
  <si>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</si>
  <si>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</si>
  <si>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</si>
  <si>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</si>
  <si>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</si>
  <si>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</si>
  <si>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</si>
  <si>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</si>
  <si>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</si>
  <si>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</si>
  <si>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</si>
  <si>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</si>
  <si>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</si>
  <si>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</si>
  <si>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</si>
  <si>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</si>
  <si>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</si>
  <si>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</si>
  <si>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</si>
  <si>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</si>
  <si>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</si>
  <si>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</si>
  <si>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</si>
  <si>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</si>
  <si>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</si>
  <si>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</si>
  <si>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</si>
  <si>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</si>
  <si>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</si>
  <si>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</si>
  <si>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</si>
  <si>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</si>
  <si>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</si>
  <si>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</si>
  <si>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</si>
  <si>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</si>
  <si>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</si>
  <si>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</si>
  <si>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</si>
  <si>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</si>
  <si>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</si>
  <si>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</si>
  <si>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</si>
  <si>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</si>
  <si>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</si>
  <si>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</si>
  <si>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</si>
  <si>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</si>
  <si>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</si>
  <si>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</si>
  <si>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</si>
  <si>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</si>
  <si>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</si>
  <si>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</si>
  <si>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</si>
  <si>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</si>
  <si>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</si>
  <si>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</si>
  <si>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</si>
  <si>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</si>
  <si>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</si>
  <si>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</si>
  <si>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</si>
  <si>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</si>
  <si>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</si>
  <si>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</si>
  <si>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</si>
  <si>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</si>
  <si>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</si>
  <si>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</si>
  <si>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</si>
  <si>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</si>
  <si>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</si>
  <si>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</si>
  <si>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</si>
  <si>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</si>
  <si>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</si>
  <si>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Rep benefit thingy</t>
  </si>
  <si>
    <t>Total Pop</t>
  </si>
  <si>
    <t>Need for district</t>
  </si>
  <si>
    <t>Enough pop for district?</t>
  </si>
  <si>
    <t>num r - num d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</si>
</sst>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workbookViewId="0">
      <selection activeCell="L13" sqref="L13"/>
    </sheetView>
  </sheetViews>
  <sheetFormatPr baseColWidth="10" defaultRowHeight="16" x14ac:dyDescent="0.2"/>
  <cols>
    <col min="7" max="7" width="20.83203125" bestFit="1" customWidth="1"/>
    <col min="8" max="8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356</v>
      </c>
      <c r="G1" t="s">
        <v>359</v>
      </c>
      <c r="H1" t="s">
        <v>360</v>
      </c>
      <c r="I1" t="s">
        <v>357</v>
      </c>
      <c r="J1" t="s">
        <v>358</v>
      </c>
    </row>
    <row r="2" spans="1:10" x14ac:dyDescent="0.2">
      <c r="A2" t="s">
        <v>198</v>
      </c>
      <c r="B2">
        <v>194</v>
      </c>
      <c r="C2">
        <v>152</v>
      </c>
      <c r="D2">
        <v>222</v>
      </c>
      <c r="E2">
        <v>654</v>
      </c>
      <c r="F2">
        <f>(D2-C2)/E2</f>
        <v>0.10703363914373089</v>
      </c>
      <c r="G2" t="str">
        <f>IF(SUM(E$2:E2)&gt;J$2,"TOO MANY","not enough")</f>
        <v>not enough</v>
      </c>
      <c r="H2">
        <f>SUM(D2:D$2)-SUM(C2:C$2)</f>
        <v>70</v>
      </c>
      <c r="I2">
        <f>SUM(E2:E352)</f>
        <v>6349097</v>
      </c>
      <c r="J2">
        <f>I2/10</f>
        <v>634909.69999999995</v>
      </c>
    </row>
    <row r="3" spans="1:10" x14ac:dyDescent="0.2">
      <c r="A3" t="s">
        <v>83</v>
      </c>
      <c r="B3">
        <v>78</v>
      </c>
      <c r="C3">
        <v>1217</v>
      </c>
      <c r="D3">
        <v>1767</v>
      </c>
      <c r="E3">
        <v>5558</v>
      </c>
      <c r="F3">
        <f>(D3-C3)/E3</f>
        <v>9.8956459157970494E-2</v>
      </c>
      <c r="G3" t="str">
        <f>IF(SUM(E$2:E3)&gt;J$2,"TOO MANY","not enough")</f>
        <v>not enough</v>
      </c>
      <c r="H3">
        <f>SUM(D$2:D3)-SUM(C$2:C3)</f>
        <v>620</v>
      </c>
    </row>
    <row r="4" spans="1:10" x14ac:dyDescent="0.2">
      <c r="A4" t="s">
        <v>116</v>
      </c>
      <c r="B4">
        <v>112</v>
      </c>
      <c r="C4">
        <v>275</v>
      </c>
      <c r="D4">
        <v>425</v>
      </c>
      <c r="E4">
        <v>1521</v>
      </c>
      <c r="F4">
        <f>(D4-C4)/E4</f>
        <v>9.8619329388560162E-2</v>
      </c>
      <c r="G4" t="str">
        <f>IF(SUM(E$2:E4)&gt;J$2,"TOO MANY","not enough")</f>
        <v>not enough</v>
      </c>
      <c r="H4">
        <f>SUM(D$2:D4)-SUM(C$2:C4)</f>
        <v>770</v>
      </c>
    </row>
    <row r="5" spans="1:10" x14ac:dyDescent="0.2">
      <c r="A5" t="s">
        <v>43</v>
      </c>
      <c r="B5">
        <v>38</v>
      </c>
      <c r="C5">
        <v>1804</v>
      </c>
      <c r="D5">
        <v>2312</v>
      </c>
      <c r="E5">
        <v>7921</v>
      </c>
      <c r="F5">
        <f>(D5-C5)/E5</f>
        <v>6.4133316500441864E-2</v>
      </c>
      <c r="G5" t="str">
        <f>IF(SUM(E$2:E5)&gt;J$2,"TOO MANY","not enough")</f>
        <v>not enough</v>
      </c>
      <c r="H5">
        <f>SUM(D$2:D5)-SUM(C$2:C5)</f>
        <v>1278</v>
      </c>
    </row>
    <row r="6" spans="1:10" x14ac:dyDescent="0.2">
      <c r="A6" t="s">
        <v>257</v>
      </c>
      <c r="B6">
        <v>253</v>
      </c>
      <c r="C6">
        <v>89</v>
      </c>
      <c r="D6">
        <v>111</v>
      </c>
      <c r="E6">
        <v>351</v>
      </c>
      <c r="F6">
        <f>(D6-C6)/E6</f>
        <v>6.2678062678062682E-2</v>
      </c>
      <c r="G6" t="str">
        <f>IF(SUM(E$2:E6)&gt;J$2,"TOO MANY","not enough")</f>
        <v>not enough</v>
      </c>
      <c r="H6">
        <f>SUM(D$2:D6)-SUM(C$2:C6)</f>
        <v>1300</v>
      </c>
    </row>
    <row r="7" spans="1:10" x14ac:dyDescent="0.2">
      <c r="A7" t="s">
        <v>324</v>
      </c>
      <c r="B7">
        <v>320</v>
      </c>
      <c r="C7">
        <v>859</v>
      </c>
      <c r="D7">
        <v>1072</v>
      </c>
      <c r="E7">
        <v>4440</v>
      </c>
      <c r="F7">
        <f>(D7-C7)/E7</f>
        <v>4.7972972972972976E-2</v>
      </c>
      <c r="G7" t="str">
        <f>IF(SUM(E$2:E7)&gt;J$2,"TOO MANY","not enough")</f>
        <v>not enough</v>
      </c>
      <c r="H7">
        <f>SUM(D$2:D7)-SUM(C$2:C7)</f>
        <v>1513</v>
      </c>
    </row>
    <row r="8" spans="1:10" x14ac:dyDescent="0.2">
      <c r="A8" t="s">
        <v>38</v>
      </c>
      <c r="B8">
        <v>33</v>
      </c>
      <c r="C8">
        <v>235</v>
      </c>
      <c r="D8">
        <v>293</v>
      </c>
      <c r="E8">
        <v>1214</v>
      </c>
      <c r="F8">
        <f>(D8-C8)/E8</f>
        <v>4.7775947281713346E-2</v>
      </c>
      <c r="G8" t="str">
        <f>IF(SUM(E$2:E8)&gt;J$2,"TOO MANY","not enough")</f>
        <v>not enough</v>
      </c>
      <c r="H8">
        <f>SUM(D$2:D8)-SUM(C$2:C8)</f>
        <v>1571</v>
      </c>
    </row>
    <row r="9" spans="1:10" x14ac:dyDescent="0.2">
      <c r="A9" t="s">
        <v>60</v>
      </c>
      <c r="B9">
        <v>55</v>
      </c>
      <c r="C9">
        <v>1966</v>
      </c>
      <c r="D9">
        <v>2279</v>
      </c>
      <c r="E9">
        <v>6625</v>
      </c>
      <c r="F9">
        <f>(D9-C9)/E9</f>
        <v>4.7245283018867927E-2</v>
      </c>
      <c r="G9" t="str">
        <f>IF(SUM(E$2:E9)&gt;J$2,"TOO MANY","not enough")</f>
        <v>not enough</v>
      </c>
      <c r="H9">
        <f>SUM(D$2:D9)-SUM(C$2:C9)</f>
        <v>1884</v>
      </c>
    </row>
    <row r="10" spans="1:10" x14ac:dyDescent="0.2">
      <c r="A10" t="s">
        <v>301</v>
      </c>
      <c r="B10">
        <v>297</v>
      </c>
      <c r="C10">
        <v>94</v>
      </c>
      <c r="D10">
        <v>114</v>
      </c>
      <c r="E10">
        <v>426</v>
      </c>
      <c r="F10">
        <f>(D10-C10)/E10</f>
        <v>4.6948356807511735E-2</v>
      </c>
      <c r="G10" t="str">
        <f>IF(SUM(E$2:E10)&gt;J$2,"TOO MANY","not enough")</f>
        <v>not enough</v>
      </c>
      <c r="H10">
        <f>SUM(D$2:D10)-SUM(C$2:C10)</f>
        <v>1904</v>
      </c>
    </row>
    <row r="11" spans="1:10" x14ac:dyDescent="0.2">
      <c r="A11" t="s">
        <v>123</v>
      </c>
      <c r="B11">
        <v>119</v>
      </c>
      <c r="C11">
        <v>1751</v>
      </c>
      <c r="D11">
        <v>2113</v>
      </c>
      <c r="E11">
        <v>8315</v>
      </c>
      <c r="F11">
        <f>(D11-C11)/E11</f>
        <v>4.3535778713168972E-2</v>
      </c>
      <c r="G11" t="str">
        <f>IF(SUM(E$2:E11)&gt;J$2,"TOO MANY","not enough")</f>
        <v>not enough</v>
      </c>
      <c r="H11">
        <f>SUM(D$2:D11)-SUM(C$2:C11)</f>
        <v>2266</v>
      </c>
    </row>
    <row r="12" spans="1:10" x14ac:dyDescent="0.2">
      <c r="A12" t="s">
        <v>64</v>
      </c>
      <c r="B12">
        <v>59</v>
      </c>
      <c r="C12">
        <v>232</v>
      </c>
      <c r="D12">
        <v>284</v>
      </c>
      <c r="E12">
        <v>1308</v>
      </c>
      <c r="F12">
        <f>(D12-C12)/E12</f>
        <v>3.9755351681957186E-2</v>
      </c>
      <c r="G12" t="str">
        <f>IF(SUM(E$2:E12)&gt;J$2,"TOO MANY","not enough")</f>
        <v>not enough</v>
      </c>
      <c r="H12">
        <f>SUM(D$2:D12)-SUM(C$2:C12)</f>
        <v>2318</v>
      </c>
    </row>
    <row r="13" spans="1:10" x14ac:dyDescent="0.2">
      <c r="A13" t="s">
        <v>65</v>
      </c>
      <c r="B13">
        <v>60</v>
      </c>
      <c r="C13">
        <v>228</v>
      </c>
      <c r="D13">
        <v>272</v>
      </c>
      <c r="E13">
        <v>1201</v>
      </c>
      <c r="F13">
        <f>(D13-C13)/E13</f>
        <v>3.6636136552872609E-2</v>
      </c>
      <c r="G13" t="str">
        <f>IF(SUM(E$2:E13)&gt;J$2,"TOO MANY","not enough")</f>
        <v>not enough</v>
      </c>
      <c r="H13">
        <f>SUM(D$2:D13)-SUM(C$2:C13)</f>
        <v>2362</v>
      </c>
    </row>
    <row r="14" spans="1:10" x14ac:dyDescent="0.2">
      <c r="A14" t="s">
        <v>302</v>
      </c>
      <c r="B14">
        <v>298</v>
      </c>
      <c r="C14">
        <v>1507</v>
      </c>
      <c r="D14">
        <v>1697</v>
      </c>
      <c r="E14">
        <v>6141</v>
      </c>
      <c r="F14">
        <f>(D14-C14)/E14</f>
        <v>3.093958638658199E-2</v>
      </c>
      <c r="G14" t="str">
        <f>IF(SUM(E$2:E14)&gt;J$2,"TOO MANY","not enough")</f>
        <v>not enough</v>
      </c>
      <c r="H14">
        <f>SUM(D$2:D14)-SUM(C$2:C14)</f>
        <v>2552</v>
      </c>
    </row>
    <row r="15" spans="1:10" x14ac:dyDescent="0.2">
      <c r="A15" t="s">
        <v>147</v>
      </c>
      <c r="B15">
        <v>143</v>
      </c>
      <c r="C15">
        <v>385</v>
      </c>
      <c r="D15">
        <v>447</v>
      </c>
      <c r="E15">
        <v>2174</v>
      </c>
      <c r="F15">
        <f>(D15-C15)/E15</f>
        <v>2.8518859245630176E-2</v>
      </c>
      <c r="G15" t="str">
        <f>IF(SUM(E$2:E15)&gt;J$2,"TOO MANY","not enough")</f>
        <v>not enough</v>
      </c>
      <c r="H15">
        <f>SUM(D$2:D15)-SUM(C$2:C15)</f>
        <v>2614</v>
      </c>
    </row>
    <row r="16" spans="1:10" x14ac:dyDescent="0.2">
      <c r="A16" t="s">
        <v>206</v>
      </c>
      <c r="B16">
        <v>202</v>
      </c>
      <c r="C16">
        <v>192</v>
      </c>
      <c r="D16">
        <v>216</v>
      </c>
      <c r="E16">
        <v>927</v>
      </c>
      <c r="F16">
        <f>(D16-C16)/E16</f>
        <v>2.5889967637540454E-2</v>
      </c>
      <c r="G16" t="str">
        <f>IF(SUM(E$2:E16)&gt;J$2,"TOO MANY","not enough")</f>
        <v>not enough</v>
      </c>
      <c r="H16">
        <f>SUM(D$2:D16)-SUM(C$2:C16)</f>
        <v>2638</v>
      </c>
    </row>
    <row r="17" spans="1:8" x14ac:dyDescent="0.2">
      <c r="A17" t="s">
        <v>326</v>
      </c>
      <c r="B17">
        <v>322</v>
      </c>
      <c r="C17">
        <v>1524</v>
      </c>
      <c r="D17">
        <v>1687</v>
      </c>
      <c r="E17">
        <v>6634</v>
      </c>
      <c r="F17">
        <f>(D17-C17)/E17</f>
        <v>2.4570394935182392E-2</v>
      </c>
      <c r="G17" t="str">
        <f>IF(SUM(E$2:E17)&gt;J$2,"TOO MANY","not enough")</f>
        <v>not enough</v>
      </c>
      <c r="H17">
        <f>SUM(D$2:D17)-SUM(C$2:C17)</f>
        <v>2801</v>
      </c>
    </row>
    <row r="18" spans="1:8" x14ac:dyDescent="0.2">
      <c r="A18" t="s">
        <v>226</v>
      </c>
      <c r="B18">
        <v>222</v>
      </c>
      <c r="C18">
        <v>368</v>
      </c>
      <c r="D18">
        <v>409</v>
      </c>
      <c r="E18">
        <v>1673</v>
      </c>
      <c r="F18">
        <f>(D18-C18)/E18</f>
        <v>2.4506873879258817E-2</v>
      </c>
      <c r="G18" t="str">
        <f>IF(SUM(E$2:E18)&gt;J$2,"TOO MANY","not enough")</f>
        <v>not enough</v>
      </c>
      <c r="H18">
        <f>SUM(D$2:D18)-SUM(C$2:C18)</f>
        <v>2842</v>
      </c>
    </row>
    <row r="19" spans="1:8" x14ac:dyDescent="0.2">
      <c r="A19" t="s">
        <v>87</v>
      </c>
      <c r="B19">
        <v>82</v>
      </c>
      <c r="C19">
        <v>3838</v>
      </c>
      <c r="D19">
        <v>4169</v>
      </c>
      <c r="E19">
        <v>14248</v>
      </c>
      <c r="F19">
        <f>(D19-C19)/E19</f>
        <v>2.3231330713082539E-2</v>
      </c>
      <c r="G19" t="str">
        <f>IF(SUM(E$2:E19)&gt;J$2,"TOO MANY","not enough")</f>
        <v>not enough</v>
      </c>
      <c r="H19">
        <f>SUM(D$2:D19)-SUM(C$2:C19)</f>
        <v>3173</v>
      </c>
    </row>
    <row r="20" spans="1:8" x14ac:dyDescent="0.2">
      <c r="A20" t="s">
        <v>260</v>
      </c>
      <c r="B20">
        <v>256</v>
      </c>
      <c r="C20">
        <v>282</v>
      </c>
      <c r="D20">
        <v>310</v>
      </c>
      <c r="E20">
        <v>1657</v>
      </c>
      <c r="F20">
        <f>(D20-C20)/E20</f>
        <v>1.6898008449004225E-2</v>
      </c>
      <c r="G20" t="str">
        <f>IF(SUM(E$2:E20)&gt;J$2,"TOO MANY","not enough")</f>
        <v>not enough</v>
      </c>
      <c r="H20">
        <f>SUM(D$2:D20)-SUM(C$2:C20)</f>
        <v>3201</v>
      </c>
    </row>
    <row r="21" spans="1:8" x14ac:dyDescent="0.2">
      <c r="A21" t="s">
        <v>70</v>
      </c>
      <c r="B21">
        <v>65</v>
      </c>
      <c r="C21">
        <v>2028</v>
      </c>
      <c r="D21">
        <v>2128</v>
      </c>
      <c r="E21">
        <v>7261</v>
      </c>
      <c r="F21">
        <f>(D21-C21)/E21</f>
        <v>1.3772207684891888E-2</v>
      </c>
      <c r="G21" t="str">
        <f>IF(SUM(E$2:E21)&gt;J$2,"TOO MANY","not enough")</f>
        <v>not enough</v>
      </c>
      <c r="H21">
        <f>SUM(D$2:D21)-SUM(C$2:C21)</f>
        <v>3301</v>
      </c>
    </row>
    <row r="22" spans="1:8" x14ac:dyDescent="0.2">
      <c r="A22" t="s">
        <v>212</v>
      </c>
      <c r="B22">
        <v>208</v>
      </c>
      <c r="C22">
        <v>2055</v>
      </c>
      <c r="D22">
        <v>2199</v>
      </c>
      <c r="E22">
        <v>10460</v>
      </c>
      <c r="F22">
        <f>(D22-C22)/E22</f>
        <v>1.3766730401529637E-2</v>
      </c>
      <c r="G22" t="str">
        <f>IF(SUM(E$2:E22)&gt;J$2,"TOO MANY","not enough")</f>
        <v>not enough</v>
      </c>
      <c r="H22">
        <f>SUM(D$2:D22)-SUM(C$2:C22)</f>
        <v>3445</v>
      </c>
    </row>
    <row r="23" spans="1:8" x14ac:dyDescent="0.2">
      <c r="A23" t="s">
        <v>283</v>
      </c>
      <c r="B23">
        <v>279</v>
      </c>
      <c r="C23">
        <v>1737</v>
      </c>
      <c r="D23">
        <v>1851</v>
      </c>
      <c r="E23">
        <v>8835</v>
      </c>
      <c r="F23">
        <f>(D23-C23)/E23</f>
        <v>1.2903225806451613E-2</v>
      </c>
      <c r="G23" t="str">
        <f>IF(SUM(E$2:E23)&gt;J$2,"TOO MANY","not enough")</f>
        <v>not enough</v>
      </c>
      <c r="H23">
        <f>SUM(D$2:D23)-SUM(C$2:C23)</f>
        <v>3559</v>
      </c>
    </row>
    <row r="24" spans="1:8" x14ac:dyDescent="0.2">
      <c r="A24" t="s">
        <v>239</v>
      </c>
      <c r="B24">
        <v>235</v>
      </c>
      <c r="C24">
        <v>321</v>
      </c>
      <c r="D24">
        <v>341</v>
      </c>
      <c r="E24">
        <v>1621</v>
      </c>
      <c r="F24">
        <f>(D24-C24)/E24</f>
        <v>1.2338062924120914E-2</v>
      </c>
      <c r="G24" t="str">
        <f>IF(SUM(E$2:E24)&gt;J$2,"TOO MANY","not enough")</f>
        <v>not enough</v>
      </c>
      <c r="H24">
        <f>SUM(D$2:D24)-SUM(C$2:C24)</f>
        <v>3579</v>
      </c>
    </row>
    <row r="25" spans="1:8" x14ac:dyDescent="0.2">
      <c r="A25" t="s">
        <v>124</v>
      </c>
      <c r="B25">
        <v>120</v>
      </c>
      <c r="C25">
        <v>1176</v>
      </c>
      <c r="D25">
        <v>1237</v>
      </c>
      <c r="E25">
        <v>5171</v>
      </c>
      <c r="F25">
        <f>(D25-C25)/E25</f>
        <v>1.1796557725778379E-2</v>
      </c>
      <c r="G25" t="str">
        <f>IF(SUM(E$2:E25)&gt;J$2,"TOO MANY","not enough")</f>
        <v>not enough</v>
      </c>
      <c r="H25">
        <f>SUM(D$2:D25)-SUM(C$2:C25)</f>
        <v>3640</v>
      </c>
    </row>
    <row r="26" spans="1:8" x14ac:dyDescent="0.2">
      <c r="A26" t="s">
        <v>89</v>
      </c>
      <c r="B26">
        <v>84</v>
      </c>
      <c r="C26">
        <v>442</v>
      </c>
      <c r="D26">
        <v>463</v>
      </c>
      <c r="E26">
        <v>2097</v>
      </c>
      <c r="F26">
        <f>(D26-C26)/E26</f>
        <v>1.0014306151645207E-2</v>
      </c>
      <c r="G26" t="str">
        <f>IF(SUM(E$2:E26)&gt;J$2,"TOO MANY","not enough")</f>
        <v>not enough</v>
      </c>
      <c r="H26">
        <f>SUM(D$2:D26)-SUM(C$2:C26)</f>
        <v>3661</v>
      </c>
    </row>
    <row r="27" spans="1:8" x14ac:dyDescent="0.2">
      <c r="A27" t="s">
        <v>286</v>
      </c>
      <c r="B27">
        <v>282</v>
      </c>
      <c r="C27">
        <v>1778</v>
      </c>
      <c r="D27">
        <v>1844</v>
      </c>
      <c r="E27">
        <v>7257</v>
      </c>
      <c r="F27">
        <f>(D27-C27)/E27</f>
        <v>9.094667217858619E-3</v>
      </c>
      <c r="G27" t="str">
        <f>IF(SUM(E$2:E27)&gt;J$2,"TOO MANY","not enough")</f>
        <v>not enough</v>
      </c>
      <c r="H27">
        <f>SUM(D$2:D27)-SUM(C$2:C27)</f>
        <v>3727</v>
      </c>
    </row>
    <row r="28" spans="1:8" x14ac:dyDescent="0.2">
      <c r="A28" t="s">
        <v>343</v>
      </c>
      <c r="B28">
        <v>339</v>
      </c>
      <c r="C28">
        <v>3339</v>
      </c>
      <c r="D28">
        <v>3456</v>
      </c>
      <c r="E28">
        <v>13473</v>
      </c>
      <c r="F28">
        <f>(D28-C28)/E28</f>
        <v>8.6840347361389451E-3</v>
      </c>
      <c r="G28" t="str">
        <f>IF(SUM(E$2:E28)&gt;J$2,"TOO MANY","not enough")</f>
        <v>not enough</v>
      </c>
      <c r="H28">
        <f>SUM(D$2:D28)-SUM(C$2:C28)</f>
        <v>3844</v>
      </c>
    </row>
    <row r="29" spans="1:8" x14ac:dyDescent="0.2">
      <c r="A29" t="s">
        <v>168</v>
      </c>
      <c r="B29">
        <v>164</v>
      </c>
      <c r="C29">
        <v>3047</v>
      </c>
      <c r="D29">
        <v>3125</v>
      </c>
      <c r="E29">
        <v>11542</v>
      </c>
      <c r="F29">
        <f>(D29-C29)/E29</f>
        <v>6.7579275688788775E-3</v>
      </c>
      <c r="G29" t="str">
        <f>IF(SUM(E$2:E29)&gt;J$2,"TOO MANY","not enough")</f>
        <v>not enough</v>
      </c>
      <c r="H29">
        <f>SUM(D$2:D29)-SUM(C$2:C29)</f>
        <v>3922</v>
      </c>
    </row>
    <row r="30" spans="1:8" x14ac:dyDescent="0.2">
      <c r="A30" t="s">
        <v>223</v>
      </c>
      <c r="B30">
        <v>219</v>
      </c>
      <c r="C30">
        <v>2576</v>
      </c>
      <c r="D30">
        <v>2633</v>
      </c>
      <c r="E30">
        <v>9765</v>
      </c>
      <c r="F30">
        <f>(D30-C30)/E30</f>
        <v>5.837173579109063E-3</v>
      </c>
      <c r="G30" t="str">
        <f>IF(SUM(E$2:E30)&gt;J$2,"TOO MANY","not enough")</f>
        <v>not enough</v>
      </c>
      <c r="H30">
        <f>SUM(D$2:D30)-SUM(C$2:C30)</f>
        <v>3979</v>
      </c>
    </row>
    <row r="31" spans="1:8" x14ac:dyDescent="0.2">
      <c r="A31" t="s">
        <v>229</v>
      </c>
      <c r="B31">
        <v>225</v>
      </c>
      <c r="C31">
        <v>283</v>
      </c>
      <c r="D31">
        <v>287</v>
      </c>
      <c r="E31">
        <v>1365</v>
      </c>
      <c r="F31">
        <f>(D31-C31)/E31</f>
        <v>2.9304029304029304E-3</v>
      </c>
      <c r="G31" t="str">
        <f>IF(SUM(E$2:E31)&gt;J$2,"TOO MANY","not enough")</f>
        <v>not enough</v>
      </c>
      <c r="H31">
        <f>SUM(D$2:D31)-SUM(C$2:C31)</f>
        <v>3983</v>
      </c>
    </row>
    <row r="32" spans="1:8" x14ac:dyDescent="0.2">
      <c r="A32" t="s">
        <v>228</v>
      </c>
      <c r="B32">
        <v>224</v>
      </c>
      <c r="C32">
        <v>1994</v>
      </c>
      <c r="D32">
        <v>1996</v>
      </c>
      <c r="E32">
        <v>6341</v>
      </c>
      <c r="F32">
        <f>(D32-C32)/E32</f>
        <v>3.1540766440624505E-4</v>
      </c>
      <c r="G32" t="str">
        <f>IF(SUM(E$2:E32)&gt;J$2,"TOO MANY","not enough")</f>
        <v>not enough</v>
      </c>
      <c r="H32">
        <f>SUM(D$2:D32)-SUM(C$2:C32)</f>
        <v>3985</v>
      </c>
    </row>
    <row r="33" spans="1:8" x14ac:dyDescent="0.2">
      <c r="A33" t="s">
        <v>144</v>
      </c>
      <c r="B33">
        <v>140</v>
      </c>
      <c r="C33">
        <v>860</v>
      </c>
      <c r="D33">
        <v>861</v>
      </c>
      <c r="E33">
        <v>3909</v>
      </c>
      <c r="F33">
        <f>(D33-C33)/E33</f>
        <v>2.5581990278843696E-4</v>
      </c>
      <c r="G33" t="str">
        <f>IF(SUM(E$2:E33)&gt;J$2,"TOO MANY","not enough")</f>
        <v>not enough</v>
      </c>
      <c r="H33">
        <f>SUM(D$2:D33)-SUM(C$2:C33)</f>
        <v>3986</v>
      </c>
    </row>
    <row r="34" spans="1:8" x14ac:dyDescent="0.2">
      <c r="A34" t="s">
        <v>216</v>
      </c>
      <c r="B34">
        <v>212</v>
      </c>
      <c r="C34">
        <v>936</v>
      </c>
      <c r="D34">
        <v>932</v>
      </c>
      <c r="E34">
        <v>4683</v>
      </c>
      <c r="F34">
        <f>(D34-C34)/E34</f>
        <v>-8.5415332052103351E-4</v>
      </c>
      <c r="G34" t="str">
        <f>IF(SUM(E$2:E34)&gt;J$2,"TOO MANY","not enough")</f>
        <v>not enough</v>
      </c>
      <c r="H34">
        <f>SUM(D$2:D34)-SUM(C$2:C34)</f>
        <v>3982</v>
      </c>
    </row>
    <row r="35" spans="1:8" x14ac:dyDescent="0.2">
      <c r="A35" t="s">
        <v>294</v>
      </c>
      <c r="B35">
        <v>290</v>
      </c>
      <c r="C35">
        <v>1986</v>
      </c>
      <c r="D35">
        <v>1965</v>
      </c>
      <c r="E35">
        <v>8250</v>
      </c>
      <c r="F35">
        <f>(D35-C35)/E35</f>
        <v>-2.5454545454545456E-3</v>
      </c>
      <c r="G35" t="str">
        <f>IF(SUM(E$2:E35)&gt;J$2,"TOO MANY","not enough")</f>
        <v>not enough</v>
      </c>
      <c r="H35">
        <f>SUM(D$2:D35)-SUM(C$2:C35)</f>
        <v>3961</v>
      </c>
    </row>
    <row r="36" spans="1:8" x14ac:dyDescent="0.2">
      <c r="A36" t="s">
        <v>150</v>
      </c>
      <c r="B36">
        <v>146</v>
      </c>
      <c r="C36">
        <v>2089</v>
      </c>
      <c r="D36">
        <v>2064</v>
      </c>
      <c r="E36">
        <v>9821</v>
      </c>
      <c r="F36">
        <f>(D36-C36)/E36</f>
        <v>-2.5455656246818042E-3</v>
      </c>
      <c r="G36" t="str">
        <f>IF(SUM(E$2:E36)&gt;J$2,"TOO MANY","not enough")</f>
        <v>not enough</v>
      </c>
      <c r="H36">
        <f>SUM(D$2:D36)-SUM(C$2:C36)</f>
        <v>3936</v>
      </c>
    </row>
    <row r="37" spans="1:8" x14ac:dyDescent="0.2">
      <c r="A37" t="s">
        <v>258</v>
      </c>
      <c r="B37">
        <v>254</v>
      </c>
      <c r="C37">
        <v>1293</v>
      </c>
      <c r="D37">
        <v>1270</v>
      </c>
      <c r="E37">
        <v>5500</v>
      </c>
      <c r="F37">
        <f>(D37-C37)/E37</f>
        <v>-4.1818181818181815E-3</v>
      </c>
      <c r="G37" t="str">
        <f>IF(SUM(E$2:E37)&gt;J$2,"TOO MANY","not enough")</f>
        <v>not enough</v>
      </c>
      <c r="H37">
        <f>SUM(D$2:D37)-SUM(C$2:C37)</f>
        <v>3913</v>
      </c>
    </row>
    <row r="38" spans="1:8" x14ac:dyDescent="0.2">
      <c r="A38" t="s">
        <v>245</v>
      </c>
      <c r="B38">
        <v>241</v>
      </c>
      <c r="C38">
        <v>889</v>
      </c>
      <c r="D38">
        <v>873</v>
      </c>
      <c r="E38">
        <v>3353</v>
      </c>
      <c r="F38">
        <f>(D38-C38)/E38</f>
        <v>-4.7718461079630185E-3</v>
      </c>
      <c r="G38" t="str">
        <f>IF(SUM(E$2:E38)&gt;J$2,"TOO MANY","not enough")</f>
        <v>not enough</v>
      </c>
      <c r="H38">
        <f>SUM(D$2:D38)-SUM(C$2:C38)</f>
        <v>3897</v>
      </c>
    </row>
    <row r="39" spans="1:8" x14ac:dyDescent="0.2">
      <c r="A39" t="s">
        <v>151</v>
      </c>
      <c r="B39">
        <v>147</v>
      </c>
      <c r="C39">
        <v>1350</v>
      </c>
      <c r="D39">
        <v>1305</v>
      </c>
      <c r="E39">
        <v>7380</v>
      </c>
      <c r="F39">
        <f>(D39-C39)/E39</f>
        <v>-6.0975609756097563E-3</v>
      </c>
      <c r="G39" t="str">
        <f>IF(SUM(E$2:E39)&gt;J$2,"TOO MANY","not enough")</f>
        <v>not enough</v>
      </c>
      <c r="H39">
        <f>SUM(D$2:D39)-SUM(C$2:C39)</f>
        <v>3852</v>
      </c>
    </row>
    <row r="40" spans="1:8" x14ac:dyDescent="0.2">
      <c r="A40" t="s">
        <v>227</v>
      </c>
      <c r="B40">
        <v>223</v>
      </c>
      <c r="C40">
        <v>1331</v>
      </c>
      <c r="D40">
        <v>1273</v>
      </c>
      <c r="E40">
        <v>7518</v>
      </c>
      <c r="F40">
        <f>(D40-C40)/E40</f>
        <v>-7.7148177706836928E-3</v>
      </c>
      <c r="G40" t="str">
        <f>IF(SUM(E$2:E40)&gt;J$2,"TOO MANY","not enough")</f>
        <v>not enough</v>
      </c>
      <c r="H40">
        <f>SUM(D$2:D40)-SUM(C$2:C40)</f>
        <v>3794</v>
      </c>
    </row>
    <row r="41" spans="1:8" x14ac:dyDescent="0.2">
      <c r="A41" t="s">
        <v>39</v>
      </c>
      <c r="B41">
        <v>34</v>
      </c>
      <c r="C41">
        <v>1073</v>
      </c>
      <c r="D41">
        <v>1034</v>
      </c>
      <c r="E41">
        <v>4159</v>
      </c>
      <c r="F41">
        <f>(D41-C41)/E41</f>
        <v>-9.3772541476316428E-3</v>
      </c>
      <c r="G41" t="str">
        <f>IF(SUM(E$2:E41)&gt;J$2,"TOO MANY","not enough")</f>
        <v>not enough</v>
      </c>
      <c r="H41">
        <f>SUM(D$2:D41)-SUM(C$2:C41)</f>
        <v>3755</v>
      </c>
    </row>
    <row r="42" spans="1:8" x14ac:dyDescent="0.2">
      <c r="A42" t="s">
        <v>59</v>
      </c>
      <c r="B42">
        <v>54</v>
      </c>
      <c r="C42">
        <v>2335</v>
      </c>
      <c r="D42">
        <v>2221</v>
      </c>
      <c r="E42">
        <v>11263</v>
      </c>
      <c r="F42">
        <f>(D42-C42)/E42</f>
        <v>-1.0121637219213353E-2</v>
      </c>
      <c r="G42" t="str">
        <f>IF(SUM(E$2:E42)&gt;J$2,"TOO MANY","not enough")</f>
        <v>not enough</v>
      </c>
      <c r="H42">
        <f>SUM(D$2:D42)-SUM(C$2:C42)</f>
        <v>3641</v>
      </c>
    </row>
    <row r="43" spans="1:8" x14ac:dyDescent="0.2">
      <c r="A43" t="s">
        <v>86</v>
      </c>
      <c r="B43">
        <v>81</v>
      </c>
      <c r="C43">
        <v>709</v>
      </c>
      <c r="D43">
        <v>677</v>
      </c>
      <c r="E43">
        <v>2829</v>
      </c>
      <c r="F43">
        <f>(D43-C43)/E43</f>
        <v>-1.1311417462000707E-2</v>
      </c>
      <c r="G43" t="str">
        <f>IF(SUM(E$2:E43)&gt;J$2,"TOO MANY","not enough")</f>
        <v>not enough</v>
      </c>
      <c r="H43">
        <f>SUM(D$2:D43)-SUM(C$2:C43)</f>
        <v>3609</v>
      </c>
    </row>
    <row r="44" spans="1:8" x14ac:dyDescent="0.2">
      <c r="A44" t="s">
        <v>17</v>
      </c>
      <c r="B44">
        <v>12</v>
      </c>
      <c r="C44">
        <v>662</v>
      </c>
      <c r="D44">
        <v>628</v>
      </c>
      <c r="E44">
        <v>2845</v>
      </c>
      <c r="F44">
        <f>(D44-C44)/E44</f>
        <v>-1.1950790861159929E-2</v>
      </c>
      <c r="G44" t="str">
        <f>IF(SUM(E$2:E44)&gt;J$2,"TOO MANY","not enough")</f>
        <v>not enough</v>
      </c>
      <c r="H44">
        <f>SUM(D$2:D44)-SUM(C$2:C44)</f>
        <v>3575</v>
      </c>
    </row>
    <row r="45" spans="1:8" x14ac:dyDescent="0.2">
      <c r="A45" t="s">
        <v>339</v>
      </c>
      <c r="B45">
        <v>335</v>
      </c>
      <c r="C45">
        <v>3816</v>
      </c>
      <c r="D45">
        <v>3644</v>
      </c>
      <c r="E45">
        <v>14117</v>
      </c>
      <c r="F45">
        <f>(D45-C45)/E45</f>
        <v>-1.2183891761705744E-2</v>
      </c>
      <c r="G45" t="str">
        <f>IF(SUM(E$2:E45)&gt;J$2,"TOO MANY","not enough")</f>
        <v>not enough</v>
      </c>
      <c r="H45">
        <f>SUM(D$2:D45)-SUM(C$2:C45)</f>
        <v>3403</v>
      </c>
    </row>
    <row r="46" spans="1:8" x14ac:dyDescent="0.2">
      <c r="A46" t="s">
        <v>214</v>
      </c>
      <c r="B46">
        <v>210</v>
      </c>
      <c r="C46">
        <v>6292</v>
      </c>
      <c r="D46">
        <v>5927</v>
      </c>
      <c r="E46">
        <v>27202</v>
      </c>
      <c r="F46">
        <f>(D46-C46)/E46</f>
        <v>-1.3418131019777957E-2</v>
      </c>
      <c r="G46" t="str">
        <f>IF(SUM(E$2:E46)&gt;J$2,"TOO MANY","not enough")</f>
        <v>not enough</v>
      </c>
      <c r="H46">
        <f>SUM(D$2:D46)-SUM(C$2:C46)</f>
        <v>3038</v>
      </c>
    </row>
    <row r="47" spans="1:8" x14ac:dyDescent="0.2">
      <c r="A47" t="s">
        <v>170</v>
      </c>
      <c r="B47">
        <v>166</v>
      </c>
      <c r="C47">
        <v>1461</v>
      </c>
      <c r="D47">
        <v>1388</v>
      </c>
      <c r="E47">
        <v>5228</v>
      </c>
      <c r="F47">
        <f>(D47-C47)/E47</f>
        <v>-1.3963274674827849E-2</v>
      </c>
      <c r="G47" t="str">
        <f>IF(SUM(E$2:E47)&gt;J$2,"TOO MANY","not enough")</f>
        <v>not enough</v>
      </c>
      <c r="H47">
        <f>SUM(D$2:D47)-SUM(C$2:C47)</f>
        <v>2965</v>
      </c>
    </row>
    <row r="48" spans="1:8" x14ac:dyDescent="0.2">
      <c r="A48" t="s">
        <v>325</v>
      </c>
      <c r="B48">
        <v>321</v>
      </c>
      <c r="C48">
        <v>1651</v>
      </c>
      <c r="D48">
        <v>1535</v>
      </c>
      <c r="E48">
        <v>7481</v>
      </c>
      <c r="F48">
        <f>(D48-C48)/E48</f>
        <v>-1.5505948402619971E-2</v>
      </c>
      <c r="G48" t="str">
        <f>IF(SUM(E$2:E48)&gt;J$2,"TOO MANY","not enough")</f>
        <v>not enough</v>
      </c>
      <c r="H48">
        <f>SUM(D$2:D48)-SUM(C$2:C48)</f>
        <v>2849</v>
      </c>
    </row>
    <row r="49" spans="1:8" x14ac:dyDescent="0.2">
      <c r="A49" t="s">
        <v>90</v>
      </c>
      <c r="B49">
        <v>85</v>
      </c>
      <c r="C49">
        <v>3621</v>
      </c>
      <c r="D49">
        <v>3379</v>
      </c>
      <c r="E49">
        <v>14100</v>
      </c>
      <c r="F49">
        <f>(D49-C49)/E49</f>
        <v>-1.7163120567375886E-2</v>
      </c>
      <c r="G49" t="str">
        <f>IF(SUM(E$2:E49)&gt;J$2,"TOO MANY","not enough")</f>
        <v>not enough</v>
      </c>
      <c r="H49">
        <f>SUM(D$2:D49)-SUM(C$2:C49)</f>
        <v>2607</v>
      </c>
    </row>
    <row r="50" spans="1:8" x14ac:dyDescent="0.2">
      <c r="A50" t="s">
        <v>328</v>
      </c>
      <c r="B50">
        <v>324</v>
      </c>
      <c r="C50">
        <v>1155</v>
      </c>
      <c r="D50">
        <v>1082</v>
      </c>
      <c r="E50">
        <v>4149</v>
      </c>
      <c r="F50">
        <f>(D50-C50)/E50</f>
        <v>-1.7594601108700893E-2</v>
      </c>
      <c r="G50" t="str">
        <f>IF(SUM(E$2:E50)&gt;J$2,"TOO MANY","not enough")</f>
        <v>not enough</v>
      </c>
      <c r="H50">
        <f>SUM(D$2:D50)-SUM(C$2:C50)</f>
        <v>2534</v>
      </c>
    </row>
    <row r="51" spans="1:8" x14ac:dyDescent="0.2">
      <c r="A51" t="s">
        <v>354</v>
      </c>
      <c r="B51">
        <v>350</v>
      </c>
      <c r="C51">
        <v>2424</v>
      </c>
      <c r="D51">
        <v>2233</v>
      </c>
      <c r="E51">
        <v>10554</v>
      </c>
      <c r="F51">
        <f>(D51-C51)/E51</f>
        <v>-1.8097403827932537E-2</v>
      </c>
      <c r="G51" t="str">
        <f>IF(SUM(E$2:E51)&gt;J$2,"TOO MANY","not enough")</f>
        <v>not enough</v>
      </c>
      <c r="H51">
        <f>SUM(D$2:D51)-SUM(C$2:C51)</f>
        <v>2343</v>
      </c>
    </row>
    <row r="52" spans="1:8" x14ac:dyDescent="0.2">
      <c r="A52" t="s">
        <v>261</v>
      </c>
      <c r="B52">
        <v>257</v>
      </c>
      <c r="C52">
        <v>1487</v>
      </c>
      <c r="D52">
        <v>1372</v>
      </c>
      <c r="E52">
        <v>6353</v>
      </c>
      <c r="F52">
        <f>(D52-C52)/E52</f>
        <v>-1.8101684243664411E-2</v>
      </c>
      <c r="G52" t="str">
        <f>IF(SUM(E$2:E52)&gt;J$2,"TOO MANY","not enough")</f>
        <v>not enough</v>
      </c>
      <c r="H52">
        <f>SUM(D$2:D52)-SUM(C$2:C52)</f>
        <v>2228</v>
      </c>
    </row>
    <row r="53" spans="1:8" x14ac:dyDescent="0.2">
      <c r="A53" t="s">
        <v>13</v>
      </c>
      <c r="B53">
        <v>9</v>
      </c>
      <c r="C53">
        <v>7899</v>
      </c>
      <c r="D53">
        <v>7323</v>
      </c>
      <c r="E53">
        <v>31247</v>
      </c>
      <c r="F53">
        <f>(D53-C53)/E53</f>
        <v>-1.843376964188562E-2</v>
      </c>
      <c r="G53" t="str">
        <f>IF(SUM(E$2:E53)&gt;J$2,"TOO MANY","not enough")</f>
        <v>not enough</v>
      </c>
      <c r="H53">
        <f>SUM(D$2:D53)-SUM(C$2:C53)</f>
        <v>1652</v>
      </c>
    </row>
    <row r="54" spans="1:8" x14ac:dyDescent="0.2">
      <c r="A54" t="s">
        <v>232</v>
      </c>
      <c r="B54">
        <v>228</v>
      </c>
      <c r="C54">
        <v>1118</v>
      </c>
      <c r="D54">
        <v>1037</v>
      </c>
      <c r="E54">
        <v>4386</v>
      </c>
      <c r="F54">
        <f>(D54-C54)/E54</f>
        <v>-1.8467852257181942E-2</v>
      </c>
      <c r="G54" t="str">
        <f>IF(SUM(E$2:E54)&gt;J$2,"TOO MANY","not enough")</f>
        <v>not enough</v>
      </c>
      <c r="H54">
        <f>SUM(D$2:D54)-SUM(C$2:C54)</f>
        <v>1571</v>
      </c>
    </row>
    <row r="55" spans="1:8" x14ac:dyDescent="0.2">
      <c r="A55" t="s">
        <v>50</v>
      </c>
      <c r="B55">
        <v>45</v>
      </c>
      <c r="C55">
        <v>656</v>
      </c>
      <c r="D55">
        <v>596</v>
      </c>
      <c r="E55">
        <v>3051</v>
      </c>
      <c r="F55">
        <f>(D55-C55)/E55</f>
        <v>-1.966568338249754E-2</v>
      </c>
      <c r="G55" t="str">
        <f>IF(SUM(E$2:E55)&gt;J$2,"TOO MANY","not enough")</f>
        <v>not enough</v>
      </c>
      <c r="H55">
        <f>SUM(D$2:D55)-SUM(C$2:C55)</f>
        <v>1511</v>
      </c>
    </row>
    <row r="56" spans="1:8" x14ac:dyDescent="0.2">
      <c r="A56" t="s">
        <v>71</v>
      </c>
      <c r="B56">
        <v>66</v>
      </c>
      <c r="C56">
        <v>358</v>
      </c>
      <c r="D56">
        <v>322</v>
      </c>
      <c r="E56">
        <v>1813</v>
      </c>
      <c r="F56">
        <f>(D56-C56)/E56</f>
        <v>-1.9856591285162713E-2</v>
      </c>
      <c r="G56" t="str">
        <f>IF(SUM(E$2:E56)&gt;J$2,"TOO MANY","not enough")</f>
        <v>not enough</v>
      </c>
      <c r="H56">
        <f>SUM(D$2:D56)-SUM(C$2:C56)</f>
        <v>1475</v>
      </c>
    </row>
    <row r="57" spans="1:8" x14ac:dyDescent="0.2">
      <c r="A57" t="s">
        <v>327</v>
      </c>
      <c r="B57">
        <v>323</v>
      </c>
      <c r="C57">
        <v>793</v>
      </c>
      <c r="D57">
        <v>717</v>
      </c>
      <c r="E57">
        <v>3804</v>
      </c>
      <c r="F57">
        <f>(D57-C57)/E57</f>
        <v>-1.9978969505783387E-2</v>
      </c>
      <c r="G57" t="str">
        <f>IF(SUM(E$2:E57)&gt;J$2,"TOO MANY","not enough")</f>
        <v>not enough</v>
      </c>
      <c r="H57">
        <f>SUM(D$2:D57)-SUM(C$2:C57)</f>
        <v>1399</v>
      </c>
    </row>
    <row r="58" spans="1:8" x14ac:dyDescent="0.2">
      <c r="A58" t="s">
        <v>303</v>
      </c>
      <c r="B58">
        <v>299</v>
      </c>
      <c r="C58">
        <v>1970</v>
      </c>
      <c r="D58">
        <v>1784</v>
      </c>
      <c r="E58">
        <v>9198</v>
      </c>
      <c r="F58">
        <f>(D58-C58)/E58</f>
        <v>-2.0221787345075015E-2</v>
      </c>
      <c r="G58" t="str">
        <f>IF(SUM(E$2:E58)&gt;J$2,"TOO MANY","not enough")</f>
        <v>not enough</v>
      </c>
      <c r="H58">
        <f>SUM(D$2:D58)-SUM(C$2:C58)</f>
        <v>1213</v>
      </c>
    </row>
    <row r="59" spans="1:8" x14ac:dyDescent="0.2">
      <c r="A59" t="s">
        <v>265</v>
      </c>
      <c r="B59">
        <v>261</v>
      </c>
      <c r="C59">
        <v>5262</v>
      </c>
      <c r="D59">
        <v>4850</v>
      </c>
      <c r="E59">
        <v>20136</v>
      </c>
      <c r="F59">
        <f>(D59-C59)/E59</f>
        <v>-2.0460866110448946E-2</v>
      </c>
      <c r="G59" t="str">
        <f>IF(SUM(E$2:E59)&gt;J$2,"TOO MANY","not enough")</f>
        <v>not enough</v>
      </c>
      <c r="H59">
        <f>SUM(D$2:D59)-SUM(C$2:C59)</f>
        <v>801</v>
      </c>
    </row>
    <row r="60" spans="1:8" x14ac:dyDescent="0.2">
      <c r="A60" t="s">
        <v>280</v>
      </c>
      <c r="B60">
        <v>276</v>
      </c>
      <c r="C60">
        <v>1349</v>
      </c>
      <c r="D60">
        <v>1226</v>
      </c>
      <c r="E60">
        <v>5387</v>
      </c>
      <c r="F60">
        <f>(D60-C60)/E60</f>
        <v>-2.2832745498422128E-2</v>
      </c>
      <c r="G60" t="str">
        <f>IF(SUM(E$2:E60)&gt;J$2,"TOO MANY","not enough")</f>
        <v>not enough</v>
      </c>
      <c r="H60">
        <f>SUM(D$2:D60)-SUM(C$2:C60)</f>
        <v>678</v>
      </c>
    </row>
    <row r="61" spans="1:8" x14ac:dyDescent="0.2">
      <c r="A61" t="s">
        <v>82</v>
      </c>
      <c r="B61">
        <v>77</v>
      </c>
      <c r="C61">
        <v>1648</v>
      </c>
      <c r="D61">
        <v>1486</v>
      </c>
      <c r="E61">
        <v>7045</v>
      </c>
      <c r="F61">
        <f>(D61-C61)/E61</f>
        <v>-2.2995031937544357E-2</v>
      </c>
      <c r="G61" t="str">
        <f>IF(SUM(E$2:E61)&gt;J$2,"TOO MANY","not enough")</f>
        <v>not enough</v>
      </c>
      <c r="H61">
        <f>SUM(D$2:D61)-SUM(C$2:C61)</f>
        <v>516</v>
      </c>
    </row>
    <row r="62" spans="1:8" x14ac:dyDescent="0.2">
      <c r="A62" t="s">
        <v>48</v>
      </c>
      <c r="B62">
        <v>43</v>
      </c>
      <c r="C62">
        <v>744</v>
      </c>
      <c r="D62">
        <v>666</v>
      </c>
      <c r="E62">
        <v>3339</v>
      </c>
      <c r="F62">
        <f>(D62-C62)/E62</f>
        <v>-2.3360287511230909E-2</v>
      </c>
      <c r="G62" t="str">
        <f>IF(SUM(E$2:E62)&gt;J$2,"TOO MANY","not enough")</f>
        <v>not enough</v>
      </c>
      <c r="H62">
        <f>SUM(D$2:D62)-SUM(C$2:C62)</f>
        <v>438</v>
      </c>
    </row>
    <row r="63" spans="1:8" x14ac:dyDescent="0.2">
      <c r="A63" t="s">
        <v>139</v>
      </c>
      <c r="B63">
        <v>135</v>
      </c>
      <c r="C63">
        <v>513</v>
      </c>
      <c r="D63">
        <v>455</v>
      </c>
      <c r="E63">
        <v>2407</v>
      </c>
      <c r="F63">
        <f>(D63-C63)/E63</f>
        <v>-2.4096385542168676E-2</v>
      </c>
      <c r="G63" t="str">
        <f>IF(SUM(E$2:E63)&gt;J$2,"TOO MANY","not enough")</f>
        <v>not enough</v>
      </c>
      <c r="H63">
        <f>SUM(D$2:D63)-SUM(C$2:C63)</f>
        <v>380</v>
      </c>
    </row>
    <row r="64" spans="1:8" x14ac:dyDescent="0.2">
      <c r="A64" t="s">
        <v>138</v>
      </c>
      <c r="B64">
        <v>134</v>
      </c>
      <c r="C64">
        <v>4302</v>
      </c>
      <c r="D64">
        <v>3923</v>
      </c>
      <c r="E64">
        <v>15621</v>
      </c>
      <c r="F64">
        <f>(D64-C64)/E64</f>
        <v>-2.4262211126048268E-2</v>
      </c>
      <c r="G64" t="str">
        <f>IF(SUM(E$2:E64)&gt;J$2,"TOO MANY","not enough")</f>
        <v>not enough</v>
      </c>
      <c r="H64">
        <f>SUM(D$2:D64)-SUM(C$2:C64)</f>
        <v>1</v>
      </c>
    </row>
    <row r="65" spans="1:8" x14ac:dyDescent="0.2">
      <c r="A65" t="s">
        <v>273</v>
      </c>
      <c r="B65">
        <v>269</v>
      </c>
      <c r="C65">
        <v>1219</v>
      </c>
      <c r="D65">
        <v>1112</v>
      </c>
      <c r="E65">
        <v>4200</v>
      </c>
      <c r="F65">
        <f>(D65-C65)/E65</f>
        <v>-2.5476190476190475E-2</v>
      </c>
      <c r="G65" t="str">
        <f>IF(SUM(E$2:E65)&gt;J$2,"TOO MANY","not enough")</f>
        <v>not enough</v>
      </c>
      <c r="H65">
        <f>SUM(D$2:D65)-SUM(C$2:C65)</f>
        <v>-106</v>
      </c>
    </row>
    <row r="66" spans="1:8" x14ac:dyDescent="0.2">
      <c r="A66" t="s">
        <v>267</v>
      </c>
      <c r="B66">
        <v>263</v>
      </c>
      <c r="C66">
        <v>141</v>
      </c>
      <c r="D66">
        <v>123</v>
      </c>
      <c r="E66">
        <v>705</v>
      </c>
      <c r="F66">
        <f>(D66-C66)/E66</f>
        <v>-2.553191489361702E-2</v>
      </c>
      <c r="G66" t="str">
        <f>IF(SUM(E$2:E66)&gt;J$2,"TOO MANY","not enough")</f>
        <v>not enough</v>
      </c>
      <c r="H66">
        <f>SUM(D$2:D66)-SUM(C$2:C66)</f>
        <v>-124</v>
      </c>
    </row>
    <row r="67" spans="1:8" x14ac:dyDescent="0.2">
      <c r="A67" t="s">
        <v>126</v>
      </c>
      <c r="B67">
        <v>122</v>
      </c>
      <c r="C67">
        <v>3396</v>
      </c>
      <c r="D67">
        <v>3058</v>
      </c>
      <c r="E67">
        <v>13164</v>
      </c>
      <c r="F67">
        <f>(D67-C67)/E67</f>
        <v>-2.5676086295958675E-2</v>
      </c>
      <c r="G67" t="str">
        <f>IF(SUM(E$2:E67)&gt;J$2,"TOO MANY","not enough")</f>
        <v>not enough</v>
      </c>
      <c r="H67">
        <f>SUM(D$2:D67)-SUM(C$2:C67)</f>
        <v>-462</v>
      </c>
    </row>
    <row r="68" spans="1:8" x14ac:dyDescent="0.2">
      <c r="A68" t="s">
        <v>306</v>
      </c>
      <c r="B68">
        <v>302</v>
      </c>
      <c r="C68">
        <v>102</v>
      </c>
      <c r="D68">
        <v>93</v>
      </c>
      <c r="E68">
        <v>350</v>
      </c>
      <c r="F68">
        <f>(D68-C68)/E68</f>
        <v>-2.5714285714285714E-2</v>
      </c>
      <c r="G68" t="str">
        <f>IF(SUM(E$2:E68)&gt;J$2,"TOO MANY","not enough")</f>
        <v>not enough</v>
      </c>
      <c r="H68">
        <f>SUM(D$2:D68)-SUM(C$2:C68)</f>
        <v>-471</v>
      </c>
    </row>
    <row r="69" spans="1:8" x14ac:dyDescent="0.2">
      <c r="A69" t="s">
        <v>335</v>
      </c>
      <c r="B69">
        <v>331</v>
      </c>
      <c r="C69">
        <v>394</v>
      </c>
      <c r="D69">
        <v>356</v>
      </c>
      <c r="E69">
        <v>1468</v>
      </c>
      <c r="F69">
        <f>(D69-C69)/E69</f>
        <v>-2.5885558583106268E-2</v>
      </c>
      <c r="G69" t="str">
        <f>IF(SUM(E$2:E69)&gt;J$2,"TOO MANY","not enough")</f>
        <v>not enough</v>
      </c>
      <c r="H69">
        <f>SUM(D$2:D69)-SUM(C$2:C69)</f>
        <v>-509</v>
      </c>
    </row>
    <row r="70" spans="1:8" x14ac:dyDescent="0.2">
      <c r="A70" t="s">
        <v>130</v>
      </c>
      <c r="B70">
        <v>126</v>
      </c>
      <c r="C70">
        <v>3396</v>
      </c>
      <c r="D70">
        <v>3068</v>
      </c>
      <c r="E70">
        <v>12386</v>
      </c>
      <c r="F70">
        <f>(D70-C70)/E70</f>
        <v>-2.6481511383820443E-2</v>
      </c>
      <c r="G70" t="str">
        <f>IF(SUM(E$2:E70)&gt;J$2,"TOO MANY","not enough")</f>
        <v>not enough</v>
      </c>
      <c r="H70">
        <f>SUM(D$2:D70)-SUM(C$2:C70)</f>
        <v>-837</v>
      </c>
    </row>
    <row r="71" spans="1:8" x14ac:dyDescent="0.2">
      <c r="A71" t="s">
        <v>44</v>
      </c>
      <c r="B71">
        <v>39</v>
      </c>
      <c r="C71">
        <v>1104</v>
      </c>
      <c r="D71">
        <v>995</v>
      </c>
      <c r="E71">
        <v>4083</v>
      </c>
      <c r="F71">
        <f>(D71-C71)/E71</f>
        <v>-2.6696056820964976E-2</v>
      </c>
      <c r="G71" t="str">
        <f>IF(SUM(E$2:E71)&gt;J$2,"TOO MANY","not enough")</f>
        <v>not enough</v>
      </c>
      <c r="H71">
        <f>SUM(D$2:D71)-SUM(C$2:C71)</f>
        <v>-946</v>
      </c>
    </row>
    <row r="72" spans="1:8" x14ac:dyDescent="0.2">
      <c r="A72" t="s">
        <v>33</v>
      </c>
      <c r="B72">
        <v>28</v>
      </c>
      <c r="C72">
        <v>651</v>
      </c>
      <c r="D72">
        <v>585</v>
      </c>
      <c r="E72">
        <v>2380</v>
      </c>
      <c r="F72">
        <f>(D72-C72)/E72</f>
        <v>-2.7731092436974789E-2</v>
      </c>
      <c r="G72" t="str">
        <f>IF(SUM(E$2:E72)&gt;J$2,"TOO MANY","not enough")</f>
        <v>not enough</v>
      </c>
      <c r="H72">
        <f>SUM(D$2:D72)-SUM(C$2:C72)</f>
        <v>-1012</v>
      </c>
    </row>
    <row r="73" spans="1:8" x14ac:dyDescent="0.2">
      <c r="A73" t="s">
        <v>135</v>
      </c>
      <c r="B73">
        <v>131</v>
      </c>
      <c r="C73">
        <v>5681</v>
      </c>
      <c r="D73">
        <v>5116</v>
      </c>
      <c r="E73">
        <v>19882</v>
      </c>
      <c r="F73">
        <f>(D73-C73)/E73</f>
        <v>-2.8417664218891459E-2</v>
      </c>
      <c r="G73" t="str">
        <f>IF(SUM(E$2:E73)&gt;J$2,"TOO MANY","not enough")</f>
        <v>not enough</v>
      </c>
      <c r="H73">
        <f>SUM(D$2:D73)-SUM(C$2:C73)</f>
        <v>-1577</v>
      </c>
    </row>
    <row r="74" spans="1:8" x14ac:dyDescent="0.2">
      <c r="A74" t="s">
        <v>195</v>
      </c>
      <c r="B74">
        <v>191</v>
      </c>
      <c r="C74">
        <v>1791</v>
      </c>
      <c r="D74">
        <v>1551</v>
      </c>
      <c r="E74">
        <v>8359</v>
      </c>
      <c r="F74">
        <f>(D74-C74)/E74</f>
        <v>-2.871156836942218E-2</v>
      </c>
      <c r="G74" t="str">
        <f>IF(SUM(E$2:E74)&gt;J$2,"TOO MANY","not enough")</f>
        <v>not enough</v>
      </c>
      <c r="H74">
        <f>SUM(D$2:D74)-SUM(C$2:C74)</f>
        <v>-1817</v>
      </c>
    </row>
    <row r="75" spans="1:8" x14ac:dyDescent="0.2">
      <c r="A75" t="s">
        <v>179</v>
      </c>
      <c r="B75">
        <v>175</v>
      </c>
      <c r="C75">
        <v>3230</v>
      </c>
      <c r="D75">
        <v>2871</v>
      </c>
      <c r="E75">
        <v>12273</v>
      </c>
      <c r="F75">
        <f>(D75-C75)/E75</f>
        <v>-2.9251201825144627E-2</v>
      </c>
      <c r="G75" t="str">
        <f>IF(SUM(E$2:E75)&gt;J$2,"TOO MANY","not enough")</f>
        <v>not enough</v>
      </c>
      <c r="H75">
        <f>SUM(D$2:D75)-SUM(C$2:C75)</f>
        <v>-2176</v>
      </c>
    </row>
    <row r="76" spans="1:8" x14ac:dyDescent="0.2">
      <c r="A76" t="s">
        <v>353</v>
      </c>
      <c r="B76">
        <v>349</v>
      </c>
      <c r="C76">
        <v>292</v>
      </c>
      <c r="D76">
        <v>254</v>
      </c>
      <c r="E76">
        <v>1270</v>
      </c>
      <c r="F76">
        <f>(D76-C76)/E76</f>
        <v>-2.9921259842519685E-2</v>
      </c>
      <c r="G76" t="str">
        <f>IF(SUM(E$2:E76)&gt;J$2,"TOO MANY","not enough")</f>
        <v>not enough</v>
      </c>
      <c r="H76">
        <f>SUM(D$2:D76)-SUM(C$2:C76)</f>
        <v>-2214</v>
      </c>
    </row>
    <row r="77" spans="1:8" x14ac:dyDescent="0.2">
      <c r="A77" t="s">
        <v>143</v>
      </c>
      <c r="B77">
        <v>139</v>
      </c>
      <c r="C77">
        <v>3336</v>
      </c>
      <c r="D77">
        <v>2923</v>
      </c>
      <c r="E77">
        <v>13346</v>
      </c>
      <c r="F77">
        <f>(D77-C77)/E77</f>
        <v>-3.0945601678405515E-2</v>
      </c>
      <c r="G77" t="str">
        <f>IF(SUM(E$2:E77)&gt;J$2,"TOO MANY","not enough")</f>
        <v>not enough</v>
      </c>
      <c r="H77">
        <f>SUM(D$2:D77)-SUM(C$2:C77)</f>
        <v>-2627</v>
      </c>
    </row>
    <row r="78" spans="1:8" x14ac:dyDescent="0.2">
      <c r="A78" t="s">
        <v>334</v>
      </c>
      <c r="B78">
        <v>330</v>
      </c>
      <c r="C78">
        <v>5281</v>
      </c>
      <c r="D78">
        <v>4630</v>
      </c>
      <c r="E78">
        <v>20754</v>
      </c>
      <c r="F78">
        <f>(D78-C78)/E78</f>
        <v>-3.1367447239086438E-2</v>
      </c>
      <c r="G78" t="str">
        <f>IF(SUM(E$2:E78)&gt;J$2,"TOO MANY","not enough")</f>
        <v>not enough</v>
      </c>
      <c r="H78">
        <f>SUM(D$2:D78)-SUM(C$2:C78)</f>
        <v>-3278</v>
      </c>
    </row>
    <row r="79" spans="1:8" x14ac:dyDescent="0.2">
      <c r="A79" t="s">
        <v>333</v>
      </c>
      <c r="B79">
        <v>329</v>
      </c>
      <c r="C79">
        <v>7714</v>
      </c>
      <c r="D79">
        <v>6457</v>
      </c>
      <c r="E79">
        <v>40072</v>
      </c>
      <c r="F79">
        <f>(D79-C79)/E79</f>
        <v>-3.1368536634058697E-2</v>
      </c>
      <c r="G79" t="str">
        <f>IF(SUM(E$2:E79)&gt;J$2,"TOO MANY","not enough")</f>
        <v>not enough</v>
      </c>
      <c r="H79">
        <f>SUM(D$2:D79)-SUM(C$2:C79)</f>
        <v>-4535</v>
      </c>
    </row>
    <row r="80" spans="1:8" x14ac:dyDescent="0.2">
      <c r="A80" t="s">
        <v>188</v>
      </c>
      <c r="B80">
        <v>184</v>
      </c>
      <c r="C80">
        <v>1677</v>
      </c>
      <c r="D80">
        <v>1432</v>
      </c>
      <c r="E80">
        <v>7744</v>
      </c>
      <c r="F80">
        <f>(D80-C80)/E80</f>
        <v>-3.1637396694214878E-2</v>
      </c>
      <c r="G80" t="str">
        <f>IF(SUM(E$2:E80)&gt;J$2,"TOO MANY","not enough")</f>
        <v>not enough</v>
      </c>
      <c r="H80">
        <f>SUM(D$2:D80)-SUM(C$2:C80)</f>
        <v>-4780</v>
      </c>
    </row>
    <row r="81" spans="1:8" x14ac:dyDescent="0.2">
      <c r="A81" t="s">
        <v>133</v>
      </c>
      <c r="B81">
        <v>129</v>
      </c>
      <c r="C81">
        <v>77</v>
      </c>
      <c r="D81">
        <v>66</v>
      </c>
      <c r="E81">
        <v>336</v>
      </c>
      <c r="F81">
        <f>(D81-C81)/E81</f>
        <v>-3.273809523809524E-2</v>
      </c>
      <c r="G81" t="str">
        <f>IF(SUM(E$2:E81)&gt;J$2,"TOO MANY","not enough")</f>
        <v>not enough</v>
      </c>
      <c r="H81">
        <f>SUM(D$2:D81)-SUM(C$2:C81)</f>
        <v>-4791</v>
      </c>
    </row>
    <row r="82" spans="1:8" x14ac:dyDescent="0.2">
      <c r="A82" t="s">
        <v>244</v>
      </c>
      <c r="B82">
        <v>240</v>
      </c>
      <c r="C82">
        <v>713</v>
      </c>
      <c r="D82">
        <v>626</v>
      </c>
      <c r="E82">
        <v>2637</v>
      </c>
      <c r="F82">
        <f>(D82-C82)/E82</f>
        <v>-3.2992036405005691E-2</v>
      </c>
      <c r="G82" t="str">
        <f>IF(SUM(E$2:E82)&gt;J$2,"TOO MANY","not enough")</f>
        <v>not enough</v>
      </c>
      <c r="H82">
        <f>SUM(D$2:D82)-SUM(C$2:C82)</f>
        <v>-4878</v>
      </c>
    </row>
    <row r="83" spans="1:8" x14ac:dyDescent="0.2">
      <c r="A83" t="s">
        <v>186</v>
      </c>
      <c r="B83">
        <v>182</v>
      </c>
      <c r="C83">
        <v>4064</v>
      </c>
      <c r="D83">
        <v>3404</v>
      </c>
      <c r="E83">
        <v>19927</v>
      </c>
      <c r="F83">
        <f>(D83-C83)/E83</f>
        <v>-3.3120891253073721E-2</v>
      </c>
      <c r="G83" t="str">
        <f>IF(SUM(E$2:E83)&gt;J$2,"TOO MANY","not enough")</f>
        <v>not enough</v>
      </c>
      <c r="H83">
        <f>SUM(D$2:D83)-SUM(C$2:C83)</f>
        <v>-5538</v>
      </c>
    </row>
    <row r="84" spans="1:8" x14ac:dyDescent="0.2">
      <c r="A84" t="s">
        <v>259</v>
      </c>
      <c r="B84">
        <v>255</v>
      </c>
      <c r="C84">
        <v>261</v>
      </c>
      <c r="D84">
        <v>219</v>
      </c>
      <c r="E84">
        <v>1254</v>
      </c>
      <c r="F84">
        <f>(D84-C84)/E84</f>
        <v>-3.3492822966507178E-2</v>
      </c>
      <c r="G84" t="str">
        <f>IF(SUM(E$2:E84)&gt;J$2,"TOO MANY","not enough")</f>
        <v>not enough</v>
      </c>
      <c r="H84">
        <f>SUM(D$2:D84)-SUM(C$2:C84)</f>
        <v>-5580</v>
      </c>
    </row>
    <row r="85" spans="1:8" x14ac:dyDescent="0.2">
      <c r="A85" t="s">
        <v>20</v>
      </c>
      <c r="B85">
        <v>15</v>
      </c>
      <c r="C85">
        <v>2140</v>
      </c>
      <c r="D85">
        <v>1757</v>
      </c>
      <c r="E85">
        <v>11299</v>
      </c>
      <c r="F85">
        <f>(D85-C85)/E85</f>
        <v>-3.3896805026993541E-2</v>
      </c>
      <c r="G85" t="str">
        <f>IF(SUM(E$2:E85)&gt;J$2,"TOO MANY","not enough")</f>
        <v>not enough</v>
      </c>
      <c r="H85">
        <f>SUM(D$2:D85)-SUM(C$2:C85)</f>
        <v>-5963</v>
      </c>
    </row>
    <row r="86" spans="1:8" x14ac:dyDescent="0.2">
      <c r="A86" t="s">
        <v>236</v>
      </c>
      <c r="B86">
        <v>232</v>
      </c>
      <c r="C86">
        <v>2673</v>
      </c>
      <c r="D86">
        <v>2268</v>
      </c>
      <c r="E86">
        <v>11142</v>
      </c>
      <c r="F86">
        <f>(D86-C86)/E86</f>
        <v>-3.6348949919224556E-2</v>
      </c>
      <c r="G86" t="str">
        <f>IF(SUM(E$2:E86)&gt;J$2,"TOO MANY","not enough")</f>
        <v>TOO MANY</v>
      </c>
      <c r="H86">
        <f>SUM(D$2:D86)-SUM(C$2:C86)</f>
        <v>-6368</v>
      </c>
    </row>
    <row r="87" spans="1:8" x14ac:dyDescent="0.2">
      <c r="A87" t="s">
        <v>220</v>
      </c>
      <c r="B87">
        <v>216</v>
      </c>
      <c r="C87">
        <v>3150</v>
      </c>
      <c r="D87">
        <v>2666</v>
      </c>
      <c r="E87">
        <v>13182</v>
      </c>
      <c r="F87">
        <f>(D87-C87)/E87</f>
        <v>-3.6716734941587011E-2</v>
      </c>
      <c r="G87" t="str">
        <f>IF(SUM(E$2:E87)&gt;J$2,"TOO MANY","not enough")</f>
        <v>TOO MANY</v>
      </c>
      <c r="H87">
        <f>SUM(D$2:D87)-SUM(C$2:C87)</f>
        <v>-6852</v>
      </c>
    </row>
    <row r="88" spans="1:8" x14ac:dyDescent="0.2">
      <c r="A88" t="s">
        <v>183</v>
      </c>
      <c r="B88">
        <v>179</v>
      </c>
      <c r="C88">
        <v>1342</v>
      </c>
      <c r="D88">
        <v>1145</v>
      </c>
      <c r="E88">
        <v>5286</v>
      </c>
      <c r="F88">
        <f>(D88-C88)/E88</f>
        <v>-3.7268255769958382E-2</v>
      </c>
      <c r="G88" t="str">
        <f>IF(SUM(E$2:E88)&gt;J$2,"TOO MANY","not enough")</f>
        <v>TOO MANY</v>
      </c>
      <c r="H88">
        <f>SUM(D$2:D88)-SUM(C$2:C88)</f>
        <v>-7049</v>
      </c>
    </row>
    <row r="89" spans="1:8" x14ac:dyDescent="0.2">
      <c r="A89" t="s">
        <v>41</v>
      </c>
      <c r="B89">
        <v>36</v>
      </c>
      <c r="C89">
        <v>4469</v>
      </c>
      <c r="D89">
        <v>3753</v>
      </c>
      <c r="E89">
        <v>18721</v>
      </c>
      <c r="F89">
        <f>(D89-C89)/E89</f>
        <v>-3.8245820201912292E-2</v>
      </c>
      <c r="G89" t="str">
        <f>IF(SUM(E$2:E89)&gt;J$2,"TOO MANY","not enough")</f>
        <v>TOO MANY</v>
      </c>
      <c r="H89">
        <f>SUM(D$2:D89)-SUM(C$2:C89)</f>
        <v>-7765</v>
      </c>
    </row>
    <row r="90" spans="1:8" x14ac:dyDescent="0.2">
      <c r="A90" t="s">
        <v>25</v>
      </c>
      <c r="B90">
        <v>20</v>
      </c>
      <c r="C90">
        <v>12080</v>
      </c>
      <c r="D90">
        <v>10237</v>
      </c>
      <c r="E90">
        <v>47821</v>
      </c>
      <c r="F90">
        <f>(D90-C90)/E90</f>
        <v>-3.8539553752535496E-2</v>
      </c>
      <c r="G90" t="str">
        <f>IF(SUM(E$2:E90)&gt;J$2,"TOO MANY","not enough")</f>
        <v>TOO MANY</v>
      </c>
      <c r="H90">
        <f>SUM(D$2:D90)-SUM(C$2:C90)</f>
        <v>-9608</v>
      </c>
    </row>
    <row r="91" spans="1:8" x14ac:dyDescent="0.2">
      <c r="A91" t="s">
        <v>109</v>
      </c>
      <c r="B91">
        <v>105</v>
      </c>
      <c r="C91">
        <v>1919</v>
      </c>
      <c r="D91">
        <v>1631</v>
      </c>
      <c r="E91">
        <v>7377</v>
      </c>
      <c r="F91">
        <f>(D91-C91)/E91</f>
        <v>-3.9040260268401787E-2</v>
      </c>
      <c r="G91" t="str">
        <f>IF(SUM(E$2:E91)&gt;J$2,"TOO MANY","not enough")</f>
        <v>TOO MANY</v>
      </c>
      <c r="H91">
        <f>SUM(D$2:D91)-SUM(C$2:C91)</f>
        <v>-9896</v>
      </c>
    </row>
    <row r="92" spans="1:8" x14ac:dyDescent="0.2">
      <c r="A92" t="s">
        <v>337</v>
      </c>
      <c r="B92">
        <v>333</v>
      </c>
      <c r="C92">
        <v>3056</v>
      </c>
      <c r="D92">
        <v>2607</v>
      </c>
      <c r="E92">
        <v>11465</v>
      </c>
      <c r="F92">
        <f>(D92-C92)/E92</f>
        <v>-3.9162668992586129E-2</v>
      </c>
      <c r="G92" t="str">
        <f>IF(SUM(E$2:E92)&gt;J$2,"TOO MANY","not enough")</f>
        <v>TOO MANY</v>
      </c>
      <c r="H92">
        <f>SUM(D$2:D92)-SUM(C$2:C92)</f>
        <v>-10345</v>
      </c>
    </row>
    <row r="93" spans="1:8" x14ac:dyDescent="0.2">
      <c r="A93" t="s">
        <v>238</v>
      </c>
      <c r="B93">
        <v>234</v>
      </c>
      <c r="C93">
        <v>334</v>
      </c>
      <c r="D93">
        <v>287</v>
      </c>
      <c r="E93">
        <v>1180</v>
      </c>
      <c r="F93">
        <f>(D93-C93)/E93</f>
        <v>-3.9830508474576268E-2</v>
      </c>
      <c r="G93" t="str">
        <f>IF(SUM(E$2:E93)&gt;J$2,"TOO MANY","not enough")</f>
        <v>TOO MANY</v>
      </c>
      <c r="H93">
        <f>SUM(D$2:D93)-SUM(C$2:C93)</f>
        <v>-10392</v>
      </c>
    </row>
    <row r="94" spans="1:8" x14ac:dyDescent="0.2">
      <c r="A94" t="s">
        <v>254</v>
      </c>
      <c r="B94">
        <v>250</v>
      </c>
      <c r="C94">
        <v>1200</v>
      </c>
      <c r="D94">
        <v>1017</v>
      </c>
      <c r="E94">
        <v>4581</v>
      </c>
      <c r="F94">
        <f>(D94-C94)/E94</f>
        <v>-3.994760969220694E-2</v>
      </c>
      <c r="G94" t="str">
        <f>IF(SUM(E$2:E94)&gt;J$2,"TOO MANY","not enough")</f>
        <v>TOO MANY</v>
      </c>
      <c r="H94">
        <f>SUM(D$2:D94)-SUM(C$2:C94)</f>
        <v>-10575</v>
      </c>
    </row>
    <row r="95" spans="1:8" x14ac:dyDescent="0.2">
      <c r="A95" t="s">
        <v>347</v>
      </c>
      <c r="B95">
        <v>343</v>
      </c>
      <c r="C95">
        <v>1774</v>
      </c>
      <c r="D95">
        <v>1384</v>
      </c>
      <c r="E95">
        <v>9611</v>
      </c>
      <c r="F95">
        <f>(D95-C95)/E95</f>
        <v>-4.0578503797731764E-2</v>
      </c>
      <c r="G95" t="str">
        <f>IF(SUM(E$2:E95)&gt;J$2,"TOO MANY","not enough")</f>
        <v>TOO MANY</v>
      </c>
      <c r="H95">
        <f>SUM(D$2:D95)-SUM(C$2:C95)</f>
        <v>-10965</v>
      </c>
    </row>
    <row r="96" spans="1:8" x14ac:dyDescent="0.2">
      <c r="A96" t="s">
        <v>97</v>
      </c>
      <c r="B96">
        <v>92</v>
      </c>
      <c r="C96">
        <v>951</v>
      </c>
      <c r="D96">
        <v>815</v>
      </c>
      <c r="E96">
        <v>3267</v>
      </c>
      <c r="F96">
        <f>(D96-C96)/E96</f>
        <v>-4.1628405264768902E-2</v>
      </c>
      <c r="G96" t="str">
        <f>IF(SUM(E$2:E96)&gt;J$2,"TOO MANY","not enough")</f>
        <v>TOO MANY</v>
      </c>
      <c r="H96">
        <f>SUM(D$2:D96)-SUM(C$2:C96)</f>
        <v>-11101</v>
      </c>
    </row>
    <row r="97" spans="1:8" x14ac:dyDescent="0.2">
      <c r="A97" t="s">
        <v>120</v>
      </c>
      <c r="B97">
        <v>116</v>
      </c>
      <c r="C97">
        <v>1567</v>
      </c>
      <c r="D97">
        <v>1312</v>
      </c>
      <c r="E97">
        <v>6038</v>
      </c>
      <c r="F97">
        <f>(D97-C97)/E97</f>
        <v>-4.2232527326929448E-2</v>
      </c>
      <c r="G97" t="str">
        <f>IF(SUM(E$2:E97)&gt;J$2,"TOO MANY","not enough")</f>
        <v>TOO MANY</v>
      </c>
      <c r="H97">
        <f>SUM(D$2:D97)-SUM(C$2:C97)</f>
        <v>-11356</v>
      </c>
    </row>
    <row r="98" spans="1:8" x14ac:dyDescent="0.2">
      <c r="A98" t="s">
        <v>26</v>
      </c>
      <c r="B98">
        <v>21</v>
      </c>
      <c r="C98">
        <v>1167</v>
      </c>
      <c r="D98">
        <v>948</v>
      </c>
      <c r="E98">
        <v>5113</v>
      </c>
      <c r="F98">
        <f>(D98-C98)/E98</f>
        <v>-4.2831996870721686E-2</v>
      </c>
      <c r="G98" t="str">
        <f>IF(SUM(E$2:E98)&gt;J$2,"TOO MANY","not enough")</f>
        <v>TOO MANY</v>
      </c>
      <c r="H98">
        <f>SUM(D$2:D98)-SUM(C$2:C98)</f>
        <v>-11575</v>
      </c>
    </row>
    <row r="99" spans="1:8" x14ac:dyDescent="0.2">
      <c r="A99" t="s">
        <v>251</v>
      </c>
      <c r="B99">
        <v>247</v>
      </c>
      <c r="C99">
        <v>2452</v>
      </c>
      <c r="D99">
        <v>2010</v>
      </c>
      <c r="E99">
        <v>10172</v>
      </c>
      <c r="F99">
        <f>(D99-C99)/E99</f>
        <v>-4.3452615021627998E-2</v>
      </c>
      <c r="G99" t="str">
        <f>IF(SUM(E$2:E99)&gt;J$2,"TOO MANY","not enough")</f>
        <v>TOO MANY</v>
      </c>
      <c r="H99">
        <f>SUM(D$2:D99)-SUM(C$2:C99)</f>
        <v>-12017</v>
      </c>
    </row>
    <row r="100" spans="1:8" x14ac:dyDescent="0.2">
      <c r="A100" t="s">
        <v>355</v>
      </c>
      <c r="B100">
        <v>351</v>
      </c>
      <c r="C100">
        <v>6881</v>
      </c>
      <c r="D100">
        <v>5799</v>
      </c>
      <c r="E100">
        <v>24807</v>
      </c>
      <c r="F100">
        <f>(D100-C100)/E100</f>
        <v>-4.3616721086790017E-2</v>
      </c>
      <c r="G100" t="str">
        <f>IF(SUM(E$2:E100)&gt;J$2,"TOO MANY","not enough")</f>
        <v>TOO MANY</v>
      </c>
      <c r="H100">
        <f>SUM(D$2:D100)-SUM(C$2:C100)</f>
        <v>-13099</v>
      </c>
    </row>
    <row r="101" spans="1:8" x14ac:dyDescent="0.2">
      <c r="A101" t="s">
        <v>187</v>
      </c>
      <c r="B101">
        <v>183</v>
      </c>
      <c r="C101">
        <v>126</v>
      </c>
      <c r="D101">
        <v>102</v>
      </c>
      <c r="E101">
        <v>542</v>
      </c>
      <c r="F101">
        <f>(D101-C101)/E101</f>
        <v>-4.4280442804428041E-2</v>
      </c>
      <c r="G101" t="str">
        <f>IF(SUM(E$2:E101)&gt;J$2,"TOO MANY","not enough")</f>
        <v>TOO MANY</v>
      </c>
      <c r="H101">
        <f>SUM(D$2:D101)-SUM(C$2:C101)</f>
        <v>-13123</v>
      </c>
    </row>
    <row r="102" spans="1:8" x14ac:dyDescent="0.2">
      <c r="A102" t="s">
        <v>310</v>
      </c>
      <c r="B102">
        <v>306</v>
      </c>
      <c r="C102">
        <v>356</v>
      </c>
      <c r="D102">
        <v>276</v>
      </c>
      <c r="E102">
        <v>1737</v>
      </c>
      <c r="F102">
        <f>(D102-C102)/E102</f>
        <v>-4.6056419113413932E-2</v>
      </c>
      <c r="G102" t="str">
        <f>IF(SUM(E$2:E102)&gt;J$2,"TOO MANY","not enough")</f>
        <v>TOO MANY</v>
      </c>
      <c r="H102">
        <f>SUM(D$2:D102)-SUM(C$2:C102)</f>
        <v>-13203</v>
      </c>
    </row>
    <row r="103" spans="1:8" x14ac:dyDescent="0.2">
      <c r="A103" t="s">
        <v>47</v>
      </c>
      <c r="B103">
        <v>42</v>
      </c>
      <c r="C103">
        <v>5295</v>
      </c>
      <c r="D103">
        <v>4114</v>
      </c>
      <c r="E103">
        <v>25185</v>
      </c>
      <c r="F103">
        <f>(D103-C103)/E103</f>
        <v>-4.6892991860234268E-2</v>
      </c>
      <c r="G103" t="str">
        <f>IF(SUM(E$2:E103)&gt;J$2,"TOO MANY","not enough")</f>
        <v>TOO MANY</v>
      </c>
      <c r="H103">
        <f>SUM(D$2:D103)-SUM(C$2:C103)</f>
        <v>-14384</v>
      </c>
    </row>
    <row r="104" spans="1:8" x14ac:dyDescent="0.2">
      <c r="A104" t="s">
        <v>88</v>
      </c>
      <c r="B104">
        <v>83</v>
      </c>
      <c r="C104">
        <v>3024</v>
      </c>
      <c r="D104">
        <v>2413</v>
      </c>
      <c r="E104">
        <v>12974</v>
      </c>
      <c r="F104">
        <f>(D104-C104)/E104</f>
        <v>-4.7094188376753505E-2</v>
      </c>
      <c r="G104" t="str">
        <f>IF(SUM(E$2:E104)&gt;J$2,"TOO MANY","not enough")</f>
        <v>TOO MANY</v>
      </c>
      <c r="H104">
        <f>SUM(D$2:D104)-SUM(C$2:C104)</f>
        <v>-14995</v>
      </c>
    </row>
    <row r="105" spans="1:8" x14ac:dyDescent="0.2">
      <c r="A105" t="s">
        <v>134</v>
      </c>
      <c r="B105">
        <v>130</v>
      </c>
      <c r="C105">
        <v>162</v>
      </c>
      <c r="D105">
        <v>124</v>
      </c>
      <c r="E105">
        <v>805</v>
      </c>
      <c r="F105">
        <f>(D105-C105)/E105</f>
        <v>-4.7204968944099382E-2</v>
      </c>
      <c r="G105" t="str">
        <f>IF(SUM(E$2:E105)&gt;J$2,"TOO MANY","not enough")</f>
        <v>TOO MANY</v>
      </c>
      <c r="H105">
        <f>SUM(D$2:D105)-SUM(C$2:C105)</f>
        <v>-15033</v>
      </c>
    </row>
    <row r="106" spans="1:8" x14ac:dyDescent="0.2">
      <c r="A106" t="s">
        <v>209</v>
      </c>
      <c r="B106">
        <v>205</v>
      </c>
      <c r="C106">
        <v>1866</v>
      </c>
      <c r="D106">
        <v>1543</v>
      </c>
      <c r="E106">
        <v>6717</v>
      </c>
      <c r="F106">
        <f>(D106-C106)/E106</f>
        <v>-4.8086943576001191E-2</v>
      </c>
      <c r="G106" t="str">
        <f>IF(SUM(E$2:E106)&gt;J$2,"TOO MANY","not enough")</f>
        <v>TOO MANY</v>
      </c>
      <c r="H106">
        <f>SUM(D$2:D106)-SUM(C$2:C106)</f>
        <v>-15356</v>
      </c>
    </row>
    <row r="107" spans="1:8" x14ac:dyDescent="0.2">
      <c r="A107" t="s">
        <v>305</v>
      </c>
      <c r="B107">
        <v>301</v>
      </c>
      <c r="C107">
        <v>2715</v>
      </c>
      <c r="D107">
        <v>2177</v>
      </c>
      <c r="E107">
        <v>11081</v>
      </c>
      <c r="F107">
        <f>(D107-C107)/E107</f>
        <v>-4.8551574767620252E-2</v>
      </c>
      <c r="G107" t="str">
        <f>IF(SUM(E$2:E107)&gt;J$2,"TOO MANY","not enough")</f>
        <v>TOO MANY</v>
      </c>
      <c r="H107">
        <f>SUM(D$2:D107)-SUM(C$2:C107)</f>
        <v>-15894</v>
      </c>
    </row>
    <row r="108" spans="1:8" x14ac:dyDescent="0.2">
      <c r="A108" t="s">
        <v>281</v>
      </c>
      <c r="B108">
        <v>277</v>
      </c>
      <c r="C108">
        <v>2445</v>
      </c>
      <c r="D108">
        <v>2018</v>
      </c>
      <c r="E108">
        <v>8781</v>
      </c>
      <c r="F108">
        <f>(D108-C108)/E108</f>
        <v>-4.8627718938617469E-2</v>
      </c>
      <c r="G108" t="str">
        <f>IF(SUM(E$2:E108)&gt;J$2,"TOO MANY","not enough")</f>
        <v>TOO MANY</v>
      </c>
      <c r="H108">
        <f>SUM(D$2:D108)-SUM(C$2:C108)</f>
        <v>-16321</v>
      </c>
    </row>
    <row r="109" spans="1:8" x14ac:dyDescent="0.2">
      <c r="A109" t="s">
        <v>284</v>
      </c>
      <c r="B109">
        <v>280</v>
      </c>
      <c r="C109">
        <v>2560</v>
      </c>
      <c r="D109">
        <v>1991</v>
      </c>
      <c r="E109">
        <v>11691</v>
      </c>
      <c r="F109">
        <f>(D109-C109)/E109</f>
        <v>-4.8669917030194167E-2</v>
      </c>
      <c r="G109" t="str">
        <f>IF(SUM(E$2:E109)&gt;J$2,"TOO MANY","not enough")</f>
        <v>TOO MANY</v>
      </c>
      <c r="H109">
        <f>SUM(D$2:D109)-SUM(C$2:C109)</f>
        <v>-16890</v>
      </c>
    </row>
    <row r="110" spans="1:8" x14ac:dyDescent="0.2">
      <c r="A110" t="s">
        <v>242</v>
      </c>
      <c r="B110">
        <v>238</v>
      </c>
      <c r="C110">
        <v>1825</v>
      </c>
      <c r="D110">
        <v>1448</v>
      </c>
      <c r="E110">
        <v>7683</v>
      </c>
      <c r="F110">
        <f>(D110-C110)/E110</f>
        <v>-4.9069373942470386E-2</v>
      </c>
      <c r="G110" t="str">
        <f>IF(SUM(E$2:E110)&gt;J$2,"TOO MANY","not enough")</f>
        <v>TOO MANY</v>
      </c>
      <c r="H110">
        <f>SUM(D$2:D110)-SUM(C$2:C110)</f>
        <v>-17267</v>
      </c>
    </row>
    <row r="111" spans="1:8" x14ac:dyDescent="0.2">
      <c r="A111" t="s">
        <v>184</v>
      </c>
      <c r="B111">
        <v>180</v>
      </c>
      <c r="C111">
        <v>1537</v>
      </c>
      <c r="D111">
        <v>1234</v>
      </c>
      <c r="E111">
        <v>6138</v>
      </c>
      <c r="F111">
        <f>(D111-C111)/E111</f>
        <v>-4.9364613880742911E-2</v>
      </c>
      <c r="G111" t="str">
        <f>IF(SUM(E$2:E111)&gt;J$2,"TOO MANY","not enough")</f>
        <v>TOO MANY</v>
      </c>
      <c r="H111">
        <f>SUM(D$2:D111)-SUM(C$2:C111)</f>
        <v>-17570</v>
      </c>
    </row>
    <row r="112" spans="1:8" x14ac:dyDescent="0.2">
      <c r="A112" t="s">
        <v>215</v>
      </c>
      <c r="B112">
        <v>211</v>
      </c>
      <c r="C112">
        <v>6351</v>
      </c>
      <c r="D112">
        <v>4980</v>
      </c>
      <c r="E112">
        <v>27143</v>
      </c>
      <c r="F112">
        <f>(D112-C112)/E112</f>
        <v>-5.0510260472313301E-2</v>
      </c>
      <c r="G112" t="str">
        <f>IF(SUM(E$2:E112)&gt;J$2,"TOO MANY","not enough")</f>
        <v>TOO MANY</v>
      </c>
      <c r="H112">
        <f>SUM(D$2:D112)-SUM(C$2:C112)</f>
        <v>-18941</v>
      </c>
    </row>
    <row r="113" spans="1:8" x14ac:dyDescent="0.2">
      <c r="A113" t="s">
        <v>268</v>
      </c>
      <c r="B113">
        <v>264</v>
      </c>
      <c r="C113">
        <v>5300</v>
      </c>
      <c r="D113">
        <v>4384</v>
      </c>
      <c r="E113">
        <v>17863</v>
      </c>
      <c r="F113">
        <f>(D113-C113)/E113</f>
        <v>-5.1279180428819349E-2</v>
      </c>
      <c r="G113" t="str">
        <f>IF(SUM(E$2:E113)&gt;J$2,"TOO MANY","not enough")</f>
        <v>TOO MANY</v>
      </c>
      <c r="H113">
        <f>SUM(D$2:D113)-SUM(C$2:C113)</f>
        <v>-19857</v>
      </c>
    </row>
    <row r="114" spans="1:8" x14ac:dyDescent="0.2">
      <c r="A114" t="s">
        <v>148</v>
      </c>
      <c r="B114">
        <v>144</v>
      </c>
      <c r="C114">
        <v>3548</v>
      </c>
      <c r="D114">
        <v>2879</v>
      </c>
      <c r="E114">
        <v>12987</v>
      </c>
      <c r="F114">
        <f>(D114-C114)/E114</f>
        <v>-5.1513051513051515E-2</v>
      </c>
      <c r="G114" t="str">
        <f>IF(SUM(E$2:E114)&gt;J$2,"TOO MANY","not enough")</f>
        <v>TOO MANY</v>
      </c>
      <c r="H114">
        <f>SUM(D$2:D114)-SUM(C$2:C114)</f>
        <v>-20526</v>
      </c>
    </row>
    <row r="115" spans="1:8" x14ac:dyDescent="0.2">
      <c r="A115" t="s">
        <v>115</v>
      </c>
      <c r="B115">
        <v>111</v>
      </c>
      <c r="C115">
        <v>1494</v>
      </c>
      <c r="D115">
        <v>1178</v>
      </c>
      <c r="E115">
        <v>6132</v>
      </c>
      <c r="F115">
        <f>(D115-C115)/E115</f>
        <v>-5.1532941943900845E-2</v>
      </c>
      <c r="G115" t="str">
        <f>IF(SUM(E$2:E115)&gt;J$2,"TOO MANY","not enough")</f>
        <v>TOO MANY</v>
      </c>
      <c r="H115">
        <f>SUM(D$2:D115)-SUM(C$2:C115)</f>
        <v>-20842</v>
      </c>
    </row>
    <row r="116" spans="1:8" x14ac:dyDescent="0.2">
      <c r="A116" t="s">
        <v>217</v>
      </c>
      <c r="B116">
        <v>213</v>
      </c>
      <c r="C116">
        <v>3818</v>
      </c>
      <c r="D116">
        <v>3101</v>
      </c>
      <c r="E116">
        <v>13837</v>
      </c>
      <c r="F116">
        <f>(D116-C116)/E116</f>
        <v>-5.1817590518175909E-2</v>
      </c>
      <c r="G116" t="str">
        <f>IF(SUM(E$2:E116)&gt;J$2,"TOO MANY","not enough")</f>
        <v>TOO MANY</v>
      </c>
      <c r="H116">
        <f>SUM(D$2:D116)-SUM(C$2:C116)</f>
        <v>-21559</v>
      </c>
    </row>
    <row r="117" spans="1:8" x14ac:dyDescent="0.2">
      <c r="A117" t="s">
        <v>128</v>
      </c>
      <c r="B117">
        <v>124</v>
      </c>
      <c r="C117">
        <v>611</v>
      </c>
      <c r="D117">
        <v>475</v>
      </c>
      <c r="E117">
        <v>2622</v>
      </c>
      <c r="F117">
        <f>(D117-C117)/E117</f>
        <v>-5.186880244088482E-2</v>
      </c>
      <c r="G117" t="str">
        <f>IF(SUM(E$2:E117)&gt;J$2,"TOO MANY","not enough")</f>
        <v>TOO MANY</v>
      </c>
      <c r="H117">
        <f>SUM(D$2:D117)-SUM(C$2:C117)</f>
        <v>-21695</v>
      </c>
    </row>
    <row r="118" spans="1:8" x14ac:dyDescent="0.2">
      <c r="A118" t="s">
        <v>336</v>
      </c>
      <c r="B118">
        <v>332</v>
      </c>
      <c r="C118">
        <v>1825</v>
      </c>
      <c r="D118">
        <v>1466</v>
      </c>
      <c r="E118">
        <v>6907</v>
      </c>
      <c r="F118">
        <f>(D118-C118)/E118</f>
        <v>-5.1976255972202116E-2</v>
      </c>
      <c r="G118" t="str">
        <f>IF(SUM(E$2:E118)&gt;J$2,"TOO MANY","not enough")</f>
        <v>TOO MANY</v>
      </c>
      <c r="H118">
        <f>SUM(D$2:D118)-SUM(C$2:C118)</f>
        <v>-22054</v>
      </c>
    </row>
    <row r="119" spans="1:8" x14ac:dyDescent="0.2">
      <c r="A119" t="s">
        <v>332</v>
      </c>
      <c r="B119">
        <v>328</v>
      </c>
      <c r="C119">
        <v>4202</v>
      </c>
      <c r="D119">
        <v>3265</v>
      </c>
      <c r="E119">
        <v>17997</v>
      </c>
      <c r="F119">
        <f>(D119-C119)/E119</f>
        <v>-5.2064232927710175E-2</v>
      </c>
      <c r="G119" t="str">
        <f>IF(SUM(E$2:E119)&gt;J$2,"TOO MANY","not enough")</f>
        <v>TOO MANY</v>
      </c>
      <c r="H119">
        <f>SUM(D$2:D119)-SUM(C$2:C119)</f>
        <v>-22991</v>
      </c>
    </row>
    <row r="120" spans="1:8" x14ac:dyDescent="0.2">
      <c r="A120" t="s">
        <v>311</v>
      </c>
      <c r="B120">
        <v>307</v>
      </c>
      <c r="C120">
        <v>6164</v>
      </c>
      <c r="D120">
        <v>4974</v>
      </c>
      <c r="E120">
        <v>22824</v>
      </c>
      <c r="F120">
        <f>(D120-C120)/E120</f>
        <v>-5.2138100245355763E-2</v>
      </c>
      <c r="G120" t="str">
        <f>IF(SUM(E$2:E120)&gt;J$2,"TOO MANY","not enough")</f>
        <v>TOO MANY</v>
      </c>
      <c r="H120">
        <f>SUM(D$2:D120)-SUM(C$2:C120)</f>
        <v>-24181</v>
      </c>
    </row>
    <row r="121" spans="1:8" x14ac:dyDescent="0.2">
      <c r="A121" t="s">
        <v>291</v>
      </c>
      <c r="B121">
        <v>287</v>
      </c>
      <c r="C121">
        <v>2078</v>
      </c>
      <c r="D121">
        <v>1666</v>
      </c>
      <c r="E121">
        <v>7837</v>
      </c>
      <c r="F121">
        <f>(D121-C121)/E121</f>
        <v>-5.2571136914635705E-2</v>
      </c>
      <c r="G121" t="str">
        <f>IF(SUM(E$2:E121)&gt;J$2,"TOO MANY","not enough")</f>
        <v>TOO MANY</v>
      </c>
      <c r="H121">
        <f>SUM(D$2:D121)-SUM(C$2:C121)</f>
        <v>-24593</v>
      </c>
    </row>
    <row r="122" spans="1:8" x14ac:dyDescent="0.2">
      <c r="A122" t="s">
        <v>119</v>
      </c>
      <c r="B122">
        <v>115</v>
      </c>
      <c r="C122">
        <v>2557</v>
      </c>
      <c r="D122">
        <v>2051</v>
      </c>
      <c r="E122">
        <v>9547</v>
      </c>
      <c r="F122">
        <f>(D122-C122)/E122</f>
        <v>-5.3000942704514505E-2</v>
      </c>
      <c r="G122" t="str">
        <f>IF(SUM(E$2:E122)&gt;J$2,"TOO MANY","not enough")</f>
        <v>TOO MANY</v>
      </c>
      <c r="H122">
        <f>SUM(D$2:D122)-SUM(C$2:C122)</f>
        <v>-25099</v>
      </c>
    </row>
    <row r="123" spans="1:8" x14ac:dyDescent="0.2">
      <c r="A123" t="s">
        <v>274</v>
      </c>
      <c r="B123">
        <v>270</v>
      </c>
      <c r="C123">
        <v>1369</v>
      </c>
      <c r="D123">
        <v>1031</v>
      </c>
      <c r="E123">
        <v>6373</v>
      </c>
      <c r="F123">
        <f>(D123-C123)/E123</f>
        <v>-5.3036246665620589E-2</v>
      </c>
      <c r="G123" t="str">
        <f>IF(SUM(E$2:E123)&gt;J$2,"TOO MANY","not enough")</f>
        <v>TOO MANY</v>
      </c>
      <c r="H123">
        <f>SUM(D$2:D123)-SUM(C$2:C123)</f>
        <v>-25437</v>
      </c>
    </row>
    <row r="124" spans="1:8" x14ac:dyDescent="0.2">
      <c r="A124" t="s">
        <v>166</v>
      </c>
      <c r="B124">
        <v>162</v>
      </c>
      <c r="C124">
        <v>2397</v>
      </c>
      <c r="D124">
        <v>1894</v>
      </c>
      <c r="E124">
        <v>9401</v>
      </c>
      <c r="F124">
        <f>(D124-C124)/E124</f>
        <v>-5.3504946282310395E-2</v>
      </c>
      <c r="G124" t="str">
        <f>IF(SUM(E$2:E124)&gt;J$2,"TOO MANY","not enough")</f>
        <v>TOO MANY</v>
      </c>
      <c r="H124">
        <f>SUM(D$2:D124)-SUM(C$2:C124)</f>
        <v>-25940</v>
      </c>
    </row>
    <row r="125" spans="1:8" x14ac:dyDescent="0.2">
      <c r="A125" t="s">
        <v>122</v>
      </c>
      <c r="B125">
        <v>118</v>
      </c>
      <c r="C125">
        <v>1854</v>
      </c>
      <c r="D125">
        <v>1442</v>
      </c>
      <c r="E125">
        <v>7480</v>
      </c>
      <c r="F125">
        <f>(D125-C125)/E125</f>
        <v>-5.5080213903743312E-2</v>
      </c>
      <c r="G125" t="str">
        <f>IF(SUM(E$2:E125)&gt;J$2,"TOO MANY","not enough")</f>
        <v>TOO MANY</v>
      </c>
      <c r="H125">
        <f>SUM(D$2:D125)-SUM(C$2:C125)</f>
        <v>-26352</v>
      </c>
    </row>
    <row r="126" spans="1:8" x14ac:dyDescent="0.2">
      <c r="A126" t="s">
        <v>176</v>
      </c>
      <c r="B126">
        <v>172</v>
      </c>
      <c r="C126">
        <v>3418</v>
      </c>
      <c r="D126">
        <v>2699</v>
      </c>
      <c r="E126">
        <v>12946</v>
      </c>
      <c r="F126">
        <f>(D126-C126)/E126</f>
        <v>-5.5538390236366447E-2</v>
      </c>
      <c r="G126" t="str">
        <f>IF(SUM(E$2:E126)&gt;J$2,"TOO MANY","not enough")</f>
        <v>TOO MANY</v>
      </c>
      <c r="H126">
        <f>SUM(D$2:D126)-SUM(C$2:C126)</f>
        <v>-27071</v>
      </c>
    </row>
    <row r="127" spans="1:8" x14ac:dyDescent="0.2">
      <c r="A127" t="s">
        <v>80</v>
      </c>
      <c r="B127">
        <v>75</v>
      </c>
      <c r="C127">
        <v>4625</v>
      </c>
      <c r="D127">
        <v>3735</v>
      </c>
      <c r="E127">
        <v>15973</v>
      </c>
      <c r="F127">
        <f>(D127-C127)/E127</f>
        <v>-5.5719025856132226E-2</v>
      </c>
      <c r="G127" t="str">
        <f>IF(SUM(E$2:E127)&gt;J$2,"TOO MANY","not enough")</f>
        <v>TOO MANY</v>
      </c>
      <c r="H127">
        <f>SUM(D$2:D127)-SUM(C$2:C127)</f>
        <v>-27961</v>
      </c>
    </row>
    <row r="128" spans="1:8" x14ac:dyDescent="0.2">
      <c r="A128" t="s">
        <v>127</v>
      </c>
      <c r="B128">
        <v>123</v>
      </c>
      <c r="C128">
        <v>2499</v>
      </c>
      <c r="D128">
        <v>1962</v>
      </c>
      <c r="E128">
        <v>9515</v>
      </c>
      <c r="F128">
        <f>(D128-C128)/E128</f>
        <v>-5.643720441408303E-2</v>
      </c>
      <c r="G128" t="str">
        <f>IF(SUM(E$2:E128)&gt;J$2,"TOO MANY","not enough")</f>
        <v>TOO MANY</v>
      </c>
      <c r="H128">
        <f>SUM(D$2:D128)-SUM(C$2:C128)</f>
        <v>-28498</v>
      </c>
    </row>
    <row r="129" spans="1:8" x14ac:dyDescent="0.2">
      <c r="A129" t="s">
        <v>149</v>
      </c>
      <c r="B129">
        <v>145</v>
      </c>
      <c r="C129">
        <v>2961</v>
      </c>
      <c r="D129">
        <v>2292</v>
      </c>
      <c r="E129">
        <v>11780</v>
      </c>
      <c r="F129">
        <f>(D129-C129)/E129</f>
        <v>-5.6791171477079794E-2</v>
      </c>
      <c r="G129" t="str">
        <f>IF(SUM(E$2:E129)&gt;J$2,"TOO MANY","not enough")</f>
        <v>TOO MANY</v>
      </c>
      <c r="H129">
        <f>SUM(D$2:D129)-SUM(C$2:C129)</f>
        <v>-29167</v>
      </c>
    </row>
    <row r="130" spans="1:8" x14ac:dyDescent="0.2">
      <c r="A130" t="s">
        <v>329</v>
      </c>
      <c r="B130">
        <v>325</v>
      </c>
      <c r="C130">
        <v>6163</v>
      </c>
      <c r="D130">
        <v>4577</v>
      </c>
      <c r="E130">
        <v>27899</v>
      </c>
      <c r="F130">
        <f>(D130-C130)/E130</f>
        <v>-5.6847915695903077E-2</v>
      </c>
      <c r="G130" t="str">
        <f>IF(SUM(E$2:E130)&gt;J$2,"TOO MANY","not enough")</f>
        <v>TOO MANY</v>
      </c>
      <c r="H130">
        <f>SUM(D$2:D130)-SUM(C$2:C130)</f>
        <v>-30753</v>
      </c>
    </row>
    <row r="131" spans="1:8" x14ac:dyDescent="0.2">
      <c r="A131" t="s">
        <v>160</v>
      </c>
      <c r="B131">
        <v>156</v>
      </c>
      <c r="C131">
        <v>183</v>
      </c>
      <c r="D131">
        <v>139</v>
      </c>
      <c r="E131">
        <v>772</v>
      </c>
      <c r="F131">
        <f>(D131-C131)/E131</f>
        <v>-5.6994818652849742E-2</v>
      </c>
      <c r="G131" t="str">
        <f>IF(SUM(E$2:E131)&gt;J$2,"TOO MANY","not enough")</f>
        <v>TOO MANY</v>
      </c>
      <c r="H131">
        <f>SUM(D$2:D131)-SUM(C$2:C131)</f>
        <v>-30797</v>
      </c>
    </row>
    <row r="132" spans="1:8" x14ac:dyDescent="0.2">
      <c r="A132" t="s">
        <v>32</v>
      </c>
      <c r="B132">
        <v>27</v>
      </c>
      <c r="C132">
        <v>1300</v>
      </c>
      <c r="D132">
        <v>970</v>
      </c>
      <c r="E132">
        <v>5749</v>
      </c>
      <c r="F132">
        <f>(D132-C132)/E132</f>
        <v>-5.7401287180379193E-2</v>
      </c>
      <c r="G132" t="str">
        <f>IF(SUM(E$2:E132)&gt;J$2,"TOO MANY","not enough")</f>
        <v>TOO MANY</v>
      </c>
      <c r="H132">
        <f>SUM(D$2:D132)-SUM(C$2:C132)</f>
        <v>-31127</v>
      </c>
    </row>
    <row r="133" spans="1:8" x14ac:dyDescent="0.2">
      <c r="A133" t="s">
        <v>46</v>
      </c>
      <c r="B133">
        <v>41</v>
      </c>
      <c r="C133">
        <v>2956</v>
      </c>
      <c r="D133">
        <v>2375</v>
      </c>
      <c r="E133">
        <v>10094</v>
      </c>
      <c r="F133">
        <f>(D133-C133)/E133</f>
        <v>-5.7558945908460474E-2</v>
      </c>
      <c r="G133" t="str">
        <f>IF(SUM(E$2:E133)&gt;J$2,"TOO MANY","not enough")</f>
        <v>TOO MANY</v>
      </c>
      <c r="H133">
        <f>SUM(D$2:D133)-SUM(C$2:C133)</f>
        <v>-31708</v>
      </c>
    </row>
    <row r="134" spans="1:8" x14ac:dyDescent="0.2">
      <c r="A134" t="s">
        <v>93</v>
      </c>
      <c r="B134">
        <v>88</v>
      </c>
      <c r="C134">
        <v>5675</v>
      </c>
      <c r="D134">
        <v>4379</v>
      </c>
      <c r="E134">
        <v>22299</v>
      </c>
      <c r="F134">
        <f>(D134-C134)/E134</f>
        <v>-5.8119198170321539E-2</v>
      </c>
      <c r="G134" t="str">
        <f>IF(SUM(E$2:E134)&gt;J$2,"TOO MANY","not enough")</f>
        <v>TOO MANY</v>
      </c>
      <c r="H134">
        <f>SUM(D$2:D134)-SUM(C$2:C134)</f>
        <v>-33004</v>
      </c>
    </row>
    <row r="135" spans="1:8" x14ac:dyDescent="0.2">
      <c r="A135" t="s">
        <v>208</v>
      </c>
      <c r="B135">
        <v>204</v>
      </c>
      <c r="C135">
        <v>248</v>
      </c>
      <c r="D135">
        <v>194</v>
      </c>
      <c r="E135">
        <v>929</v>
      </c>
      <c r="F135">
        <f>(D135-C135)/E135</f>
        <v>-5.8127018299246498E-2</v>
      </c>
      <c r="G135" t="str">
        <f>IF(SUM(E$2:E135)&gt;J$2,"TOO MANY","not enough")</f>
        <v>TOO MANY</v>
      </c>
      <c r="H135">
        <f>SUM(D$2:D135)-SUM(C$2:C135)</f>
        <v>-33058</v>
      </c>
    </row>
    <row r="136" spans="1:8" x14ac:dyDescent="0.2">
      <c r="A136" t="s">
        <v>61</v>
      </c>
      <c r="B136">
        <v>56</v>
      </c>
      <c r="C136">
        <v>8978</v>
      </c>
      <c r="D136">
        <v>6997</v>
      </c>
      <c r="E136">
        <v>33858</v>
      </c>
      <c r="F136">
        <f>(D136-C136)/E136</f>
        <v>-5.8509067280997105E-2</v>
      </c>
      <c r="G136" t="str">
        <f>IF(SUM(E$2:E136)&gt;J$2,"TOO MANY","not enough")</f>
        <v>TOO MANY</v>
      </c>
      <c r="H136">
        <f>SUM(D$2:D136)-SUM(C$2:C136)</f>
        <v>-35039</v>
      </c>
    </row>
    <row r="137" spans="1:8" x14ac:dyDescent="0.2">
      <c r="A137" t="s">
        <v>171</v>
      </c>
      <c r="B137">
        <v>167</v>
      </c>
      <c r="C137">
        <v>5168</v>
      </c>
      <c r="D137">
        <v>3843</v>
      </c>
      <c r="E137">
        <v>22414</v>
      </c>
      <c r="F137">
        <f>(D137-C137)/E137</f>
        <v>-5.9114838939948247E-2</v>
      </c>
      <c r="G137" t="str">
        <f>IF(SUM(E$2:E137)&gt;J$2,"TOO MANY","not enough")</f>
        <v>TOO MANY</v>
      </c>
      <c r="H137">
        <f>SUM(D$2:D137)-SUM(C$2:C137)</f>
        <v>-36364</v>
      </c>
    </row>
    <row r="138" spans="1:8" x14ac:dyDescent="0.2">
      <c r="A138" t="s">
        <v>219</v>
      </c>
      <c r="B138">
        <v>215</v>
      </c>
      <c r="C138">
        <v>3724</v>
      </c>
      <c r="D138">
        <v>2875</v>
      </c>
      <c r="E138">
        <v>14013</v>
      </c>
      <c r="F138">
        <f>(D138-C138)/E138</f>
        <v>-6.0586598158852492E-2</v>
      </c>
      <c r="G138" t="str">
        <f>IF(SUM(E$2:E138)&gt;J$2,"TOO MANY","not enough")</f>
        <v>TOO MANY</v>
      </c>
      <c r="H138">
        <f>SUM(D$2:D138)-SUM(C$2:C138)</f>
        <v>-37213</v>
      </c>
    </row>
    <row r="139" spans="1:8" x14ac:dyDescent="0.2">
      <c r="A139" t="s">
        <v>52</v>
      </c>
      <c r="B139">
        <v>47</v>
      </c>
      <c r="C139">
        <v>444</v>
      </c>
      <c r="D139">
        <v>323</v>
      </c>
      <c r="E139">
        <v>1991</v>
      </c>
      <c r="F139">
        <f>(D139-C139)/E139</f>
        <v>-6.0773480662983423E-2</v>
      </c>
      <c r="G139" t="str">
        <f>IF(SUM(E$2:E139)&gt;J$2,"TOO MANY","not enough")</f>
        <v>TOO MANY</v>
      </c>
      <c r="H139">
        <f>SUM(D$2:D139)-SUM(C$2:C139)</f>
        <v>-37334</v>
      </c>
    </row>
    <row r="140" spans="1:8" x14ac:dyDescent="0.2">
      <c r="A140" t="s">
        <v>112</v>
      </c>
      <c r="B140">
        <v>108</v>
      </c>
      <c r="C140">
        <v>236</v>
      </c>
      <c r="D140">
        <v>180</v>
      </c>
      <c r="E140">
        <v>921</v>
      </c>
      <c r="F140">
        <f>(D140-C140)/E140</f>
        <v>-6.0803474484256242E-2</v>
      </c>
      <c r="G140" t="str">
        <f>IF(SUM(E$2:E140)&gt;J$2,"TOO MANY","not enough")</f>
        <v>TOO MANY</v>
      </c>
      <c r="H140">
        <f>SUM(D$2:D140)-SUM(C$2:C140)</f>
        <v>-37390</v>
      </c>
    </row>
    <row r="141" spans="1:8" x14ac:dyDescent="0.2">
      <c r="A141" t="s">
        <v>315</v>
      </c>
      <c r="B141">
        <v>311</v>
      </c>
      <c r="C141">
        <v>976</v>
      </c>
      <c r="D141">
        <v>684</v>
      </c>
      <c r="E141">
        <v>4776</v>
      </c>
      <c r="F141">
        <f>(D141-C141)/E141</f>
        <v>-6.1139028475711892E-2</v>
      </c>
      <c r="G141" t="str">
        <f>IF(SUM(E$2:E141)&gt;J$2,"TOO MANY","not enough")</f>
        <v>TOO MANY</v>
      </c>
      <c r="H141">
        <f>SUM(D$2:D141)-SUM(C$2:C141)</f>
        <v>-37682</v>
      </c>
    </row>
    <row r="142" spans="1:8" x14ac:dyDescent="0.2">
      <c r="A142" t="s">
        <v>185</v>
      </c>
      <c r="B142">
        <v>181</v>
      </c>
      <c r="C142">
        <v>9465</v>
      </c>
      <c r="D142">
        <v>6751</v>
      </c>
      <c r="E142">
        <v>43789</v>
      </c>
      <c r="F142">
        <f>(D142-C142)/E142</f>
        <v>-6.1979035830916442E-2</v>
      </c>
      <c r="G142" t="str">
        <f>IF(SUM(E$2:E142)&gt;J$2,"TOO MANY","not enough")</f>
        <v>TOO MANY</v>
      </c>
      <c r="H142">
        <f>SUM(D$2:D142)-SUM(C$2:C142)</f>
        <v>-40396</v>
      </c>
    </row>
    <row r="143" spans="1:8" x14ac:dyDescent="0.2">
      <c r="A143" t="s">
        <v>175</v>
      </c>
      <c r="B143">
        <v>171</v>
      </c>
      <c r="C143">
        <v>6478</v>
      </c>
      <c r="D143">
        <v>4893</v>
      </c>
      <c r="E143">
        <v>24324</v>
      </c>
      <c r="F143">
        <f>(D143-C143)/E143</f>
        <v>-6.5161979937510273E-2</v>
      </c>
      <c r="G143" t="str">
        <f>IF(SUM(E$2:E143)&gt;J$2,"TOO MANY","not enough")</f>
        <v>TOO MANY</v>
      </c>
      <c r="H143">
        <f>SUM(D$2:D143)-SUM(C$2:C143)</f>
        <v>-41981</v>
      </c>
    </row>
    <row r="144" spans="1:8" x14ac:dyDescent="0.2">
      <c r="A144" t="s">
        <v>307</v>
      </c>
      <c r="B144">
        <v>303</v>
      </c>
      <c r="C144">
        <v>1657</v>
      </c>
      <c r="D144">
        <v>1289</v>
      </c>
      <c r="E144">
        <v>5642</v>
      </c>
      <c r="F144">
        <f>(D144-C144)/E144</f>
        <v>-6.5225097483162006E-2</v>
      </c>
      <c r="G144" t="str">
        <f>IF(SUM(E$2:E144)&gt;J$2,"TOO MANY","not enough")</f>
        <v>TOO MANY</v>
      </c>
      <c r="H144">
        <f>SUM(D$2:D144)-SUM(C$2:C144)</f>
        <v>-42349</v>
      </c>
    </row>
    <row r="145" spans="1:8" x14ac:dyDescent="0.2">
      <c r="A145" t="s">
        <v>222</v>
      </c>
      <c r="B145">
        <v>218</v>
      </c>
      <c r="C145">
        <v>4009</v>
      </c>
      <c r="D145">
        <v>2818</v>
      </c>
      <c r="E145">
        <v>18036</v>
      </c>
      <c r="F145">
        <f>(D145-C145)/E145</f>
        <v>-6.6034597471723216E-2</v>
      </c>
      <c r="G145" t="str">
        <f>IF(SUM(E$2:E145)&gt;J$2,"TOO MANY","not enough")</f>
        <v>TOO MANY</v>
      </c>
      <c r="H145">
        <f>SUM(D$2:D145)-SUM(C$2:C145)</f>
        <v>-43540</v>
      </c>
    </row>
    <row r="146" spans="1:8" x14ac:dyDescent="0.2">
      <c r="A146" t="s">
        <v>173</v>
      </c>
      <c r="B146">
        <v>169</v>
      </c>
      <c r="C146">
        <v>1445</v>
      </c>
      <c r="D146">
        <v>1103</v>
      </c>
      <c r="E146">
        <v>5123</v>
      </c>
      <c r="F146">
        <f>(D146-C146)/E146</f>
        <v>-6.6757759125512392E-2</v>
      </c>
      <c r="G146" t="str">
        <f>IF(SUM(E$2:E146)&gt;J$2,"TOO MANY","not enough")</f>
        <v>TOO MANY</v>
      </c>
      <c r="H146">
        <f>SUM(D$2:D146)-SUM(C$2:C146)</f>
        <v>-43882</v>
      </c>
    </row>
    <row r="147" spans="1:8" x14ac:dyDescent="0.2">
      <c r="A147" t="s">
        <v>275</v>
      </c>
      <c r="B147">
        <v>271</v>
      </c>
      <c r="C147">
        <v>8168</v>
      </c>
      <c r="D147">
        <v>6044</v>
      </c>
      <c r="E147">
        <v>31565</v>
      </c>
      <c r="F147">
        <f>(D147-C147)/E147</f>
        <v>-6.7289719626168226E-2</v>
      </c>
      <c r="G147" t="str">
        <f>IF(SUM(E$2:E147)&gt;J$2,"TOO MANY","not enough")</f>
        <v>TOO MANY</v>
      </c>
      <c r="H147">
        <f>SUM(D$2:D147)-SUM(C$2:C147)</f>
        <v>-46006</v>
      </c>
    </row>
    <row r="148" spans="1:8" x14ac:dyDescent="0.2">
      <c r="A148" t="s">
        <v>321</v>
      </c>
      <c r="B148">
        <v>317</v>
      </c>
      <c r="C148">
        <v>7266</v>
      </c>
      <c r="D148">
        <v>5439</v>
      </c>
      <c r="E148">
        <v>26604</v>
      </c>
      <c r="F148">
        <f>(D148-C148)/E148</f>
        <v>-6.8673883626522325E-2</v>
      </c>
      <c r="G148" t="str">
        <f>IF(SUM(E$2:E148)&gt;J$2,"TOO MANY","not enough")</f>
        <v>TOO MANY</v>
      </c>
      <c r="H148">
        <f>SUM(D$2:D148)-SUM(C$2:C148)</f>
        <v>-47833</v>
      </c>
    </row>
    <row r="149" spans="1:8" x14ac:dyDescent="0.2">
      <c r="A149" t="s">
        <v>113</v>
      </c>
      <c r="B149">
        <v>109</v>
      </c>
      <c r="C149">
        <v>39</v>
      </c>
      <c r="D149">
        <v>33</v>
      </c>
      <c r="E149">
        <v>86</v>
      </c>
      <c r="F149">
        <f>(D149-C149)/E149</f>
        <v>-6.9767441860465115E-2</v>
      </c>
      <c r="G149" t="str">
        <f>IF(SUM(E$2:E149)&gt;J$2,"TOO MANY","not enough")</f>
        <v>TOO MANY</v>
      </c>
      <c r="H149">
        <f>SUM(D$2:D149)-SUM(C$2:C149)</f>
        <v>-47839</v>
      </c>
    </row>
    <row r="150" spans="1:8" x14ac:dyDescent="0.2">
      <c r="A150" t="s">
        <v>249</v>
      </c>
      <c r="B150">
        <v>245</v>
      </c>
      <c r="C150">
        <v>3128</v>
      </c>
      <c r="D150">
        <v>2304</v>
      </c>
      <c r="E150">
        <v>11739</v>
      </c>
      <c r="F150">
        <f>(D150-C150)/E150</f>
        <v>-7.0193372518953911E-2</v>
      </c>
      <c r="G150" t="str">
        <f>IF(SUM(E$2:E150)&gt;J$2,"TOO MANY","not enough")</f>
        <v>TOO MANY</v>
      </c>
      <c r="H150">
        <f>SUM(D$2:D150)-SUM(C$2:C150)</f>
        <v>-48663</v>
      </c>
    </row>
    <row r="151" spans="1:8" x14ac:dyDescent="0.2">
      <c r="A151" t="s">
        <v>85</v>
      </c>
      <c r="B151">
        <v>80</v>
      </c>
      <c r="C151">
        <v>2298</v>
      </c>
      <c r="D151">
        <v>1580</v>
      </c>
      <c r="E151">
        <v>10036</v>
      </c>
      <c r="F151">
        <f>(D151-C151)/E151</f>
        <v>-7.1542447190115585E-2</v>
      </c>
      <c r="G151" t="str">
        <f>IF(SUM(E$2:E151)&gt;J$2,"TOO MANY","not enough")</f>
        <v>TOO MANY</v>
      </c>
      <c r="H151">
        <f>SUM(D$2:D151)-SUM(C$2:C151)</f>
        <v>-49381</v>
      </c>
    </row>
    <row r="152" spans="1:8" x14ac:dyDescent="0.2">
      <c r="A152" t="s">
        <v>155</v>
      </c>
      <c r="B152">
        <v>151</v>
      </c>
      <c r="C152">
        <v>2550</v>
      </c>
      <c r="D152">
        <v>1794</v>
      </c>
      <c r="E152">
        <v>10471</v>
      </c>
      <c r="F152">
        <f>(D152-C152)/E152</f>
        <v>-7.2199407888453832E-2</v>
      </c>
      <c r="G152" t="str">
        <f>IF(SUM(E$2:E152)&gt;J$2,"TOO MANY","not enough")</f>
        <v>TOO MANY</v>
      </c>
      <c r="H152">
        <f>SUM(D$2:D152)-SUM(C$2:C152)</f>
        <v>-50137</v>
      </c>
    </row>
    <row r="153" spans="1:8" x14ac:dyDescent="0.2">
      <c r="A153" t="s">
        <v>342</v>
      </c>
      <c r="B153">
        <v>338</v>
      </c>
      <c r="C153">
        <v>3429</v>
      </c>
      <c r="D153">
        <v>2422</v>
      </c>
      <c r="E153">
        <v>13882</v>
      </c>
      <c r="F153">
        <f>(D153-C153)/E153</f>
        <v>-7.2539979829995674E-2</v>
      </c>
      <c r="G153" t="str">
        <f>IF(SUM(E$2:E153)&gt;J$2,"TOO MANY","not enough")</f>
        <v>TOO MANY</v>
      </c>
      <c r="H153">
        <f>SUM(D$2:D153)-SUM(C$2:C153)</f>
        <v>-51144</v>
      </c>
    </row>
    <row r="154" spans="1:8" x14ac:dyDescent="0.2">
      <c r="A154" t="s">
        <v>320</v>
      </c>
      <c r="B154">
        <v>316</v>
      </c>
      <c r="C154">
        <v>3307</v>
      </c>
      <c r="D154">
        <v>2114</v>
      </c>
      <c r="E154">
        <v>16415</v>
      </c>
      <c r="F154">
        <f>(D154-C154)/E154</f>
        <v>-7.2677429180627473E-2</v>
      </c>
      <c r="G154" t="str">
        <f>IF(SUM(E$2:E154)&gt;J$2,"TOO MANY","not enough")</f>
        <v>TOO MANY</v>
      </c>
      <c r="H154">
        <f>SUM(D$2:D154)-SUM(C$2:C154)</f>
        <v>-52337</v>
      </c>
    </row>
    <row r="155" spans="1:8" x14ac:dyDescent="0.2">
      <c r="A155" t="s">
        <v>230</v>
      </c>
      <c r="B155">
        <v>226</v>
      </c>
      <c r="C155">
        <v>3125</v>
      </c>
      <c r="D155">
        <v>2153</v>
      </c>
      <c r="E155">
        <v>13352</v>
      </c>
      <c r="F155">
        <f>(D155-C155)/E155</f>
        <v>-7.2798082684242066E-2</v>
      </c>
      <c r="G155" t="str">
        <f>IF(SUM(E$2:E155)&gt;J$2,"TOO MANY","not enough")</f>
        <v>TOO MANY</v>
      </c>
      <c r="H155">
        <f>SUM(D$2:D155)-SUM(C$2:C155)</f>
        <v>-53309</v>
      </c>
    </row>
    <row r="156" spans="1:8" x14ac:dyDescent="0.2">
      <c r="A156" t="s">
        <v>34</v>
      </c>
      <c r="B156">
        <v>29</v>
      </c>
      <c r="C156">
        <v>559</v>
      </c>
      <c r="D156">
        <v>402</v>
      </c>
      <c r="E156">
        <v>2155</v>
      </c>
      <c r="F156">
        <f>(D156-C156)/E156</f>
        <v>-7.2853828306264495E-2</v>
      </c>
      <c r="G156" t="str">
        <f>IF(SUM(E$2:E156)&gt;J$2,"TOO MANY","not enough")</f>
        <v>TOO MANY</v>
      </c>
      <c r="H156">
        <f>SUM(D$2:D156)-SUM(C$2:C156)</f>
        <v>-53466</v>
      </c>
    </row>
    <row r="157" spans="1:8" x14ac:dyDescent="0.2">
      <c r="A157" t="s">
        <v>76</v>
      </c>
      <c r="B157">
        <v>71</v>
      </c>
      <c r="C157">
        <v>6855</v>
      </c>
      <c r="D157">
        <v>5008</v>
      </c>
      <c r="E157">
        <v>25212</v>
      </c>
      <c r="F157">
        <f>(D157-C157)/E157</f>
        <v>-7.3258765667142636E-2</v>
      </c>
      <c r="G157" t="str">
        <f>IF(SUM(E$2:E157)&gt;J$2,"TOO MANY","not enough")</f>
        <v>TOO MANY</v>
      </c>
      <c r="H157">
        <f>SUM(D$2:D157)-SUM(C$2:C157)</f>
        <v>-55313</v>
      </c>
    </row>
    <row r="158" spans="1:8" x14ac:dyDescent="0.2">
      <c r="A158" t="s">
        <v>308</v>
      </c>
      <c r="B158">
        <v>304</v>
      </c>
      <c r="C158">
        <v>2938</v>
      </c>
      <c r="D158">
        <v>2118</v>
      </c>
      <c r="E158">
        <v>11156</v>
      </c>
      <c r="F158">
        <f>(D158-C158)/E158</f>
        <v>-7.3503047687343129E-2</v>
      </c>
      <c r="G158" t="str">
        <f>IF(SUM(E$2:E158)&gt;J$2,"TOO MANY","not enough")</f>
        <v>TOO MANY</v>
      </c>
      <c r="H158">
        <f>SUM(D$2:D158)-SUM(C$2:C158)</f>
        <v>-56133</v>
      </c>
    </row>
    <row r="159" spans="1:8" x14ac:dyDescent="0.2">
      <c r="A159" t="s">
        <v>91</v>
      </c>
      <c r="B159">
        <v>86</v>
      </c>
      <c r="C159">
        <v>1743</v>
      </c>
      <c r="D159">
        <v>1341</v>
      </c>
      <c r="E159">
        <v>5453</v>
      </c>
      <c r="F159">
        <f>(D159-C159)/E159</f>
        <v>-7.3720887584815695E-2</v>
      </c>
      <c r="G159" t="str">
        <f>IF(SUM(E$2:E159)&gt;J$2,"TOO MANY","not enough")</f>
        <v>TOO MANY</v>
      </c>
      <c r="H159">
        <f>SUM(D$2:D159)-SUM(C$2:C159)</f>
        <v>-56535</v>
      </c>
    </row>
    <row r="160" spans="1:8" x14ac:dyDescent="0.2">
      <c r="A160" t="s">
        <v>57</v>
      </c>
      <c r="B160">
        <v>52</v>
      </c>
      <c r="C160">
        <v>2917</v>
      </c>
      <c r="D160">
        <v>2089</v>
      </c>
      <c r="E160">
        <v>11177</v>
      </c>
      <c r="F160">
        <f>(D160-C160)/E160</f>
        <v>-7.4080701440458085E-2</v>
      </c>
      <c r="G160" t="str">
        <f>IF(SUM(E$2:E160)&gt;J$2,"TOO MANY","not enough")</f>
        <v>TOO MANY</v>
      </c>
      <c r="H160">
        <f>SUM(D$2:D160)-SUM(C$2:C160)</f>
        <v>-57363</v>
      </c>
    </row>
    <row r="161" spans="1:8" x14ac:dyDescent="0.2">
      <c r="A161" t="s">
        <v>177</v>
      </c>
      <c r="B161">
        <v>173</v>
      </c>
      <c r="C161">
        <v>1913</v>
      </c>
      <c r="D161">
        <v>1447</v>
      </c>
      <c r="E161">
        <v>6268</v>
      </c>
      <c r="F161">
        <f>(D161-C161)/E161</f>
        <v>-7.4345883854499042E-2</v>
      </c>
      <c r="G161" t="str">
        <f>IF(SUM(E$2:E161)&gt;J$2,"TOO MANY","not enough")</f>
        <v>TOO MANY</v>
      </c>
      <c r="H161">
        <f>SUM(D$2:D161)-SUM(C$2:C161)</f>
        <v>-57829</v>
      </c>
    </row>
    <row r="162" spans="1:8" x14ac:dyDescent="0.2">
      <c r="A162" t="s">
        <v>104</v>
      </c>
      <c r="B162">
        <v>99</v>
      </c>
      <c r="C162">
        <v>4526</v>
      </c>
      <c r="D162">
        <v>3312</v>
      </c>
      <c r="E162">
        <v>16246</v>
      </c>
      <c r="F162">
        <f>(D162-C162)/E162</f>
        <v>-7.472608642127293E-2</v>
      </c>
      <c r="G162" t="str">
        <f>IF(SUM(E$2:E162)&gt;J$2,"TOO MANY","not enough")</f>
        <v>TOO MANY</v>
      </c>
      <c r="H162">
        <f>SUM(D$2:D162)-SUM(C$2:C162)</f>
        <v>-59043</v>
      </c>
    </row>
    <row r="163" spans="1:8" x14ac:dyDescent="0.2">
      <c r="A163" t="s">
        <v>243</v>
      </c>
      <c r="B163">
        <v>239</v>
      </c>
      <c r="C163">
        <v>12865</v>
      </c>
      <c r="D163">
        <v>8964</v>
      </c>
      <c r="E163">
        <v>51701</v>
      </c>
      <c r="F163">
        <f>(D163-C163)/E163</f>
        <v>-7.5453086013810178E-2</v>
      </c>
      <c r="G163" t="str">
        <f>IF(SUM(E$2:E163)&gt;J$2,"TOO MANY","not enough")</f>
        <v>TOO MANY</v>
      </c>
      <c r="H163">
        <f>SUM(D$2:D163)-SUM(C$2:C163)</f>
        <v>-62944</v>
      </c>
    </row>
    <row r="164" spans="1:8" x14ac:dyDescent="0.2">
      <c r="A164" t="s">
        <v>231</v>
      </c>
      <c r="B164">
        <v>227</v>
      </c>
      <c r="C164">
        <v>2874</v>
      </c>
      <c r="D164">
        <v>1928</v>
      </c>
      <c r="E164">
        <v>12497</v>
      </c>
      <c r="F164">
        <f>(D164-C164)/E164</f>
        <v>-7.5698167560214455E-2</v>
      </c>
      <c r="G164" t="str">
        <f>IF(SUM(E$2:E164)&gt;J$2,"TOO MANY","not enough")</f>
        <v>TOO MANY</v>
      </c>
      <c r="H164">
        <f>SUM(D$2:D164)-SUM(C$2:C164)</f>
        <v>-63890</v>
      </c>
    </row>
    <row r="165" spans="1:8" x14ac:dyDescent="0.2">
      <c r="A165" t="s">
        <v>181</v>
      </c>
      <c r="B165">
        <v>177</v>
      </c>
      <c r="C165">
        <v>3313</v>
      </c>
      <c r="D165">
        <v>2370</v>
      </c>
      <c r="E165">
        <v>12448</v>
      </c>
      <c r="F165">
        <f>(D165-C165)/E165</f>
        <v>-7.575514138817481E-2</v>
      </c>
      <c r="G165" t="str">
        <f>IF(SUM(E$2:E165)&gt;J$2,"TOO MANY","not enough")</f>
        <v>TOO MANY</v>
      </c>
      <c r="H165">
        <f>SUM(D$2:D165)-SUM(C$2:C165)</f>
        <v>-64833</v>
      </c>
    </row>
    <row r="166" spans="1:8" x14ac:dyDescent="0.2">
      <c r="A166" t="s">
        <v>42</v>
      </c>
      <c r="B166">
        <v>37</v>
      </c>
      <c r="C166">
        <v>1287</v>
      </c>
      <c r="D166">
        <v>917</v>
      </c>
      <c r="E166">
        <v>4868</v>
      </c>
      <c r="F166">
        <f>(D166-C166)/E166</f>
        <v>-7.6006573541495481E-2</v>
      </c>
      <c r="G166" t="str">
        <f>IF(SUM(E$2:E166)&gt;J$2,"TOO MANY","not enough")</f>
        <v>TOO MANY</v>
      </c>
      <c r="H166">
        <f>SUM(D$2:D166)-SUM(C$2:C166)</f>
        <v>-65203</v>
      </c>
    </row>
    <row r="167" spans="1:8" x14ac:dyDescent="0.2">
      <c r="A167" t="s">
        <v>191</v>
      </c>
      <c r="B167">
        <v>187</v>
      </c>
      <c r="C167">
        <v>2207</v>
      </c>
      <c r="D167">
        <v>1606</v>
      </c>
      <c r="E167">
        <v>7902</v>
      </c>
      <c r="F167">
        <f>(D167-C167)/E167</f>
        <v>-7.6056694507719569E-2</v>
      </c>
      <c r="G167" t="str">
        <f>IF(SUM(E$2:E167)&gt;J$2,"TOO MANY","not enough")</f>
        <v>TOO MANY</v>
      </c>
      <c r="H167">
        <f>SUM(D$2:D167)-SUM(C$2:C167)</f>
        <v>-65804</v>
      </c>
    </row>
    <row r="168" spans="1:8" x14ac:dyDescent="0.2">
      <c r="A168" t="s">
        <v>24</v>
      </c>
      <c r="B168">
        <v>19</v>
      </c>
      <c r="C168">
        <v>1541</v>
      </c>
      <c r="D168">
        <v>986</v>
      </c>
      <c r="E168">
        <v>7287</v>
      </c>
      <c r="F168">
        <f>(D168-C168)/E168</f>
        <v>-7.6163030053519973E-2</v>
      </c>
      <c r="G168" t="str">
        <f>IF(SUM(E$2:E168)&gt;J$2,"TOO MANY","not enough")</f>
        <v>TOO MANY</v>
      </c>
      <c r="H168">
        <f>SUM(D$2:D168)-SUM(C$2:C168)</f>
        <v>-66359</v>
      </c>
    </row>
    <row r="169" spans="1:8" x14ac:dyDescent="0.2">
      <c r="A169" t="s">
        <v>9</v>
      </c>
      <c r="B169">
        <v>5</v>
      </c>
      <c r="C169">
        <v>7017</v>
      </c>
      <c r="D169">
        <v>4859</v>
      </c>
      <c r="E169">
        <v>28144</v>
      </c>
      <c r="F169">
        <f>(D169-C169)/E169</f>
        <v>-7.6677089255258665E-2</v>
      </c>
      <c r="G169" t="str">
        <f>IF(SUM(E$2:E169)&gt;J$2,"TOO MANY","not enough")</f>
        <v>TOO MANY</v>
      </c>
      <c r="H169">
        <f>SUM(D$2:D169)-SUM(C$2:C169)</f>
        <v>-68517</v>
      </c>
    </row>
    <row r="170" spans="1:8" x14ac:dyDescent="0.2">
      <c r="A170" t="s">
        <v>235</v>
      </c>
      <c r="B170">
        <v>231</v>
      </c>
      <c r="C170">
        <v>4500</v>
      </c>
      <c r="D170">
        <v>3201</v>
      </c>
      <c r="E170">
        <v>16927</v>
      </c>
      <c r="F170">
        <f>(D170-C170)/E170</f>
        <v>-7.6741300880250482E-2</v>
      </c>
      <c r="G170" t="str">
        <f>IF(SUM(E$2:E170)&gt;J$2,"TOO MANY","not enough")</f>
        <v>TOO MANY</v>
      </c>
      <c r="H170">
        <f>SUM(D$2:D170)-SUM(C$2:C170)</f>
        <v>-69816</v>
      </c>
    </row>
    <row r="171" spans="1:8" x14ac:dyDescent="0.2">
      <c r="A171" t="s">
        <v>21</v>
      </c>
      <c r="B171">
        <v>16</v>
      </c>
      <c r="C171">
        <v>8924</v>
      </c>
      <c r="D171">
        <v>5679</v>
      </c>
      <c r="E171">
        <v>42068</v>
      </c>
      <c r="F171">
        <f>(D171-C171)/E171</f>
        <v>-7.7137016259389554E-2</v>
      </c>
      <c r="G171" t="str">
        <f>IF(SUM(E$2:E171)&gt;J$2,"TOO MANY","not enough")</f>
        <v>TOO MANY</v>
      </c>
      <c r="H171">
        <f>SUM(D$2:D171)-SUM(C$2:C171)</f>
        <v>-73061</v>
      </c>
    </row>
    <row r="172" spans="1:8" x14ac:dyDescent="0.2">
      <c r="A172" t="s">
        <v>114</v>
      </c>
      <c r="B172">
        <v>110</v>
      </c>
      <c r="C172">
        <v>3962</v>
      </c>
      <c r="D172">
        <v>2808</v>
      </c>
      <c r="E172">
        <v>14894</v>
      </c>
      <c r="F172">
        <f>(D172-C172)/E172</f>
        <v>-7.7480864777762851E-2</v>
      </c>
      <c r="G172" t="str">
        <f>IF(SUM(E$2:E172)&gt;J$2,"TOO MANY","not enough")</f>
        <v>TOO MANY</v>
      </c>
      <c r="H172">
        <f>SUM(D$2:D172)-SUM(C$2:C172)</f>
        <v>-74215</v>
      </c>
    </row>
    <row r="173" spans="1:8" x14ac:dyDescent="0.2">
      <c r="A173" t="s">
        <v>129</v>
      </c>
      <c r="B173">
        <v>125</v>
      </c>
      <c r="C173">
        <v>1589</v>
      </c>
      <c r="D173">
        <v>1124</v>
      </c>
      <c r="E173">
        <v>5981</v>
      </c>
      <c r="F173">
        <f>(D173-C173)/E173</f>
        <v>-7.7746196288246111E-2</v>
      </c>
      <c r="G173" t="str">
        <f>IF(SUM(E$2:E173)&gt;J$2,"TOO MANY","not enough")</f>
        <v>TOO MANY</v>
      </c>
      <c r="H173">
        <f>SUM(D$2:D173)-SUM(C$2:C173)</f>
        <v>-74680</v>
      </c>
    </row>
    <row r="174" spans="1:8" x14ac:dyDescent="0.2">
      <c r="A174" t="s">
        <v>74</v>
      </c>
      <c r="B174">
        <v>69</v>
      </c>
      <c r="C174">
        <v>238</v>
      </c>
      <c r="D174">
        <v>161</v>
      </c>
      <c r="E174">
        <v>978</v>
      </c>
      <c r="F174">
        <f>(D174-C174)/E174</f>
        <v>-7.8732106339468297E-2</v>
      </c>
      <c r="G174" t="str">
        <f>IF(SUM(E$2:E174)&gt;J$2,"TOO MANY","not enough")</f>
        <v>TOO MANY</v>
      </c>
      <c r="H174">
        <f>SUM(D$2:D174)-SUM(C$2:C174)</f>
        <v>-74757</v>
      </c>
    </row>
    <row r="175" spans="1:8" x14ac:dyDescent="0.2">
      <c r="A175" t="s">
        <v>348</v>
      </c>
      <c r="B175">
        <v>344</v>
      </c>
      <c r="C175">
        <v>6258</v>
      </c>
      <c r="D175">
        <v>4596</v>
      </c>
      <c r="E175">
        <v>20810</v>
      </c>
      <c r="F175">
        <f>(D175-C175)/E175</f>
        <v>-7.9865449303219607E-2</v>
      </c>
      <c r="G175" t="str">
        <f>IF(SUM(E$2:E175)&gt;J$2,"TOO MANY","not enough")</f>
        <v>TOO MANY</v>
      </c>
      <c r="H175">
        <f>SUM(D$2:D175)-SUM(C$2:C175)</f>
        <v>-76419</v>
      </c>
    </row>
    <row r="176" spans="1:8" x14ac:dyDescent="0.2">
      <c r="A176" t="s">
        <v>316</v>
      </c>
      <c r="B176">
        <v>312</v>
      </c>
      <c r="C176">
        <v>195</v>
      </c>
      <c r="D176">
        <v>135</v>
      </c>
      <c r="E176">
        <v>750</v>
      </c>
      <c r="F176">
        <f>(D176-C176)/E176</f>
        <v>-0.08</v>
      </c>
      <c r="G176" t="str">
        <f>IF(SUM(E$2:E176)&gt;J$2,"TOO MANY","not enough")</f>
        <v>TOO MANY</v>
      </c>
      <c r="H176">
        <f>SUM(D$2:D176)-SUM(C$2:C176)</f>
        <v>-76479</v>
      </c>
    </row>
    <row r="177" spans="1:8" x14ac:dyDescent="0.2">
      <c r="A177" t="s">
        <v>313</v>
      </c>
      <c r="B177">
        <v>309</v>
      </c>
      <c r="C177">
        <v>2216</v>
      </c>
      <c r="D177">
        <v>1434</v>
      </c>
      <c r="E177">
        <v>9707</v>
      </c>
      <c r="F177">
        <f>(D177-C177)/E177</f>
        <v>-8.0560420315236428E-2</v>
      </c>
      <c r="G177" t="str">
        <f>IF(SUM(E$2:E177)&gt;J$2,"TOO MANY","not enough")</f>
        <v>TOO MANY</v>
      </c>
      <c r="H177">
        <f>SUM(D$2:D177)-SUM(C$2:C177)</f>
        <v>-77261</v>
      </c>
    </row>
    <row r="178" spans="1:8" x14ac:dyDescent="0.2">
      <c r="A178" t="s">
        <v>298</v>
      </c>
      <c r="B178">
        <v>294</v>
      </c>
      <c r="C178">
        <v>1675</v>
      </c>
      <c r="D178">
        <v>1124</v>
      </c>
      <c r="E178">
        <v>6799</v>
      </c>
      <c r="F178">
        <f>(D178-C178)/E178</f>
        <v>-8.1041329607295196E-2</v>
      </c>
      <c r="G178" t="str">
        <f>IF(SUM(E$2:E178)&gt;J$2,"TOO MANY","not enough")</f>
        <v>TOO MANY</v>
      </c>
      <c r="H178">
        <f>SUM(D$2:D178)-SUM(C$2:C178)</f>
        <v>-77812</v>
      </c>
    </row>
    <row r="179" spans="1:8" x14ac:dyDescent="0.2">
      <c r="A179" t="s">
        <v>237</v>
      </c>
      <c r="B179">
        <v>233</v>
      </c>
      <c r="C179">
        <v>197</v>
      </c>
      <c r="D179">
        <v>130</v>
      </c>
      <c r="E179">
        <v>821</v>
      </c>
      <c r="F179">
        <f>(D179-C179)/E179</f>
        <v>-8.1607795371498176E-2</v>
      </c>
      <c r="G179" t="str">
        <f>IF(SUM(E$2:E179)&gt;J$2,"TOO MANY","not enough")</f>
        <v>TOO MANY</v>
      </c>
      <c r="H179">
        <f>SUM(D$2:D179)-SUM(C$2:C179)</f>
        <v>-77879</v>
      </c>
    </row>
    <row r="180" spans="1:8" x14ac:dyDescent="0.2">
      <c r="A180" t="s">
        <v>29</v>
      </c>
      <c r="B180">
        <v>24</v>
      </c>
      <c r="C180">
        <v>3095</v>
      </c>
      <c r="D180">
        <v>2034</v>
      </c>
      <c r="E180">
        <v>12968</v>
      </c>
      <c r="F180">
        <f>(D180-C180)/E180</f>
        <v>-8.1816779765576803E-2</v>
      </c>
      <c r="G180" t="str">
        <f>IF(SUM(E$2:E180)&gt;J$2,"TOO MANY","not enough")</f>
        <v>TOO MANY</v>
      </c>
      <c r="H180">
        <f>SUM(D$2:D180)-SUM(C$2:C180)</f>
        <v>-78940</v>
      </c>
    </row>
    <row r="181" spans="1:8" x14ac:dyDescent="0.2">
      <c r="A181" t="s">
        <v>174</v>
      </c>
      <c r="B181">
        <v>170</v>
      </c>
      <c r="C181">
        <v>8194</v>
      </c>
      <c r="D181">
        <v>5218</v>
      </c>
      <c r="E181">
        <v>36255</v>
      </c>
      <c r="F181">
        <f>(D181-C181)/E181</f>
        <v>-8.2085229623500205E-2</v>
      </c>
      <c r="G181" t="str">
        <f>IF(SUM(E$2:E181)&gt;J$2,"TOO MANY","not enough")</f>
        <v>TOO MANY</v>
      </c>
      <c r="H181">
        <f>SUM(D$2:D181)-SUM(C$2:C181)</f>
        <v>-81916</v>
      </c>
    </row>
    <row r="182" spans="1:8" x14ac:dyDescent="0.2">
      <c r="A182" t="s">
        <v>11</v>
      </c>
      <c r="B182">
        <v>7</v>
      </c>
      <c r="C182">
        <v>3866</v>
      </c>
      <c r="D182">
        <v>2504</v>
      </c>
      <c r="E182">
        <v>16450</v>
      </c>
      <c r="F182">
        <f>(D182-C182)/E182</f>
        <v>-8.2796352583586627E-2</v>
      </c>
      <c r="G182" t="str">
        <f>IF(SUM(E$2:E182)&gt;J$2,"TOO MANY","not enough")</f>
        <v>TOO MANY</v>
      </c>
      <c r="H182">
        <f>SUM(D$2:D182)-SUM(C$2:C182)</f>
        <v>-83278</v>
      </c>
    </row>
    <row r="183" spans="1:8" x14ac:dyDescent="0.2">
      <c r="A183" t="s">
        <v>16</v>
      </c>
      <c r="B183">
        <v>11</v>
      </c>
      <c r="C183">
        <v>1401</v>
      </c>
      <c r="D183">
        <v>938</v>
      </c>
      <c r="E183">
        <v>5546</v>
      </c>
      <c r="F183">
        <f>(D183-C183)/E183</f>
        <v>-8.3483591777857913E-2</v>
      </c>
      <c r="G183" t="str">
        <f>IF(SUM(E$2:E183)&gt;J$2,"TOO MANY","not enough")</f>
        <v>TOO MANY</v>
      </c>
      <c r="H183">
        <f>SUM(D$2:D183)-SUM(C$2:C183)</f>
        <v>-83741</v>
      </c>
    </row>
    <row r="184" spans="1:8" x14ac:dyDescent="0.2">
      <c r="A184" t="s">
        <v>5</v>
      </c>
      <c r="B184">
        <v>1</v>
      </c>
      <c r="C184">
        <v>3887</v>
      </c>
      <c r="D184">
        <v>2661</v>
      </c>
      <c r="E184">
        <v>14605</v>
      </c>
      <c r="F184">
        <f>(D184-C184)/E184</f>
        <v>-8.3943854844231433E-2</v>
      </c>
      <c r="G184" t="str">
        <f>IF(SUM(E$2:E184)&gt;J$2,"TOO MANY","not enough")</f>
        <v>TOO MANY</v>
      </c>
      <c r="H184">
        <f>SUM(D$2:D184)-SUM(C$2:C184)</f>
        <v>-84967</v>
      </c>
    </row>
    <row r="185" spans="1:8" x14ac:dyDescent="0.2">
      <c r="A185" t="s">
        <v>299</v>
      </c>
      <c r="B185">
        <v>295</v>
      </c>
      <c r="C185">
        <v>7685</v>
      </c>
      <c r="D185">
        <v>5252</v>
      </c>
      <c r="E185">
        <v>28847</v>
      </c>
      <c r="F185">
        <f>(D185-C185)/E185</f>
        <v>-8.434152598190453E-2</v>
      </c>
      <c r="G185" t="str">
        <f>IF(SUM(E$2:E185)&gt;J$2,"TOO MANY","not enough")</f>
        <v>TOO MANY</v>
      </c>
      <c r="H185">
        <f>SUM(D$2:D185)-SUM(C$2:C185)</f>
        <v>-87400</v>
      </c>
    </row>
    <row r="186" spans="1:8" x14ac:dyDescent="0.2">
      <c r="A186" t="s">
        <v>58</v>
      </c>
      <c r="B186">
        <v>53</v>
      </c>
      <c r="C186">
        <v>324</v>
      </c>
      <c r="D186">
        <v>209</v>
      </c>
      <c r="E186">
        <v>1358</v>
      </c>
      <c r="F186">
        <f>(D186-C186)/E186</f>
        <v>-8.4683357879234172E-2</v>
      </c>
      <c r="G186" t="str">
        <f>IF(SUM(E$2:E186)&gt;J$2,"TOO MANY","not enough")</f>
        <v>TOO MANY</v>
      </c>
      <c r="H186">
        <f>SUM(D$2:D186)-SUM(C$2:C186)</f>
        <v>-87515</v>
      </c>
    </row>
    <row r="187" spans="1:8" x14ac:dyDescent="0.2">
      <c r="A187" t="s">
        <v>162</v>
      </c>
      <c r="B187">
        <v>158</v>
      </c>
      <c r="C187">
        <v>2366</v>
      </c>
      <c r="D187">
        <v>1672</v>
      </c>
      <c r="E187">
        <v>8184</v>
      </c>
      <c r="F187">
        <f>(D187-C187)/E187</f>
        <v>-8.4799608993157374E-2</v>
      </c>
      <c r="G187" t="str">
        <f>IF(SUM(E$2:E187)&gt;J$2,"TOO MANY","not enough")</f>
        <v>TOO MANY</v>
      </c>
      <c r="H187">
        <f>SUM(D$2:D187)-SUM(C$2:C187)</f>
        <v>-88209</v>
      </c>
    </row>
    <row r="188" spans="1:8" x14ac:dyDescent="0.2">
      <c r="A188" t="s">
        <v>194</v>
      </c>
      <c r="B188">
        <v>190</v>
      </c>
      <c r="C188">
        <v>19</v>
      </c>
      <c r="D188">
        <v>11</v>
      </c>
      <c r="E188">
        <v>93</v>
      </c>
      <c r="F188">
        <f>(D188-C188)/E188</f>
        <v>-8.6021505376344093E-2</v>
      </c>
      <c r="G188" t="str">
        <f>IF(SUM(E$2:E188)&gt;J$2,"TOO MANY","not enough")</f>
        <v>TOO MANY</v>
      </c>
      <c r="H188">
        <f>SUM(D$2:D188)-SUM(C$2:C188)</f>
        <v>-88217</v>
      </c>
    </row>
    <row r="189" spans="1:8" x14ac:dyDescent="0.2">
      <c r="A189" t="s">
        <v>84</v>
      </c>
      <c r="B189">
        <v>79</v>
      </c>
      <c r="C189">
        <v>7270</v>
      </c>
      <c r="D189">
        <v>4810</v>
      </c>
      <c r="E189">
        <v>28562</v>
      </c>
      <c r="F189">
        <f>(D189-C189)/E189</f>
        <v>-8.61284223793852E-2</v>
      </c>
      <c r="G189" t="str">
        <f>IF(SUM(E$2:E189)&gt;J$2,"TOO MANY","not enough")</f>
        <v>TOO MANY</v>
      </c>
      <c r="H189">
        <f>SUM(D$2:D189)-SUM(C$2:C189)</f>
        <v>-90677</v>
      </c>
    </row>
    <row r="190" spans="1:8" x14ac:dyDescent="0.2">
      <c r="A190" t="s">
        <v>207</v>
      </c>
      <c r="B190">
        <v>203</v>
      </c>
      <c r="C190">
        <v>341</v>
      </c>
      <c r="D190">
        <v>211</v>
      </c>
      <c r="E190">
        <v>1494</v>
      </c>
      <c r="F190">
        <f>(D190-C190)/E190</f>
        <v>-8.7014725568942436E-2</v>
      </c>
      <c r="G190" t="str">
        <f>IF(SUM(E$2:E190)&gt;J$2,"TOO MANY","not enough")</f>
        <v>TOO MANY</v>
      </c>
      <c r="H190">
        <f>SUM(D$2:D190)-SUM(C$2:C190)</f>
        <v>-90807</v>
      </c>
    </row>
    <row r="191" spans="1:8" x14ac:dyDescent="0.2">
      <c r="A191" t="s">
        <v>56</v>
      </c>
      <c r="B191">
        <v>51</v>
      </c>
      <c r="C191">
        <v>1502</v>
      </c>
      <c r="D191">
        <v>1091</v>
      </c>
      <c r="E191">
        <v>4717</v>
      </c>
      <c r="F191">
        <f>(D191-C191)/E191</f>
        <v>-8.7131651473394106E-2</v>
      </c>
      <c r="G191" t="str">
        <f>IF(SUM(E$2:E191)&gt;J$2,"TOO MANY","not enough")</f>
        <v>TOO MANY</v>
      </c>
      <c r="H191">
        <f>SUM(D$2:D191)-SUM(C$2:C191)</f>
        <v>-91218</v>
      </c>
    </row>
    <row r="192" spans="1:8" x14ac:dyDescent="0.2">
      <c r="A192" t="s">
        <v>132</v>
      </c>
      <c r="B192">
        <v>128</v>
      </c>
      <c r="C192">
        <v>12926</v>
      </c>
      <c r="D192">
        <v>7761</v>
      </c>
      <c r="E192">
        <v>58969</v>
      </c>
      <c r="F192">
        <f>(D192-C192)/E192</f>
        <v>-8.7588393901880654E-2</v>
      </c>
      <c r="G192" t="str">
        <f>IF(SUM(E$2:E192)&gt;J$2,"TOO MANY","not enough")</f>
        <v>TOO MANY</v>
      </c>
      <c r="H192">
        <f>SUM(D$2:D192)-SUM(C$2:C192)</f>
        <v>-96383</v>
      </c>
    </row>
    <row r="193" spans="1:8" x14ac:dyDescent="0.2">
      <c r="A193" t="s">
        <v>153</v>
      </c>
      <c r="B193">
        <v>149</v>
      </c>
      <c r="C193">
        <v>10048</v>
      </c>
      <c r="D193">
        <v>3700</v>
      </c>
      <c r="E193">
        <v>72043</v>
      </c>
      <c r="F193">
        <f>(D193-C193)/E193</f>
        <v>-8.8114043002095965E-2</v>
      </c>
      <c r="G193" t="str">
        <f>IF(SUM(E$2:E193)&gt;J$2,"TOO MANY","not enough")</f>
        <v>TOO MANY</v>
      </c>
      <c r="H193">
        <f>SUM(D$2:D193)-SUM(C$2:C193)</f>
        <v>-102731</v>
      </c>
    </row>
    <row r="194" spans="1:8" x14ac:dyDescent="0.2">
      <c r="A194" t="s">
        <v>36</v>
      </c>
      <c r="B194">
        <v>31</v>
      </c>
      <c r="C194">
        <v>9536</v>
      </c>
      <c r="D194">
        <v>6079</v>
      </c>
      <c r="E194">
        <v>38981</v>
      </c>
      <c r="F194">
        <f>(D194-C194)/E194</f>
        <v>-8.8684230779097512E-2</v>
      </c>
      <c r="G194" t="str">
        <f>IF(SUM(E$2:E194)&gt;J$2,"TOO MANY","not enough")</f>
        <v>TOO MANY</v>
      </c>
      <c r="H194">
        <f>SUM(D$2:D194)-SUM(C$2:C194)</f>
        <v>-106188</v>
      </c>
    </row>
    <row r="195" spans="1:8" x14ac:dyDescent="0.2">
      <c r="A195" t="s">
        <v>96</v>
      </c>
      <c r="B195">
        <v>91</v>
      </c>
      <c r="C195">
        <v>358</v>
      </c>
      <c r="D195">
        <v>226</v>
      </c>
      <c r="E195">
        <v>1467</v>
      </c>
      <c r="F195">
        <f>(D195-C195)/E195</f>
        <v>-8.9979550102249492E-2</v>
      </c>
      <c r="G195" t="str">
        <f>IF(SUM(E$2:E195)&gt;J$2,"TOO MANY","not enough")</f>
        <v>TOO MANY</v>
      </c>
      <c r="H195">
        <f>SUM(D$2:D195)-SUM(C$2:C195)</f>
        <v>-106320</v>
      </c>
    </row>
    <row r="196" spans="1:8" x14ac:dyDescent="0.2">
      <c r="A196" t="s">
        <v>106</v>
      </c>
      <c r="B196">
        <v>101</v>
      </c>
      <c r="C196">
        <v>7882</v>
      </c>
      <c r="D196">
        <v>5213</v>
      </c>
      <c r="E196">
        <v>29560</v>
      </c>
      <c r="F196">
        <f>(D196-C196)/E196</f>
        <v>-9.0290933694181327E-2</v>
      </c>
      <c r="G196" t="str">
        <f>IF(SUM(E$2:E196)&gt;J$2,"TOO MANY","not enough")</f>
        <v>TOO MANY</v>
      </c>
      <c r="H196">
        <f>SUM(D$2:D196)-SUM(C$2:C196)</f>
        <v>-108989</v>
      </c>
    </row>
    <row r="197" spans="1:8" x14ac:dyDescent="0.2">
      <c r="A197" t="s">
        <v>157</v>
      </c>
      <c r="B197">
        <v>153</v>
      </c>
      <c r="C197">
        <v>9399</v>
      </c>
      <c r="D197">
        <v>5597</v>
      </c>
      <c r="E197">
        <v>41303</v>
      </c>
      <c r="F197">
        <f>(D197-C197)/E197</f>
        <v>-9.2051424835968329E-2</v>
      </c>
      <c r="G197" t="str">
        <f>IF(SUM(E$2:E197)&gt;J$2,"TOO MANY","not enough")</f>
        <v>TOO MANY</v>
      </c>
      <c r="H197">
        <f>SUM(D$2:D197)-SUM(C$2:C197)</f>
        <v>-112791</v>
      </c>
    </row>
    <row r="198" spans="1:8" x14ac:dyDescent="0.2">
      <c r="A198" t="s">
        <v>164</v>
      </c>
      <c r="B198">
        <v>160</v>
      </c>
      <c r="C198">
        <v>17554</v>
      </c>
      <c r="D198">
        <v>7790</v>
      </c>
      <c r="E198">
        <v>105167</v>
      </c>
      <c r="F198">
        <f>(D198-C198)/E198</f>
        <v>-9.2842811908678574E-2</v>
      </c>
      <c r="G198" t="str">
        <f>IF(SUM(E$2:E198)&gt;J$2,"TOO MANY","not enough")</f>
        <v>TOO MANY</v>
      </c>
      <c r="H198">
        <f>SUM(D$2:D198)-SUM(C$2:C198)</f>
        <v>-122555</v>
      </c>
    </row>
    <row r="199" spans="1:8" x14ac:dyDescent="0.2">
      <c r="A199" t="s">
        <v>81</v>
      </c>
      <c r="B199">
        <v>76</v>
      </c>
      <c r="C199">
        <v>1639</v>
      </c>
      <c r="D199">
        <v>1059</v>
      </c>
      <c r="E199">
        <v>6175</v>
      </c>
      <c r="F199">
        <f>(D199-C199)/E199</f>
        <v>-9.3927125506072878E-2</v>
      </c>
      <c r="G199" t="str">
        <f>IF(SUM(E$2:E199)&gt;J$2,"TOO MANY","not enough")</f>
        <v>TOO MANY</v>
      </c>
      <c r="H199">
        <f>SUM(D$2:D199)-SUM(C$2:C199)</f>
        <v>-123135</v>
      </c>
    </row>
    <row r="200" spans="1:8" x14ac:dyDescent="0.2">
      <c r="A200" t="s">
        <v>263</v>
      </c>
      <c r="B200">
        <v>259</v>
      </c>
      <c r="C200">
        <v>2051</v>
      </c>
      <c r="D200">
        <v>1308</v>
      </c>
      <c r="E200">
        <v>7827</v>
      </c>
      <c r="F200">
        <f>(D200-C200)/E200</f>
        <v>-9.4927813977258205E-2</v>
      </c>
      <c r="G200" t="str">
        <f>IF(SUM(E$2:E200)&gt;J$2,"TOO MANY","not enough")</f>
        <v>TOO MANY</v>
      </c>
      <c r="H200">
        <f>SUM(D$2:D200)-SUM(C$2:C200)</f>
        <v>-123878</v>
      </c>
    </row>
    <row r="201" spans="1:8" x14ac:dyDescent="0.2">
      <c r="A201" t="s">
        <v>346</v>
      </c>
      <c r="B201">
        <v>342</v>
      </c>
      <c r="C201">
        <v>5928</v>
      </c>
      <c r="D201">
        <v>3887</v>
      </c>
      <c r="E201">
        <v>21367</v>
      </c>
      <c r="F201">
        <f>(D201-C201)/E201</f>
        <v>-9.5521130715589458E-2</v>
      </c>
      <c r="G201" t="str">
        <f>IF(SUM(E$2:E201)&gt;J$2,"TOO MANY","not enough")</f>
        <v>TOO MANY</v>
      </c>
      <c r="H201">
        <f>SUM(D$2:D201)-SUM(C$2:C201)</f>
        <v>-125919</v>
      </c>
    </row>
    <row r="202" spans="1:8" x14ac:dyDescent="0.2">
      <c r="A202" t="s">
        <v>37</v>
      </c>
      <c r="B202">
        <v>32</v>
      </c>
      <c r="C202">
        <v>2076</v>
      </c>
      <c r="D202">
        <v>1234</v>
      </c>
      <c r="E202">
        <v>8804</v>
      </c>
      <c r="F202">
        <f>(D202-C202)/E202</f>
        <v>-9.5638346206269875E-2</v>
      </c>
      <c r="G202" t="str">
        <f>IF(SUM(E$2:E202)&gt;J$2,"TOO MANY","not enough")</f>
        <v>TOO MANY</v>
      </c>
      <c r="H202">
        <f>SUM(D$2:D202)-SUM(C$2:C202)</f>
        <v>-126761</v>
      </c>
    </row>
    <row r="203" spans="1:8" x14ac:dyDescent="0.2">
      <c r="A203" t="s">
        <v>27</v>
      </c>
      <c r="B203">
        <v>22</v>
      </c>
      <c r="C203">
        <v>423</v>
      </c>
      <c r="D203">
        <v>255</v>
      </c>
      <c r="E203">
        <v>1755</v>
      </c>
      <c r="F203">
        <f>(D203-C203)/E203</f>
        <v>-9.5726495726495733E-2</v>
      </c>
      <c r="G203" t="str">
        <f>IF(SUM(E$2:E203)&gt;J$2,"TOO MANY","not enough")</f>
        <v>TOO MANY</v>
      </c>
      <c r="H203">
        <f>SUM(D$2:D203)-SUM(C$2:C203)</f>
        <v>-126929</v>
      </c>
    </row>
    <row r="204" spans="1:8" x14ac:dyDescent="0.2">
      <c r="A204" t="s">
        <v>250</v>
      </c>
      <c r="B204">
        <v>246</v>
      </c>
      <c r="C204">
        <v>6995</v>
      </c>
      <c r="D204">
        <v>4690</v>
      </c>
      <c r="E204">
        <v>23708</v>
      </c>
      <c r="F204">
        <f>(D204-C204)/E204</f>
        <v>-9.7224565547494521E-2</v>
      </c>
      <c r="G204" t="str">
        <f>IF(SUM(E$2:E204)&gt;J$2,"TOO MANY","not enough")</f>
        <v>TOO MANY</v>
      </c>
      <c r="H204">
        <f>SUM(D$2:D204)-SUM(C$2:C204)</f>
        <v>-129234</v>
      </c>
    </row>
    <row r="205" spans="1:8" x14ac:dyDescent="0.2">
      <c r="A205" t="s">
        <v>163</v>
      </c>
      <c r="B205">
        <v>159</v>
      </c>
      <c r="C205">
        <v>4902</v>
      </c>
      <c r="D205">
        <v>3381</v>
      </c>
      <c r="E205">
        <v>15633</v>
      </c>
      <c r="F205">
        <f>(D205-C205)/E205</f>
        <v>-9.7294185377086936E-2</v>
      </c>
      <c r="G205" t="str">
        <f>IF(SUM(E$2:E205)&gt;J$2,"TOO MANY","not enough")</f>
        <v>TOO MANY</v>
      </c>
      <c r="H205">
        <f>SUM(D$2:D205)-SUM(C$2:C205)</f>
        <v>-130755</v>
      </c>
    </row>
    <row r="206" spans="1:8" x14ac:dyDescent="0.2">
      <c r="A206" t="s">
        <v>62</v>
      </c>
      <c r="B206">
        <v>57</v>
      </c>
      <c r="C206">
        <v>4745</v>
      </c>
      <c r="D206">
        <v>1307</v>
      </c>
      <c r="E206">
        <v>35116</v>
      </c>
      <c r="F206">
        <f>(D206-C206)/E206</f>
        <v>-9.7904089304020961E-2</v>
      </c>
      <c r="G206" t="str">
        <f>IF(SUM(E$2:E206)&gt;J$2,"TOO MANY","not enough")</f>
        <v>TOO MANY</v>
      </c>
      <c r="H206">
        <f>SUM(D$2:D206)-SUM(C$2:C206)</f>
        <v>-134193</v>
      </c>
    </row>
    <row r="207" spans="1:8" x14ac:dyDescent="0.2">
      <c r="A207" t="s">
        <v>190</v>
      </c>
      <c r="B207">
        <v>186</v>
      </c>
      <c r="C207">
        <v>3312</v>
      </c>
      <c r="D207">
        <v>2060</v>
      </c>
      <c r="E207">
        <v>12784</v>
      </c>
      <c r="F207">
        <f>(D207-C207)/E207</f>
        <v>-9.7934918648310387E-2</v>
      </c>
      <c r="G207" t="str">
        <f>IF(SUM(E$2:E207)&gt;J$2,"TOO MANY","not enough")</f>
        <v>TOO MANY</v>
      </c>
      <c r="H207">
        <f>SUM(D$2:D207)-SUM(C$2:C207)</f>
        <v>-135445</v>
      </c>
    </row>
    <row r="208" spans="1:8" x14ac:dyDescent="0.2">
      <c r="A208" t="s">
        <v>290</v>
      </c>
      <c r="B208">
        <v>286</v>
      </c>
      <c r="C208">
        <v>1779</v>
      </c>
      <c r="D208">
        <v>1200</v>
      </c>
      <c r="E208">
        <v>5902</v>
      </c>
      <c r="F208">
        <f>(D208-C208)/E208</f>
        <v>-9.8102338190443922E-2</v>
      </c>
      <c r="G208" t="str">
        <f>IF(SUM(E$2:E208)&gt;J$2,"TOO MANY","not enough")</f>
        <v>TOO MANY</v>
      </c>
      <c r="H208">
        <f>SUM(D$2:D208)-SUM(C$2:C208)</f>
        <v>-136024</v>
      </c>
    </row>
    <row r="209" spans="1:8" x14ac:dyDescent="0.2">
      <c r="A209" t="s">
        <v>255</v>
      </c>
      <c r="B209">
        <v>251</v>
      </c>
      <c r="C209">
        <v>4499</v>
      </c>
      <c r="D209">
        <v>2765</v>
      </c>
      <c r="E209">
        <v>17670</v>
      </c>
      <c r="F209">
        <f>(D209-C209)/E209</f>
        <v>-9.813242784380305E-2</v>
      </c>
      <c r="G209" t="str">
        <f>IF(SUM(E$2:E209)&gt;J$2,"TOO MANY","not enough")</f>
        <v>TOO MANY</v>
      </c>
      <c r="H209">
        <f>SUM(D$2:D209)-SUM(C$2:C209)</f>
        <v>-137758</v>
      </c>
    </row>
    <row r="210" spans="1:8" x14ac:dyDescent="0.2">
      <c r="A210" t="s">
        <v>349</v>
      </c>
      <c r="B210">
        <v>345</v>
      </c>
      <c r="C210">
        <v>243</v>
      </c>
      <c r="D210">
        <v>157</v>
      </c>
      <c r="E210">
        <v>875</v>
      </c>
      <c r="F210">
        <f>(D210-C210)/E210</f>
        <v>-9.8285714285714282E-2</v>
      </c>
      <c r="G210" t="str">
        <f>IF(SUM(E$2:E210)&gt;J$2,"TOO MANY","not enough")</f>
        <v>TOO MANY</v>
      </c>
      <c r="H210">
        <f>SUM(D$2:D210)-SUM(C$2:C210)</f>
        <v>-137844</v>
      </c>
    </row>
    <row r="211" spans="1:8" x14ac:dyDescent="0.2">
      <c r="A211" t="s">
        <v>53</v>
      </c>
      <c r="B211">
        <v>48</v>
      </c>
      <c r="C211">
        <v>6507</v>
      </c>
      <c r="D211">
        <v>4254</v>
      </c>
      <c r="E211">
        <v>22876</v>
      </c>
      <c r="F211">
        <f>(D211-C211)/E211</f>
        <v>-9.8487497814303201E-2</v>
      </c>
      <c r="G211" t="str">
        <f>IF(SUM(E$2:E211)&gt;J$2,"TOO MANY","not enough")</f>
        <v>TOO MANY</v>
      </c>
      <c r="H211">
        <f>SUM(D$2:D211)-SUM(C$2:C211)</f>
        <v>-140097</v>
      </c>
    </row>
    <row r="212" spans="1:8" x14ac:dyDescent="0.2">
      <c r="A212" t="s">
        <v>279</v>
      </c>
      <c r="B212">
        <v>275</v>
      </c>
      <c r="C212">
        <v>4566</v>
      </c>
      <c r="D212">
        <v>2865</v>
      </c>
      <c r="E212">
        <v>17196</v>
      </c>
      <c r="F212">
        <f>(D212-C212)/E212</f>
        <v>-9.8918353105373349E-2</v>
      </c>
      <c r="G212" t="str">
        <f>IF(SUM(E$2:E212)&gt;J$2,"TOO MANY","not enough")</f>
        <v>TOO MANY</v>
      </c>
      <c r="H212">
        <f>SUM(D$2:D212)-SUM(C$2:C212)</f>
        <v>-141798</v>
      </c>
    </row>
    <row r="213" spans="1:8" x14ac:dyDescent="0.2">
      <c r="A213" t="s">
        <v>269</v>
      </c>
      <c r="B213">
        <v>265</v>
      </c>
      <c r="C213">
        <v>3750</v>
      </c>
      <c r="D213">
        <v>2404</v>
      </c>
      <c r="E213">
        <v>13425</v>
      </c>
      <c r="F213">
        <f>(D213-C213)/E213</f>
        <v>-0.10026070763500931</v>
      </c>
      <c r="G213" t="str">
        <f>IF(SUM(E$2:E213)&gt;J$2,"TOO MANY","not enough")</f>
        <v>TOO MANY</v>
      </c>
      <c r="H213">
        <f>SUM(D$2:D213)-SUM(C$2:C213)</f>
        <v>-143144</v>
      </c>
    </row>
    <row r="214" spans="1:8" x14ac:dyDescent="0.2">
      <c r="A214" t="s">
        <v>172</v>
      </c>
      <c r="B214">
        <v>168</v>
      </c>
      <c r="C214">
        <v>6486</v>
      </c>
      <c r="D214">
        <v>4442</v>
      </c>
      <c r="E214">
        <v>20377</v>
      </c>
      <c r="F214">
        <f>(D214-C214)/E214</f>
        <v>-0.10030917210580556</v>
      </c>
      <c r="G214" t="str">
        <f>IF(SUM(E$2:E214)&gt;J$2,"TOO MANY","not enough")</f>
        <v>TOO MANY</v>
      </c>
      <c r="H214">
        <f>SUM(D$2:D214)-SUM(C$2:C214)</f>
        <v>-145188</v>
      </c>
    </row>
    <row r="215" spans="1:8" x14ac:dyDescent="0.2">
      <c r="A215" t="s">
        <v>102</v>
      </c>
      <c r="B215">
        <v>97</v>
      </c>
      <c r="C215">
        <v>7773</v>
      </c>
      <c r="D215">
        <v>3839</v>
      </c>
      <c r="E215">
        <v>39102</v>
      </c>
      <c r="F215">
        <f>(D215-C215)/E215</f>
        <v>-0.10060866451843896</v>
      </c>
      <c r="G215" t="str">
        <f>IF(SUM(E$2:E215)&gt;J$2,"TOO MANY","not enough")</f>
        <v>TOO MANY</v>
      </c>
      <c r="H215">
        <f>SUM(D$2:D215)-SUM(C$2:C215)</f>
        <v>-149122</v>
      </c>
    </row>
    <row r="216" spans="1:8" x14ac:dyDescent="0.2">
      <c r="A216" t="s">
        <v>221</v>
      </c>
      <c r="B216">
        <v>217</v>
      </c>
      <c r="C216">
        <v>805</v>
      </c>
      <c r="D216">
        <v>508</v>
      </c>
      <c r="E216">
        <v>2951</v>
      </c>
      <c r="F216">
        <f>(D216-C216)/E216</f>
        <v>-0.10064384954252796</v>
      </c>
      <c r="G216" t="str">
        <f>IF(SUM(E$2:E216)&gt;J$2,"TOO MANY","not enough")</f>
        <v>TOO MANY</v>
      </c>
      <c r="H216">
        <f>SUM(D$2:D216)-SUM(C$2:C216)</f>
        <v>-149419</v>
      </c>
    </row>
    <row r="217" spans="1:8" x14ac:dyDescent="0.2">
      <c r="A217" t="s">
        <v>271</v>
      </c>
      <c r="B217">
        <v>267</v>
      </c>
      <c r="C217">
        <v>869</v>
      </c>
      <c r="D217">
        <v>531</v>
      </c>
      <c r="E217">
        <v>3335</v>
      </c>
      <c r="F217">
        <f>(D217-C217)/E217</f>
        <v>-0.10134932533733133</v>
      </c>
      <c r="G217" t="str">
        <f>IF(SUM(E$2:E217)&gt;J$2,"TOO MANY","not enough")</f>
        <v>TOO MANY</v>
      </c>
      <c r="H217">
        <f>SUM(D$2:D217)-SUM(C$2:C217)</f>
        <v>-149757</v>
      </c>
    </row>
    <row r="218" spans="1:8" x14ac:dyDescent="0.2">
      <c r="A218" t="s">
        <v>341</v>
      </c>
      <c r="B218">
        <v>337</v>
      </c>
      <c r="C218">
        <v>441</v>
      </c>
      <c r="D218">
        <v>280</v>
      </c>
      <c r="E218">
        <v>1573</v>
      </c>
      <c r="F218">
        <f>(D218-C218)/E218</f>
        <v>-0.10235219326128417</v>
      </c>
      <c r="G218" t="str">
        <f>IF(SUM(E$2:E218)&gt;J$2,"TOO MANY","not enough")</f>
        <v>TOO MANY</v>
      </c>
      <c r="H218">
        <f>SUM(D$2:D218)-SUM(C$2:C218)</f>
        <v>-149918</v>
      </c>
    </row>
    <row r="219" spans="1:8" x14ac:dyDescent="0.2">
      <c r="A219" t="s">
        <v>165</v>
      </c>
      <c r="B219">
        <v>161</v>
      </c>
      <c r="C219">
        <v>5219</v>
      </c>
      <c r="D219">
        <v>3048</v>
      </c>
      <c r="E219">
        <v>21209</v>
      </c>
      <c r="F219">
        <f>(D219-C219)/E219</f>
        <v>-0.10236220472440945</v>
      </c>
      <c r="G219" t="str">
        <f>IF(SUM(E$2:E219)&gt;J$2,"TOO MANY","not enough")</f>
        <v>TOO MANY</v>
      </c>
      <c r="H219">
        <f>SUM(D$2:D219)-SUM(C$2:C219)</f>
        <v>-152089</v>
      </c>
    </row>
    <row r="220" spans="1:8" x14ac:dyDescent="0.2">
      <c r="A220" t="s">
        <v>107</v>
      </c>
      <c r="B220">
        <v>102</v>
      </c>
      <c r="C220">
        <v>2297</v>
      </c>
      <c r="D220">
        <v>1428</v>
      </c>
      <c r="E220">
        <v>8472</v>
      </c>
      <c r="F220">
        <f>(D220-C220)/E220</f>
        <v>-0.10257318224740321</v>
      </c>
      <c r="G220" t="str">
        <f>IF(SUM(E$2:E220)&gt;J$2,"TOO MANY","not enough")</f>
        <v>TOO MANY</v>
      </c>
      <c r="H220">
        <f>SUM(D$2:D220)-SUM(C$2:C220)</f>
        <v>-152958</v>
      </c>
    </row>
    <row r="221" spans="1:8" x14ac:dyDescent="0.2">
      <c r="A221" t="s">
        <v>22</v>
      </c>
      <c r="B221">
        <v>17</v>
      </c>
      <c r="C221">
        <v>4746</v>
      </c>
      <c r="D221">
        <v>3092</v>
      </c>
      <c r="E221">
        <v>15901</v>
      </c>
      <c r="F221">
        <f>(D221-C221)/E221</f>
        <v>-0.10401861518143513</v>
      </c>
      <c r="G221" t="str">
        <f>IF(SUM(E$2:E221)&gt;J$2,"TOO MANY","not enough")</f>
        <v>TOO MANY</v>
      </c>
      <c r="H221">
        <f>SUM(D$2:D221)-SUM(C$2:C221)</f>
        <v>-154612</v>
      </c>
    </row>
    <row r="222" spans="1:8" x14ac:dyDescent="0.2">
      <c r="A222" t="s">
        <v>28</v>
      </c>
      <c r="B222">
        <v>23</v>
      </c>
      <c r="C222">
        <v>3788</v>
      </c>
      <c r="D222">
        <v>2474</v>
      </c>
      <c r="E222">
        <v>12595</v>
      </c>
      <c r="F222">
        <f>(D222-C222)/E222</f>
        <v>-0.10432711393410084</v>
      </c>
      <c r="G222" t="str">
        <f>IF(SUM(E$2:E222)&gt;J$2,"TOO MANY","not enough")</f>
        <v>TOO MANY</v>
      </c>
      <c r="H222">
        <f>SUM(D$2:D222)-SUM(C$2:C222)</f>
        <v>-155926</v>
      </c>
    </row>
    <row r="223" spans="1:8" x14ac:dyDescent="0.2">
      <c r="A223" t="s">
        <v>264</v>
      </c>
      <c r="B223">
        <v>260</v>
      </c>
      <c r="C223">
        <v>199</v>
      </c>
      <c r="D223">
        <v>113</v>
      </c>
      <c r="E223">
        <v>824</v>
      </c>
      <c r="F223">
        <f>(D223-C223)/E223</f>
        <v>-0.10436893203883495</v>
      </c>
      <c r="G223" t="str">
        <f>IF(SUM(E$2:E223)&gt;J$2,"TOO MANY","not enough")</f>
        <v>TOO MANY</v>
      </c>
      <c r="H223">
        <f>SUM(D$2:D223)-SUM(C$2:C223)</f>
        <v>-156012</v>
      </c>
    </row>
    <row r="224" spans="1:8" x14ac:dyDescent="0.2">
      <c r="A224" t="s">
        <v>101</v>
      </c>
      <c r="B224">
        <v>96</v>
      </c>
      <c r="C224">
        <v>9835</v>
      </c>
      <c r="D224">
        <v>6414</v>
      </c>
      <c r="E224">
        <v>32660</v>
      </c>
      <c r="F224">
        <f>(D224-C224)/E224</f>
        <v>-0.10474586650336803</v>
      </c>
      <c r="G224" t="str">
        <f>IF(SUM(E$2:E224)&gt;J$2,"TOO MANY","not enough")</f>
        <v>TOO MANY</v>
      </c>
      <c r="H224">
        <f>SUM(D$2:D224)-SUM(C$2:C224)</f>
        <v>-159433</v>
      </c>
    </row>
    <row r="225" spans="1:8" x14ac:dyDescent="0.2">
      <c r="A225" t="s">
        <v>292</v>
      </c>
      <c r="B225">
        <v>288</v>
      </c>
      <c r="C225">
        <v>5166</v>
      </c>
      <c r="D225">
        <v>3401</v>
      </c>
      <c r="E225">
        <v>16841</v>
      </c>
      <c r="F225">
        <f>(D225-C225)/E225</f>
        <v>-0.10480375274627397</v>
      </c>
      <c r="G225" t="str">
        <f>IF(SUM(E$2:E225)&gt;J$2,"TOO MANY","not enough")</f>
        <v>TOO MANY</v>
      </c>
      <c r="H225">
        <f>SUM(D$2:D225)-SUM(C$2:C225)</f>
        <v>-161198</v>
      </c>
    </row>
    <row r="226" spans="1:8" x14ac:dyDescent="0.2">
      <c r="A226" t="s">
        <v>103</v>
      </c>
      <c r="B226">
        <v>98</v>
      </c>
      <c r="C226">
        <v>195</v>
      </c>
      <c r="D226">
        <v>124</v>
      </c>
      <c r="E226">
        <v>676</v>
      </c>
      <c r="F226">
        <f>(D226-C226)/E226</f>
        <v>-0.10502958579881656</v>
      </c>
      <c r="G226" t="str">
        <f>IF(SUM(E$2:E226)&gt;J$2,"TOO MANY","not enough")</f>
        <v>TOO MANY</v>
      </c>
      <c r="H226">
        <f>SUM(D$2:D226)-SUM(C$2:C226)</f>
        <v>-161269</v>
      </c>
    </row>
    <row r="227" spans="1:8" x14ac:dyDescent="0.2">
      <c r="A227" t="s">
        <v>125</v>
      </c>
      <c r="B227">
        <v>121</v>
      </c>
      <c r="C227">
        <v>199</v>
      </c>
      <c r="D227">
        <v>122</v>
      </c>
      <c r="E227">
        <v>721</v>
      </c>
      <c r="F227">
        <f>(D227-C227)/E227</f>
        <v>-0.10679611650485436</v>
      </c>
      <c r="G227" t="str">
        <f>IF(SUM(E$2:E227)&gt;J$2,"TOO MANY","not enough")</f>
        <v>TOO MANY</v>
      </c>
      <c r="H227">
        <f>SUM(D$2:D227)-SUM(C$2:C227)</f>
        <v>-161346</v>
      </c>
    </row>
    <row r="228" spans="1:8" x14ac:dyDescent="0.2">
      <c r="A228" t="s">
        <v>35</v>
      </c>
      <c r="B228">
        <v>30</v>
      </c>
      <c r="C228">
        <v>10803</v>
      </c>
      <c r="D228">
        <v>6540</v>
      </c>
      <c r="E228">
        <v>39862</v>
      </c>
      <c r="F228">
        <f>(D228-C228)/E228</f>
        <v>-0.10694395665044404</v>
      </c>
      <c r="G228" t="str">
        <f>IF(SUM(E$2:E228)&gt;J$2,"TOO MANY","not enough")</f>
        <v>TOO MANY</v>
      </c>
      <c r="H228">
        <f>SUM(D$2:D228)-SUM(C$2:C228)</f>
        <v>-165609</v>
      </c>
    </row>
    <row r="229" spans="1:8" x14ac:dyDescent="0.2">
      <c r="A229" t="s">
        <v>49</v>
      </c>
      <c r="B229">
        <v>44</v>
      </c>
      <c r="C229">
        <v>18563</v>
      </c>
      <c r="D229">
        <v>8288</v>
      </c>
      <c r="E229">
        <v>94304</v>
      </c>
      <c r="F229">
        <f>(D229-C229)/E229</f>
        <v>-0.10895614183915847</v>
      </c>
      <c r="G229" t="str">
        <f>IF(SUM(E$2:E229)&gt;J$2,"TOO MANY","not enough")</f>
        <v>TOO MANY</v>
      </c>
      <c r="H229">
        <f>SUM(D$2:D229)-SUM(C$2:C229)</f>
        <v>-175884</v>
      </c>
    </row>
    <row r="230" spans="1:8" x14ac:dyDescent="0.2">
      <c r="A230" t="s">
        <v>45</v>
      </c>
      <c r="B230">
        <v>40</v>
      </c>
      <c r="C230">
        <v>10038</v>
      </c>
      <c r="D230">
        <v>6335</v>
      </c>
      <c r="E230">
        <v>33828</v>
      </c>
      <c r="F230">
        <f>(D230-C230)/E230</f>
        <v>-0.10946553151235663</v>
      </c>
      <c r="G230" t="str">
        <f>IF(SUM(E$2:E230)&gt;J$2,"TOO MANY","not enough")</f>
        <v>TOO MANY</v>
      </c>
      <c r="H230">
        <f>SUM(D$2:D230)-SUM(C$2:C230)</f>
        <v>-179587</v>
      </c>
    </row>
    <row r="231" spans="1:8" x14ac:dyDescent="0.2">
      <c r="A231" t="s">
        <v>192</v>
      </c>
      <c r="B231">
        <v>188</v>
      </c>
      <c r="C231">
        <v>711</v>
      </c>
      <c r="D231">
        <v>410</v>
      </c>
      <c r="E231">
        <v>2724</v>
      </c>
      <c r="F231">
        <f>(D231-C231)/E231</f>
        <v>-0.1104992657856094</v>
      </c>
      <c r="G231" t="str">
        <f>IF(SUM(E$2:E231)&gt;J$2,"TOO MANY","not enough")</f>
        <v>TOO MANY</v>
      </c>
      <c r="H231">
        <f>SUM(D$2:D231)-SUM(C$2:C231)</f>
        <v>-179888</v>
      </c>
    </row>
    <row r="232" spans="1:8" x14ac:dyDescent="0.2">
      <c r="A232" t="s">
        <v>272</v>
      </c>
      <c r="B232">
        <v>268</v>
      </c>
      <c r="C232">
        <v>545</v>
      </c>
      <c r="D232">
        <v>317</v>
      </c>
      <c r="E232">
        <v>2058</v>
      </c>
      <c r="F232">
        <f>(D232-C232)/E232</f>
        <v>-0.11078717201166181</v>
      </c>
      <c r="G232" t="str">
        <f>IF(SUM(E$2:E232)&gt;J$2,"TOO MANY","not enough")</f>
        <v>TOO MANY</v>
      </c>
      <c r="H232">
        <f>SUM(D$2:D232)-SUM(C$2:C232)</f>
        <v>-180116</v>
      </c>
    </row>
    <row r="233" spans="1:8" x14ac:dyDescent="0.2">
      <c r="A233" t="s">
        <v>69</v>
      </c>
      <c r="B233">
        <v>64</v>
      </c>
      <c r="C233">
        <v>3467</v>
      </c>
      <c r="D233">
        <v>1977</v>
      </c>
      <c r="E233">
        <v>13424</v>
      </c>
      <c r="F233">
        <f>(D233-C233)/E233</f>
        <v>-0.11099523241954708</v>
      </c>
      <c r="G233" t="str">
        <f>IF(SUM(E$2:E233)&gt;J$2,"TOO MANY","not enough")</f>
        <v>TOO MANY</v>
      </c>
      <c r="H233">
        <f>SUM(D$2:D233)-SUM(C$2:C233)</f>
        <v>-181606</v>
      </c>
    </row>
    <row r="234" spans="1:8" x14ac:dyDescent="0.2">
      <c r="A234" t="s">
        <v>118</v>
      </c>
      <c r="B234">
        <v>114</v>
      </c>
      <c r="C234">
        <v>4246</v>
      </c>
      <c r="D234">
        <v>2187</v>
      </c>
      <c r="E234">
        <v>18168</v>
      </c>
      <c r="F234">
        <f>(D234-C234)/E234</f>
        <v>-0.11333113166006165</v>
      </c>
      <c r="G234" t="str">
        <f>IF(SUM(E$2:E234)&gt;J$2,"TOO MANY","not enough")</f>
        <v>TOO MANY</v>
      </c>
      <c r="H234">
        <f>SUM(D$2:D234)-SUM(C$2:C234)</f>
        <v>-183665</v>
      </c>
    </row>
    <row r="235" spans="1:8" x14ac:dyDescent="0.2">
      <c r="A235" t="s">
        <v>92</v>
      </c>
      <c r="B235">
        <v>87</v>
      </c>
      <c r="C235">
        <v>4174</v>
      </c>
      <c r="D235">
        <v>2355</v>
      </c>
      <c r="E235">
        <v>15994</v>
      </c>
      <c r="F235">
        <f>(D235-C235)/E235</f>
        <v>-0.11373014880580218</v>
      </c>
      <c r="G235" t="str">
        <f>IF(SUM(E$2:E235)&gt;J$2,"TOO MANY","not enough")</f>
        <v>TOO MANY</v>
      </c>
      <c r="H235">
        <f>SUM(D$2:D235)-SUM(C$2:C235)</f>
        <v>-185484</v>
      </c>
    </row>
    <row r="236" spans="1:8" x14ac:dyDescent="0.2">
      <c r="A236" t="s">
        <v>55</v>
      </c>
      <c r="B236">
        <v>50</v>
      </c>
      <c r="C236">
        <v>6320</v>
      </c>
      <c r="D236">
        <v>3948</v>
      </c>
      <c r="E236">
        <v>20775</v>
      </c>
      <c r="F236">
        <f>(D236-C236)/E236</f>
        <v>-0.11417569193742479</v>
      </c>
      <c r="G236" t="str">
        <f>IF(SUM(E$2:E236)&gt;J$2,"TOO MANY","not enough")</f>
        <v>TOO MANY</v>
      </c>
      <c r="H236">
        <f>SUM(D$2:D236)-SUM(C$2:C236)</f>
        <v>-187856</v>
      </c>
    </row>
    <row r="237" spans="1:8" x14ac:dyDescent="0.2">
      <c r="A237" t="s">
        <v>351</v>
      </c>
      <c r="B237">
        <v>347</v>
      </c>
      <c r="C237">
        <v>10071</v>
      </c>
      <c r="D237">
        <v>5806</v>
      </c>
      <c r="E237">
        <v>37258</v>
      </c>
      <c r="F237">
        <f>(D237-C237)/E237</f>
        <v>-0.11447205969187825</v>
      </c>
      <c r="G237" t="str">
        <f>IF(SUM(E$2:E237)&gt;J$2,"TOO MANY","not enough")</f>
        <v>TOO MANY</v>
      </c>
      <c r="H237">
        <f>SUM(D$2:D237)-SUM(C$2:C237)</f>
        <v>-192121</v>
      </c>
    </row>
    <row r="238" spans="1:8" x14ac:dyDescent="0.2">
      <c r="A238" t="s">
        <v>224</v>
      </c>
      <c r="B238">
        <v>220</v>
      </c>
      <c r="C238">
        <v>8056</v>
      </c>
      <c r="D238">
        <v>4783</v>
      </c>
      <c r="E238">
        <v>28587</v>
      </c>
      <c r="F238">
        <f>(D238-C238)/E238</f>
        <v>-0.11449260153216496</v>
      </c>
      <c r="G238" t="str">
        <f>IF(SUM(E$2:E238)&gt;J$2,"TOO MANY","not enough")</f>
        <v>TOO MANY</v>
      </c>
      <c r="H238">
        <f>SUM(D$2:D238)-SUM(C$2:C238)</f>
        <v>-195394</v>
      </c>
    </row>
    <row r="239" spans="1:8" x14ac:dyDescent="0.2">
      <c r="A239" t="s">
        <v>314</v>
      </c>
      <c r="B239">
        <v>310</v>
      </c>
      <c r="C239">
        <v>5334</v>
      </c>
      <c r="D239">
        <v>3000</v>
      </c>
      <c r="E239">
        <v>20335</v>
      </c>
      <c r="F239">
        <f>(D239-C239)/E239</f>
        <v>-0.11477747725596263</v>
      </c>
      <c r="G239" t="str">
        <f>IF(SUM(E$2:E239)&gt;J$2,"TOO MANY","not enough")</f>
        <v>TOO MANY</v>
      </c>
      <c r="H239">
        <f>SUM(D$2:D239)-SUM(C$2:C239)</f>
        <v>-197728</v>
      </c>
    </row>
    <row r="240" spans="1:8" x14ac:dyDescent="0.2">
      <c r="A240" t="s">
        <v>108</v>
      </c>
      <c r="B240">
        <v>103</v>
      </c>
      <c r="C240">
        <v>4728</v>
      </c>
      <c r="D240">
        <v>2338</v>
      </c>
      <c r="E240">
        <v>20770</v>
      </c>
      <c r="F240">
        <f>(D240-C240)/E240</f>
        <v>-0.1150698122291767</v>
      </c>
      <c r="G240" t="str">
        <f>IF(SUM(E$2:E240)&gt;J$2,"TOO MANY","not enough")</f>
        <v>TOO MANY</v>
      </c>
      <c r="H240">
        <f>SUM(D$2:D240)-SUM(C$2:C240)</f>
        <v>-200118</v>
      </c>
    </row>
    <row r="241" spans="1:8" x14ac:dyDescent="0.2">
      <c r="A241" t="s">
        <v>142</v>
      </c>
      <c r="B241">
        <v>138</v>
      </c>
      <c r="C241">
        <v>1705</v>
      </c>
      <c r="D241">
        <v>1020</v>
      </c>
      <c r="E241">
        <v>5907</v>
      </c>
      <c r="F241">
        <f>(D241-C241)/E241</f>
        <v>-0.11596411037751819</v>
      </c>
      <c r="G241" t="str">
        <f>IF(SUM(E$2:E241)&gt;J$2,"TOO MANY","not enough")</f>
        <v>TOO MANY</v>
      </c>
      <c r="H241">
        <f>SUM(D$2:D241)-SUM(C$2:C241)</f>
        <v>-200803</v>
      </c>
    </row>
    <row r="242" spans="1:8" x14ac:dyDescent="0.2">
      <c r="A242" t="s">
        <v>140</v>
      </c>
      <c r="B242">
        <v>136</v>
      </c>
      <c r="C242">
        <v>4201</v>
      </c>
      <c r="D242">
        <v>2590</v>
      </c>
      <c r="E242">
        <v>13801</v>
      </c>
      <c r="F242">
        <f>(D242-C242)/E242</f>
        <v>-0.11673067169045721</v>
      </c>
      <c r="G242" t="str">
        <f>IF(SUM(E$2:E242)&gt;J$2,"TOO MANY","not enough")</f>
        <v>TOO MANY</v>
      </c>
      <c r="H242">
        <f>SUM(D$2:D242)-SUM(C$2:C242)</f>
        <v>-202414</v>
      </c>
    </row>
    <row r="243" spans="1:8" x14ac:dyDescent="0.2">
      <c r="A243" t="s">
        <v>30</v>
      </c>
      <c r="B243">
        <v>25</v>
      </c>
      <c r="C243">
        <v>4163</v>
      </c>
      <c r="D243">
        <v>2361</v>
      </c>
      <c r="E243">
        <v>15314</v>
      </c>
      <c r="F243">
        <f>(D243-C243)/E243</f>
        <v>-0.1176701057855557</v>
      </c>
      <c r="G243" t="str">
        <f>IF(SUM(E$2:E243)&gt;J$2,"TOO MANY","not enough")</f>
        <v>TOO MANY</v>
      </c>
      <c r="H243">
        <f>SUM(D$2:D243)-SUM(C$2:C243)</f>
        <v>-204216</v>
      </c>
    </row>
    <row r="244" spans="1:8" x14ac:dyDescent="0.2">
      <c r="A244" t="s">
        <v>282</v>
      </c>
      <c r="B244">
        <v>278</v>
      </c>
      <c r="C244">
        <v>4018</v>
      </c>
      <c r="D244">
        <v>1988</v>
      </c>
      <c r="E244">
        <v>17214</v>
      </c>
      <c r="F244">
        <f>(D244-C244)/E244</f>
        <v>-0.11792726850238178</v>
      </c>
      <c r="G244" t="str">
        <f>IF(SUM(E$2:E244)&gt;J$2,"TOO MANY","not enough")</f>
        <v>TOO MANY</v>
      </c>
      <c r="H244">
        <f>SUM(D$2:D244)-SUM(C$2:C244)</f>
        <v>-206246</v>
      </c>
    </row>
    <row r="245" spans="1:8" x14ac:dyDescent="0.2">
      <c r="A245" t="s">
        <v>141</v>
      </c>
      <c r="B245">
        <v>137</v>
      </c>
      <c r="C245">
        <v>8703</v>
      </c>
      <c r="D245">
        <v>3989</v>
      </c>
      <c r="E245">
        <v>39838</v>
      </c>
      <c r="F245">
        <f>(D245-C245)/E245</f>
        <v>-0.11832923339525077</v>
      </c>
      <c r="G245" t="str">
        <f>IF(SUM(E$2:E245)&gt;J$2,"TOO MANY","not enough")</f>
        <v>TOO MANY</v>
      </c>
      <c r="H245">
        <f>SUM(D$2:D245)-SUM(C$2:C245)</f>
        <v>-210960</v>
      </c>
    </row>
    <row r="246" spans="1:8" x14ac:dyDescent="0.2">
      <c r="A246" t="s">
        <v>145</v>
      </c>
      <c r="B246">
        <v>141</v>
      </c>
      <c r="C246">
        <v>4961</v>
      </c>
      <c r="D246">
        <v>2811</v>
      </c>
      <c r="E246">
        <v>18113</v>
      </c>
      <c r="F246">
        <f>(D246-C246)/E246</f>
        <v>-0.11869927676254624</v>
      </c>
      <c r="G246" t="str">
        <f>IF(SUM(E$2:E246)&gt;J$2,"TOO MANY","not enough")</f>
        <v>TOO MANY</v>
      </c>
      <c r="H246">
        <f>SUM(D$2:D246)-SUM(C$2:C246)</f>
        <v>-213110</v>
      </c>
    </row>
    <row r="247" spans="1:8" x14ac:dyDescent="0.2">
      <c r="A247" t="s">
        <v>312</v>
      </c>
      <c r="B247">
        <v>308</v>
      </c>
      <c r="C247">
        <v>13736</v>
      </c>
      <c r="D247">
        <v>6700</v>
      </c>
      <c r="E247">
        <v>59226</v>
      </c>
      <c r="F247">
        <f>(D247-C247)/E247</f>
        <v>-0.11879917603755108</v>
      </c>
      <c r="G247" t="str">
        <f>IF(SUM(E$2:E247)&gt;J$2,"TOO MANY","not enough")</f>
        <v>TOO MANY</v>
      </c>
      <c r="H247">
        <f>SUM(D$2:D247)-SUM(C$2:C247)</f>
        <v>-220146</v>
      </c>
    </row>
    <row r="248" spans="1:8" x14ac:dyDescent="0.2">
      <c r="A248" t="s">
        <v>121</v>
      </c>
      <c r="B248">
        <v>117</v>
      </c>
      <c r="C248">
        <v>1412</v>
      </c>
      <c r="D248">
        <v>836</v>
      </c>
      <c r="E248">
        <v>4793</v>
      </c>
      <c r="F248">
        <f>(D248-C248)/E248</f>
        <v>-0.12017525558105571</v>
      </c>
      <c r="G248" t="str">
        <f>IF(SUM(E$2:E248)&gt;J$2,"TOO MANY","not enough")</f>
        <v>TOO MANY</v>
      </c>
      <c r="H248">
        <f>SUM(D$2:D248)-SUM(C$2:C248)</f>
        <v>-220722</v>
      </c>
    </row>
    <row r="249" spans="1:8" x14ac:dyDescent="0.2">
      <c r="A249" t="s">
        <v>136</v>
      </c>
      <c r="B249">
        <v>132</v>
      </c>
      <c r="C249">
        <v>502</v>
      </c>
      <c r="D249">
        <v>277</v>
      </c>
      <c r="E249">
        <v>1872</v>
      </c>
      <c r="F249">
        <f>(D249-C249)/E249</f>
        <v>-0.1201923076923077</v>
      </c>
      <c r="G249" t="str">
        <f>IF(SUM(E$2:E249)&gt;J$2,"TOO MANY","not enough")</f>
        <v>TOO MANY</v>
      </c>
      <c r="H249">
        <f>SUM(D$2:D249)-SUM(C$2:C249)</f>
        <v>-220947</v>
      </c>
    </row>
    <row r="250" spans="1:8" x14ac:dyDescent="0.2">
      <c r="A250" t="s">
        <v>352</v>
      </c>
      <c r="B250">
        <v>348</v>
      </c>
      <c r="C250">
        <v>35231</v>
      </c>
      <c r="D250">
        <v>14402</v>
      </c>
      <c r="E250">
        <v>172648</v>
      </c>
      <c r="F250">
        <f>(D250-C250)/E250</f>
        <v>-0.12064431676011306</v>
      </c>
      <c r="G250" t="str">
        <f>IF(SUM(E$2:E250)&gt;J$2,"TOO MANY","not enough")</f>
        <v>TOO MANY</v>
      </c>
      <c r="H250">
        <f>SUM(D$2:D250)-SUM(C$2:C250)</f>
        <v>-241776</v>
      </c>
    </row>
    <row r="251" spans="1:8" x14ac:dyDescent="0.2">
      <c r="A251" t="s">
        <v>256</v>
      </c>
      <c r="B251">
        <v>252</v>
      </c>
      <c r="C251">
        <v>2479</v>
      </c>
      <c r="D251">
        <v>1531</v>
      </c>
      <c r="E251">
        <v>7767</v>
      </c>
      <c r="F251">
        <f>(D251-C251)/E251</f>
        <v>-0.12205484743144071</v>
      </c>
      <c r="G251" t="str">
        <f>IF(SUM(E$2:E251)&gt;J$2,"TOO MANY","not enough")</f>
        <v>TOO MANY</v>
      </c>
      <c r="H251">
        <f>SUM(D$2:D251)-SUM(C$2:C251)</f>
        <v>-242724</v>
      </c>
    </row>
    <row r="252" spans="1:8" x14ac:dyDescent="0.2">
      <c r="A252" t="s">
        <v>137</v>
      </c>
      <c r="B252">
        <v>133</v>
      </c>
      <c r="C252">
        <v>3059</v>
      </c>
      <c r="D252">
        <v>1742</v>
      </c>
      <c r="E252">
        <v>10785</v>
      </c>
      <c r="F252">
        <f>(D252-C252)/E252</f>
        <v>-0.12211404728789986</v>
      </c>
      <c r="G252" t="str">
        <f>IF(SUM(E$2:E252)&gt;J$2,"TOO MANY","not enough")</f>
        <v>TOO MANY</v>
      </c>
      <c r="H252">
        <f>SUM(D$2:D252)-SUM(C$2:C252)</f>
        <v>-244041</v>
      </c>
    </row>
    <row r="253" spans="1:8" x14ac:dyDescent="0.2">
      <c r="A253" t="s">
        <v>66</v>
      </c>
      <c r="B253">
        <v>61</v>
      </c>
      <c r="C253">
        <v>13236</v>
      </c>
      <c r="D253">
        <v>6512</v>
      </c>
      <c r="E253">
        <v>54653</v>
      </c>
      <c r="F253">
        <f>(D253-C253)/E253</f>
        <v>-0.12303075768942236</v>
      </c>
      <c r="G253" t="str">
        <f>IF(SUM(E$2:E253)&gt;J$2,"TOO MANY","not enough")</f>
        <v>TOO MANY</v>
      </c>
      <c r="H253">
        <f>SUM(D$2:D253)-SUM(C$2:C253)</f>
        <v>-250765</v>
      </c>
    </row>
    <row r="254" spans="1:8" x14ac:dyDescent="0.2">
      <c r="A254" t="s">
        <v>193</v>
      </c>
      <c r="B254">
        <v>189</v>
      </c>
      <c r="C254">
        <v>8292</v>
      </c>
      <c r="D254">
        <v>5068</v>
      </c>
      <c r="E254">
        <v>26062</v>
      </c>
      <c r="F254">
        <f>(D254-C254)/E254</f>
        <v>-0.12370501112731179</v>
      </c>
      <c r="G254" t="str">
        <f>IF(SUM(E$2:E254)&gt;J$2,"TOO MANY","not enough")</f>
        <v>TOO MANY</v>
      </c>
      <c r="H254">
        <f>SUM(D$2:D254)-SUM(C$2:C254)</f>
        <v>-253989</v>
      </c>
    </row>
    <row r="255" spans="1:8" x14ac:dyDescent="0.2">
      <c r="A255" t="s">
        <v>340</v>
      </c>
      <c r="B255">
        <v>336</v>
      </c>
      <c r="C255">
        <v>15570</v>
      </c>
      <c r="D255">
        <v>8884</v>
      </c>
      <c r="E255">
        <v>53988</v>
      </c>
      <c r="F255">
        <f>(D255-C255)/E255</f>
        <v>-0.12384233533377788</v>
      </c>
      <c r="G255" t="str">
        <f>IF(SUM(E$2:E255)&gt;J$2,"TOO MANY","not enough")</f>
        <v>TOO MANY</v>
      </c>
      <c r="H255">
        <f>SUM(D$2:D255)-SUM(C$2:C255)</f>
        <v>-260675</v>
      </c>
    </row>
    <row r="256" spans="1:8" x14ac:dyDescent="0.2">
      <c r="A256" t="s">
        <v>293</v>
      </c>
      <c r="B256">
        <v>289</v>
      </c>
      <c r="C256">
        <v>899</v>
      </c>
      <c r="D256">
        <v>431</v>
      </c>
      <c r="E256">
        <v>3777</v>
      </c>
      <c r="F256">
        <f>(D256-C256)/E256</f>
        <v>-0.12390786338363781</v>
      </c>
      <c r="G256" t="str">
        <f>IF(SUM(E$2:E256)&gt;J$2,"TOO MANY","not enough")</f>
        <v>TOO MANY</v>
      </c>
      <c r="H256">
        <f>SUM(D$2:D256)-SUM(C$2:C256)</f>
        <v>-261143</v>
      </c>
    </row>
    <row r="257" spans="1:8" x14ac:dyDescent="0.2">
      <c r="A257" t="s">
        <v>78</v>
      </c>
      <c r="B257">
        <v>73</v>
      </c>
      <c r="C257">
        <v>7028</v>
      </c>
      <c r="D257">
        <v>4110</v>
      </c>
      <c r="E257">
        <v>23464</v>
      </c>
      <c r="F257">
        <f>(D257-C257)/E257</f>
        <v>-0.12436072280941016</v>
      </c>
      <c r="G257" t="str">
        <f>IF(SUM(E$2:E257)&gt;J$2,"TOO MANY","not enough")</f>
        <v>TOO MANY</v>
      </c>
      <c r="H257">
        <f>SUM(D$2:D257)-SUM(C$2:C257)</f>
        <v>-264061</v>
      </c>
    </row>
    <row r="258" spans="1:8" x14ac:dyDescent="0.2">
      <c r="A258" t="s">
        <v>6</v>
      </c>
      <c r="B258">
        <v>2</v>
      </c>
      <c r="C258">
        <v>5993</v>
      </c>
      <c r="D258">
        <v>3457</v>
      </c>
      <c r="E258">
        <v>20331</v>
      </c>
      <c r="F258">
        <f>(D258-C258)/E258</f>
        <v>-0.12473562539963602</v>
      </c>
      <c r="G258" t="str">
        <f>IF(SUM(E$2:E258)&gt;J$2,"TOO MANY","not enough")</f>
        <v>TOO MANY</v>
      </c>
      <c r="H258">
        <f>SUM(D$2:D258)-SUM(C$2:C258)</f>
        <v>-266597</v>
      </c>
    </row>
    <row r="259" spans="1:8" x14ac:dyDescent="0.2">
      <c r="A259" t="s">
        <v>189</v>
      </c>
      <c r="B259">
        <v>185</v>
      </c>
      <c r="C259">
        <v>7007</v>
      </c>
      <c r="D259">
        <v>3646</v>
      </c>
      <c r="E259">
        <v>26799</v>
      </c>
      <c r="F259">
        <f>(D259-C259)/E259</f>
        <v>-0.12541512743012798</v>
      </c>
      <c r="G259" t="str">
        <f>IF(SUM(E$2:E259)&gt;J$2,"TOO MANY","not enough")</f>
        <v>TOO MANY</v>
      </c>
      <c r="H259">
        <f>SUM(D$2:D259)-SUM(C$2:C259)</f>
        <v>-269958</v>
      </c>
    </row>
    <row r="260" spans="1:8" x14ac:dyDescent="0.2">
      <c r="A260" t="s">
        <v>241</v>
      </c>
      <c r="B260">
        <v>237</v>
      </c>
      <c r="C260">
        <v>177</v>
      </c>
      <c r="D260">
        <v>103</v>
      </c>
      <c r="E260">
        <v>589</v>
      </c>
      <c r="F260">
        <f>(D260-C260)/E260</f>
        <v>-0.12563667232597622</v>
      </c>
      <c r="G260" t="str">
        <f>IF(SUM(E$2:E260)&gt;J$2,"TOO MANY","not enough")</f>
        <v>TOO MANY</v>
      </c>
      <c r="H260">
        <f>SUM(D$2:D260)-SUM(C$2:C260)</f>
        <v>-270032</v>
      </c>
    </row>
    <row r="261" spans="1:8" x14ac:dyDescent="0.2">
      <c r="A261" t="s">
        <v>297</v>
      </c>
      <c r="B261">
        <v>293</v>
      </c>
      <c r="C261">
        <v>12886</v>
      </c>
      <c r="D261">
        <v>5816</v>
      </c>
      <c r="E261">
        <v>55976</v>
      </c>
      <c r="F261">
        <f>(D261-C261)/E261</f>
        <v>-0.12630413034157495</v>
      </c>
      <c r="G261" t="str">
        <f>IF(SUM(E$2:E261)&gt;J$2,"TOO MANY","not enough")</f>
        <v>TOO MANY</v>
      </c>
      <c r="H261">
        <f>SUM(D$2:D261)-SUM(C$2:C261)</f>
        <v>-277102</v>
      </c>
    </row>
    <row r="262" spans="1:8" x14ac:dyDescent="0.2">
      <c r="A262" t="s">
        <v>285</v>
      </c>
      <c r="B262">
        <v>281</v>
      </c>
      <c r="C262">
        <v>29728</v>
      </c>
      <c r="D262">
        <v>10288</v>
      </c>
      <c r="E262">
        <v>152082</v>
      </c>
      <c r="F262">
        <f>(D262-C262)/E262</f>
        <v>-0.12782577819860338</v>
      </c>
      <c r="G262" t="str">
        <f>IF(SUM(E$2:E262)&gt;J$2,"TOO MANY","not enough")</f>
        <v>TOO MANY</v>
      </c>
      <c r="H262">
        <f>SUM(D$2:D262)-SUM(C$2:C262)</f>
        <v>-296542</v>
      </c>
    </row>
    <row r="263" spans="1:8" x14ac:dyDescent="0.2">
      <c r="A263" t="s">
        <v>161</v>
      </c>
      <c r="B263">
        <v>157</v>
      </c>
      <c r="C263">
        <v>2015</v>
      </c>
      <c r="D263">
        <v>974</v>
      </c>
      <c r="E263">
        <v>8056</v>
      </c>
      <c r="F263">
        <f>(D263-C263)/E263</f>
        <v>-0.12922045680238331</v>
      </c>
      <c r="G263" t="str">
        <f>IF(SUM(E$2:E263)&gt;J$2,"TOO MANY","not enough")</f>
        <v>TOO MANY</v>
      </c>
      <c r="H263">
        <f>SUM(D$2:D263)-SUM(C$2:C263)</f>
        <v>-297583</v>
      </c>
    </row>
    <row r="264" spans="1:8" x14ac:dyDescent="0.2">
      <c r="A264" t="s">
        <v>309</v>
      </c>
      <c r="B264">
        <v>305</v>
      </c>
      <c r="C264">
        <v>7742</v>
      </c>
      <c r="D264">
        <v>4534</v>
      </c>
      <c r="E264">
        <v>24804</v>
      </c>
      <c r="F264">
        <f>(D264-C264)/E264</f>
        <v>-0.12933397839058217</v>
      </c>
      <c r="G264" t="str">
        <f>IF(SUM(E$2:E264)&gt;J$2,"TOO MANY","not enough")</f>
        <v>TOO MANY</v>
      </c>
      <c r="H264">
        <f>SUM(D$2:D264)-SUM(C$2:C264)</f>
        <v>-300791</v>
      </c>
    </row>
    <row r="265" spans="1:8" x14ac:dyDescent="0.2">
      <c r="A265" t="s">
        <v>201</v>
      </c>
      <c r="B265">
        <v>197</v>
      </c>
      <c r="C265">
        <v>2874</v>
      </c>
      <c r="D265">
        <v>1624</v>
      </c>
      <c r="E265">
        <v>9520</v>
      </c>
      <c r="F265">
        <f>(D265-C265)/E265</f>
        <v>-0.13130252100840337</v>
      </c>
      <c r="G265" t="str">
        <f>IF(SUM(E$2:E265)&gt;J$2,"TOO MANY","not enough")</f>
        <v>TOO MANY</v>
      </c>
      <c r="H265">
        <f>SUM(D$2:D265)-SUM(C$2:C265)</f>
        <v>-302041</v>
      </c>
    </row>
    <row r="266" spans="1:8" x14ac:dyDescent="0.2">
      <c r="A266" t="s">
        <v>131</v>
      </c>
      <c r="B266">
        <v>127</v>
      </c>
      <c r="C266">
        <v>1078</v>
      </c>
      <c r="D266">
        <v>649</v>
      </c>
      <c r="E266">
        <v>3249</v>
      </c>
      <c r="F266">
        <f>(D266-C266)/E266</f>
        <v>-0.13204062788550322</v>
      </c>
      <c r="G266" t="str">
        <f>IF(SUM(E$2:E266)&gt;J$2,"TOO MANY","not enough")</f>
        <v>TOO MANY</v>
      </c>
      <c r="H266">
        <f>SUM(D$2:D266)-SUM(C$2:C266)</f>
        <v>-302470</v>
      </c>
    </row>
    <row r="267" spans="1:8" x14ac:dyDescent="0.2">
      <c r="A267" t="s">
        <v>154</v>
      </c>
      <c r="B267">
        <v>150</v>
      </c>
      <c r="C267">
        <v>1610</v>
      </c>
      <c r="D267">
        <v>819</v>
      </c>
      <c r="E267">
        <v>5985</v>
      </c>
      <c r="F267">
        <f>(D267-C267)/E267</f>
        <v>-0.13216374269005848</v>
      </c>
      <c r="G267" t="str">
        <f>IF(SUM(E$2:E267)&gt;J$2,"TOO MANY","not enough")</f>
        <v>TOO MANY</v>
      </c>
      <c r="H267">
        <f>SUM(D$2:D267)-SUM(C$2:C267)</f>
        <v>-303261</v>
      </c>
    </row>
    <row r="268" spans="1:8" x14ac:dyDescent="0.2">
      <c r="A268" t="s">
        <v>19</v>
      </c>
      <c r="B268">
        <v>14</v>
      </c>
      <c r="C268">
        <v>4314</v>
      </c>
      <c r="D268">
        <v>2355</v>
      </c>
      <c r="E268">
        <v>14674</v>
      </c>
      <c r="F268">
        <f>(D268-C268)/E268</f>
        <v>-0.13350143110263049</v>
      </c>
      <c r="G268" t="str">
        <f>IF(SUM(E$2:E268)&gt;J$2,"TOO MANY","not enough")</f>
        <v>TOO MANY</v>
      </c>
      <c r="H268">
        <f>SUM(D$2:D268)-SUM(C$2:C268)</f>
        <v>-305220</v>
      </c>
    </row>
    <row r="269" spans="1:8" x14ac:dyDescent="0.2">
      <c r="A269" t="s">
        <v>68</v>
      </c>
      <c r="B269">
        <v>63</v>
      </c>
      <c r="C269">
        <v>494</v>
      </c>
      <c r="D269">
        <v>268</v>
      </c>
      <c r="E269">
        <v>1686</v>
      </c>
      <c r="F269">
        <f>(D269-C269)/E269</f>
        <v>-0.13404507710557534</v>
      </c>
      <c r="G269" t="str">
        <f>IF(SUM(E$2:E269)&gt;J$2,"TOO MANY","not enough")</f>
        <v>TOO MANY</v>
      </c>
      <c r="H269">
        <f>SUM(D$2:D269)-SUM(C$2:C269)</f>
        <v>-305446</v>
      </c>
    </row>
    <row r="270" spans="1:8" x14ac:dyDescent="0.2">
      <c r="A270" t="s">
        <v>23</v>
      </c>
      <c r="B270">
        <v>18</v>
      </c>
      <c r="C270">
        <v>1419</v>
      </c>
      <c r="D270">
        <v>823</v>
      </c>
      <c r="E270">
        <v>4443</v>
      </c>
      <c r="F270">
        <f>(D270-C270)/E270</f>
        <v>-0.1341435966689174</v>
      </c>
      <c r="G270" t="str">
        <f>IF(SUM(E$2:E270)&gt;J$2,"TOO MANY","not enough")</f>
        <v>TOO MANY</v>
      </c>
      <c r="H270">
        <f>SUM(D$2:D270)-SUM(C$2:C270)</f>
        <v>-306042</v>
      </c>
    </row>
    <row r="271" spans="1:8" x14ac:dyDescent="0.2">
      <c r="A271" t="s">
        <v>247</v>
      </c>
      <c r="B271">
        <v>243</v>
      </c>
      <c r="C271">
        <v>23117</v>
      </c>
      <c r="D271">
        <v>11282</v>
      </c>
      <c r="E271">
        <v>88025</v>
      </c>
      <c r="F271">
        <f>(D271-C271)/E271</f>
        <v>-0.13445044021584776</v>
      </c>
      <c r="G271" t="str">
        <f>IF(SUM(E$2:E271)&gt;J$2,"TOO MANY","not enough")</f>
        <v>TOO MANY</v>
      </c>
      <c r="H271">
        <f>SUM(D$2:D271)-SUM(C$2:C271)</f>
        <v>-317877</v>
      </c>
    </row>
    <row r="272" spans="1:8" x14ac:dyDescent="0.2">
      <c r="A272" t="s">
        <v>167</v>
      </c>
      <c r="B272">
        <v>163</v>
      </c>
      <c r="C272">
        <v>18836</v>
      </c>
      <c r="D272">
        <v>6776</v>
      </c>
      <c r="E272">
        <v>89050</v>
      </c>
      <c r="F272">
        <f>(D272-C272)/E272</f>
        <v>-0.13542953396967997</v>
      </c>
      <c r="G272" t="str">
        <f>IF(SUM(E$2:E272)&gt;J$2,"TOO MANY","not enough")</f>
        <v>TOO MANY</v>
      </c>
      <c r="H272">
        <f>SUM(D$2:D272)-SUM(C$2:C272)</f>
        <v>-329937</v>
      </c>
    </row>
    <row r="273" spans="1:8" x14ac:dyDescent="0.2">
      <c r="A273" t="s">
        <v>94</v>
      </c>
      <c r="B273">
        <v>89</v>
      </c>
      <c r="C273">
        <v>1218</v>
      </c>
      <c r="D273">
        <v>705</v>
      </c>
      <c r="E273">
        <v>3779</v>
      </c>
      <c r="F273">
        <f>(D273-C273)/E273</f>
        <v>-0.13575019846520242</v>
      </c>
      <c r="G273" t="str">
        <f>IF(SUM(E$2:E273)&gt;J$2,"TOO MANY","not enough")</f>
        <v>TOO MANY</v>
      </c>
      <c r="H273">
        <f>SUM(D$2:D273)-SUM(C$2:C273)</f>
        <v>-330450</v>
      </c>
    </row>
    <row r="274" spans="1:8" x14ac:dyDescent="0.2">
      <c r="A274" t="s">
        <v>323</v>
      </c>
      <c r="B274">
        <v>319</v>
      </c>
      <c r="C274">
        <v>210</v>
      </c>
      <c r="D274">
        <v>76</v>
      </c>
      <c r="E274">
        <v>986</v>
      </c>
      <c r="F274">
        <f>(D274-C274)/E274</f>
        <v>-0.13590263691683571</v>
      </c>
      <c r="G274" t="str">
        <f>IF(SUM(E$2:E274)&gt;J$2,"TOO MANY","not enough")</f>
        <v>TOO MANY</v>
      </c>
      <c r="H274">
        <f>SUM(D$2:D274)-SUM(C$2:C274)</f>
        <v>-330584</v>
      </c>
    </row>
    <row r="275" spans="1:8" x14ac:dyDescent="0.2">
      <c r="A275" t="s">
        <v>152</v>
      </c>
      <c r="B275">
        <v>148</v>
      </c>
      <c r="C275">
        <v>852</v>
      </c>
      <c r="D275">
        <v>445</v>
      </c>
      <c r="E275">
        <v>2990</v>
      </c>
      <c r="F275">
        <f>(D275-C275)/E275</f>
        <v>-0.13612040133779263</v>
      </c>
      <c r="G275" t="str">
        <f>IF(SUM(E$2:E275)&gt;J$2,"TOO MANY","not enough")</f>
        <v>TOO MANY</v>
      </c>
      <c r="H275">
        <f>SUM(D$2:D275)-SUM(C$2:C275)</f>
        <v>-330991</v>
      </c>
    </row>
    <row r="276" spans="1:8" x14ac:dyDescent="0.2">
      <c r="A276" t="s">
        <v>111</v>
      </c>
      <c r="B276">
        <v>107</v>
      </c>
      <c r="C276">
        <v>8352</v>
      </c>
      <c r="D276">
        <v>4156</v>
      </c>
      <c r="E276">
        <v>30273</v>
      </c>
      <c r="F276">
        <f>(D276-C276)/E276</f>
        <v>-0.1386053579096885</v>
      </c>
      <c r="G276" t="str">
        <f>IF(SUM(E$2:E276)&gt;J$2,"TOO MANY","not enough")</f>
        <v>TOO MANY</v>
      </c>
      <c r="H276">
        <f>SUM(D$2:D276)-SUM(C$2:C276)</f>
        <v>-335187</v>
      </c>
    </row>
    <row r="277" spans="1:8" x14ac:dyDescent="0.2">
      <c r="A277" t="s">
        <v>72</v>
      </c>
      <c r="B277">
        <v>67</v>
      </c>
      <c r="C277">
        <v>5534</v>
      </c>
      <c r="D277">
        <v>3178</v>
      </c>
      <c r="E277">
        <v>16993</v>
      </c>
      <c r="F277">
        <f>(D277-C277)/E277</f>
        <v>-0.13864532454540104</v>
      </c>
      <c r="G277" t="str">
        <f>IF(SUM(E$2:E277)&gt;J$2,"TOO MANY","not enough")</f>
        <v>TOO MANY</v>
      </c>
      <c r="H277">
        <f>SUM(D$2:D277)-SUM(C$2:C277)</f>
        <v>-337543</v>
      </c>
    </row>
    <row r="278" spans="1:8" x14ac:dyDescent="0.2">
      <c r="A278" t="s">
        <v>196</v>
      </c>
      <c r="B278">
        <v>192</v>
      </c>
      <c r="C278">
        <v>2135</v>
      </c>
      <c r="D278">
        <v>944</v>
      </c>
      <c r="E278">
        <v>8489</v>
      </c>
      <c r="F278">
        <f>(D278-C278)/E278</f>
        <v>-0.14029921074331489</v>
      </c>
      <c r="G278" t="str">
        <f>IF(SUM(E$2:E278)&gt;J$2,"TOO MANY","not enough")</f>
        <v>TOO MANY</v>
      </c>
      <c r="H278">
        <f>SUM(D$2:D278)-SUM(C$2:C278)</f>
        <v>-338734</v>
      </c>
    </row>
    <row r="279" spans="1:8" x14ac:dyDescent="0.2">
      <c r="A279" t="s">
        <v>178</v>
      </c>
      <c r="B279">
        <v>174</v>
      </c>
      <c r="C279">
        <v>3134</v>
      </c>
      <c r="D279">
        <v>1663</v>
      </c>
      <c r="E279">
        <v>10433</v>
      </c>
      <c r="F279">
        <f>(D279-C279)/E279</f>
        <v>-0.1409949199654941</v>
      </c>
      <c r="G279" t="str">
        <f>IF(SUM(E$2:E279)&gt;J$2,"TOO MANY","not enough")</f>
        <v>TOO MANY</v>
      </c>
      <c r="H279">
        <f>SUM(D$2:D279)-SUM(C$2:C279)</f>
        <v>-340205</v>
      </c>
    </row>
    <row r="280" spans="1:8" x14ac:dyDescent="0.2">
      <c r="A280" t="s">
        <v>266</v>
      </c>
      <c r="B280">
        <v>262</v>
      </c>
      <c r="C280">
        <v>7941</v>
      </c>
      <c r="D280">
        <v>4198</v>
      </c>
      <c r="E280">
        <v>26078</v>
      </c>
      <c r="F280">
        <f>(D280-C280)/E280</f>
        <v>-0.14353094562466448</v>
      </c>
      <c r="G280" t="str">
        <f>IF(SUM(E$2:E280)&gt;J$2,"TOO MANY","not enough")</f>
        <v>TOO MANY</v>
      </c>
      <c r="H280">
        <f>SUM(D$2:D280)-SUM(C$2:C280)</f>
        <v>-343948</v>
      </c>
    </row>
    <row r="281" spans="1:8" x14ac:dyDescent="0.2">
      <c r="A281" t="s">
        <v>210</v>
      </c>
      <c r="B281">
        <v>206</v>
      </c>
      <c r="C281">
        <v>5644</v>
      </c>
      <c r="D281">
        <v>3176</v>
      </c>
      <c r="E281">
        <v>17189</v>
      </c>
      <c r="F281">
        <f>(D281-C281)/E281</f>
        <v>-0.14358019663738436</v>
      </c>
      <c r="G281" t="str">
        <f>IF(SUM(E$2:E281)&gt;J$2,"TOO MANY","not enough")</f>
        <v>TOO MANY</v>
      </c>
      <c r="H281">
        <f>SUM(D$2:D281)-SUM(C$2:C281)</f>
        <v>-346416</v>
      </c>
    </row>
    <row r="282" spans="1:8" x14ac:dyDescent="0.2">
      <c r="A282" t="s">
        <v>288</v>
      </c>
      <c r="B282">
        <v>284</v>
      </c>
      <c r="C282">
        <v>6878</v>
      </c>
      <c r="D282">
        <v>3681</v>
      </c>
      <c r="E282">
        <v>22219</v>
      </c>
      <c r="F282">
        <f>(D282-C282)/E282</f>
        <v>-0.14388586345020027</v>
      </c>
      <c r="G282" t="str">
        <f>IF(SUM(E$2:E282)&gt;J$2,"TOO MANY","not enough")</f>
        <v>TOO MANY</v>
      </c>
      <c r="H282">
        <f>SUM(D$2:D282)-SUM(C$2:C282)</f>
        <v>-349613</v>
      </c>
    </row>
    <row r="283" spans="1:8" x14ac:dyDescent="0.2">
      <c r="A283" t="s">
        <v>182</v>
      </c>
      <c r="B283">
        <v>178</v>
      </c>
      <c r="C283">
        <v>8647</v>
      </c>
      <c r="D283">
        <v>4705</v>
      </c>
      <c r="E283">
        <v>27134</v>
      </c>
      <c r="F283">
        <f>(D283-C283)/E283</f>
        <v>-0.14527898577430529</v>
      </c>
      <c r="G283" t="str">
        <f>IF(SUM(E$2:E283)&gt;J$2,"TOO MANY","not enough")</f>
        <v>TOO MANY</v>
      </c>
      <c r="H283">
        <f>SUM(D$2:D283)-SUM(C$2:C283)</f>
        <v>-353555</v>
      </c>
    </row>
    <row r="284" spans="1:8" x14ac:dyDescent="0.2">
      <c r="A284" t="s">
        <v>203</v>
      </c>
      <c r="B284">
        <v>199</v>
      </c>
      <c r="C284">
        <v>9686</v>
      </c>
      <c r="D284">
        <v>5480</v>
      </c>
      <c r="E284">
        <v>28924</v>
      </c>
      <c r="F284">
        <f>(D284-C284)/E284</f>
        <v>-0.1454155718434518</v>
      </c>
      <c r="G284" t="str">
        <f>IF(SUM(E$2:E284)&gt;J$2,"TOO MANY","not enough")</f>
        <v>TOO MANY</v>
      </c>
      <c r="H284">
        <f>SUM(D$2:D284)-SUM(C$2:C284)</f>
        <v>-357761</v>
      </c>
    </row>
    <row r="285" spans="1:8" x14ac:dyDescent="0.2">
      <c r="A285" t="s">
        <v>18</v>
      </c>
      <c r="B285">
        <v>13</v>
      </c>
      <c r="C285">
        <v>514</v>
      </c>
      <c r="D285">
        <v>251</v>
      </c>
      <c r="E285">
        <v>1800</v>
      </c>
      <c r="F285">
        <f>(D285-C285)/E285</f>
        <v>-0.14611111111111111</v>
      </c>
      <c r="G285" t="str">
        <f>IF(SUM(E$2:E285)&gt;J$2,"TOO MANY","not enough")</f>
        <v>TOO MANY</v>
      </c>
      <c r="H285">
        <f>SUM(D$2:D285)-SUM(C$2:C285)</f>
        <v>-358024</v>
      </c>
    </row>
    <row r="286" spans="1:8" x14ac:dyDescent="0.2">
      <c r="A286" t="s">
        <v>31</v>
      </c>
      <c r="B286">
        <v>26</v>
      </c>
      <c r="C286">
        <v>7997</v>
      </c>
      <c r="D286">
        <v>4412</v>
      </c>
      <c r="E286">
        <v>24194</v>
      </c>
      <c r="F286">
        <f>(D286-C286)/E286</f>
        <v>-0.14817723402496485</v>
      </c>
      <c r="G286" t="str">
        <f>IF(SUM(E$2:E286)&gt;J$2,"TOO MANY","not enough")</f>
        <v>TOO MANY</v>
      </c>
      <c r="H286">
        <f>SUM(D$2:D286)-SUM(C$2:C286)</f>
        <v>-361609</v>
      </c>
    </row>
    <row r="287" spans="1:8" x14ac:dyDescent="0.2">
      <c r="A287" t="s">
        <v>105</v>
      </c>
      <c r="B287">
        <v>100</v>
      </c>
      <c r="C287">
        <v>17308</v>
      </c>
      <c r="D287">
        <v>7347</v>
      </c>
      <c r="E287">
        <v>66910</v>
      </c>
      <c r="F287">
        <f>(D287-C287)/E287</f>
        <v>-0.14887161859213868</v>
      </c>
      <c r="G287" t="str">
        <f>IF(SUM(E$2:E287)&gt;J$2,"TOO MANY","not enough")</f>
        <v>TOO MANY</v>
      </c>
      <c r="H287">
        <f>SUM(D$2:D287)-SUM(C$2:C287)</f>
        <v>-371570</v>
      </c>
    </row>
    <row r="288" spans="1:8" x14ac:dyDescent="0.2">
      <c r="A288" t="s">
        <v>75</v>
      </c>
      <c r="B288">
        <v>70</v>
      </c>
      <c r="C288">
        <v>1980</v>
      </c>
      <c r="D288">
        <v>948</v>
      </c>
      <c r="E288">
        <v>6892</v>
      </c>
      <c r="F288">
        <f>(D288-C288)/E288</f>
        <v>-0.14973882762623331</v>
      </c>
      <c r="G288" t="str">
        <f>IF(SUM(E$2:E288)&gt;J$2,"TOO MANY","not enough")</f>
        <v>TOO MANY</v>
      </c>
      <c r="H288">
        <f>SUM(D$2:D288)-SUM(C$2:C288)</f>
        <v>-372602</v>
      </c>
    </row>
    <row r="289" spans="1:8" x14ac:dyDescent="0.2">
      <c r="A289" t="s">
        <v>338</v>
      </c>
      <c r="B289">
        <v>334</v>
      </c>
      <c r="C289">
        <v>4395</v>
      </c>
      <c r="D289">
        <v>2264</v>
      </c>
      <c r="E289">
        <v>14183</v>
      </c>
      <c r="F289">
        <f>(D289-C289)/E289</f>
        <v>-0.15025029965451597</v>
      </c>
      <c r="G289" t="str">
        <f>IF(SUM(E$2:E289)&gt;J$2,"TOO MANY","not enough")</f>
        <v>TOO MANY</v>
      </c>
      <c r="H289">
        <f>SUM(D$2:D289)-SUM(C$2:C289)</f>
        <v>-374733</v>
      </c>
    </row>
    <row r="290" spans="1:8" x14ac:dyDescent="0.2">
      <c r="A290" t="s">
        <v>10</v>
      </c>
      <c r="B290">
        <v>6</v>
      </c>
      <c r="C290">
        <v>141</v>
      </c>
      <c r="D290">
        <v>81</v>
      </c>
      <c r="E290">
        <v>399</v>
      </c>
      <c r="F290">
        <f>(D290-C290)/E290</f>
        <v>-0.15037593984962405</v>
      </c>
      <c r="G290" t="str">
        <f>IF(SUM(E$2:E290)&gt;J$2,"TOO MANY","not enough")</f>
        <v>TOO MANY</v>
      </c>
      <c r="H290">
        <f>SUM(D$2:D290)-SUM(C$2:C290)</f>
        <v>-374793</v>
      </c>
    </row>
    <row r="291" spans="1:8" x14ac:dyDescent="0.2">
      <c r="A291" t="s">
        <v>63</v>
      </c>
      <c r="B291">
        <v>58</v>
      </c>
      <c r="C291">
        <v>1024</v>
      </c>
      <c r="D291">
        <v>501</v>
      </c>
      <c r="E291">
        <v>3401</v>
      </c>
      <c r="F291">
        <f>(D291-C291)/E291</f>
        <v>-0.15377830049985297</v>
      </c>
      <c r="G291" t="str">
        <f>IF(SUM(E$2:E291)&gt;J$2,"TOO MANY","not enough")</f>
        <v>TOO MANY</v>
      </c>
      <c r="H291">
        <f>SUM(D$2:D291)-SUM(C$2:C291)</f>
        <v>-375316</v>
      </c>
    </row>
    <row r="292" spans="1:8" x14ac:dyDescent="0.2">
      <c r="A292" t="s">
        <v>319</v>
      </c>
      <c r="B292">
        <v>315</v>
      </c>
      <c r="C292">
        <v>4518</v>
      </c>
      <c r="D292">
        <v>2491</v>
      </c>
      <c r="E292">
        <v>13100</v>
      </c>
      <c r="F292">
        <f>(D292-C292)/E292</f>
        <v>-0.1547328244274809</v>
      </c>
      <c r="G292" t="str">
        <f>IF(SUM(E$2:E292)&gt;J$2,"TOO MANY","not enough")</f>
        <v>TOO MANY</v>
      </c>
      <c r="H292">
        <f>SUM(D$2:D292)-SUM(C$2:C292)</f>
        <v>-377343</v>
      </c>
    </row>
    <row r="293" spans="1:8" x14ac:dyDescent="0.2">
      <c r="A293" t="s">
        <v>12</v>
      </c>
      <c r="B293">
        <v>8</v>
      </c>
      <c r="C293">
        <v>7061</v>
      </c>
      <c r="D293">
        <v>1593</v>
      </c>
      <c r="E293">
        <v>34874</v>
      </c>
      <c r="F293">
        <f>(D293-C293)/E293</f>
        <v>-0.15679302632333544</v>
      </c>
      <c r="G293" t="str">
        <f>IF(SUM(E$2:E293)&gt;J$2,"TOO MANY","not enough")</f>
        <v>TOO MANY</v>
      </c>
      <c r="H293">
        <f>SUM(D$2:D293)-SUM(C$2:C293)</f>
        <v>-382811</v>
      </c>
    </row>
    <row r="294" spans="1:8" x14ac:dyDescent="0.2">
      <c r="A294" t="s">
        <v>296</v>
      </c>
      <c r="B294">
        <v>292</v>
      </c>
      <c r="C294">
        <v>4827</v>
      </c>
      <c r="D294">
        <v>2332</v>
      </c>
      <c r="E294">
        <v>15901</v>
      </c>
      <c r="F294">
        <f>(D294-C294)/E294</f>
        <v>-0.15690837054273316</v>
      </c>
      <c r="G294" t="str">
        <f>IF(SUM(E$2:E294)&gt;J$2,"TOO MANY","not enough")</f>
        <v>TOO MANY</v>
      </c>
      <c r="H294">
        <f>SUM(D$2:D294)-SUM(C$2:C294)</f>
        <v>-385306</v>
      </c>
    </row>
    <row r="295" spans="1:8" x14ac:dyDescent="0.2">
      <c r="A295" t="s">
        <v>213</v>
      </c>
      <c r="B295">
        <v>209</v>
      </c>
      <c r="C295">
        <v>3714</v>
      </c>
      <c r="D295">
        <v>1391</v>
      </c>
      <c r="E295">
        <v>14681</v>
      </c>
      <c r="F295">
        <f>(D295-C295)/E295</f>
        <v>-0.158231728083918</v>
      </c>
      <c r="G295" t="str">
        <f>IF(SUM(E$2:E295)&gt;J$2,"TOO MANY","not enough")</f>
        <v>TOO MANY</v>
      </c>
      <c r="H295">
        <f>SUM(D$2:D295)-SUM(C$2:C295)</f>
        <v>-387629</v>
      </c>
    </row>
    <row r="296" spans="1:8" x14ac:dyDescent="0.2">
      <c r="A296" t="s">
        <v>77</v>
      </c>
      <c r="B296">
        <v>72</v>
      </c>
      <c r="C296">
        <v>8800</v>
      </c>
      <c r="D296">
        <v>3916</v>
      </c>
      <c r="E296">
        <v>30666</v>
      </c>
      <c r="F296">
        <f>(D296-C296)/E296</f>
        <v>-0.15926433183330072</v>
      </c>
      <c r="G296" t="str">
        <f>IF(SUM(E$2:E296)&gt;J$2,"TOO MANY","not enough")</f>
        <v>TOO MANY</v>
      </c>
      <c r="H296">
        <f>SUM(D$2:D296)-SUM(C$2:C296)</f>
        <v>-392513</v>
      </c>
    </row>
    <row r="297" spans="1:8" x14ac:dyDescent="0.2">
      <c r="A297" t="s">
        <v>200</v>
      </c>
      <c r="B297">
        <v>196</v>
      </c>
      <c r="C297">
        <v>1285</v>
      </c>
      <c r="D297">
        <v>705</v>
      </c>
      <c r="E297">
        <v>3632</v>
      </c>
      <c r="F297">
        <f>(D297-C297)/E297</f>
        <v>-0.15969162995594713</v>
      </c>
      <c r="G297" t="str">
        <f>IF(SUM(E$2:E297)&gt;J$2,"TOO MANY","not enough")</f>
        <v>TOO MANY</v>
      </c>
      <c r="H297">
        <f>SUM(D$2:D297)-SUM(C$2:C297)</f>
        <v>-393093</v>
      </c>
    </row>
    <row r="298" spans="1:8" x14ac:dyDescent="0.2">
      <c r="A298" t="s">
        <v>202</v>
      </c>
      <c r="B298">
        <v>198</v>
      </c>
      <c r="C298">
        <v>10469</v>
      </c>
      <c r="D298">
        <v>5309</v>
      </c>
      <c r="E298">
        <v>32170</v>
      </c>
      <c r="F298">
        <f>(D298-C298)/E298</f>
        <v>-0.16039788622940629</v>
      </c>
      <c r="G298" t="str">
        <f>IF(SUM(E$2:E298)&gt;J$2,"TOO MANY","not enough")</f>
        <v>TOO MANY</v>
      </c>
      <c r="H298">
        <f>SUM(D$2:D298)-SUM(C$2:C298)</f>
        <v>-398253</v>
      </c>
    </row>
    <row r="299" spans="1:8" x14ac:dyDescent="0.2">
      <c r="A299" t="s">
        <v>98</v>
      </c>
      <c r="B299">
        <v>93</v>
      </c>
      <c r="C299">
        <v>9342</v>
      </c>
      <c r="D299">
        <v>3239</v>
      </c>
      <c r="E299">
        <v>38037</v>
      </c>
      <c r="F299">
        <f>(D299-C299)/E299</f>
        <v>-0.1604490364644951</v>
      </c>
      <c r="G299" t="str">
        <f>IF(SUM(E$2:E299)&gt;J$2,"TOO MANY","not enough")</f>
        <v>TOO MANY</v>
      </c>
      <c r="H299">
        <f>SUM(D$2:D299)-SUM(C$2:C299)</f>
        <v>-404356</v>
      </c>
    </row>
    <row r="300" spans="1:8" x14ac:dyDescent="0.2">
      <c r="A300" t="s">
        <v>79</v>
      </c>
      <c r="B300">
        <v>74</v>
      </c>
      <c r="C300">
        <v>1561</v>
      </c>
      <c r="D300">
        <v>793</v>
      </c>
      <c r="E300">
        <v>4750</v>
      </c>
      <c r="F300">
        <f>(D300-C300)/E300</f>
        <v>-0.16168421052631579</v>
      </c>
      <c r="G300" t="str">
        <f>IF(SUM(E$2:E300)&gt;J$2,"TOO MANY","not enough")</f>
        <v>TOO MANY</v>
      </c>
      <c r="H300">
        <f>SUM(D$2:D300)-SUM(C$2:C300)</f>
        <v>-405124</v>
      </c>
    </row>
    <row r="301" spans="1:8" x14ac:dyDescent="0.2">
      <c r="A301" t="s">
        <v>169</v>
      </c>
      <c r="B301">
        <v>165</v>
      </c>
      <c r="C301">
        <v>13737</v>
      </c>
      <c r="D301">
        <v>4627</v>
      </c>
      <c r="E301">
        <v>56340</v>
      </c>
      <c r="F301">
        <f>(D301-C301)/E301</f>
        <v>-0.16169684061057862</v>
      </c>
      <c r="G301" t="str">
        <f>IF(SUM(E$2:E301)&gt;J$2,"TOO MANY","not enough")</f>
        <v>TOO MANY</v>
      </c>
      <c r="H301">
        <f>SUM(D$2:D301)-SUM(C$2:C301)</f>
        <v>-414234</v>
      </c>
    </row>
    <row r="302" spans="1:8" x14ac:dyDescent="0.2">
      <c r="A302" t="s">
        <v>40</v>
      </c>
      <c r="B302">
        <v>35</v>
      </c>
      <c r="C302">
        <v>132393</v>
      </c>
      <c r="D302">
        <v>36389</v>
      </c>
      <c r="E302">
        <v>588957</v>
      </c>
      <c r="F302">
        <f>(D302-C302)/E302</f>
        <v>-0.16300680694855482</v>
      </c>
      <c r="G302" t="str">
        <f>IF(SUM(E$2:E302)&gt;J$2,"TOO MANY","not enough")</f>
        <v>TOO MANY</v>
      </c>
      <c r="H302">
        <f>SUM(D$2:D302)-SUM(C$2:C302)</f>
        <v>-510238</v>
      </c>
    </row>
    <row r="303" spans="1:8" x14ac:dyDescent="0.2">
      <c r="A303" t="s">
        <v>73</v>
      </c>
      <c r="B303">
        <v>68</v>
      </c>
      <c r="C303">
        <v>575</v>
      </c>
      <c r="D303">
        <v>280</v>
      </c>
      <c r="E303">
        <v>1809</v>
      </c>
      <c r="F303">
        <f>(D303-C303)/E303</f>
        <v>-0.16307352128247651</v>
      </c>
      <c r="G303" t="str">
        <f>IF(SUM(E$2:E303)&gt;J$2,"TOO MANY","not enough")</f>
        <v>TOO MANY</v>
      </c>
      <c r="H303">
        <f>SUM(D$2:D303)-SUM(C$2:C303)</f>
        <v>-510533</v>
      </c>
    </row>
    <row r="304" spans="1:8" x14ac:dyDescent="0.2">
      <c r="A304" t="s">
        <v>110</v>
      </c>
      <c r="B304">
        <v>106</v>
      </c>
      <c r="C304">
        <v>438</v>
      </c>
      <c r="D304">
        <v>214</v>
      </c>
      <c r="E304">
        <v>1363</v>
      </c>
      <c r="F304">
        <f>(D304-C304)/E304</f>
        <v>-0.16434336023477622</v>
      </c>
      <c r="G304" t="str">
        <f>IF(SUM(E$2:E304)&gt;J$2,"TOO MANY","not enough")</f>
        <v>TOO MANY</v>
      </c>
      <c r="H304">
        <f>SUM(D$2:D304)-SUM(C$2:C304)</f>
        <v>-510757</v>
      </c>
    </row>
    <row r="305" spans="1:8" x14ac:dyDescent="0.2">
      <c r="A305" t="s">
        <v>317</v>
      </c>
      <c r="B305">
        <v>313</v>
      </c>
      <c r="C305">
        <v>179</v>
      </c>
      <c r="D305">
        <v>89</v>
      </c>
      <c r="E305">
        <v>544</v>
      </c>
      <c r="F305">
        <f>(D305-C305)/E305</f>
        <v>-0.16544117647058823</v>
      </c>
      <c r="G305" t="str">
        <f>IF(SUM(E$2:E305)&gt;J$2,"TOO MANY","not enough")</f>
        <v>TOO MANY</v>
      </c>
      <c r="H305">
        <f>SUM(D$2:D305)-SUM(C$2:C305)</f>
        <v>-510847</v>
      </c>
    </row>
    <row r="306" spans="1:8" x14ac:dyDescent="0.2">
      <c r="A306" t="s">
        <v>289</v>
      </c>
      <c r="B306">
        <v>285</v>
      </c>
      <c r="C306">
        <v>8191</v>
      </c>
      <c r="D306">
        <v>3668</v>
      </c>
      <c r="E306">
        <v>27149</v>
      </c>
      <c r="F306">
        <f>(D306-C306)/E306</f>
        <v>-0.16659913808980073</v>
      </c>
      <c r="G306" t="str">
        <f>IF(SUM(E$2:E306)&gt;J$2,"TOO MANY","not enough")</f>
        <v>TOO MANY</v>
      </c>
      <c r="H306">
        <f>SUM(D$2:D306)-SUM(C$2:C306)</f>
        <v>-515370</v>
      </c>
    </row>
    <row r="307" spans="1:8" x14ac:dyDescent="0.2">
      <c r="A307" t="s">
        <v>252</v>
      </c>
      <c r="B307">
        <v>248</v>
      </c>
      <c r="C307">
        <v>12151</v>
      </c>
      <c r="D307">
        <v>4232</v>
      </c>
      <c r="E307">
        <v>47247</v>
      </c>
      <c r="F307">
        <f>(D307-C307)/E307</f>
        <v>-0.16760852540902069</v>
      </c>
      <c r="G307" t="str">
        <f>IF(SUM(E$2:E307)&gt;J$2,"TOO MANY","not enough")</f>
        <v>TOO MANY</v>
      </c>
      <c r="H307">
        <f>SUM(D$2:D307)-SUM(C$2:C307)</f>
        <v>-523289</v>
      </c>
    </row>
    <row r="308" spans="1:8" x14ac:dyDescent="0.2">
      <c r="A308" t="s">
        <v>262</v>
      </c>
      <c r="B308">
        <v>258</v>
      </c>
      <c r="C308">
        <v>11173</v>
      </c>
      <c r="D308">
        <v>4380</v>
      </c>
      <c r="E308">
        <v>40402</v>
      </c>
      <c r="F308">
        <f>(D308-C308)/E308</f>
        <v>-0.16813524082966189</v>
      </c>
      <c r="G308" t="str">
        <f>IF(SUM(E$2:E308)&gt;J$2,"TOO MANY","not enough")</f>
        <v>TOO MANY</v>
      </c>
      <c r="H308">
        <f>SUM(D$2:D308)-SUM(C$2:C308)</f>
        <v>-530082</v>
      </c>
    </row>
    <row r="309" spans="1:8" x14ac:dyDescent="0.2">
      <c r="A309" t="s">
        <v>350</v>
      </c>
      <c r="B309">
        <v>346</v>
      </c>
      <c r="C309">
        <v>5599</v>
      </c>
      <c r="D309">
        <v>2513</v>
      </c>
      <c r="E309">
        <v>18303</v>
      </c>
      <c r="F309">
        <f>(D309-C309)/E309</f>
        <v>-0.16860623941430367</v>
      </c>
      <c r="G309" t="str">
        <f>IF(SUM(E$2:E309)&gt;J$2,"TOO MANY","not enough")</f>
        <v>TOO MANY</v>
      </c>
      <c r="H309">
        <f>SUM(D$2:D309)-SUM(C$2:C309)</f>
        <v>-533168</v>
      </c>
    </row>
    <row r="310" spans="1:8" x14ac:dyDescent="0.2">
      <c r="A310" t="s">
        <v>233</v>
      </c>
      <c r="B310">
        <v>229</v>
      </c>
      <c r="C310">
        <v>15078</v>
      </c>
      <c r="D310">
        <v>6789</v>
      </c>
      <c r="E310">
        <v>48134</v>
      </c>
      <c r="F310">
        <f>(D310-C310)/E310</f>
        <v>-0.17220675613911166</v>
      </c>
      <c r="G310" t="str">
        <f>IF(SUM(E$2:E310)&gt;J$2,"TOO MANY","not enough")</f>
        <v>TOO MANY</v>
      </c>
      <c r="H310">
        <f>SUM(D$2:D310)-SUM(C$2:C310)</f>
        <v>-541457</v>
      </c>
    </row>
    <row r="311" spans="1:8" x14ac:dyDescent="0.2">
      <c r="A311" t="s">
        <v>197</v>
      </c>
      <c r="B311">
        <v>193</v>
      </c>
      <c r="C311">
        <v>279</v>
      </c>
      <c r="D311">
        <v>118</v>
      </c>
      <c r="E311">
        <v>934</v>
      </c>
      <c r="F311">
        <f>(D311-C311)/E311</f>
        <v>-0.17237687366167023</v>
      </c>
      <c r="G311" t="str">
        <f>IF(SUM(E$2:E311)&gt;J$2,"TOO MANY","not enough")</f>
        <v>TOO MANY</v>
      </c>
      <c r="H311">
        <f>SUM(D$2:D311)-SUM(C$2:C311)</f>
        <v>-541618</v>
      </c>
    </row>
    <row r="312" spans="1:8" x14ac:dyDescent="0.2">
      <c r="A312" t="s">
        <v>204</v>
      </c>
      <c r="B312">
        <v>200</v>
      </c>
      <c r="C312">
        <v>86</v>
      </c>
      <c r="D312">
        <v>43</v>
      </c>
      <c r="E312">
        <v>247</v>
      </c>
      <c r="F312">
        <f>(D312-C312)/E312</f>
        <v>-0.17408906882591094</v>
      </c>
      <c r="G312" t="str">
        <f>IF(SUM(E$2:E312)&gt;J$2,"TOO MANY","not enough")</f>
        <v>TOO MANY</v>
      </c>
      <c r="H312">
        <f>SUM(D$2:D312)-SUM(C$2:C312)</f>
        <v>-541661</v>
      </c>
    </row>
    <row r="313" spans="1:8" x14ac:dyDescent="0.2">
      <c r="A313" t="s">
        <v>240</v>
      </c>
      <c r="B313">
        <v>236</v>
      </c>
      <c r="C313">
        <v>12572</v>
      </c>
      <c r="D313">
        <v>4402</v>
      </c>
      <c r="E313">
        <v>45793</v>
      </c>
      <c r="F313">
        <f>(D313-C313)/E313</f>
        <v>-0.17841154761644792</v>
      </c>
      <c r="G313" t="str">
        <f>IF(SUM(E$2:E313)&gt;J$2,"TOO MANY","not enough")</f>
        <v>TOO MANY</v>
      </c>
      <c r="H313">
        <f>SUM(D$2:D313)-SUM(C$2:C313)</f>
        <v>-549831</v>
      </c>
    </row>
    <row r="314" spans="1:8" x14ac:dyDescent="0.2">
      <c r="A314" t="s">
        <v>100</v>
      </c>
      <c r="B314">
        <v>95</v>
      </c>
      <c r="C314">
        <v>22051</v>
      </c>
      <c r="D314">
        <v>5621</v>
      </c>
      <c r="E314">
        <v>91938</v>
      </c>
      <c r="F314">
        <f>(D314-C314)/E314</f>
        <v>-0.17870738976266615</v>
      </c>
      <c r="G314" t="str">
        <f>IF(SUM(E$2:E314)&gt;J$2,"TOO MANY","not enough")</f>
        <v>TOO MANY</v>
      </c>
      <c r="H314">
        <f>SUM(D$2:D314)-SUM(C$2:C314)</f>
        <v>-566261</v>
      </c>
    </row>
    <row r="315" spans="1:8" x14ac:dyDescent="0.2">
      <c r="A315" t="s">
        <v>345</v>
      </c>
      <c r="B315">
        <v>341</v>
      </c>
      <c r="C315">
        <v>2372</v>
      </c>
      <c r="D315">
        <v>855</v>
      </c>
      <c r="E315">
        <v>8424</v>
      </c>
      <c r="F315">
        <f>(D315-C315)/E315</f>
        <v>-0.1800807217473884</v>
      </c>
      <c r="G315" t="str">
        <f>IF(SUM(E$2:E315)&gt;J$2,"TOO MANY","not enough")</f>
        <v>TOO MANY</v>
      </c>
      <c r="H315">
        <f>SUM(D$2:D315)-SUM(C$2:C315)</f>
        <v>-567778</v>
      </c>
    </row>
    <row r="316" spans="1:8" x14ac:dyDescent="0.2">
      <c r="A316" t="s">
        <v>146</v>
      </c>
      <c r="B316">
        <v>142</v>
      </c>
      <c r="C316">
        <v>3532</v>
      </c>
      <c r="D316">
        <v>1537</v>
      </c>
      <c r="E316">
        <v>11050</v>
      </c>
      <c r="F316">
        <f>(D316-C316)/E316</f>
        <v>-0.18054298642533936</v>
      </c>
      <c r="G316" t="str">
        <f>IF(SUM(E$2:E316)&gt;J$2,"TOO MANY","not enough")</f>
        <v>TOO MANY</v>
      </c>
      <c r="H316">
        <f>SUM(D$2:D316)-SUM(C$2:C316)</f>
        <v>-569773</v>
      </c>
    </row>
    <row r="317" spans="1:8" x14ac:dyDescent="0.2">
      <c r="A317" t="s">
        <v>117</v>
      </c>
      <c r="B317">
        <v>113</v>
      </c>
      <c r="C317">
        <v>2122</v>
      </c>
      <c r="D317">
        <v>741</v>
      </c>
      <c r="E317">
        <v>7527</v>
      </c>
      <c r="F317">
        <f>(D317-C317)/E317</f>
        <v>-0.18347283114122492</v>
      </c>
      <c r="G317" t="str">
        <f>IF(SUM(E$2:E317)&gt;J$2,"TOO MANY","not enough")</f>
        <v>TOO MANY</v>
      </c>
      <c r="H317">
        <f>SUM(D$2:D317)-SUM(C$2:C317)</f>
        <v>-571154</v>
      </c>
    </row>
    <row r="318" spans="1:8" x14ac:dyDescent="0.2">
      <c r="A318" t="s">
        <v>180</v>
      </c>
      <c r="B318">
        <v>176</v>
      </c>
      <c r="C318">
        <v>16776</v>
      </c>
      <c r="D318">
        <v>6353</v>
      </c>
      <c r="E318">
        <v>55765</v>
      </c>
      <c r="F318">
        <f>(D318-C318)/E318</f>
        <v>-0.18690935174392539</v>
      </c>
      <c r="G318" t="str">
        <f>IF(SUM(E$2:E318)&gt;J$2,"TOO MANY","not enough")</f>
        <v>TOO MANY</v>
      </c>
      <c r="H318">
        <f>SUM(D$2:D318)-SUM(C$2:C318)</f>
        <v>-581577</v>
      </c>
    </row>
    <row r="319" spans="1:8" x14ac:dyDescent="0.2">
      <c r="A319" t="s">
        <v>300</v>
      </c>
      <c r="B319">
        <v>296</v>
      </c>
      <c r="C319">
        <v>1230</v>
      </c>
      <c r="D319">
        <v>525</v>
      </c>
      <c r="E319">
        <v>3755</v>
      </c>
      <c r="F319">
        <f>(D319-C319)/E319</f>
        <v>-0.1877496671105193</v>
      </c>
      <c r="G319" t="str">
        <f>IF(SUM(E$2:E319)&gt;J$2,"TOO MANY","not enough")</f>
        <v>TOO MANY</v>
      </c>
      <c r="H319">
        <f>SUM(D$2:D319)-SUM(C$2:C319)</f>
        <v>-582282</v>
      </c>
    </row>
    <row r="320" spans="1:8" x14ac:dyDescent="0.2">
      <c r="A320" t="s">
        <v>318</v>
      </c>
      <c r="B320">
        <v>314</v>
      </c>
      <c r="C320">
        <v>10050</v>
      </c>
      <c r="D320">
        <v>3846</v>
      </c>
      <c r="E320">
        <v>32986</v>
      </c>
      <c r="F320">
        <f>(D320-C320)/E320</f>
        <v>-0.18807979142666587</v>
      </c>
      <c r="G320" t="str">
        <f>IF(SUM(E$2:E320)&gt;J$2,"TOO MANY","not enough")</f>
        <v>TOO MANY</v>
      </c>
      <c r="H320">
        <f>SUM(D$2:D320)-SUM(C$2:C320)</f>
        <v>-588486</v>
      </c>
    </row>
    <row r="321" spans="1:8" x14ac:dyDescent="0.2">
      <c r="A321" t="s">
        <v>99</v>
      </c>
      <c r="B321">
        <v>94</v>
      </c>
      <c r="C321">
        <v>4937</v>
      </c>
      <c r="D321">
        <v>1874</v>
      </c>
      <c r="E321">
        <v>16159</v>
      </c>
      <c r="F321">
        <f>(D321-C321)/E321</f>
        <v>-0.18955380902283558</v>
      </c>
      <c r="G321" t="str">
        <f>IF(SUM(E$2:E321)&gt;J$2,"TOO MANY","not enough")</f>
        <v>TOO MANY</v>
      </c>
      <c r="H321">
        <f>SUM(D$2:D321)-SUM(C$2:C321)</f>
        <v>-591549</v>
      </c>
    </row>
    <row r="322" spans="1:8" x14ac:dyDescent="0.2">
      <c r="A322" t="s">
        <v>344</v>
      </c>
      <c r="B322">
        <v>340</v>
      </c>
      <c r="C322">
        <v>803</v>
      </c>
      <c r="D322">
        <v>342</v>
      </c>
      <c r="E322">
        <v>2427</v>
      </c>
      <c r="F322">
        <f>(D322-C322)/E322</f>
        <v>-0.1899464359291306</v>
      </c>
      <c r="G322" t="str">
        <f>IF(SUM(E$2:E322)&gt;J$2,"TOO MANY","not enough")</f>
        <v>TOO MANY</v>
      </c>
      <c r="H322">
        <f>SUM(D$2:D322)-SUM(C$2:C322)</f>
        <v>-592010</v>
      </c>
    </row>
    <row r="323" spans="1:8" x14ac:dyDescent="0.2">
      <c r="A323" t="s">
        <v>8</v>
      </c>
      <c r="B323">
        <v>4</v>
      </c>
      <c r="C323">
        <v>2629</v>
      </c>
      <c r="D323">
        <v>933</v>
      </c>
      <c r="E323">
        <v>8809</v>
      </c>
      <c r="F323">
        <f>(D323-C323)/E323</f>
        <v>-0.19253036667045068</v>
      </c>
      <c r="G323" t="str">
        <f>IF(SUM(E$2:E323)&gt;J$2,"TOO MANY","not enough")</f>
        <v>TOO MANY</v>
      </c>
      <c r="H323">
        <f>SUM(D$2:D323)-SUM(C$2:C323)</f>
        <v>-593706</v>
      </c>
    </row>
    <row r="324" spans="1:8" x14ac:dyDescent="0.2">
      <c r="A324" t="s">
        <v>159</v>
      </c>
      <c r="B324">
        <v>155</v>
      </c>
      <c r="C324">
        <v>10623</v>
      </c>
      <c r="D324">
        <v>4741</v>
      </c>
      <c r="E324">
        <v>30355</v>
      </c>
      <c r="F324">
        <f>(D324-C324)/E324</f>
        <v>-0.19377367814198648</v>
      </c>
      <c r="G324" t="str">
        <f>IF(SUM(E$2:E324)&gt;J$2,"TOO MANY","not enough")</f>
        <v>TOO MANY</v>
      </c>
      <c r="H324">
        <f>SUM(D$2:D324)-SUM(C$2:C324)</f>
        <v>-599588</v>
      </c>
    </row>
    <row r="325" spans="1:8" x14ac:dyDescent="0.2">
      <c r="A325" t="s">
        <v>205</v>
      </c>
      <c r="B325">
        <v>201</v>
      </c>
      <c r="C325">
        <v>23880</v>
      </c>
      <c r="D325">
        <v>5473</v>
      </c>
      <c r="E325">
        <v>93768</v>
      </c>
      <c r="F325">
        <f>(D325-C325)/E325</f>
        <v>-0.19630364303387082</v>
      </c>
      <c r="G325" t="str">
        <f>IF(SUM(E$2:E325)&gt;J$2,"TOO MANY","not enough")</f>
        <v>TOO MANY</v>
      </c>
      <c r="H325">
        <f>SUM(D$2:D325)-SUM(C$2:C325)</f>
        <v>-617995</v>
      </c>
    </row>
    <row r="326" spans="1:8" x14ac:dyDescent="0.2">
      <c r="A326" t="s">
        <v>156</v>
      </c>
      <c r="B326">
        <v>152</v>
      </c>
      <c r="C326">
        <v>1778</v>
      </c>
      <c r="D326">
        <v>781</v>
      </c>
      <c r="E326">
        <v>5077</v>
      </c>
      <c r="F326">
        <f>(D326-C326)/E326</f>
        <v>-0.19637581248768959</v>
      </c>
      <c r="G326" t="str">
        <f>IF(SUM(E$2:E326)&gt;J$2,"TOO MANY","not enough")</f>
        <v>TOO MANY</v>
      </c>
      <c r="H326">
        <f>SUM(D$2:D326)-SUM(C$2:C326)</f>
        <v>-618992</v>
      </c>
    </row>
    <row r="327" spans="1:8" x14ac:dyDescent="0.2">
      <c r="A327" t="s">
        <v>248</v>
      </c>
      <c r="B327">
        <v>244</v>
      </c>
      <c r="C327">
        <v>9140</v>
      </c>
      <c r="D327">
        <v>3040</v>
      </c>
      <c r="E327">
        <v>30963</v>
      </c>
      <c r="F327">
        <f>(D327-C327)/E327</f>
        <v>-0.19700933372089269</v>
      </c>
      <c r="G327" t="str">
        <f>IF(SUM(E$2:E327)&gt;J$2,"TOO MANY","not enough")</f>
        <v>TOO MANY</v>
      </c>
      <c r="H327">
        <f>SUM(D$2:D327)-SUM(C$2:C327)</f>
        <v>-625092</v>
      </c>
    </row>
    <row r="328" spans="1:8" x14ac:dyDescent="0.2">
      <c r="A328" t="s">
        <v>295</v>
      </c>
      <c r="B328">
        <v>291</v>
      </c>
      <c r="C328">
        <v>4979</v>
      </c>
      <c r="D328">
        <v>2130</v>
      </c>
      <c r="E328">
        <v>14412</v>
      </c>
      <c r="F328">
        <f>(D328-C328)/E328</f>
        <v>-0.19768248681654177</v>
      </c>
      <c r="G328" t="str">
        <f>IF(SUM(E$2:E328)&gt;J$2,"TOO MANY","not enough")</f>
        <v>TOO MANY</v>
      </c>
      <c r="H328">
        <f>SUM(D$2:D328)-SUM(C$2:C328)</f>
        <v>-627941</v>
      </c>
    </row>
    <row r="329" spans="1:8" x14ac:dyDescent="0.2">
      <c r="A329" t="s">
        <v>330</v>
      </c>
      <c r="B329">
        <v>326</v>
      </c>
      <c r="C329">
        <v>494</v>
      </c>
      <c r="D329">
        <v>212</v>
      </c>
      <c r="E329">
        <v>1416</v>
      </c>
      <c r="F329">
        <f>(D329-C329)/E329</f>
        <v>-0.19915254237288135</v>
      </c>
      <c r="G329" t="str">
        <f>IF(SUM(E$2:E329)&gt;J$2,"TOO MANY","not enough")</f>
        <v>TOO MANY</v>
      </c>
      <c r="H329">
        <f>SUM(D$2:D329)-SUM(C$2:C329)</f>
        <v>-628223</v>
      </c>
    </row>
    <row r="330" spans="1:8" x14ac:dyDescent="0.2">
      <c r="A330" t="s">
        <v>95</v>
      </c>
      <c r="B330">
        <v>90</v>
      </c>
      <c r="C330">
        <v>463</v>
      </c>
      <c r="D330">
        <v>195</v>
      </c>
      <c r="E330">
        <v>1345</v>
      </c>
      <c r="F330">
        <f>(D330-C330)/E330</f>
        <v>-0.19925650557620816</v>
      </c>
      <c r="G330" t="str">
        <f>IF(SUM(E$2:E330)&gt;J$2,"TOO MANY","not enough")</f>
        <v>TOO MANY</v>
      </c>
      <c r="H330">
        <f>SUM(D$2:D330)-SUM(C$2:C330)</f>
        <v>-628491</v>
      </c>
    </row>
    <row r="331" spans="1:8" x14ac:dyDescent="0.2">
      <c r="A331" t="s">
        <v>278</v>
      </c>
      <c r="B331">
        <v>274</v>
      </c>
      <c r="C331">
        <v>19984</v>
      </c>
      <c r="D331">
        <v>4468</v>
      </c>
      <c r="E331">
        <v>77478</v>
      </c>
      <c r="F331">
        <f>(D331-C331)/E331</f>
        <v>-0.20026330054983349</v>
      </c>
      <c r="G331" t="str">
        <f>IF(SUM(E$2:E331)&gt;J$2,"TOO MANY","not enough")</f>
        <v>TOO MANY</v>
      </c>
      <c r="H331">
        <f>SUM(D$2:D331)-SUM(C$2:C331)</f>
        <v>-644007</v>
      </c>
    </row>
    <row r="332" spans="1:8" x14ac:dyDescent="0.2">
      <c r="A332" t="s">
        <v>218</v>
      </c>
      <c r="B332">
        <v>214</v>
      </c>
      <c r="C332">
        <v>8716</v>
      </c>
      <c r="D332">
        <v>2648</v>
      </c>
      <c r="E332">
        <v>28978</v>
      </c>
      <c r="F332">
        <f>(D332-C332)/E332</f>
        <v>-0.20940023466077715</v>
      </c>
      <c r="G332" t="str">
        <f>IF(SUM(E$2:E332)&gt;J$2,"TOO MANY","not enough")</f>
        <v>TOO MANY</v>
      </c>
      <c r="H332">
        <f>SUM(D$2:D332)-SUM(C$2:C332)</f>
        <v>-650075</v>
      </c>
    </row>
    <row r="333" spans="1:8" x14ac:dyDescent="0.2">
      <c r="A333" t="s">
        <v>277</v>
      </c>
      <c r="B333">
        <v>273</v>
      </c>
      <c r="C333">
        <v>6384</v>
      </c>
      <c r="D333">
        <v>2501</v>
      </c>
      <c r="E333">
        <v>18234</v>
      </c>
      <c r="F333">
        <f>(D333-C333)/E333</f>
        <v>-0.21295382252934078</v>
      </c>
      <c r="G333" t="str">
        <f>IF(SUM(E$2:E333)&gt;J$2,"TOO MANY","not enough")</f>
        <v>TOO MANY</v>
      </c>
      <c r="H333">
        <f>SUM(D$2:D333)-SUM(C$2:C333)</f>
        <v>-653958</v>
      </c>
    </row>
    <row r="334" spans="1:8" x14ac:dyDescent="0.2">
      <c r="A334" t="s">
        <v>322</v>
      </c>
      <c r="B334">
        <v>318</v>
      </c>
      <c r="C334">
        <v>1122</v>
      </c>
      <c r="D334">
        <v>532</v>
      </c>
      <c r="E334">
        <v>2749</v>
      </c>
      <c r="F334">
        <f>(D334-C334)/E334</f>
        <v>-0.21462349945434703</v>
      </c>
      <c r="G334" t="str">
        <f>IF(SUM(E$2:E334)&gt;J$2,"TOO MANY","not enough")</f>
        <v>TOO MANY</v>
      </c>
      <c r="H334">
        <f>SUM(D$2:D334)-SUM(C$2:C334)</f>
        <v>-654548</v>
      </c>
    </row>
    <row r="335" spans="1:8" x14ac:dyDescent="0.2">
      <c r="A335" t="s">
        <v>253</v>
      </c>
      <c r="B335">
        <v>249</v>
      </c>
      <c r="C335">
        <v>600</v>
      </c>
      <c r="D335">
        <v>249</v>
      </c>
      <c r="E335">
        <v>1604</v>
      </c>
      <c r="F335">
        <f>(D335-C335)/E335</f>
        <v>-0.21882793017456359</v>
      </c>
      <c r="G335" t="str">
        <f>IF(SUM(E$2:E335)&gt;J$2,"TOO MANY","not enough")</f>
        <v>TOO MANY</v>
      </c>
      <c r="H335">
        <f>SUM(D$2:D335)-SUM(C$2:C335)</f>
        <v>-654899</v>
      </c>
    </row>
    <row r="336" spans="1:8" x14ac:dyDescent="0.2">
      <c r="A336" t="s">
        <v>304</v>
      </c>
      <c r="B336">
        <v>300</v>
      </c>
      <c r="C336">
        <v>801</v>
      </c>
      <c r="D336">
        <v>343</v>
      </c>
      <c r="E336">
        <v>2087</v>
      </c>
      <c r="F336">
        <f>(D336-C336)/E336</f>
        <v>-0.21945376137997125</v>
      </c>
      <c r="G336" t="str">
        <f>IF(SUM(E$2:E336)&gt;J$2,"TOO MANY","not enough")</f>
        <v>TOO MANY</v>
      </c>
      <c r="H336">
        <f>SUM(D$2:D336)-SUM(C$2:C336)</f>
        <v>-655357</v>
      </c>
    </row>
    <row r="337" spans="1:8" x14ac:dyDescent="0.2">
      <c r="A337" t="s">
        <v>287</v>
      </c>
      <c r="B337">
        <v>283</v>
      </c>
      <c r="C337">
        <v>794</v>
      </c>
      <c r="D337">
        <v>292</v>
      </c>
      <c r="E337">
        <v>2276</v>
      </c>
      <c r="F337">
        <f>(D337-C337)/E337</f>
        <v>-0.22056239015817222</v>
      </c>
      <c r="G337" t="str">
        <f>IF(SUM(E$2:E337)&gt;J$2,"TOO MANY","not enough")</f>
        <v>TOO MANY</v>
      </c>
      <c r="H337">
        <f>SUM(D$2:D337)-SUM(C$2:C337)</f>
        <v>-655859</v>
      </c>
    </row>
    <row r="338" spans="1:8" x14ac:dyDescent="0.2">
      <c r="A338" t="s">
        <v>15</v>
      </c>
      <c r="B338">
        <v>10</v>
      </c>
      <c r="C338">
        <v>15550</v>
      </c>
      <c r="D338">
        <v>6026</v>
      </c>
      <c r="E338">
        <v>42389</v>
      </c>
      <c r="F338">
        <f>(D338-C338)/E338</f>
        <v>-0.22468093137370546</v>
      </c>
      <c r="G338" t="str">
        <f>IF(SUM(E$2:E338)&gt;J$2,"TOO MANY","not enough")</f>
        <v>TOO MANY</v>
      </c>
      <c r="H338">
        <f>SUM(D$2:D338)-SUM(C$2:C338)</f>
        <v>-665383</v>
      </c>
    </row>
    <row r="339" spans="1:8" x14ac:dyDescent="0.2">
      <c r="A339" t="s">
        <v>7</v>
      </c>
      <c r="B339">
        <v>3</v>
      </c>
      <c r="C339">
        <v>3472</v>
      </c>
      <c r="D339">
        <v>1177</v>
      </c>
      <c r="E339">
        <v>10161</v>
      </c>
      <c r="F339">
        <f>(D339-C339)/E339</f>
        <v>-0.22586359610274578</v>
      </c>
      <c r="G339" t="str">
        <f>IF(SUM(E$2:E339)&gt;J$2,"TOO MANY","not enough")</f>
        <v>TOO MANY</v>
      </c>
      <c r="H339">
        <f>SUM(D$2:D339)-SUM(C$2:C339)</f>
        <v>-667678</v>
      </c>
    </row>
    <row r="340" spans="1:8" x14ac:dyDescent="0.2">
      <c r="A340" t="s">
        <v>225</v>
      </c>
      <c r="B340">
        <v>221</v>
      </c>
      <c r="C340">
        <v>1427</v>
      </c>
      <c r="D340">
        <v>572</v>
      </c>
      <c r="E340">
        <v>3713</v>
      </c>
      <c r="F340">
        <f>(D340-C340)/E340</f>
        <v>-0.23027201723673579</v>
      </c>
      <c r="G340" t="str">
        <f>IF(SUM(E$2:E340)&gt;J$2,"TOO MANY","not enough")</f>
        <v>TOO MANY</v>
      </c>
      <c r="H340">
        <f>SUM(D$2:D340)-SUM(C$2:C340)</f>
        <v>-668533</v>
      </c>
    </row>
    <row r="341" spans="1:8" x14ac:dyDescent="0.2">
      <c r="A341" t="s">
        <v>54</v>
      </c>
      <c r="B341">
        <v>49</v>
      </c>
      <c r="C341">
        <v>28846</v>
      </c>
      <c r="D341">
        <v>5166</v>
      </c>
      <c r="E341">
        <v>101355</v>
      </c>
      <c r="F341">
        <f>(D341-C341)/E341</f>
        <v>-0.23363425583345665</v>
      </c>
      <c r="G341" t="str">
        <f>IF(SUM(E$2:E341)&gt;J$2,"TOO MANY","not enough")</f>
        <v>TOO MANY</v>
      </c>
      <c r="H341">
        <f>SUM(D$2:D341)-SUM(C$2:C341)</f>
        <v>-692213</v>
      </c>
    </row>
    <row r="342" spans="1:8" x14ac:dyDescent="0.2">
      <c r="A342" t="s">
        <v>158</v>
      </c>
      <c r="B342">
        <v>154</v>
      </c>
      <c r="C342">
        <v>601</v>
      </c>
      <c r="D342">
        <v>208</v>
      </c>
      <c r="E342">
        <v>1663</v>
      </c>
      <c r="F342">
        <f>(D342-C342)/E342</f>
        <v>-0.23631990378833434</v>
      </c>
      <c r="G342" t="str">
        <f>IF(SUM(E$2:E342)&gt;J$2,"TOO MANY","not enough")</f>
        <v>TOO MANY</v>
      </c>
      <c r="H342">
        <f>SUM(D$2:D342)-SUM(C$2:C342)</f>
        <v>-692606</v>
      </c>
    </row>
    <row r="343" spans="1:8" x14ac:dyDescent="0.2">
      <c r="A343" t="s">
        <v>234</v>
      </c>
      <c r="B343">
        <v>230</v>
      </c>
      <c r="C343">
        <v>503</v>
      </c>
      <c r="D343">
        <v>167</v>
      </c>
      <c r="E343">
        <v>1403</v>
      </c>
      <c r="F343">
        <f>(D343-C343)/E343</f>
        <v>-0.23948681397006416</v>
      </c>
      <c r="G343" t="str">
        <f>IF(SUM(E$2:E343)&gt;J$2,"TOO MANY","not enough")</f>
        <v>TOO MANY</v>
      </c>
      <c r="H343">
        <f>SUM(D$2:D343)-SUM(C$2:C343)</f>
        <v>-692942</v>
      </c>
    </row>
    <row r="344" spans="1:8" x14ac:dyDescent="0.2">
      <c r="A344" t="s">
        <v>67</v>
      </c>
      <c r="B344">
        <v>62</v>
      </c>
      <c r="C344">
        <v>390</v>
      </c>
      <c r="D344">
        <v>171</v>
      </c>
      <c r="E344">
        <v>843</v>
      </c>
      <c r="F344">
        <f>(D344-C344)/E344</f>
        <v>-0.2597864768683274</v>
      </c>
      <c r="G344" t="str">
        <f>IF(SUM(E$2:E344)&gt;J$2,"TOO MANY","not enough")</f>
        <v>TOO MANY</v>
      </c>
      <c r="H344">
        <f>SUM(D$2:D344)-SUM(C$2:C344)</f>
        <v>-693161</v>
      </c>
    </row>
    <row r="345" spans="1:8" x14ac:dyDescent="0.2">
      <c r="A345" t="s">
        <v>211</v>
      </c>
      <c r="B345">
        <v>207</v>
      </c>
      <c r="C345">
        <v>29918</v>
      </c>
      <c r="D345">
        <v>8132</v>
      </c>
      <c r="E345">
        <v>83829</v>
      </c>
      <c r="F345">
        <f>(D345-C345)/E345</f>
        <v>-0.25988619690083387</v>
      </c>
      <c r="G345" t="str">
        <f>IF(SUM(E$2:E345)&gt;J$2,"TOO MANY","not enough")</f>
        <v>TOO MANY</v>
      </c>
      <c r="H345">
        <f>SUM(D$2:D345)-SUM(C$2:C345)</f>
        <v>-714947</v>
      </c>
    </row>
    <row r="346" spans="1:8" x14ac:dyDescent="0.2">
      <c r="A346" t="s">
        <v>51</v>
      </c>
      <c r="B346">
        <v>46</v>
      </c>
      <c r="C346">
        <v>19384</v>
      </c>
      <c r="D346">
        <v>4350</v>
      </c>
      <c r="E346">
        <v>57291</v>
      </c>
      <c r="F346">
        <f>(D346-C346)/E346</f>
        <v>-0.26241468991639177</v>
      </c>
      <c r="G346" t="str">
        <f>IF(SUM(E$2:E346)&gt;J$2,"TOO MANY","not enough")</f>
        <v>TOO MANY</v>
      </c>
      <c r="H346">
        <f>SUM(D$2:D346)-SUM(C$2:C346)</f>
        <v>-729981</v>
      </c>
    </row>
    <row r="347" spans="1:8" x14ac:dyDescent="0.2">
      <c r="A347" t="s">
        <v>276</v>
      </c>
      <c r="B347">
        <v>272</v>
      </c>
      <c r="C347">
        <v>628</v>
      </c>
      <c r="D347">
        <v>152</v>
      </c>
      <c r="E347">
        <v>1810</v>
      </c>
      <c r="F347">
        <f>(D347-C347)/E347</f>
        <v>-0.26298342541436465</v>
      </c>
      <c r="G347" t="str">
        <f>IF(SUM(E$2:E347)&gt;J$2,"TOO MANY","not enough")</f>
        <v>TOO MANY</v>
      </c>
      <c r="H347">
        <f>SUM(D$2:D347)-SUM(C$2:C347)</f>
        <v>-730457</v>
      </c>
    </row>
    <row r="348" spans="1:8" x14ac:dyDescent="0.2">
      <c r="A348" t="s">
        <v>331</v>
      </c>
      <c r="B348">
        <v>327</v>
      </c>
      <c r="C348">
        <v>993</v>
      </c>
      <c r="D348">
        <v>289</v>
      </c>
      <c r="E348">
        <v>2467</v>
      </c>
      <c r="F348">
        <f>(D348-C348)/E348</f>
        <v>-0.2853668423186056</v>
      </c>
      <c r="G348" t="str">
        <f>IF(SUM(E$2:E348)&gt;J$2,"TOO MANY","not enough")</f>
        <v>TOO MANY</v>
      </c>
      <c r="H348">
        <f>SUM(D$2:D348)-SUM(C$2:C348)</f>
        <v>-731161</v>
      </c>
    </row>
    <row r="349" spans="1:8" x14ac:dyDescent="0.2">
      <c r="A349" t="s">
        <v>270</v>
      </c>
      <c r="B349">
        <v>266</v>
      </c>
      <c r="C349">
        <v>7034</v>
      </c>
      <c r="D349">
        <v>1955</v>
      </c>
      <c r="E349">
        <v>17408</v>
      </c>
      <c r="F349">
        <f>(D349-C349)/E349</f>
        <v>-0.29176240808823528</v>
      </c>
      <c r="G349" t="str">
        <f>IF(SUM(E$2:E349)&gt;J$2,"TOO MANY","not enough")</f>
        <v>TOO MANY</v>
      </c>
      <c r="H349">
        <f>SUM(D$2:D349)-SUM(C$2:C349)</f>
        <v>-736240</v>
      </c>
    </row>
    <row r="350" spans="1:8" x14ac:dyDescent="0.2">
      <c r="A350" t="s">
        <v>199</v>
      </c>
      <c r="B350">
        <v>195</v>
      </c>
      <c r="C350">
        <v>57</v>
      </c>
      <c r="D350">
        <v>19</v>
      </c>
      <c r="E350">
        <v>130</v>
      </c>
      <c r="F350">
        <f>(D350-C350)/E350</f>
        <v>-0.29230769230769232</v>
      </c>
      <c r="G350" t="str">
        <f>IF(SUM(E$2:E350)&gt;J$2,"TOO MANY","not enough")</f>
        <v>TOO MANY</v>
      </c>
      <c r="H350">
        <f>SUM(D$2:D350)-SUM(C$2:C350)</f>
        <v>-736278</v>
      </c>
    </row>
    <row r="351" spans="1:8" x14ac:dyDescent="0.2">
      <c r="A351" t="s">
        <v>246</v>
      </c>
      <c r="B351">
        <v>242</v>
      </c>
      <c r="C351">
        <v>1815</v>
      </c>
      <c r="D351">
        <v>265</v>
      </c>
      <c r="E351">
        <v>3431</v>
      </c>
      <c r="F351">
        <f>(D351-C351)/E351</f>
        <v>-0.45176333430486737</v>
      </c>
      <c r="G351" t="str">
        <f>IF(SUM(E$2:E351)&gt;J$2,"TOO MANY","not enough")</f>
        <v>TOO MANY</v>
      </c>
      <c r="H351">
        <f>SUM(D$2:D351)-SUM(C$2:C351)</f>
        <v>-737828</v>
      </c>
    </row>
    <row r="352" spans="1:8" x14ac:dyDescent="0.2">
      <c r="A352" t="s">
        <v>14</v>
      </c>
      <c r="B352">
        <v>104</v>
      </c>
      <c r="C352">
        <v>177</v>
      </c>
      <c r="D352">
        <v>20</v>
      </c>
      <c r="E352">
        <v>344</v>
      </c>
      <c r="F352">
        <f>(D352-C352)/E352</f>
        <v>-0.45639534883720928</v>
      </c>
      <c r="G352" t="str">
        <f>IF(SUM(E$2:E352)&gt;J$2,"TOO MANY","not enough")</f>
        <v>TOO MANY</v>
      </c>
      <c r="H352">
        <f>SUM(D$2:D352)-SUM(C$2:C352)</f>
        <v>-737985</v>
      </c>
    </row>
  </sheetData>
  <sortState ref="A2:F352">
    <sortCondition descending="1" ref="F2:F3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sortedMassPres00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Henninger-Voss</dc:creator>
  <cp:lastModifiedBy>Eugene Henninger-Voss</cp:lastModifiedBy>
  <dcterms:created xsi:type="dcterms:W3CDTF">2018-10-01T01:48:14Z</dcterms:created>
  <dcterms:modified xsi:type="dcterms:W3CDTF">2018-10-01T02:03:45Z</dcterms:modified>
</cp:coreProperties>
</file>