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buck/Desktop/MGGG/Local_Mass/CSV/Towns/SortedSpreadsheets/"/>
    </mc:Choice>
  </mc:AlternateContent>
  <xr:revisionPtr revIDLastSave="0" documentId="13_ncr:1_{0FC17084-309C-2841-A176-25D101158C52}" xr6:coauthVersionLast="36" xr6:coauthVersionMax="36" xr10:uidLastSave="{00000000-0000-0000-0000-000000000000}"/>
  <bookViews>
    <workbookView xWindow="520" yWindow="760" windowWidth="25940" windowHeight="12640" activeTab="1" xr2:uid="{00000000-000D-0000-FFFF-FFFF00000000}"/>
  </bookViews>
  <sheets>
    <sheet name="Sheet1" sheetId="2" r:id="rId1"/>
    <sheet name="PD43+__2004_President_General_E" sheetId="1" r:id="rId2"/>
  </sheets>
  <calcPr calcId="179021"/>
</workbook>
</file>

<file path=xl/calcChain.xml><?xml version="1.0" encoding="utf-8"?>
<calcChain xmlns="http://schemas.openxmlformats.org/spreadsheetml/2006/main">
  <c r="M86" i="1" l="1"/>
  <c r="L86" i="1"/>
  <c r="K8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2" i="1"/>
  <c r="M3" i="1"/>
  <c r="G314" i="1"/>
  <c r="G272" i="1"/>
  <c r="G299" i="1"/>
  <c r="G153" i="1"/>
  <c r="G333" i="1"/>
  <c r="G179" i="1"/>
  <c r="G315" i="1"/>
  <c r="G119" i="1"/>
  <c r="G352" i="1"/>
  <c r="G325" i="1"/>
  <c r="G116" i="1"/>
  <c r="G23" i="1"/>
  <c r="G342" i="1"/>
  <c r="G217" i="1"/>
  <c r="G104" i="1"/>
  <c r="G134" i="1"/>
  <c r="G175" i="1"/>
  <c r="G165" i="1"/>
  <c r="G117" i="1"/>
  <c r="G88" i="1"/>
  <c r="G93" i="1"/>
  <c r="G246" i="1"/>
  <c r="G227" i="1"/>
  <c r="G242" i="1"/>
  <c r="G155" i="1"/>
  <c r="G282" i="1"/>
  <c r="G98" i="1"/>
  <c r="G154" i="1"/>
  <c r="G245" i="1"/>
  <c r="G198" i="1"/>
  <c r="G86" i="1"/>
  <c r="G130" i="1"/>
  <c r="G29" i="1"/>
  <c r="G147" i="1"/>
  <c r="G290" i="1"/>
  <c r="G59" i="1"/>
  <c r="G216" i="1"/>
  <c r="G2" i="1"/>
  <c r="G133" i="1"/>
  <c r="G168" i="1"/>
  <c r="G212" i="1"/>
  <c r="G51" i="1"/>
  <c r="G57" i="1"/>
  <c r="G209" i="1"/>
  <c r="G63" i="1"/>
  <c r="G326" i="1"/>
  <c r="G277" i="1"/>
  <c r="G160" i="1"/>
  <c r="G335" i="1"/>
  <c r="G173" i="1"/>
  <c r="G269" i="1"/>
  <c r="G91" i="1"/>
  <c r="G253" i="1"/>
  <c r="G15" i="1"/>
  <c r="G66" i="1"/>
  <c r="G105" i="1"/>
  <c r="G199" i="1"/>
  <c r="G301" i="1"/>
  <c r="G40" i="1"/>
  <c r="G145" i="1"/>
  <c r="G222" i="1"/>
  <c r="G350" i="1"/>
  <c r="G287" i="1"/>
  <c r="G182" i="1"/>
  <c r="G72" i="1"/>
  <c r="G231" i="1"/>
  <c r="G303" i="1"/>
  <c r="G332" i="1"/>
  <c r="G293" i="1"/>
  <c r="G295" i="1"/>
  <c r="G113" i="1"/>
  <c r="G270" i="1"/>
  <c r="G210" i="1"/>
  <c r="G324" i="1"/>
  <c r="G144" i="1"/>
  <c r="G123" i="1"/>
  <c r="G21" i="1"/>
  <c r="G30" i="1"/>
  <c r="G60" i="1"/>
  <c r="G127" i="1"/>
  <c r="G31" i="1"/>
  <c r="G37" i="1"/>
  <c r="G24" i="1"/>
  <c r="G3" i="1"/>
  <c r="G68" i="1"/>
  <c r="G236" i="1"/>
  <c r="G273" i="1"/>
  <c r="G76" i="1"/>
  <c r="G289" i="1"/>
  <c r="G329" i="1"/>
  <c r="G260" i="1"/>
  <c r="G136" i="1"/>
  <c r="G224" i="1"/>
  <c r="G294" i="1"/>
  <c r="G274" i="1"/>
  <c r="G207" i="1"/>
  <c r="G185" i="1"/>
  <c r="G292" i="1"/>
  <c r="G111" i="1"/>
  <c r="G234" i="1"/>
  <c r="G125" i="1"/>
  <c r="G150" i="1"/>
  <c r="G206" i="1"/>
  <c r="G49" i="1"/>
  <c r="G322" i="1"/>
  <c r="G243" i="1"/>
  <c r="G267" i="1"/>
  <c r="G177" i="1"/>
  <c r="G122" i="1"/>
  <c r="G176" i="1"/>
  <c r="G6" i="1"/>
  <c r="G330" i="1"/>
  <c r="G291" i="1"/>
  <c r="G158" i="1"/>
  <c r="G55" i="1"/>
  <c r="G312" i="1"/>
  <c r="G47" i="1"/>
  <c r="G14" i="1"/>
  <c r="G39" i="1"/>
  <c r="G251" i="1"/>
  <c r="G16" i="1"/>
  <c r="G52" i="1"/>
  <c r="G187" i="1"/>
  <c r="G248" i="1"/>
  <c r="G137" i="1"/>
  <c r="G300" i="1"/>
  <c r="G149" i="1"/>
  <c r="G255" i="1"/>
  <c r="G239" i="1"/>
  <c r="G97" i="1"/>
  <c r="G313" i="1"/>
  <c r="G166" i="1"/>
  <c r="G74" i="1"/>
  <c r="G46" i="1"/>
  <c r="G211" i="1"/>
  <c r="G238" i="1"/>
  <c r="G172" i="1"/>
  <c r="G81" i="1"/>
  <c r="G35" i="1"/>
  <c r="G203" i="1"/>
  <c r="G254" i="1"/>
  <c r="G69" i="1"/>
  <c r="G167" i="1"/>
  <c r="G67" i="1"/>
  <c r="G5" i="1"/>
  <c r="G48" i="1"/>
  <c r="G304" i="1"/>
  <c r="G197" i="1"/>
  <c r="G305" i="1"/>
  <c r="G126" i="1"/>
  <c r="G327" i="1"/>
  <c r="G159" i="1"/>
  <c r="G348" i="1"/>
  <c r="G318" i="1"/>
  <c r="G307" i="1"/>
  <c r="G280" i="1"/>
  <c r="G195" i="1"/>
  <c r="G202" i="1"/>
  <c r="G169" i="1"/>
  <c r="G204" i="1"/>
  <c r="G112" i="1"/>
  <c r="G225" i="1"/>
  <c r="G9" i="1"/>
  <c r="G247" i="1"/>
  <c r="G171" i="1"/>
  <c r="G110" i="1"/>
  <c r="G218" i="1"/>
  <c r="G193" i="1"/>
  <c r="G162" i="1"/>
  <c r="G82" i="1"/>
  <c r="G114" i="1"/>
  <c r="G184" i="1"/>
  <c r="G241" i="1"/>
  <c r="G102" i="1"/>
  <c r="G271" i="1"/>
  <c r="G120" i="1"/>
  <c r="G237" i="1"/>
  <c r="G17" i="1"/>
  <c r="G108" i="1"/>
  <c r="G78" i="1"/>
  <c r="G28" i="1"/>
  <c r="G215" i="1"/>
  <c r="G32" i="1"/>
  <c r="G181" i="1"/>
  <c r="G140" i="1"/>
  <c r="G151" i="1"/>
  <c r="G62" i="1"/>
  <c r="G244" i="1"/>
  <c r="G296" i="1"/>
  <c r="G142" i="1"/>
  <c r="G302" i="1"/>
  <c r="G337" i="1"/>
  <c r="G4" i="1"/>
  <c r="G346" i="1"/>
  <c r="G257" i="1"/>
  <c r="G263" i="1"/>
  <c r="G252" i="1"/>
  <c r="G266" i="1"/>
  <c r="G256" i="1"/>
  <c r="G283" i="1"/>
  <c r="G77" i="1"/>
  <c r="G279" i="1"/>
  <c r="G250" i="1"/>
  <c r="G128" i="1"/>
  <c r="G261" i="1"/>
  <c r="G323" i="1"/>
  <c r="G13" i="1"/>
  <c r="G297" i="1"/>
  <c r="G43" i="1"/>
  <c r="G65" i="1"/>
  <c r="G10" i="1"/>
  <c r="G50" i="1"/>
  <c r="G340" i="1"/>
  <c r="G156" i="1"/>
  <c r="G36" i="1"/>
  <c r="G276" i="1"/>
  <c r="G87" i="1"/>
  <c r="G25" i="1"/>
  <c r="G191" i="1"/>
  <c r="G328" i="1"/>
  <c r="G45" i="1"/>
  <c r="G56" i="1"/>
  <c r="G143" i="1"/>
  <c r="G170" i="1"/>
  <c r="G106" i="1"/>
  <c r="G189" i="1"/>
  <c r="G84" i="1"/>
  <c r="G219" i="1"/>
  <c r="G345" i="1"/>
  <c r="G83" i="1"/>
  <c r="G44" i="1"/>
  <c r="G230" i="1"/>
  <c r="G186" i="1"/>
  <c r="G26" i="1"/>
  <c r="G308" i="1"/>
  <c r="G320" i="1"/>
  <c r="G70" i="1"/>
  <c r="G129" i="1"/>
  <c r="G38" i="1"/>
  <c r="G90" i="1"/>
  <c r="G351" i="1"/>
  <c r="G223" i="1"/>
  <c r="G278" i="1"/>
  <c r="G64" i="1"/>
  <c r="G188" i="1"/>
  <c r="G79" i="1"/>
  <c r="G220" i="1"/>
  <c r="G341" i="1"/>
  <c r="G54" i="1"/>
  <c r="G139" i="1"/>
  <c r="G265" i="1"/>
  <c r="G163" i="1"/>
  <c r="G12" i="1"/>
  <c r="G138" i="1"/>
  <c r="G53" i="1"/>
  <c r="G33" i="1"/>
  <c r="G264" i="1"/>
  <c r="G152" i="1"/>
  <c r="G262" i="1"/>
  <c r="G41" i="1"/>
  <c r="G180" i="1"/>
  <c r="G258" i="1"/>
  <c r="G103" i="1"/>
  <c r="G161" i="1"/>
  <c r="G310" i="1"/>
  <c r="G281" i="1"/>
  <c r="G319" i="1"/>
  <c r="G194" i="1"/>
  <c r="G101" i="1"/>
  <c r="G148" i="1"/>
  <c r="G349" i="1"/>
  <c r="G285" i="1"/>
  <c r="G317" i="1"/>
  <c r="G229" i="1"/>
  <c r="G115" i="1"/>
  <c r="G141" i="1"/>
  <c r="G183" i="1"/>
  <c r="G19" i="1"/>
  <c r="G80" i="1"/>
  <c r="G235" i="1"/>
  <c r="G22" i="1"/>
  <c r="G339" i="1"/>
  <c r="G205" i="1"/>
  <c r="G226" i="1"/>
  <c r="G228" i="1"/>
  <c r="G118" i="1"/>
  <c r="G249" i="1"/>
  <c r="G316" i="1"/>
  <c r="G11" i="1"/>
  <c r="G268" i="1"/>
  <c r="G240" i="1"/>
  <c r="G201" i="1"/>
  <c r="G157" i="1"/>
  <c r="G95" i="1"/>
  <c r="G331" i="1"/>
  <c r="G8" i="1"/>
  <c r="G20" i="1"/>
  <c r="G18" i="1"/>
  <c r="G338" i="1"/>
  <c r="G42" i="1"/>
  <c r="G311" i="1"/>
  <c r="G121" i="1"/>
  <c r="G100" i="1"/>
  <c r="G192" i="1"/>
  <c r="G94" i="1"/>
  <c r="G71" i="1"/>
  <c r="G208" i="1"/>
  <c r="G200" i="1"/>
  <c r="G190" i="1"/>
  <c r="G96" i="1"/>
  <c r="G284" i="1"/>
  <c r="G288" i="1"/>
  <c r="G298" i="1"/>
  <c r="G286" i="1"/>
  <c r="G132" i="1"/>
  <c r="G232" i="1"/>
  <c r="G334" i="1"/>
  <c r="G344" i="1"/>
  <c r="G27" i="1"/>
  <c r="G73" i="1"/>
  <c r="G7" i="1"/>
  <c r="G75" i="1"/>
  <c r="G124" i="1"/>
  <c r="G146" i="1"/>
  <c r="G343" i="1"/>
  <c r="G347" i="1"/>
  <c r="G174" i="1"/>
  <c r="G109" i="1"/>
  <c r="G89" i="1"/>
  <c r="G214" i="1"/>
  <c r="G61" i="1"/>
  <c r="G196" i="1"/>
  <c r="G259" i="1"/>
  <c r="G107" i="1"/>
  <c r="G178" i="1"/>
  <c r="G309" i="1"/>
  <c r="G92" i="1"/>
  <c r="G58" i="1"/>
  <c r="G336" i="1"/>
  <c r="G321" i="1"/>
  <c r="G85" i="1"/>
  <c r="G99" i="1"/>
  <c r="G213" i="1"/>
  <c r="G306" i="1"/>
  <c r="G233" i="1"/>
  <c r="G164" i="1"/>
  <c r="G221" i="1"/>
  <c r="G275" i="1"/>
  <c r="G34" i="1"/>
  <c r="G131" i="1"/>
  <c r="G135" i="1"/>
  <c r="N5" i="1" l="1"/>
  <c r="Q2" i="1"/>
  <c r="Q3" i="1"/>
  <c r="Q4" i="1"/>
  <c r="Q5" i="1"/>
  <c r="Q6" i="1"/>
  <c r="Q8" i="1"/>
  <c r="Q9" i="1"/>
  <c r="Q11" i="1"/>
  <c r="Q12" i="1"/>
  <c r="Q27" i="1"/>
  <c r="Q14" i="1"/>
  <c r="Q15" i="1"/>
  <c r="Q16" i="1"/>
  <c r="Q17" i="1"/>
  <c r="Q18" i="1"/>
  <c r="Q19" i="1"/>
  <c r="Q20" i="1"/>
  <c r="Q21" i="1"/>
  <c r="Q13" i="1"/>
  <c r="Q22" i="1"/>
  <c r="Q23" i="1"/>
  <c r="Q24" i="1"/>
  <c r="Q25" i="1"/>
  <c r="Q26" i="1"/>
  <c r="Q28" i="1"/>
  <c r="Q29" i="1"/>
  <c r="Q30" i="1"/>
  <c r="Q31" i="1"/>
  <c r="Q43" i="1"/>
  <c r="Q32" i="1"/>
  <c r="Q33" i="1"/>
  <c r="Q34" i="1"/>
  <c r="Q35" i="1"/>
  <c r="Q36" i="1"/>
  <c r="Q37" i="1"/>
  <c r="Q38" i="1"/>
  <c r="Q39" i="1"/>
  <c r="Q40" i="1"/>
  <c r="Q10" i="1"/>
  <c r="Q42" i="1"/>
  <c r="Q41" i="1"/>
  <c r="Q44" i="1"/>
  <c r="Q45" i="1"/>
  <c r="Q46" i="1"/>
  <c r="Q47" i="1"/>
  <c r="Q77" i="1"/>
  <c r="Q48" i="1"/>
  <c r="Q49" i="1"/>
  <c r="Q51" i="1"/>
  <c r="Q124" i="1"/>
  <c r="Q75" i="1"/>
  <c r="Q52" i="1"/>
  <c r="Q53" i="1"/>
  <c r="Q54" i="1"/>
  <c r="Q55" i="1"/>
  <c r="Q73" i="1"/>
  <c r="Q256" i="1"/>
  <c r="Q257" i="1"/>
  <c r="Q258" i="1"/>
  <c r="Q56" i="1"/>
  <c r="Q101" i="1"/>
  <c r="Q262" i="1"/>
  <c r="Q57" i="1"/>
  <c r="Q58" i="1"/>
  <c r="Q59" i="1"/>
  <c r="Q250" i="1"/>
  <c r="Q65" i="1"/>
  <c r="Q60" i="1"/>
  <c r="Q61" i="1"/>
  <c r="Q128" i="1"/>
  <c r="Q62" i="1"/>
  <c r="Q63" i="1"/>
  <c r="Q71" i="1"/>
  <c r="Q64" i="1"/>
  <c r="Q66" i="1"/>
  <c r="Q67" i="1"/>
  <c r="Q68" i="1"/>
  <c r="Q69" i="1"/>
  <c r="Q70" i="1"/>
  <c r="Q72" i="1"/>
  <c r="Q74" i="1"/>
  <c r="Q76" i="1"/>
  <c r="Q78" i="1"/>
  <c r="Q79" i="1"/>
  <c r="Q80" i="1"/>
  <c r="Q81" i="1"/>
  <c r="Q82" i="1"/>
  <c r="Q83" i="1"/>
  <c r="Q84" i="1"/>
  <c r="Q288" i="1"/>
  <c r="Q343" i="1"/>
  <c r="Q85" i="1"/>
  <c r="Q86" i="1"/>
  <c r="Q87" i="1"/>
  <c r="Q279" i="1"/>
  <c r="Q88" i="1"/>
  <c r="Q89" i="1"/>
  <c r="Q90" i="1"/>
  <c r="Q91" i="1"/>
  <c r="Q92" i="1"/>
  <c r="Q93" i="1"/>
  <c r="Q334" i="1"/>
  <c r="Q95" i="1"/>
  <c r="Q97" i="1"/>
  <c r="Q98" i="1"/>
  <c r="Q99" i="1"/>
  <c r="Q100" i="1"/>
  <c r="Q102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5" i="1"/>
  <c r="Q126" i="1"/>
  <c r="Q127" i="1"/>
  <c r="Q103" i="1"/>
  <c r="Q129" i="1"/>
  <c r="Q130" i="1"/>
  <c r="Q131" i="1"/>
  <c r="Q285" i="1"/>
  <c r="Q349" i="1"/>
  <c r="Q133" i="1"/>
  <c r="Q134" i="1"/>
  <c r="Q135" i="1"/>
  <c r="Q161" i="1"/>
  <c r="Q136" i="1"/>
  <c r="Q137" i="1"/>
  <c r="Q138" i="1"/>
  <c r="Q139" i="1"/>
  <c r="Q140" i="1"/>
  <c r="Q96" i="1"/>
  <c r="Q229" i="1"/>
  <c r="Q141" i="1"/>
  <c r="Q142" i="1"/>
  <c r="Q143" i="1"/>
  <c r="Q200" i="1"/>
  <c r="Q144" i="1"/>
  <c r="Q145" i="1"/>
  <c r="Q147" i="1"/>
  <c r="Q149" i="1"/>
  <c r="Q150" i="1"/>
  <c r="Q151" i="1"/>
  <c r="Q194" i="1"/>
  <c r="Q153" i="1"/>
  <c r="Q154" i="1"/>
  <c r="Q155" i="1"/>
  <c r="Q156" i="1"/>
  <c r="Q157" i="1"/>
  <c r="Q158" i="1"/>
  <c r="Q159" i="1"/>
  <c r="Q160" i="1"/>
  <c r="Q162" i="1"/>
  <c r="Q163" i="1"/>
  <c r="Q190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1" i="1"/>
  <c r="Q182" i="1"/>
  <c r="Q183" i="1"/>
  <c r="Q184" i="1"/>
  <c r="Q185" i="1"/>
  <c r="Q186" i="1"/>
  <c r="Q187" i="1"/>
  <c r="Q188" i="1"/>
  <c r="Q189" i="1"/>
  <c r="Q191" i="1"/>
  <c r="Q193" i="1"/>
  <c r="Q195" i="1"/>
  <c r="Q196" i="1"/>
  <c r="Q50" i="1"/>
  <c r="Q197" i="1"/>
  <c r="Q94" i="1"/>
  <c r="Q198" i="1"/>
  <c r="Q199" i="1"/>
  <c r="Q201" i="1"/>
  <c r="Q202" i="1"/>
  <c r="Q203" i="1"/>
  <c r="Q204" i="1"/>
  <c r="Q205" i="1"/>
  <c r="Q206" i="1"/>
  <c r="Q261" i="1"/>
  <c r="Q207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319" i="1"/>
  <c r="Q222" i="1"/>
  <c r="Q223" i="1"/>
  <c r="Q224" i="1"/>
  <c r="Q225" i="1"/>
  <c r="Q226" i="1"/>
  <c r="Q227" i="1"/>
  <c r="Q228" i="1"/>
  <c r="Q230" i="1"/>
  <c r="Q231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84" i="1"/>
  <c r="Q249" i="1"/>
  <c r="Q251" i="1"/>
  <c r="Q253" i="1"/>
  <c r="Q254" i="1"/>
  <c r="Q255" i="1"/>
  <c r="Q259" i="1"/>
  <c r="Q260" i="1"/>
  <c r="Q265" i="1"/>
  <c r="Q14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80" i="1"/>
  <c r="Q282" i="1"/>
  <c r="Q287" i="1"/>
  <c r="Q289" i="1"/>
  <c r="Q290" i="1"/>
  <c r="Q291" i="1"/>
  <c r="Q132" i="1"/>
  <c r="Q292" i="1"/>
  <c r="Q293" i="1"/>
  <c r="Q294" i="1"/>
  <c r="Q295" i="1"/>
  <c r="Q296" i="1"/>
  <c r="Q299" i="1"/>
  <c r="Q300" i="1"/>
  <c r="Q301" i="1"/>
  <c r="Q302" i="1"/>
  <c r="Q303" i="1"/>
  <c r="Q304" i="1"/>
  <c r="Q305" i="1"/>
  <c r="Q306" i="1"/>
  <c r="Q347" i="1"/>
  <c r="Q307" i="1"/>
  <c r="Q308" i="1"/>
  <c r="Q309" i="1"/>
  <c r="Q311" i="1"/>
  <c r="Q312" i="1"/>
  <c r="Q313" i="1"/>
  <c r="Q314" i="1"/>
  <c r="Q315" i="1"/>
  <c r="Q316" i="1"/>
  <c r="Q318" i="1"/>
  <c r="Q344" i="1"/>
  <c r="Q320" i="1"/>
  <c r="Q321" i="1"/>
  <c r="Q322" i="1"/>
  <c r="Q324" i="1"/>
  <c r="Q325" i="1"/>
  <c r="Q326" i="1"/>
  <c r="Q327" i="1"/>
  <c r="Q328" i="1"/>
  <c r="Q329" i="1"/>
  <c r="Q330" i="1"/>
  <c r="Q331" i="1"/>
  <c r="Q332" i="1"/>
  <c r="Q333" i="1"/>
  <c r="Q335" i="1"/>
  <c r="Q281" i="1"/>
  <c r="Q336" i="1"/>
  <c r="Q337" i="1"/>
  <c r="Q338" i="1"/>
  <c r="Q339" i="1"/>
  <c r="Q340" i="1"/>
  <c r="Q341" i="1"/>
  <c r="Q342" i="1"/>
  <c r="Q286" i="1"/>
  <c r="Q345" i="1"/>
  <c r="Q346" i="1"/>
  <c r="Q348" i="1"/>
  <c r="Q208" i="1"/>
  <c r="Q350" i="1"/>
  <c r="Q351" i="1"/>
  <c r="Q152" i="1"/>
  <c r="Q352" i="1"/>
  <c r="Q232" i="1"/>
  <c r="Q297" i="1"/>
  <c r="Q264" i="1"/>
  <c r="Q298" i="1"/>
  <c r="Q148" i="1"/>
  <c r="Q283" i="1"/>
  <c r="Q317" i="1"/>
  <c r="Q310" i="1"/>
  <c r="Q263" i="1"/>
  <c r="Q192" i="1"/>
  <c r="Q180" i="1"/>
  <c r="Q252" i="1"/>
  <c r="Q323" i="1"/>
  <c r="Q266" i="1"/>
  <c r="Q7" i="1"/>
  <c r="L2" i="1" l="1"/>
  <c r="L3" i="1"/>
  <c r="L4" i="1"/>
  <c r="L5" i="1"/>
  <c r="L6" i="1"/>
  <c r="L8" i="1"/>
  <c r="L9" i="1"/>
  <c r="L11" i="1"/>
  <c r="L12" i="1"/>
  <c r="L27" i="1"/>
  <c r="L14" i="1"/>
  <c r="L15" i="1"/>
  <c r="L16" i="1"/>
  <c r="L17" i="1"/>
  <c r="L18" i="1"/>
  <c r="L19" i="1"/>
  <c r="L20" i="1"/>
  <c r="L21" i="1"/>
  <c r="L13" i="1"/>
  <c r="L22" i="1"/>
  <c r="L23" i="1"/>
  <c r="L24" i="1"/>
  <c r="L25" i="1"/>
  <c r="L26" i="1"/>
  <c r="L28" i="1"/>
  <c r="L29" i="1"/>
  <c r="L30" i="1"/>
  <c r="L31" i="1"/>
  <c r="L43" i="1"/>
  <c r="L32" i="1"/>
  <c r="L33" i="1"/>
  <c r="L34" i="1"/>
  <c r="L35" i="1"/>
  <c r="L36" i="1"/>
  <c r="L37" i="1"/>
  <c r="L38" i="1"/>
  <c r="L39" i="1"/>
  <c r="L40" i="1"/>
  <c r="L10" i="1"/>
  <c r="L42" i="1"/>
  <c r="L41" i="1"/>
  <c r="L44" i="1"/>
  <c r="L45" i="1"/>
  <c r="L46" i="1"/>
  <c r="L47" i="1"/>
  <c r="L77" i="1"/>
  <c r="L48" i="1"/>
  <c r="L49" i="1"/>
  <c r="L51" i="1"/>
  <c r="L124" i="1"/>
  <c r="L75" i="1"/>
  <c r="L52" i="1"/>
  <c r="L53" i="1"/>
  <c r="L54" i="1"/>
  <c r="L55" i="1"/>
  <c r="L73" i="1"/>
  <c r="L256" i="1"/>
  <c r="L257" i="1"/>
  <c r="L258" i="1"/>
  <c r="L56" i="1"/>
  <c r="L101" i="1"/>
  <c r="L262" i="1"/>
  <c r="L57" i="1"/>
  <c r="L58" i="1"/>
  <c r="L59" i="1"/>
  <c r="L250" i="1"/>
  <c r="L65" i="1"/>
  <c r="L60" i="1"/>
  <c r="L61" i="1"/>
  <c r="L128" i="1"/>
  <c r="L62" i="1"/>
  <c r="L63" i="1"/>
  <c r="L71" i="1"/>
  <c r="L64" i="1"/>
  <c r="L66" i="1"/>
  <c r="L67" i="1"/>
  <c r="L68" i="1"/>
  <c r="L69" i="1"/>
  <c r="L70" i="1"/>
  <c r="L72" i="1"/>
  <c r="L74" i="1"/>
  <c r="L76" i="1"/>
  <c r="L78" i="1"/>
  <c r="L79" i="1"/>
  <c r="L80" i="1"/>
  <c r="L81" i="1"/>
  <c r="L82" i="1"/>
  <c r="L83" i="1"/>
  <c r="L84" i="1"/>
  <c r="L288" i="1"/>
  <c r="L343" i="1"/>
  <c r="L85" i="1"/>
  <c r="L87" i="1"/>
  <c r="L279" i="1"/>
  <c r="L88" i="1"/>
  <c r="L89" i="1"/>
  <c r="L90" i="1"/>
  <c r="L91" i="1"/>
  <c r="L92" i="1"/>
  <c r="L93" i="1"/>
  <c r="L334" i="1"/>
  <c r="L95" i="1"/>
  <c r="L97" i="1"/>
  <c r="L98" i="1"/>
  <c r="L99" i="1"/>
  <c r="L100" i="1"/>
  <c r="L102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5" i="1"/>
  <c r="L126" i="1"/>
  <c r="L127" i="1"/>
  <c r="L103" i="1"/>
  <c r="L129" i="1"/>
  <c r="L130" i="1"/>
  <c r="L131" i="1"/>
  <c r="L285" i="1"/>
  <c r="L349" i="1"/>
  <c r="L133" i="1"/>
  <c r="L134" i="1"/>
  <c r="L135" i="1"/>
  <c r="L161" i="1"/>
  <c r="L136" i="1"/>
  <c r="L137" i="1"/>
  <c r="L138" i="1"/>
  <c r="L139" i="1"/>
  <c r="L140" i="1"/>
  <c r="L96" i="1"/>
  <c r="L229" i="1"/>
  <c r="L141" i="1"/>
  <c r="L142" i="1"/>
  <c r="L143" i="1"/>
  <c r="L200" i="1"/>
  <c r="L144" i="1"/>
  <c r="L145" i="1"/>
  <c r="L147" i="1"/>
  <c r="L149" i="1"/>
  <c r="L150" i="1"/>
  <c r="L151" i="1"/>
  <c r="L194" i="1"/>
  <c r="L153" i="1"/>
  <c r="L154" i="1"/>
  <c r="L155" i="1"/>
  <c r="L156" i="1"/>
  <c r="L157" i="1"/>
  <c r="L158" i="1"/>
  <c r="L159" i="1"/>
  <c r="L160" i="1"/>
  <c r="L162" i="1"/>
  <c r="L163" i="1"/>
  <c r="L190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1" i="1"/>
  <c r="L182" i="1"/>
  <c r="L183" i="1"/>
  <c r="L184" i="1"/>
  <c r="L185" i="1"/>
  <c r="L186" i="1"/>
  <c r="L187" i="1"/>
  <c r="L188" i="1"/>
  <c r="L189" i="1"/>
  <c r="L191" i="1"/>
  <c r="L193" i="1"/>
  <c r="L195" i="1"/>
  <c r="L196" i="1"/>
  <c r="L50" i="1"/>
  <c r="L197" i="1"/>
  <c r="L94" i="1"/>
  <c r="L198" i="1"/>
  <c r="L199" i="1"/>
  <c r="L201" i="1"/>
  <c r="L202" i="1"/>
  <c r="L203" i="1"/>
  <c r="L204" i="1"/>
  <c r="L205" i="1"/>
  <c r="L206" i="1"/>
  <c r="L261" i="1"/>
  <c r="L207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319" i="1"/>
  <c r="L222" i="1"/>
  <c r="L223" i="1"/>
  <c r="L224" i="1"/>
  <c r="L225" i="1"/>
  <c r="L226" i="1"/>
  <c r="L227" i="1"/>
  <c r="L228" i="1"/>
  <c r="L230" i="1"/>
  <c r="L231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84" i="1"/>
  <c r="L249" i="1"/>
  <c r="L251" i="1"/>
  <c r="L253" i="1"/>
  <c r="L254" i="1"/>
  <c r="L255" i="1"/>
  <c r="L259" i="1"/>
  <c r="L260" i="1"/>
  <c r="L265" i="1"/>
  <c r="L14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80" i="1"/>
  <c r="L282" i="1"/>
  <c r="L287" i="1"/>
  <c r="L289" i="1"/>
  <c r="L290" i="1"/>
  <c r="L291" i="1"/>
  <c r="L132" i="1"/>
  <c r="L292" i="1"/>
  <c r="L293" i="1"/>
  <c r="L294" i="1"/>
  <c r="L295" i="1"/>
  <c r="L296" i="1"/>
  <c r="L299" i="1"/>
  <c r="L300" i="1"/>
  <c r="L301" i="1"/>
  <c r="L302" i="1"/>
  <c r="L303" i="1"/>
  <c r="L304" i="1"/>
  <c r="L305" i="1"/>
  <c r="L306" i="1"/>
  <c r="L347" i="1"/>
  <c r="L307" i="1"/>
  <c r="L308" i="1"/>
  <c r="L309" i="1"/>
  <c r="L311" i="1"/>
  <c r="L312" i="1"/>
  <c r="L313" i="1"/>
  <c r="L314" i="1"/>
  <c r="L315" i="1"/>
  <c r="L316" i="1"/>
  <c r="L318" i="1"/>
  <c r="L344" i="1"/>
  <c r="L320" i="1"/>
  <c r="L321" i="1"/>
  <c r="L322" i="1"/>
  <c r="L324" i="1"/>
  <c r="L325" i="1"/>
  <c r="L326" i="1"/>
  <c r="L327" i="1"/>
  <c r="L328" i="1"/>
  <c r="L329" i="1"/>
  <c r="L330" i="1"/>
  <c r="L331" i="1"/>
  <c r="L332" i="1"/>
  <c r="L333" i="1"/>
  <c r="L335" i="1"/>
  <c r="L281" i="1"/>
  <c r="L336" i="1"/>
  <c r="L337" i="1"/>
  <c r="L338" i="1"/>
  <c r="L339" i="1"/>
  <c r="L340" i="1"/>
  <c r="L341" i="1"/>
  <c r="L342" i="1"/>
  <c r="L286" i="1"/>
  <c r="L345" i="1"/>
  <c r="L346" i="1"/>
  <c r="L348" i="1"/>
  <c r="L208" i="1"/>
  <c r="L350" i="1"/>
  <c r="L351" i="1"/>
  <c r="L152" i="1"/>
  <c r="L352" i="1"/>
  <c r="L232" i="1"/>
  <c r="L297" i="1"/>
  <c r="L264" i="1"/>
  <c r="L298" i="1"/>
  <c r="L148" i="1"/>
  <c r="L283" i="1"/>
  <c r="L317" i="1"/>
  <c r="L310" i="1"/>
  <c r="L263" i="1"/>
  <c r="L192" i="1"/>
  <c r="L180" i="1"/>
  <c r="L252" i="1"/>
  <c r="L323" i="1"/>
  <c r="L266" i="1"/>
  <c r="L7" i="1"/>
  <c r="M2" i="1"/>
  <c r="M4" i="1"/>
  <c r="M5" i="1"/>
  <c r="M6" i="1"/>
  <c r="M8" i="1"/>
  <c r="M9" i="1"/>
  <c r="M11" i="1"/>
  <c r="M12" i="1"/>
  <c r="M27" i="1"/>
  <c r="M14" i="1"/>
  <c r="M15" i="1"/>
  <c r="M16" i="1"/>
  <c r="M17" i="1"/>
  <c r="M18" i="1"/>
  <c r="M19" i="1"/>
  <c r="M20" i="1"/>
  <c r="M21" i="1"/>
  <c r="M13" i="1"/>
  <c r="M22" i="1"/>
  <c r="M23" i="1"/>
  <c r="M24" i="1"/>
  <c r="M25" i="1"/>
  <c r="M26" i="1"/>
  <c r="M28" i="1"/>
  <c r="M29" i="1"/>
  <c r="M30" i="1"/>
  <c r="M31" i="1"/>
  <c r="M43" i="1"/>
  <c r="M32" i="1"/>
  <c r="M33" i="1"/>
  <c r="M34" i="1"/>
  <c r="M35" i="1"/>
  <c r="M36" i="1"/>
  <c r="M37" i="1"/>
  <c r="M38" i="1"/>
  <c r="M39" i="1"/>
  <c r="M40" i="1"/>
  <c r="M10" i="1"/>
  <c r="M42" i="1"/>
  <c r="M41" i="1"/>
  <c r="M44" i="1"/>
  <c r="M45" i="1"/>
  <c r="M46" i="1"/>
  <c r="M47" i="1"/>
  <c r="M77" i="1"/>
  <c r="M48" i="1"/>
  <c r="M49" i="1"/>
  <c r="M51" i="1"/>
  <c r="M124" i="1"/>
  <c r="M75" i="1"/>
  <c r="M52" i="1"/>
  <c r="M53" i="1"/>
  <c r="M54" i="1"/>
  <c r="M55" i="1"/>
  <c r="M73" i="1"/>
  <c r="M256" i="1"/>
  <c r="M257" i="1"/>
  <c r="M258" i="1"/>
  <c r="M56" i="1"/>
  <c r="M101" i="1"/>
  <c r="M262" i="1"/>
  <c r="M57" i="1"/>
  <c r="M58" i="1"/>
  <c r="M59" i="1"/>
  <c r="M250" i="1"/>
  <c r="M65" i="1"/>
  <c r="M60" i="1"/>
  <c r="M61" i="1"/>
  <c r="M128" i="1"/>
  <c r="M62" i="1"/>
  <c r="M63" i="1"/>
  <c r="M71" i="1"/>
  <c r="M64" i="1"/>
  <c r="M66" i="1"/>
  <c r="M67" i="1"/>
  <c r="M68" i="1"/>
  <c r="M69" i="1"/>
  <c r="M70" i="1"/>
  <c r="M72" i="1"/>
  <c r="M74" i="1"/>
  <c r="M76" i="1"/>
  <c r="M78" i="1"/>
  <c r="M79" i="1"/>
  <c r="M80" i="1"/>
  <c r="M81" i="1"/>
  <c r="M82" i="1"/>
  <c r="M83" i="1"/>
  <c r="M84" i="1"/>
  <c r="M288" i="1"/>
  <c r="M343" i="1"/>
  <c r="M85" i="1"/>
  <c r="M87" i="1"/>
  <c r="M279" i="1"/>
  <c r="M88" i="1"/>
  <c r="M89" i="1"/>
  <c r="M90" i="1"/>
  <c r="M91" i="1"/>
  <c r="M92" i="1"/>
  <c r="M93" i="1"/>
  <c r="M334" i="1"/>
  <c r="M95" i="1"/>
  <c r="M97" i="1"/>
  <c r="M98" i="1"/>
  <c r="M99" i="1"/>
  <c r="M100" i="1"/>
  <c r="M102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5" i="1"/>
  <c r="M126" i="1"/>
  <c r="M127" i="1"/>
  <c r="M103" i="1"/>
  <c r="M129" i="1"/>
  <c r="M130" i="1"/>
  <c r="M131" i="1"/>
  <c r="M285" i="1"/>
  <c r="M349" i="1"/>
  <c r="M133" i="1"/>
  <c r="M134" i="1"/>
  <c r="M135" i="1"/>
  <c r="M161" i="1"/>
  <c r="M136" i="1"/>
  <c r="M137" i="1"/>
  <c r="M138" i="1"/>
  <c r="M139" i="1"/>
  <c r="M140" i="1"/>
  <c r="M96" i="1"/>
  <c r="M229" i="1"/>
  <c r="M141" i="1"/>
  <c r="M142" i="1"/>
  <c r="M143" i="1"/>
  <c r="M200" i="1"/>
  <c r="M144" i="1"/>
  <c r="M145" i="1"/>
  <c r="M147" i="1"/>
  <c r="M149" i="1"/>
  <c r="M150" i="1"/>
  <c r="M151" i="1"/>
  <c r="M194" i="1"/>
  <c r="M153" i="1"/>
  <c r="M154" i="1"/>
  <c r="M155" i="1"/>
  <c r="M156" i="1"/>
  <c r="M157" i="1"/>
  <c r="M158" i="1"/>
  <c r="M159" i="1"/>
  <c r="M160" i="1"/>
  <c r="M162" i="1"/>
  <c r="M163" i="1"/>
  <c r="M190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1" i="1"/>
  <c r="M182" i="1"/>
  <c r="M183" i="1"/>
  <c r="M184" i="1"/>
  <c r="M185" i="1"/>
  <c r="M186" i="1"/>
  <c r="M187" i="1"/>
  <c r="M188" i="1"/>
  <c r="M189" i="1"/>
  <c r="M191" i="1"/>
  <c r="M193" i="1"/>
  <c r="M195" i="1"/>
  <c r="M196" i="1"/>
  <c r="M50" i="1"/>
  <c r="M197" i="1"/>
  <c r="M94" i="1"/>
  <c r="M198" i="1"/>
  <c r="M199" i="1"/>
  <c r="M201" i="1"/>
  <c r="M202" i="1"/>
  <c r="M203" i="1"/>
  <c r="M204" i="1"/>
  <c r="M205" i="1"/>
  <c r="M206" i="1"/>
  <c r="M261" i="1"/>
  <c r="M207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319" i="1"/>
  <c r="M222" i="1"/>
  <c r="M223" i="1"/>
  <c r="M224" i="1"/>
  <c r="M225" i="1"/>
  <c r="M226" i="1"/>
  <c r="M227" i="1"/>
  <c r="M228" i="1"/>
  <c r="M230" i="1"/>
  <c r="M231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84" i="1"/>
  <c r="M249" i="1"/>
  <c r="M251" i="1"/>
  <c r="M253" i="1"/>
  <c r="M254" i="1"/>
  <c r="M255" i="1"/>
  <c r="M259" i="1"/>
  <c r="M260" i="1"/>
  <c r="M265" i="1"/>
  <c r="M14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80" i="1"/>
  <c r="M282" i="1"/>
  <c r="M287" i="1"/>
  <c r="M289" i="1"/>
  <c r="M290" i="1"/>
  <c r="M291" i="1"/>
  <c r="M132" i="1"/>
  <c r="M292" i="1"/>
  <c r="M293" i="1"/>
  <c r="M294" i="1"/>
  <c r="M295" i="1"/>
  <c r="M296" i="1"/>
  <c r="M299" i="1"/>
  <c r="M300" i="1"/>
  <c r="M301" i="1"/>
  <c r="M302" i="1"/>
  <c r="M303" i="1"/>
  <c r="M304" i="1"/>
  <c r="M305" i="1"/>
  <c r="M306" i="1"/>
  <c r="M347" i="1"/>
  <c r="M307" i="1"/>
  <c r="M308" i="1"/>
  <c r="M309" i="1"/>
  <c r="M311" i="1"/>
  <c r="M312" i="1"/>
  <c r="M313" i="1"/>
  <c r="M314" i="1"/>
  <c r="M315" i="1"/>
  <c r="M316" i="1"/>
  <c r="M318" i="1"/>
  <c r="M344" i="1"/>
  <c r="M320" i="1"/>
  <c r="M321" i="1"/>
  <c r="M322" i="1"/>
  <c r="M324" i="1"/>
  <c r="M325" i="1"/>
  <c r="M326" i="1"/>
  <c r="M327" i="1"/>
  <c r="M328" i="1"/>
  <c r="M329" i="1"/>
  <c r="M330" i="1"/>
  <c r="M331" i="1"/>
  <c r="M332" i="1"/>
  <c r="M333" i="1"/>
  <c r="M335" i="1"/>
  <c r="M281" i="1"/>
  <c r="M336" i="1"/>
  <c r="M337" i="1"/>
  <c r="M338" i="1"/>
  <c r="M339" i="1"/>
  <c r="M340" i="1"/>
  <c r="M341" i="1"/>
  <c r="M342" i="1"/>
  <c r="M286" i="1"/>
  <c r="M345" i="1"/>
  <c r="M346" i="1"/>
  <c r="M348" i="1"/>
  <c r="M208" i="1"/>
  <c r="M350" i="1"/>
  <c r="M351" i="1"/>
  <c r="M152" i="1"/>
  <c r="M352" i="1"/>
  <c r="M232" i="1"/>
  <c r="M297" i="1"/>
  <c r="M264" i="1"/>
  <c r="M298" i="1"/>
  <c r="M148" i="1"/>
  <c r="M283" i="1"/>
  <c r="M317" i="1"/>
  <c r="M310" i="1"/>
  <c r="M263" i="1"/>
  <c r="M192" i="1"/>
  <c r="M180" i="1"/>
  <c r="M252" i="1"/>
  <c r="M323" i="1"/>
  <c r="M266" i="1"/>
  <c r="M7" i="1"/>
  <c r="K2" i="1"/>
  <c r="K3" i="1"/>
  <c r="K4" i="1"/>
  <c r="K5" i="1"/>
  <c r="K6" i="1"/>
  <c r="K8" i="1"/>
  <c r="K9" i="1"/>
  <c r="K11" i="1"/>
  <c r="K12" i="1"/>
  <c r="K27" i="1"/>
  <c r="K14" i="1"/>
  <c r="K15" i="1"/>
  <c r="K16" i="1"/>
  <c r="K17" i="1"/>
  <c r="K18" i="1"/>
  <c r="K19" i="1"/>
  <c r="K20" i="1"/>
  <c r="K21" i="1"/>
  <c r="K13" i="1"/>
  <c r="K22" i="1"/>
  <c r="K23" i="1"/>
  <c r="K24" i="1"/>
  <c r="K25" i="1"/>
  <c r="K26" i="1"/>
  <c r="K28" i="1"/>
  <c r="K29" i="1"/>
  <c r="K30" i="1"/>
  <c r="K31" i="1"/>
  <c r="K43" i="1"/>
  <c r="K32" i="1"/>
  <c r="K33" i="1"/>
  <c r="K34" i="1"/>
  <c r="K35" i="1"/>
  <c r="K36" i="1"/>
  <c r="K37" i="1"/>
  <c r="K38" i="1"/>
  <c r="K39" i="1"/>
  <c r="K40" i="1"/>
  <c r="K10" i="1"/>
  <c r="K42" i="1"/>
  <c r="K41" i="1"/>
  <c r="K44" i="1"/>
  <c r="K45" i="1"/>
  <c r="K46" i="1"/>
  <c r="K47" i="1"/>
  <c r="K77" i="1"/>
  <c r="K48" i="1"/>
  <c r="K49" i="1"/>
  <c r="K51" i="1"/>
  <c r="K124" i="1"/>
  <c r="K75" i="1"/>
  <c r="K52" i="1"/>
  <c r="K53" i="1"/>
  <c r="K54" i="1"/>
  <c r="K55" i="1"/>
  <c r="K73" i="1"/>
  <c r="K256" i="1"/>
  <c r="K257" i="1"/>
  <c r="K258" i="1"/>
  <c r="K56" i="1"/>
  <c r="K101" i="1"/>
  <c r="K262" i="1"/>
  <c r="K57" i="1"/>
  <c r="K58" i="1"/>
  <c r="K59" i="1"/>
  <c r="K250" i="1"/>
  <c r="K65" i="1"/>
  <c r="K60" i="1"/>
  <c r="K61" i="1"/>
  <c r="K128" i="1"/>
  <c r="K62" i="1"/>
  <c r="K63" i="1"/>
  <c r="K71" i="1"/>
  <c r="K64" i="1"/>
  <c r="K66" i="1"/>
  <c r="K67" i="1"/>
  <c r="K68" i="1"/>
  <c r="K69" i="1"/>
  <c r="K70" i="1"/>
  <c r="K72" i="1"/>
  <c r="K74" i="1"/>
  <c r="K76" i="1"/>
  <c r="K78" i="1"/>
  <c r="K79" i="1"/>
  <c r="K80" i="1"/>
  <c r="K81" i="1"/>
  <c r="K82" i="1"/>
  <c r="K83" i="1"/>
  <c r="K84" i="1"/>
  <c r="K288" i="1"/>
  <c r="K343" i="1"/>
  <c r="K85" i="1"/>
  <c r="K87" i="1"/>
  <c r="K279" i="1"/>
  <c r="K88" i="1"/>
  <c r="K89" i="1"/>
  <c r="K90" i="1"/>
  <c r="K91" i="1"/>
  <c r="K92" i="1"/>
  <c r="K93" i="1"/>
  <c r="K334" i="1"/>
  <c r="K95" i="1"/>
  <c r="K97" i="1"/>
  <c r="K98" i="1"/>
  <c r="K99" i="1"/>
  <c r="K100" i="1"/>
  <c r="K102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5" i="1"/>
  <c r="K126" i="1"/>
  <c r="K127" i="1"/>
  <c r="K103" i="1"/>
  <c r="K129" i="1"/>
  <c r="K130" i="1"/>
  <c r="K131" i="1"/>
  <c r="K285" i="1"/>
  <c r="K349" i="1"/>
  <c r="K133" i="1"/>
  <c r="K134" i="1"/>
  <c r="K135" i="1"/>
  <c r="K161" i="1"/>
  <c r="K136" i="1"/>
  <c r="K137" i="1"/>
  <c r="K138" i="1"/>
  <c r="K139" i="1"/>
  <c r="K140" i="1"/>
  <c r="K96" i="1"/>
  <c r="K229" i="1"/>
  <c r="K141" i="1"/>
  <c r="K142" i="1"/>
  <c r="K143" i="1"/>
  <c r="K200" i="1"/>
  <c r="K144" i="1"/>
  <c r="K145" i="1"/>
  <c r="K147" i="1"/>
  <c r="K149" i="1"/>
  <c r="K150" i="1"/>
  <c r="K151" i="1"/>
  <c r="K194" i="1"/>
  <c r="K153" i="1"/>
  <c r="K154" i="1"/>
  <c r="K155" i="1"/>
  <c r="K156" i="1"/>
  <c r="K157" i="1"/>
  <c r="K158" i="1"/>
  <c r="K159" i="1"/>
  <c r="K160" i="1"/>
  <c r="K162" i="1"/>
  <c r="K163" i="1"/>
  <c r="K190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1" i="1"/>
  <c r="K182" i="1"/>
  <c r="K183" i="1"/>
  <c r="K184" i="1"/>
  <c r="K185" i="1"/>
  <c r="K186" i="1"/>
  <c r="K187" i="1"/>
  <c r="K188" i="1"/>
  <c r="K189" i="1"/>
  <c r="K191" i="1"/>
  <c r="K193" i="1"/>
  <c r="K195" i="1"/>
  <c r="K196" i="1"/>
  <c r="K50" i="1"/>
  <c r="K197" i="1"/>
  <c r="K94" i="1"/>
  <c r="K198" i="1"/>
  <c r="K199" i="1"/>
  <c r="K201" i="1"/>
  <c r="K202" i="1"/>
  <c r="K203" i="1"/>
  <c r="K204" i="1"/>
  <c r="K205" i="1"/>
  <c r="K206" i="1"/>
  <c r="K261" i="1"/>
  <c r="K207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319" i="1"/>
  <c r="K222" i="1"/>
  <c r="K223" i="1"/>
  <c r="K224" i="1"/>
  <c r="K225" i="1"/>
  <c r="K226" i="1"/>
  <c r="K227" i="1"/>
  <c r="K228" i="1"/>
  <c r="K230" i="1"/>
  <c r="K231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84" i="1"/>
  <c r="K249" i="1"/>
  <c r="K251" i="1"/>
  <c r="K253" i="1"/>
  <c r="K254" i="1"/>
  <c r="K255" i="1"/>
  <c r="K259" i="1"/>
  <c r="K260" i="1"/>
  <c r="K265" i="1"/>
  <c r="K14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80" i="1"/>
  <c r="K282" i="1"/>
  <c r="K287" i="1"/>
  <c r="K289" i="1"/>
  <c r="K290" i="1"/>
  <c r="K291" i="1"/>
  <c r="K132" i="1"/>
  <c r="K292" i="1"/>
  <c r="K293" i="1"/>
  <c r="K294" i="1"/>
  <c r="K295" i="1"/>
  <c r="K296" i="1"/>
  <c r="K299" i="1"/>
  <c r="K300" i="1"/>
  <c r="K301" i="1"/>
  <c r="K302" i="1"/>
  <c r="K303" i="1"/>
  <c r="K304" i="1"/>
  <c r="K305" i="1"/>
  <c r="K306" i="1"/>
  <c r="K347" i="1"/>
  <c r="K307" i="1"/>
  <c r="K308" i="1"/>
  <c r="K309" i="1"/>
  <c r="K311" i="1"/>
  <c r="K312" i="1"/>
  <c r="K313" i="1"/>
  <c r="K314" i="1"/>
  <c r="K315" i="1"/>
  <c r="K316" i="1"/>
  <c r="K318" i="1"/>
  <c r="K344" i="1"/>
  <c r="K320" i="1"/>
  <c r="K321" i="1"/>
  <c r="K322" i="1"/>
  <c r="K324" i="1"/>
  <c r="K325" i="1"/>
  <c r="K326" i="1"/>
  <c r="K327" i="1"/>
  <c r="K328" i="1"/>
  <c r="K329" i="1"/>
  <c r="K330" i="1"/>
  <c r="K331" i="1"/>
  <c r="K332" i="1"/>
  <c r="K333" i="1"/>
  <c r="K335" i="1"/>
  <c r="K281" i="1"/>
  <c r="K336" i="1"/>
  <c r="K337" i="1"/>
  <c r="K338" i="1"/>
  <c r="K339" i="1"/>
  <c r="K340" i="1"/>
  <c r="K341" i="1"/>
  <c r="K342" i="1"/>
  <c r="K286" i="1"/>
  <c r="K345" i="1"/>
  <c r="K346" i="1"/>
  <c r="K348" i="1"/>
  <c r="K208" i="1"/>
  <c r="K350" i="1"/>
  <c r="K351" i="1"/>
  <c r="K152" i="1"/>
  <c r="K352" i="1"/>
  <c r="K232" i="1"/>
  <c r="K297" i="1"/>
  <c r="K264" i="1"/>
  <c r="K298" i="1"/>
  <c r="K148" i="1"/>
  <c r="K283" i="1"/>
  <c r="K317" i="1"/>
  <c r="K310" i="1"/>
  <c r="K263" i="1"/>
  <c r="K192" i="1"/>
  <c r="K180" i="1"/>
  <c r="K252" i="1"/>
  <c r="K323" i="1"/>
  <c r="K266" i="1"/>
  <c r="K7" i="1"/>
</calcChain>
</file>

<file path=xl/sharedStrings.xml><?xml version="1.0" encoding="utf-8"?>
<sst xmlns="http://schemas.openxmlformats.org/spreadsheetml/2006/main" count="382" uniqueCount="381">
  <si>
    <t>City/Town</t>
  </si>
  <si>
    <t>Kerry/ Edwards</t>
  </si>
  <si>
    <t>Bush/ Cheney</t>
  </si>
  <si>
    <t>TOWN_ID</t>
  </si>
  <si>
    <t>POP2000</t>
  </si>
  <si>
    <t>R-D</t>
  </si>
  <si>
    <t>R-D/POP</t>
  </si>
  <si>
    <t>Total</t>
  </si>
  <si>
    <t>Agg_pop</t>
  </si>
  <si>
    <t>Cat</t>
  </si>
  <si>
    <t>Boxford</t>
  </si>
  <si>
    <t>Montgomery</t>
  </si>
  <si>
    <t>Lakeville</t>
  </si>
  <si>
    <t>Granville</t>
  </si>
  <si>
    <t>Tolland</t>
  </si>
  <si>
    <t>Lynnfield</t>
  </si>
  <si>
    <t>Sutton</t>
  </si>
  <si>
    <t>Rowley</t>
  </si>
  <si>
    <t>Wenham</t>
  </si>
  <si>
    <t>Hamilton</t>
  </si>
  <si>
    <t>Charlton</t>
  </si>
  <si>
    <t>Hanover</t>
  </si>
  <si>
    <t>Mendon</t>
  </si>
  <si>
    <t>Townsend</t>
  </si>
  <si>
    <t>Southwick</t>
  </si>
  <si>
    <t>Topsfield</t>
  </si>
  <si>
    <t>Douglas</t>
  </si>
  <si>
    <t>Norfolk</t>
  </si>
  <si>
    <t>Sterling</t>
  </si>
  <si>
    <t>Ashby</t>
  </si>
  <si>
    <t>Norwell</t>
  </si>
  <si>
    <t>Phillipston</t>
  </si>
  <si>
    <t>Middleborough</t>
  </si>
  <si>
    <t>Blandford</t>
  </si>
  <si>
    <t>Dover</t>
  </si>
  <si>
    <t>Dunstable</t>
  </si>
  <si>
    <t>Middleton</t>
  </si>
  <si>
    <t>Rutland</t>
  </si>
  <si>
    <t>Wrentham</t>
  </si>
  <si>
    <t>Hubbardston</t>
  </si>
  <si>
    <t>Northbridge</t>
  </si>
  <si>
    <t>Duxbury</t>
  </si>
  <si>
    <t>Plympton</t>
  </si>
  <si>
    <t>Hampden</t>
  </si>
  <si>
    <t>Chester</t>
  </si>
  <si>
    <t>Tyngsborough</t>
  </si>
  <si>
    <t>Sandwich</t>
  </si>
  <si>
    <t>Pepperell</t>
  </si>
  <si>
    <t>Oakham</t>
  </si>
  <si>
    <t>Holland</t>
  </si>
  <si>
    <t>Halifax</t>
  </si>
  <si>
    <t>New Braintree</t>
  </si>
  <si>
    <t>Lancaster</t>
  </si>
  <si>
    <t>Georgetown</t>
  </si>
  <si>
    <t>Bridgewater</t>
  </si>
  <si>
    <t>Hanson</t>
  </si>
  <si>
    <t>Russell</t>
  </si>
  <si>
    <t>Rochester</t>
  </si>
  <si>
    <t>Groveland</t>
  </si>
  <si>
    <t>New Ashford</t>
  </si>
  <si>
    <t>Nahant</t>
  </si>
  <si>
    <t>Savoy</t>
  </si>
  <si>
    <t>Orange</t>
  </si>
  <si>
    <t>Shirley</t>
  </si>
  <si>
    <t>Sandisfield</t>
  </si>
  <si>
    <t>Brimfield</t>
  </si>
  <si>
    <t>Wilbraham</t>
  </si>
  <si>
    <t>Bourne</t>
  </si>
  <si>
    <t>New Salem</t>
  </si>
  <si>
    <t>Dracut</t>
  </si>
  <si>
    <t>Westminster</t>
  </si>
  <si>
    <t>Newbury</t>
  </si>
  <si>
    <t>Millville</t>
  </si>
  <si>
    <t>Brookfield</t>
  </si>
  <si>
    <t>Walpole</t>
  </si>
  <si>
    <t>Raynham</t>
  </si>
  <si>
    <t>Chatham</t>
  </si>
  <si>
    <t>Kingston</t>
  </si>
  <si>
    <t>Huntington</t>
  </si>
  <si>
    <t>Plainville</t>
  </si>
  <si>
    <t>Cohasset</t>
  </si>
  <si>
    <t>Holden</t>
  </si>
  <si>
    <t>Easton</t>
  </si>
  <si>
    <t>Methuen</t>
  </si>
  <si>
    <t>Rehoboth</t>
  </si>
  <si>
    <t>Spencer</t>
  </si>
  <si>
    <t>Hopkinton</t>
  </si>
  <si>
    <t>Marshfield</t>
  </si>
  <si>
    <t>Pembroke</t>
  </si>
  <si>
    <t>Paxton</t>
  </si>
  <si>
    <t>Washington</t>
  </si>
  <si>
    <t>Wilmington</t>
  </si>
  <si>
    <t>Billerica</t>
  </si>
  <si>
    <t>Norton</t>
  </si>
  <si>
    <t>New Marlborough</t>
  </si>
  <si>
    <t>Barnstable</t>
  </si>
  <si>
    <t>Westford</t>
  </si>
  <si>
    <t>Princeton</t>
  </si>
  <si>
    <t>Carver</t>
  </si>
  <si>
    <t>Whitman</t>
  </si>
  <si>
    <t>Barre</t>
  </si>
  <si>
    <t>Wellfleet</t>
  </si>
  <si>
    <t>Tewksbury</t>
  </si>
  <si>
    <t>Hingham</t>
  </si>
  <si>
    <t>Berkley</t>
  </si>
  <si>
    <t>Winchendon</t>
  </si>
  <si>
    <t>Uxbridge</t>
  </si>
  <si>
    <t>Medfield</t>
  </si>
  <si>
    <t>Athol</t>
  </si>
  <si>
    <t>Chelmsford</t>
  </si>
  <si>
    <t>Oxford</t>
  </si>
  <si>
    <t>Westwood</t>
  </si>
  <si>
    <t>Merrimac</t>
  </si>
  <si>
    <t>Westfield</t>
  </si>
  <si>
    <t>Mansfield</t>
  </si>
  <si>
    <t>Foxborough</t>
  </si>
  <si>
    <t>Lunenburg</t>
  </si>
  <si>
    <t>Danvers</t>
  </si>
  <si>
    <t>Mashpee</t>
  </si>
  <si>
    <t>Southampton</t>
  </si>
  <si>
    <t>Ashburnham</t>
  </si>
  <si>
    <t>Ayer</t>
  </si>
  <si>
    <t>Sturbridge</t>
  </si>
  <si>
    <t>Andover</t>
  </si>
  <si>
    <t>Medway</t>
  </si>
  <si>
    <t>Upton</t>
  </si>
  <si>
    <t>Grafton</t>
  </si>
  <si>
    <t>Dighton</t>
  </si>
  <si>
    <t>Franklin</t>
  </si>
  <si>
    <t>Leicester</t>
  </si>
  <si>
    <t>Dudley</t>
  </si>
  <si>
    <t>Scituate</t>
  </si>
  <si>
    <t>Plymouth</t>
  </si>
  <si>
    <t>Blackstone</t>
  </si>
  <si>
    <t>Yarmouth</t>
  </si>
  <si>
    <t>Somerset</t>
  </si>
  <si>
    <t>Shutesbury</t>
  </si>
  <si>
    <t>Boylston</t>
  </si>
  <si>
    <t>Attleboro</t>
  </si>
  <si>
    <t>Abington</t>
  </si>
  <si>
    <t>Seekonk</t>
  </si>
  <si>
    <t>Essex</t>
  </si>
  <si>
    <t>Harwich</t>
  </si>
  <si>
    <t>Royalston</t>
  </si>
  <si>
    <t>Rockland</t>
  </si>
  <si>
    <t>Millbury</t>
  </si>
  <si>
    <t>Warren</t>
  </si>
  <si>
    <t>Southborough</t>
  </si>
  <si>
    <t>Monson</t>
  </si>
  <si>
    <t>Orleans</t>
  </si>
  <si>
    <t>Ware</t>
  </si>
  <si>
    <t>Dennis</t>
  </si>
  <si>
    <t>Chesterfield</t>
  </si>
  <si>
    <t>Bolton</t>
  </si>
  <si>
    <t>Haverhill</t>
  </si>
  <si>
    <t>Freetown</t>
  </si>
  <si>
    <t>Millis</t>
  </si>
  <si>
    <t>Sherborn</t>
  </si>
  <si>
    <t>Agawam</t>
  </si>
  <si>
    <t>Berlin</t>
  </si>
  <si>
    <t>Bellingham</t>
  </si>
  <si>
    <t>Northborough</t>
  </si>
  <si>
    <t>Templeton</t>
  </si>
  <si>
    <t>Groton</t>
  </si>
  <si>
    <t>Leominster</t>
  </si>
  <si>
    <t>Burlington</t>
  </si>
  <si>
    <t>Marlborough</t>
  </si>
  <si>
    <t>Rowe</t>
  </si>
  <si>
    <t>Wareham</t>
  </si>
  <si>
    <t>Woburn</t>
  </si>
  <si>
    <t>Avon</t>
  </si>
  <si>
    <t>Holbrook</t>
  </si>
  <si>
    <t>Ipswich</t>
  </si>
  <si>
    <t>Braintree</t>
  </si>
  <si>
    <t>Lowell</t>
  </si>
  <si>
    <t>Otis</t>
  </si>
  <si>
    <t>Manchester-by-the-Sea</t>
  </si>
  <si>
    <t>Hopedale</t>
  </si>
  <si>
    <t>Canton</t>
  </si>
  <si>
    <t>Westborough</t>
  </si>
  <si>
    <t>Auburn</t>
  </si>
  <si>
    <t>Granby</t>
  </si>
  <si>
    <t>Gosnold</t>
  </si>
  <si>
    <t>Weymouth</t>
  </si>
  <si>
    <t>Amesbury</t>
  </si>
  <si>
    <t>Milford</t>
  </si>
  <si>
    <t>Clinton</t>
  </si>
  <si>
    <t>Southbridge</t>
  </si>
  <si>
    <t>Mattapoisett</t>
  </si>
  <si>
    <t>Fitchburg</t>
  </si>
  <si>
    <t>Petersham</t>
  </si>
  <si>
    <t>Hardwick</t>
  </si>
  <si>
    <t>Reading</t>
  </si>
  <si>
    <t>Palmer</t>
  </si>
  <si>
    <t>Norwood</t>
  </si>
  <si>
    <t>Marion</t>
  </si>
  <si>
    <t>Littleton</t>
  </si>
  <si>
    <t>Weston</t>
  </si>
  <si>
    <t>Lawrence</t>
  </si>
  <si>
    <t>Wales</t>
  </si>
  <si>
    <t>Beverly</t>
  </si>
  <si>
    <t>Chelsea</t>
  </si>
  <si>
    <t>Taunton</t>
  </si>
  <si>
    <t>Longmeadow</t>
  </si>
  <si>
    <t>Hudson</t>
  </si>
  <si>
    <t>Ludlow</t>
  </si>
  <si>
    <t>Stoneham</t>
  </si>
  <si>
    <t>Gardner</t>
  </si>
  <si>
    <t>Newburyport</t>
  </si>
  <si>
    <t>Falmouth</t>
  </si>
  <si>
    <t>Brockton</t>
  </si>
  <si>
    <t>Dedham</t>
  </si>
  <si>
    <t>Holliston</t>
  </si>
  <si>
    <t>Brewster</t>
  </si>
  <si>
    <t>Winchester</t>
  </si>
  <si>
    <t>Westhampton</t>
  </si>
  <si>
    <t>Middlefield</t>
  </si>
  <si>
    <t>Boxborough</t>
  </si>
  <si>
    <t>Ashland</t>
  </si>
  <si>
    <t>Marblehead</t>
  </si>
  <si>
    <t>Peabody</t>
  </si>
  <si>
    <t>Revere</t>
  </si>
  <si>
    <t>Worcester</t>
  </si>
  <si>
    <t>Shelburne</t>
  </si>
  <si>
    <t>Chicopee</t>
  </si>
  <si>
    <t>Quincy</t>
  </si>
  <si>
    <t>Everett</t>
  </si>
  <si>
    <t>Lynn</t>
  </si>
  <si>
    <t>Stoughton</t>
  </si>
  <si>
    <t>Bedford</t>
  </si>
  <si>
    <t>Stow</t>
  </si>
  <si>
    <t>Peru</t>
  </si>
  <si>
    <t>Colrain</t>
  </si>
  <si>
    <t>Winthrop</t>
  </si>
  <si>
    <t>Framingham</t>
  </si>
  <si>
    <t>Springfield</t>
  </si>
  <si>
    <t>Eastham</t>
  </si>
  <si>
    <t>Melrose</t>
  </si>
  <si>
    <t>Holyoke</t>
  </si>
  <si>
    <t>Heath</t>
  </si>
  <si>
    <t>Swansea</t>
  </si>
  <si>
    <t>Maynard</t>
  </si>
  <si>
    <t>Belchertown</t>
  </si>
  <si>
    <t>Gloucester</t>
  </si>
  <si>
    <t>Milton</t>
  </si>
  <si>
    <t>Bernardston</t>
  </si>
  <si>
    <t>Becket</t>
  </si>
  <si>
    <t>Malden</t>
  </si>
  <si>
    <t>Harvard</t>
  </si>
  <si>
    <t>Warwick</t>
  </si>
  <si>
    <t>Sudbury</t>
  </si>
  <si>
    <t>Hancock</t>
  </si>
  <si>
    <t>Charlemont</t>
  </si>
  <si>
    <t>Hull</t>
  </si>
  <si>
    <t>Hawley</t>
  </si>
  <si>
    <t>Westport</t>
  </si>
  <si>
    <t>Erving</t>
  </si>
  <si>
    <t>Rockport</t>
  </si>
  <si>
    <t>Goshen</t>
  </si>
  <si>
    <t>Swampscott</t>
  </si>
  <si>
    <t>Carlisle</t>
  </si>
  <si>
    <t>Dartmouth</t>
  </si>
  <si>
    <t>Medford</t>
  </si>
  <si>
    <t>Acton</t>
  </si>
  <si>
    <t>Easthampton</t>
  </si>
  <si>
    <t>Fall River</t>
  </si>
  <si>
    <t>Worthington</t>
  </si>
  <si>
    <t>Northfield</t>
  </si>
  <si>
    <t>Buckland</t>
  </si>
  <si>
    <t>Randolph</t>
  </si>
  <si>
    <t>Lincoln</t>
  </si>
  <si>
    <t>Belmont</t>
  </si>
  <si>
    <t>Clarksburg</t>
  </si>
  <si>
    <t>Edgartown</t>
  </si>
  <si>
    <t>Boston</t>
  </si>
  <si>
    <t>Greenfield</t>
  </si>
  <si>
    <t>Webster</t>
  </si>
  <si>
    <t>Florida</t>
  </si>
  <si>
    <t>Cummington</t>
  </si>
  <si>
    <t>Fairhaven</t>
  </si>
  <si>
    <t>Dalton</t>
  </si>
  <si>
    <t>Monroe</t>
  </si>
  <si>
    <t>Acushnet</t>
  </si>
  <si>
    <t>Hatfield</t>
  </si>
  <si>
    <t>Cheshire</t>
  </si>
  <si>
    <t>Montague</t>
  </si>
  <si>
    <t>Concord</t>
  </si>
  <si>
    <t>Lanesborough</t>
  </si>
  <si>
    <t>Lee</t>
  </si>
  <si>
    <t>Windsor</t>
  </si>
  <si>
    <t>Leyden</t>
  </si>
  <si>
    <t>Pittsfield</t>
  </si>
  <si>
    <t>Whately</t>
  </si>
  <si>
    <t>Tyringham</t>
  </si>
  <si>
    <t>Hadley</t>
  </si>
  <si>
    <t>Hinsdale</t>
  </si>
  <si>
    <t>Adams</t>
  </si>
  <si>
    <t>Amherst</t>
  </si>
  <si>
    <t>Sunderland</t>
  </si>
  <si>
    <t>Lexington</t>
  </si>
  <si>
    <t>Wendell</t>
  </si>
  <si>
    <t>Plainfield</t>
  </si>
  <si>
    <t>Williamstown</t>
  </si>
  <si>
    <t>Gill</t>
  </si>
  <si>
    <t>Deerfield</t>
  </si>
  <si>
    <t>Arlington</t>
  </si>
  <si>
    <t>Brookline</t>
  </si>
  <si>
    <t>Lenox</t>
  </si>
  <si>
    <t>Oak Bluffs</t>
  </si>
  <si>
    <t>Egremont</t>
  </si>
  <si>
    <t>Great Barrington</t>
  </si>
  <si>
    <t>Tisbury</t>
  </si>
  <si>
    <t>Conway</t>
  </si>
  <si>
    <t>Alford</t>
  </si>
  <si>
    <t>Cambridge</t>
  </si>
  <si>
    <t>Sheffield</t>
  </si>
  <si>
    <t>Williamsburg</t>
  </si>
  <si>
    <t>Monterey</t>
  </si>
  <si>
    <t>Truro</t>
  </si>
  <si>
    <t>Stockbridge</t>
  </si>
  <si>
    <t>Northampton</t>
  </si>
  <si>
    <t>Richmond</t>
  </si>
  <si>
    <t>Ashfield</t>
  </si>
  <si>
    <t>Wayland</t>
  </si>
  <si>
    <t>Pelham</t>
  </si>
  <si>
    <t>Mount Washington</t>
  </si>
  <si>
    <t>Leverett</t>
  </si>
  <si>
    <t>Waltham</t>
  </si>
  <si>
    <t>Chilmark</t>
  </si>
  <si>
    <t>Provincetown</t>
  </si>
  <si>
    <t>Salisbury</t>
  </si>
  <si>
    <t>Aquinnah</t>
  </si>
  <si>
    <t>Wellesley</t>
  </si>
  <si>
    <t>Salem</t>
  </si>
  <si>
    <t>Watertown</t>
  </si>
  <si>
    <t>Shrewsbury</t>
  </si>
  <si>
    <t>New Bedford</t>
  </si>
  <si>
    <t>Somerville</t>
  </si>
  <si>
    <t>Sharon</t>
  </si>
  <si>
    <t>Nantucket</t>
  </si>
  <si>
    <t>Wakefield</t>
  </si>
  <si>
    <t>Saugus</t>
  </si>
  <si>
    <t>Natick</t>
  </si>
  <si>
    <t>Newton</t>
  </si>
  <si>
    <t>Needham</t>
  </si>
  <si>
    <t>Individ R&gt;D</t>
  </si>
  <si>
    <t>Agg R&gt;D</t>
  </si>
  <si>
    <t>Agg Pop&lt;I</t>
  </si>
  <si>
    <t>TOTPOP2000</t>
  </si>
  <si>
    <t xml:space="preserve">I </t>
  </si>
  <si>
    <t>n=9</t>
  </si>
  <si>
    <t>R_Share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</si>
  <si>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</si>
  <si>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</si>
  <si>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</si>
  <si>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</si>
  <si>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</si>
  <si>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</si>
  <si>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</si>
  <si>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</si>
  <si>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</si>
  <si>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</si>
  <si>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</si>
  <si>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</si>
  <si>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</si>
  <si>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East Bridgewater</t>
  </si>
  <si>
    <t>East Brookfield</t>
  </si>
  <si>
    <t>East Longmeadow</t>
  </si>
  <si>
    <t>North Adams</t>
  </si>
  <si>
    <t>North Andover</t>
  </si>
  <si>
    <t>North Attleborough</t>
  </si>
  <si>
    <t>North Brookfield</t>
  </si>
  <si>
    <t>North Reading</t>
  </si>
  <si>
    <t>South Hadley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</si>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</sst>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B1CB-1DCF-B24E-891E-ABC1BA75A5C5}">
  <dimension ref="A1:B15"/>
  <sheetViews>
    <sheetView workbookViewId="0">
      <selection activeCell="B8" sqref="B8"/>
    </sheetView>
  </sheetViews>
  <sheetFormatPr baseColWidth="10" defaultRowHeight="16"/>
  <sheetData>
    <row r="1" spans="1:2">
      <c r="A1" s="4" t="s">
        <v>351</v>
      </c>
      <c r="B1" s="4"/>
    </row>
    <row r="2" spans="1:2">
      <c r="A2" s="2"/>
      <c r="B2" s="2"/>
    </row>
    <row r="3" spans="1:2">
      <c r="A3" s="2" t="s">
        <v>352</v>
      </c>
      <c r="B3" s="2">
        <v>0.39996217859270139</v>
      </c>
    </row>
    <row r="4" spans="1:2">
      <c r="A4" s="2" t="s">
        <v>353</v>
      </c>
      <c r="B4" s="2">
        <v>5.1579126714234244E-3</v>
      </c>
    </row>
    <row r="5" spans="1:2">
      <c r="A5" s="2" t="s">
        <v>354</v>
      </c>
      <c r="B5" s="2">
        <v>0.42150002891343319</v>
      </c>
    </row>
    <row r="6" spans="1:2">
      <c r="A6" s="2" t="s">
        <v>355</v>
      </c>
      <c r="B6" s="2" t="e">
        <v>#N/A</v>
      </c>
    </row>
    <row r="7" spans="1:2">
      <c r="A7" s="2" t="s">
        <v>356</v>
      </c>
      <c r="B7" s="2">
        <v>9.6633462926859051E-2</v>
      </c>
    </row>
    <row r="8" spans="1:2">
      <c r="A8" s="2" t="s">
        <v>357</v>
      </c>
      <c r="B8" s="2">
        <v>9.3380261572366414E-3</v>
      </c>
    </row>
    <row r="9" spans="1:2">
      <c r="A9" s="2" t="s">
        <v>358</v>
      </c>
      <c r="B9" s="2">
        <v>6.0790388314586608E-3</v>
      </c>
    </row>
    <row r="10" spans="1:2">
      <c r="A10" s="2" t="s">
        <v>359</v>
      </c>
      <c r="B10" s="2">
        <v>-0.73704071454951414</v>
      </c>
    </row>
    <row r="11" spans="1:2">
      <c r="A11" s="2" t="s">
        <v>360</v>
      </c>
      <c r="B11" s="2">
        <v>0.49621716727409826</v>
      </c>
    </row>
    <row r="12" spans="1:2">
      <c r="A12" s="2" t="s">
        <v>361</v>
      </c>
      <c r="B12" s="2">
        <v>7.5342465753424653E-2</v>
      </c>
    </row>
    <row r="13" spans="1:2">
      <c r="A13" s="2" t="s">
        <v>362</v>
      </c>
      <c r="B13" s="2">
        <v>0.57155963302752288</v>
      </c>
    </row>
    <row r="14" spans="1:2">
      <c r="A14" s="2" t="s">
        <v>363</v>
      </c>
      <c r="B14" s="2">
        <v>140.38672468603818</v>
      </c>
    </row>
    <row r="15" spans="1:2" ht="17" thickBot="1">
      <c r="A15" s="3" t="s">
        <v>364</v>
      </c>
      <c r="B15" s="3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topLeftCell="A80" workbookViewId="0">
      <selection activeCell="L85" sqref="L85:L86"/>
    </sheetView>
  </sheetViews>
  <sheetFormatPr baseColWidth="10" defaultRowHeight="16"/>
  <cols>
    <col min="14" max="14" width="12.3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spans="1:17">
      <c r="A2" t="s">
        <v>10</v>
      </c>
      <c r="B2" s="1">
        <v>2064</v>
      </c>
      <c r="C2" s="1">
        <v>2664</v>
      </c>
      <c r="D2">
        <v>38</v>
      </c>
      <c r="E2">
        <v>7921</v>
      </c>
      <c r="F2">
        <v>600</v>
      </c>
      <c r="G2">
        <f>F2/E2</f>
        <v>7.5748011614695118E-2</v>
      </c>
      <c r="H2">
        <f>SUM(F$2:F2)</f>
        <v>600</v>
      </c>
      <c r="I2">
        <f>SUM(E$2:E2)</f>
        <v>7921</v>
      </c>
      <c r="J2">
        <v>0</v>
      </c>
      <c r="K2" t="str">
        <f>IF(F2&gt;0,"TRUE", "FALSE")</f>
        <v>TRUE</v>
      </c>
      <c r="L2" t="str">
        <f>IF(H2&gt;0,"TRUE","FALSE")</f>
        <v>TRUE</v>
      </c>
      <c r="M2" t="str">
        <f>IF(SUM(E$2:E2)&lt;705455,"TRUE","FALSE")</f>
        <v>TRUE</v>
      </c>
      <c r="N2">
        <v>6349097</v>
      </c>
      <c r="O2">
        <v>705455</v>
      </c>
      <c r="Q2">
        <f>C2/(C2+B2)</f>
        <v>0.56345177664974622</v>
      </c>
    </row>
    <row r="3" spans="1:17">
      <c r="A3" t="s">
        <v>366</v>
      </c>
      <c r="B3">
        <v>467</v>
      </c>
      <c r="C3">
        <v>623</v>
      </c>
      <c r="D3">
        <v>84</v>
      </c>
      <c r="E3">
        <v>2097</v>
      </c>
      <c r="F3">
        <v>156</v>
      </c>
      <c r="G3">
        <f>F3/E3</f>
        <v>7.4391988555078684E-2</v>
      </c>
      <c r="H3">
        <f>SUM(F$2:F3)</f>
        <v>756</v>
      </c>
      <c r="I3">
        <f>SUM(E$2:E3)</f>
        <v>10018</v>
      </c>
      <c r="J3">
        <v>0</v>
      </c>
      <c r="K3" t="str">
        <f>IF(F3&gt;0,"TRUE", "FALSE")</f>
        <v>TRUE</v>
      </c>
      <c r="L3" t="str">
        <f>IF(H3&gt;0,"TRUE","FALSE")</f>
        <v>TRUE</v>
      </c>
      <c r="M3" t="str">
        <f>IF(SUM(E$2:E3)&lt;705455,"TRUE","FALSE")</f>
        <v>TRUE</v>
      </c>
      <c r="Q3">
        <f>C3/(C3+B3)</f>
        <v>0.57155963302752288</v>
      </c>
    </row>
    <row r="4" spans="1:17">
      <c r="A4" t="s">
        <v>11</v>
      </c>
      <c r="B4">
        <v>213</v>
      </c>
      <c r="C4">
        <v>249</v>
      </c>
      <c r="D4">
        <v>194</v>
      </c>
      <c r="E4">
        <v>654</v>
      </c>
      <c r="F4">
        <v>36</v>
      </c>
      <c r="G4">
        <f>F4/E4</f>
        <v>5.5045871559633031E-2</v>
      </c>
      <c r="H4">
        <f>SUM(F$2:F4)</f>
        <v>792</v>
      </c>
      <c r="I4">
        <f>SUM(E$2:E4)</f>
        <v>10672</v>
      </c>
      <c r="J4">
        <v>0</v>
      </c>
      <c r="K4" t="str">
        <f>IF(F4&gt;0,"TRUE", "FALSE")</f>
        <v>TRUE</v>
      </c>
      <c r="L4" t="str">
        <f>IF(H4&gt;0,"TRUE","FALSE")</f>
        <v>TRUE</v>
      </c>
      <c r="M4" t="str">
        <f>IF(SUM(E$2:E4)&lt;705455,"TRUE","FALSE")</f>
        <v>TRUE</v>
      </c>
      <c r="Q4">
        <f>C4/(C4+B4)</f>
        <v>0.53896103896103897</v>
      </c>
    </row>
    <row r="5" spans="1:17">
      <c r="A5" t="s">
        <v>12</v>
      </c>
      <c r="B5" s="1">
        <v>2395</v>
      </c>
      <c r="C5" s="1">
        <v>2914</v>
      </c>
      <c r="D5">
        <v>146</v>
      </c>
      <c r="E5">
        <v>9821</v>
      </c>
      <c r="F5">
        <v>519</v>
      </c>
      <c r="G5">
        <f>F5/E5</f>
        <v>5.2845942368394259E-2</v>
      </c>
      <c r="H5">
        <f>SUM(F$2:F5)</f>
        <v>1311</v>
      </c>
      <c r="I5">
        <f>SUM(E$2:E5)</f>
        <v>20493</v>
      </c>
      <c r="J5">
        <v>0</v>
      </c>
      <c r="K5" t="str">
        <f>IF(F5&gt;0,"TRUE", "FALSE")</f>
        <v>TRUE</v>
      </c>
      <c r="L5" t="str">
        <f>IF(H5&gt;0,"TRUE","FALSE")</f>
        <v>TRUE</v>
      </c>
      <c r="M5" t="str">
        <f>IF(SUM(E$2:E5)&lt;705455,"TRUE","FALSE")</f>
        <v>TRUE</v>
      </c>
      <c r="N5">
        <f>SUM(C1:C351)/(SUM(C1:C351)+SUM(B1:B351))</f>
        <v>0.3726016370180793</v>
      </c>
      <c r="Q5">
        <f>C5/(C5+B5)</f>
        <v>0.54887926163119227</v>
      </c>
    </row>
    <row r="6" spans="1:17">
      <c r="A6" t="s">
        <v>13</v>
      </c>
      <c r="B6">
        <v>374</v>
      </c>
      <c r="C6">
        <v>449</v>
      </c>
      <c r="D6">
        <v>112</v>
      </c>
      <c r="E6">
        <v>1521</v>
      </c>
      <c r="F6">
        <v>75</v>
      </c>
      <c r="G6">
        <f>F6/E6</f>
        <v>4.9309664694280081E-2</v>
      </c>
      <c r="H6">
        <f>SUM(F$2:F6)</f>
        <v>1386</v>
      </c>
      <c r="I6">
        <f>SUM(E$2:E6)</f>
        <v>22014</v>
      </c>
      <c r="J6">
        <v>0</v>
      </c>
      <c r="K6" t="str">
        <f>IF(F6&gt;0,"TRUE", "FALSE")</f>
        <v>TRUE</v>
      </c>
      <c r="L6" t="str">
        <f>IF(H6&gt;0,"TRUE","FALSE")</f>
        <v>TRUE</v>
      </c>
      <c r="M6" t="str">
        <f>IF(SUM(E$2:E6)&lt;705455,"TRUE","FALSE")</f>
        <v>TRUE</v>
      </c>
      <c r="Q6">
        <f>C6/(C6+B6)</f>
        <v>0.54556500607533409</v>
      </c>
    </row>
    <row r="7" spans="1:17">
      <c r="A7" t="s">
        <v>375</v>
      </c>
      <c r="B7" s="1">
        <v>1668</v>
      </c>
      <c r="C7" s="1">
        <v>1991</v>
      </c>
      <c r="D7">
        <v>322</v>
      </c>
      <c r="E7">
        <v>6634</v>
      </c>
      <c r="F7">
        <v>323</v>
      </c>
      <c r="G7">
        <f>F7/E7</f>
        <v>4.8688574012662043E-2</v>
      </c>
      <c r="H7">
        <f>SUM(F$2:F7)</f>
        <v>1709</v>
      </c>
      <c r="I7">
        <f>SUM(E$2:E7)</f>
        <v>28648</v>
      </c>
      <c r="J7">
        <v>0</v>
      </c>
      <c r="K7" t="str">
        <f>IF(F7&gt;0,"TRUE", "FALSE")</f>
        <v>TRUE</v>
      </c>
      <c r="L7" t="str">
        <f>IF(H7&gt;0,"TRUE","FALSE")</f>
        <v>TRUE</v>
      </c>
      <c r="M7" t="str">
        <f>IF(SUM(E$2:E7)&lt;705455,"TRUE","FALSE")</f>
        <v>TRUE</v>
      </c>
      <c r="Q7">
        <f>C7/(C7+B7)</f>
        <v>0.54413774255261005</v>
      </c>
    </row>
    <row r="8" spans="1:17">
      <c r="A8" t="s">
        <v>14</v>
      </c>
      <c r="B8">
        <v>109</v>
      </c>
      <c r="C8">
        <v>128</v>
      </c>
      <c r="D8">
        <v>297</v>
      </c>
      <c r="E8">
        <v>426</v>
      </c>
      <c r="F8">
        <v>19</v>
      </c>
      <c r="G8">
        <f>F8/E8</f>
        <v>4.4600938967136149E-2</v>
      </c>
      <c r="H8">
        <f>SUM(F$2:F8)</f>
        <v>1728</v>
      </c>
      <c r="I8">
        <f>SUM(E$2:E8)</f>
        <v>29074</v>
      </c>
      <c r="J8">
        <v>0</v>
      </c>
      <c r="K8" t="str">
        <f>IF(F8&gt;0,"TRUE", "FALSE")</f>
        <v>TRUE</v>
      </c>
      <c r="L8" t="str">
        <f>IF(H8&gt;0,"TRUE","FALSE")</f>
        <v>TRUE</v>
      </c>
      <c r="M8" t="str">
        <f>IF(SUM(E$2:E8)&lt;705455,"TRUE","FALSE")</f>
        <v>TRUE</v>
      </c>
      <c r="Q8">
        <f>C8/(C8+B8)</f>
        <v>0.54008438818565396</v>
      </c>
    </row>
    <row r="9" spans="1:17">
      <c r="A9" t="s">
        <v>15</v>
      </c>
      <c r="B9" s="1">
        <v>3169</v>
      </c>
      <c r="C9" s="1">
        <v>3626</v>
      </c>
      <c r="D9">
        <v>164</v>
      </c>
      <c r="E9">
        <v>11542</v>
      </c>
      <c r="F9">
        <v>457</v>
      </c>
      <c r="G9">
        <f>F9/E9</f>
        <v>3.9594524345867264E-2</v>
      </c>
      <c r="H9">
        <f>SUM(F$2:F9)</f>
        <v>2185</v>
      </c>
      <c r="I9">
        <f>SUM(E$2:E9)</f>
        <v>40616</v>
      </c>
      <c r="J9">
        <v>0</v>
      </c>
      <c r="K9" t="str">
        <f>IF(F9&gt;0,"TRUE", "FALSE")</f>
        <v>TRUE</v>
      </c>
      <c r="L9" t="str">
        <f>IF(H9&gt;0,"TRUE","FALSE")</f>
        <v>TRUE</v>
      </c>
      <c r="M9" t="str">
        <f>IF(SUM(E$2:E9)&lt;705455,"TRUE","FALSE")</f>
        <v>TRUE</v>
      </c>
      <c r="Q9">
        <f>C9/(C9+B9)</f>
        <v>0.53362766740250189</v>
      </c>
    </row>
    <row r="10" spans="1:17">
      <c r="A10" t="s">
        <v>371</v>
      </c>
      <c r="B10" s="1">
        <v>1011</v>
      </c>
      <c r="C10" s="1">
        <v>1187</v>
      </c>
      <c r="D10">
        <v>212</v>
      </c>
      <c r="E10">
        <v>4683</v>
      </c>
      <c r="F10">
        <v>176</v>
      </c>
      <c r="G10">
        <f>F10/E10</f>
        <v>3.7582746102925474E-2</v>
      </c>
      <c r="H10">
        <f>SUM(F$2:F10)</f>
        <v>2361</v>
      </c>
      <c r="I10">
        <f>SUM(E$2:E10)</f>
        <v>45299</v>
      </c>
      <c r="J10">
        <v>0</v>
      </c>
      <c r="K10" t="str">
        <f>IF(F10&gt;0,"TRUE", "FALSE")</f>
        <v>TRUE</v>
      </c>
      <c r="L10" t="str">
        <f>IF(H10&gt;0,"TRUE","FALSE")</f>
        <v>TRUE</v>
      </c>
      <c r="M10" t="str">
        <f>IF(SUM(E$2:E10)&lt;705455,"TRUE","FALSE")</f>
        <v>TRUE</v>
      </c>
      <c r="Q10">
        <f>C10/(C10+B10)</f>
        <v>0.54003639672429482</v>
      </c>
    </row>
    <row r="11" spans="1:17">
      <c r="A11" t="s">
        <v>16</v>
      </c>
      <c r="B11" s="1">
        <v>2186</v>
      </c>
      <c r="C11" s="1">
        <v>2484</v>
      </c>
      <c r="D11">
        <v>290</v>
      </c>
      <c r="E11">
        <v>8250</v>
      </c>
      <c r="F11">
        <v>298</v>
      </c>
      <c r="G11">
        <f>F11/E11</f>
        <v>3.6121212121212123E-2</v>
      </c>
      <c r="H11">
        <f>SUM(F$2:F11)</f>
        <v>2659</v>
      </c>
      <c r="I11">
        <f>SUM(E$2:E11)</f>
        <v>53549</v>
      </c>
      <c r="J11">
        <v>0</v>
      </c>
      <c r="K11" t="str">
        <f>IF(F11&gt;0,"TRUE", "FALSE")</f>
        <v>TRUE</v>
      </c>
      <c r="L11" t="str">
        <f>IF(H11&gt;0,"TRUE","FALSE")</f>
        <v>TRUE</v>
      </c>
      <c r="M11" t="str">
        <f>IF(SUM(E$2:E11)&lt;705455,"TRUE","FALSE")</f>
        <v>TRUE</v>
      </c>
      <c r="Q11">
        <f>C11/(C11+B11)</f>
        <v>0.53190578158458246</v>
      </c>
    </row>
    <row r="12" spans="1:17">
      <c r="A12" t="s">
        <v>17</v>
      </c>
      <c r="B12" s="1">
        <v>1455</v>
      </c>
      <c r="C12" s="1">
        <v>1645</v>
      </c>
      <c r="D12">
        <v>254</v>
      </c>
      <c r="E12">
        <v>5500</v>
      </c>
      <c r="F12">
        <v>190</v>
      </c>
      <c r="G12">
        <f>F12/E12</f>
        <v>3.4545454545454546E-2</v>
      </c>
      <c r="H12">
        <f>SUM(F$2:F12)</f>
        <v>2849</v>
      </c>
      <c r="I12">
        <f>SUM(E$2:E12)</f>
        <v>59049</v>
      </c>
      <c r="J12">
        <v>0</v>
      </c>
      <c r="K12" t="str">
        <f>IF(F12&gt;0,"TRUE", "FALSE")</f>
        <v>TRUE</v>
      </c>
      <c r="L12" t="str">
        <f>IF(H12&gt;0,"TRUE","FALSE")</f>
        <v>TRUE</v>
      </c>
      <c r="M12" t="str">
        <f>IF(SUM(E$2:E12)&lt;705455,"TRUE","FALSE")</f>
        <v>TRUE</v>
      </c>
      <c r="Q12">
        <f>C12/(C12+B12)</f>
        <v>0.53064516129032258</v>
      </c>
    </row>
    <row r="13" spans="1:17">
      <c r="A13" t="s">
        <v>27</v>
      </c>
      <c r="B13" s="1">
        <v>2282</v>
      </c>
      <c r="C13" s="1">
        <v>2626</v>
      </c>
      <c r="D13">
        <v>208</v>
      </c>
      <c r="E13">
        <v>10460</v>
      </c>
      <c r="F13">
        <v>344</v>
      </c>
      <c r="G13">
        <f>F13/E13</f>
        <v>3.2887189292543022E-2</v>
      </c>
      <c r="H13">
        <f>SUM(F$2:F13)</f>
        <v>3193</v>
      </c>
      <c r="I13">
        <f>SUM(E$2:E13)</f>
        <v>69509</v>
      </c>
      <c r="J13">
        <v>0</v>
      </c>
      <c r="K13" t="str">
        <f>IF(F13&gt;0,"TRUE", "FALSE")</f>
        <v>TRUE</v>
      </c>
      <c r="L13" t="str">
        <f>IF(H13&gt;0,"TRUE","FALSE")</f>
        <v>TRUE</v>
      </c>
      <c r="M13" t="str">
        <f>IF(SUM(E$2:E13)&lt;705455,"TRUE","FALSE")</f>
        <v>TRUE</v>
      </c>
      <c r="Q13">
        <f>C13/(C13+B13)</f>
        <v>0.53504482477587612</v>
      </c>
    </row>
    <row r="14" spans="1:17">
      <c r="A14" t="s">
        <v>19</v>
      </c>
      <c r="B14" s="1">
        <v>2120</v>
      </c>
      <c r="C14" s="1">
        <v>2381</v>
      </c>
      <c r="D14">
        <v>119</v>
      </c>
      <c r="E14">
        <v>8315</v>
      </c>
      <c r="F14">
        <v>261</v>
      </c>
      <c r="G14">
        <f>F14/E14</f>
        <v>3.1389055923030665E-2</v>
      </c>
      <c r="H14">
        <f>SUM(F$2:F14)</f>
        <v>3454</v>
      </c>
      <c r="I14">
        <f>SUM(E$2:E14)</f>
        <v>77824</v>
      </c>
      <c r="J14">
        <v>0</v>
      </c>
      <c r="K14" t="str">
        <f>IF(F14&gt;0,"TRUE", "FALSE")</f>
        <v>TRUE</v>
      </c>
      <c r="L14" t="str">
        <f>IF(H14&gt;0,"TRUE","FALSE")</f>
        <v>TRUE</v>
      </c>
      <c r="M14" t="str">
        <f>IF(SUM(E$2:E14)&lt;705455,"TRUE","FALSE")</f>
        <v>TRUE</v>
      </c>
      <c r="Q14">
        <f>C14/(C14+B14)</f>
        <v>0.52899355698733619</v>
      </c>
    </row>
    <row r="15" spans="1:17">
      <c r="A15" t="s">
        <v>20</v>
      </c>
      <c r="B15" s="1">
        <v>2639</v>
      </c>
      <c r="C15" s="1">
        <v>2983</v>
      </c>
      <c r="D15">
        <v>54</v>
      </c>
      <c r="E15">
        <v>11263</v>
      </c>
      <c r="F15">
        <v>344</v>
      </c>
      <c r="G15">
        <f>F15/E15</f>
        <v>3.0542484240433276E-2</v>
      </c>
      <c r="H15">
        <f>SUM(F$2:F15)</f>
        <v>3798</v>
      </c>
      <c r="I15">
        <f>SUM(E$2:E15)</f>
        <v>89087</v>
      </c>
      <c r="J15">
        <v>0</v>
      </c>
      <c r="K15" t="str">
        <f>IF(F15&gt;0,"TRUE", "FALSE")</f>
        <v>TRUE</v>
      </c>
      <c r="L15" t="str">
        <f>IF(H15&gt;0,"TRUE","FALSE")</f>
        <v>TRUE</v>
      </c>
      <c r="M15" t="str">
        <f>IF(SUM(E$2:E15)&lt;705455,"TRUE","FALSE")</f>
        <v>TRUE</v>
      </c>
      <c r="Q15">
        <f>C15/(C15+B15)</f>
        <v>0.53059409462824614</v>
      </c>
    </row>
    <row r="16" spans="1:17">
      <c r="A16" t="s">
        <v>21</v>
      </c>
      <c r="B16" s="1">
        <v>3566</v>
      </c>
      <c r="C16" s="1">
        <v>3968</v>
      </c>
      <c r="D16">
        <v>122</v>
      </c>
      <c r="E16">
        <v>13164</v>
      </c>
      <c r="F16">
        <v>402</v>
      </c>
      <c r="G16">
        <f>F16/E16</f>
        <v>3.0537830446672742E-2</v>
      </c>
      <c r="H16">
        <f>SUM(F$2:F16)</f>
        <v>4200</v>
      </c>
      <c r="I16">
        <f>SUM(E$2:E16)</f>
        <v>102251</v>
      </c>
      <c r="J16">
        <v>0</v>
      </c>
      <c r="K16" t="str">
        <f>IF(F16&gt;0,"TRUE", "FALSE")</f>
        <v>TRUE</v>
      </c>
      <c r="L16" t="str">
        <f>IF(H16&gt;0,"TRUE","FALSE")</f>
        <v>TRUE</v>
      </c>
      <c r="M16" t="str">
        <f>IF(SUM(E$2:E16)&lt;705455,"TRUE","FALSE")</f>
        <v>TRUE</v>
      </c>
      <c r="Q16">
        <f>C16/(C16+B16)</f>
        <v>0.52667905495088929</v>
      </c>
    </row>
    <row r="17" spans="1:17">
      <c r="A17" t="s">
        <v>22</v>
      </c>
      <c r="B17" s="1">
        <v>1423</v>
      </c>
      <c r="C17" s="1">
        <v>1576</v>
      </c>
      <c r="D17">
        <v>179</v>
      </c>
      <c r="E17">
        <v>5286</v>
      </c>
      <c r="F17">
        <v>153</v>
      </c>
      <c r="G17">
        <f>F17/E17</f>
        <v>2.8944381384790011E-2</v>
      </c>
      <c r="H17">
        <f>SUM(F$2:F17)</f>
        <v>4353</v>
      </c>
      <c r="I17">
        <f>SUM(E$2:E17)</f>
        <v>107537</v>
      </c>
      <c r="J17">
        <v>0</v>
      </c>
      <c r="K17" t="str">
        <f>IF(F17&gt;0,"TRUE", "FALSE")</f>
        <v>TRUE</v>
      </c>
      <c r="L17" t="str">
        <f>IF(H17&gt;0,"TRUE","FALSE")</f>
        <v>TRUE</v>
      </c>
      <c r="M17" t="str">
        <f>IF(SUM(E$2:E17)&lt;705455,"TRUE","FALSE")</f>
        <v>TRUE</v>
      </c>
      <c r="Q17">
        <f>C17/(C17+B17)</f>
        <v>0.52550850283427808</v>
      </c>
    </row>
    <row r="18" spans="1:17">
      <c r="A18" t="s">
        <v>23</v>
      </c>
      <c r="B18" s="1">
        <v>2179</v>
      </c>
      <c r="C18" s="1">
        <v>2421</v>
      </c>
      <c r="D18">
        <v>299</v>
      </c>
      <c r="E18">
        <v>9198</v>
      </c>
      <c r="F18">
        <v>242</v>
      </c>
      <c r="G18">
        <f>F18/E18</f>
        <v>2.6310067405957815E-2</v>
      </c>
      <c r="H18">
        <f>SUM(F$2:F18)</f>
        <v>4595</v>
      </c>
      <c r="I18">
        <f>SUM(E$2:E18)</f>
        <v>116735</v>
      </c>
      <c r="J18">
        <v>0</v>
      </c>
      <c r="K18" t="str">
        <f>IF(F18&gt;0,"TRUE", "FALSE")</f>
        <v>TRUE</v>
      </c>
      <c r="L18" t="str">
        <f>IF(H18&gt;0,"TRUE","FALSE")</f>
        <v>TRUE</v>
      </c>
      <c r="M18" t="str">
        <f>IF(SUM(E$2:E18)&lt;705455,"TRUE","FALSE")</f>
        <v>TRUE</v>
      </c>
      <c r="Q18">
        <f>C18/(C18+B18)</f>
        <v>0.52630434782608693</v>
      </c>
    </row>
    <row r="19" spans="1:17">
      <c r="A19" t="s">
        <v>24</v>
      </c>
      <c r="B19" s="1">
        <v>2083</v>
      </c>
      <c r="C19" s="1">
        <v>2315</v>
      </c>
      <c r="D19">
        <v>279</v>
      </c>
      <c r="E19">
        <v>8835</v>
      </c>
      <c r="F19">
        <v>232</v>
      </c>
      <c r="G19">
        <f>F19/E19</f>
        <v>2.6259196378041878E-2</v>
      </c>
      <c r="H19">
        <f>SUM(F$2:F19)</f>
        <v>4827</v>
      </c>
      <c r="I19">
        <f>SUM(E$2:E19)</f>
        <v>125570</v>
      </c>
      <c r="J19">
        <v>0</v>
      </c>
      <c r="K19" t="str">
        <f>IF(F19&gt;0,"TRUE", "FALSE")</f>
        <v>TRUE</v>
      </c>
      <c r="L19" t="str">
        <f>IF(H19&gt;0,"TRUE","FALSE")</f>
        <v>TRUE</v>
      </c>
      <c r="M19" t="str">
        <f>IF(SUM(E$2:E19)&lt;705455,"TRUE","FALSE")</f>
        <v>TRUE</v>
      </c>
      <c r="Q19">
        <f>C19/(C19+B19)</f>
        <v>0.52637562528422011</v>
      </c>
    </row>
    <row r="20" spans="1:17">
      <c r="A20" t="s">
        <v>25</v>
      </c>
      <c r="B20" s="1">
        <v>1731</v>
      </c>
      <c r="C20" s="1">
        <v>1890</v>
      </c>
      <c r="D20">
        <v>298</v>
      </c>
      <c r="E20">
        <v>6141</v>
      </c>
      <c r="F20">
        <v>159</v>
      </c>
      <c r="G20">
        <f>F20/E20</f>
        <v>2.5891548607718612E-2</v>
      </c>
      <c r="H20">
        <f>SUM(F$2:F20)</f>
        <v>4986</v>
      </c>
      <c r="I20">
        <f>SUM(E$2:E20)</f>
        <v>131711</v>
      </c>
      <c r="J20">
        <v>0</v>
      </c>
      <c r="K20" t="str">
        <f>IF(F20&gt;0,"TRUE", "FALSE")</f>
        <v>TRUE</v>
      </c>
      <c r="L20" t="str">
        <f>IF(H20&gt;0,"TRUE","FALSE")</f>
        <v>TRUE</v>
      </c>
      <c r="M20" t="str">
        <f>IF(SUM(E$2:E20)&lt;705455,"TRUE","FALSE")</f>
        <v>TRUE</v>
      </c>
      <c r="Q20">
        <f>C20/(C20+B20)</f>
        <v>0.52195526097763045</v>
      </c>
    </row>
    <row r="21" spans="1:17">
      <c r="A21" t="s">
        <v>26</v>
      </c>
      <c r="B21" s="1">
        <v>1866</v>
      </c>
      <c r="C21" s="1">
        <v>2048</v>
      </c>
      <c r="D21">
        <v>77</v>
      </c>
      <c r="E21">
        <v>7045</v>
      </c>
      <c r="F21">
        <v>182</v>
      </c>
      <c r="G21">
        <f>F21/E21</f>
        <v>2.5833924769339957E-2</v>
      </c>
      <c r="H21">
        <f>SUM(F$2:F21)</f>
        <v>5168</v>
      </c>
      <c r="I21">
        <f>SUM(E$2:E21)</f>
        <v>138756</v>
      </c>
      <c r="J21">
        <v>0</v>
      </c>
      <c r="K21" t="str">
        <f>IF(F21&gt;0,"TRUE", "FALSE")</f>
        <v>TRUE</v>
      </c>
      <c r="L21" t="str">
        <f>IF(H21&gt;0,"TRUE","FALSE")</f>
        <v>TRUE</v>
      </c>
      <c r="M21" t="str">
        <f>IF(SUM(E$2:E21)&lt;705455,"TRUE","FALSE")</f>
        <v>TRUE</v>
      </c>
      <c r="Q21">
        <f>C21/(C21+B21)</f>
        <v>0.52324987225344921</v>
      </c>
    </row>
    <row r="22" spans="1:17">
      <c r="A22" t="s">
        <v>28</v>
      </c>
      <c r="B22" s="1">
        <v>2093</v>
      </c>
      <c r="C22" s="1">
        <v>2252</v>
      </c>
      <c r="D22">
        <v>282</v>
      </c>
      <c r="E22">
        <v>7257</v>
      </c>
      <c r="F22">
        <v>159</v>
      </c>
      <c r="G22">
        <f>F22/E22</f>
        <v>2.1909880115750312E-2</v>
      </c>
      <c r="H22">
        <f>SUM(F$2:F22)</f>
        <v>5327</v>
      </c>
      <c r="I22">
        <f>SUM(E$2:E22)</f>
        <v>146013</v>
      </c>
      <c r="J22">
        <v>0</v>
      </c>
      <c r="K22" t="str">
        <f>IF(F22&gt;0,"TRUE", "FALSE")</f>
        <v>TRUE</v>
      </c>
      <c r="L22" t="str">
        <f>IF(H22&gt;0,"TRUE","FALSE")</f>
        <v>TRUE</v>
      </c>
      <c r="M22" t="str">
        <f>IF(SUM(E$2:E22)&lt;705455,"TRUE","FALSE")</f>
        <v>TRUE</v>
      </c>
      <c r="Q22">
        <f>C22/(C22+B22)</f>
        <v>0.51829689298043724</v>
      </c>
    </row>
    <row r="23" spans="1:17">
      <c r="A23" t="s">
        <v>29</v>
      </c>
      <c r="B23">
        <v>829</v>
      </c>
      <c r="C23">
        <v>891</v>
      </c>
      <c r="D23">
        <v>12</v>
      </c>
      <c r="E23">
        <v>2845</v>
      </c>
      <c r="F23">
        <v>62</v>
      </c>
      <c r="G23">
        <f>F23/E23</f>
        <v>2.179261862917399E-2</v>
      </c>
      <c r="H23">
        <f>SUM(F$2:F23)</f>
        <v>5389</v>
      </c>
      <c r="I23">
        <f>SUM(E$2:E23)</f>
        <v>148858</v>
      </c>
      <c r="J23">
        <v>0</v>
      </c>
      <c r="K23" t="str">
        <f>IF(F23&gt;0,"TRUE", "FALSE")</f>
        <v>TRUE</v>
      </c>
      <c r="L23" t="str">
        <f>IF(H23&gt;0,"TRUE","FALSE")</f>
        <v>TRUE</v>
      </c>
      <c r="M23" t="str">
        <f>IF(SUM(E$2:E23)&lt;705455,"TRUE","FALSE")</f>
        <v>TRUE</v>
      </c>
      <c r="Q23">
        <f>C23/(C23+B23)</f>
        <v>0.51802325581395348</v>
      </c>
    </row>
    <row r="24" spans="1:17">
      <c r="A24" t="s">
        <v>365</v>
      </c>
      <c r="B24" s="1">
        <v>3121</v>
      </c>
      <c r="C24" s="1">
        <v>3401</v>
      </c>
      <c r="D24">
        <v>83</v>
      </c>
      <c r="E24">
        <v>12974</v>
      </c>
      <c r="F24">
        <v>280</v>
      </c>
      <c r="G24">
        <f>F24/E24</f>
        <v>2.1581624788037615E-2</v>
      </c>
      <c r="H24">
        <f>SUM(F$2:F24)</f>
        <v>5669</v>
      </c>
      <c r="I24">
        <f>SUM(E$2:E24)</f>
        <v>161832</v>
      </c>
      <c r="J24">
        <v>0</v>
      </c>
      <c r="K24" t="str">
        <f>IF(F24&gt;0,"TRUE", "FALSE")</f>
        <v>TRUE</v>
      </c>
      <c r="L24" t="str">
        <f>IF(H24&gt;0,"TRUE","FALSE")</f>
        <v>TRUE</v>
      </c>
      <c r="M24" t="str">
        <f>IF(SUM(E$2:E24)&lt;705455,"TRUE","FALSE")</f>
        <v>TRUE</v>
      </c>
      <c r="Q24">
        <f>C24/(C24+B24)</f>
        <v>0.52146580803434528</v>
      </c>
    </row>
    <row r="25" spans="1:17">
      <c r="A25" t="s">
        <v>30</v>
      </c>
      <c r="B25" s="1">
        <v>2858</v>
      </c>
      <c r="C25" s="1">
        <v>3060</v>
      </c>
      <c r="D25">
        <v>219</v>
      </c>
      <c r="E25">
        <v>9765</v>
      </c>
      <c r="F25">
        <v>202</v>
      </c>
      <c r="G25">
        <f>F25/E25</f>
        <v>2.0686123911930365E-2</v>
      </c>
      <c r="H25">
        <f>SUM(F$2:F25)</f>
        <v>5871</v>
      </c>
      <c r="I25">
        <f>SUM(E$2:E25)</f>
        <v>171597</v>
      </c>
      <c r="J25">
        <v>0</v>
      </c>
      <c r="K25" t="str">
        <f>IF(F25&gt;0,"TRUE", "FALSE")</f>
        <v>TRUE</v>
      </c>
      <c r="L25" t="str">
        <f>IF(H25&gt;0,"TRUE","FALSE")</f>
        <v>TRUE</v>
      </c>
      <c r="M25" t="str">
        <f>IF(SUM(E$2:E25)&lt;705455,"TRUE","FALSE")</f>
        <v>TRUE</v>
      </c>
      <c r="Q25">
        <f>C25/(C25+B25)</f>
        <v>0.51706657654613042</v>
      </c>
    </row>
    <row r="26" spans="1:17">
      <c r="A26" t="s">
        <v>31</v>
      </c>
      <c r="B26">
        <v>396</v>
      </c>
      <c r="C26">
        <v>427</v>
      </c>
      <c r="D26">
        <v>235</v>
      </c>
      <c r="E26">
        <v>1621</v>
      </c>
      <c r="F26">
        <v>31</v>
      </c>
      <c r="G26">
        <f>F26/E26</f>
        <v>1.9123997532387416E-2</v>
      </c>
      <c r="H26">
        <f>SUM(F$2:F26)</f>
        <v>5902</v>
      </c>
      <c r="I26">
        <f>SUM(E$2:E26)</f>
        <v>173218</v>
      </c>
      <c r="J26">
        <v>0</v>
      </c>
      <c r="K26" t="str">
        <f>IF(F26&gt;0,"TRUE", "FALSE")</f>
        <v>TRUE</v>
      </c>
      <c r="L26" t="str">
        <f>IF(H26&gt;0,"TRUE","FALSE")</f>
        <v>TRUE</v>
      </c>
      <c r="M26" t="str">
        <f>IF(SUM(E$2:E26)&lt;705455,"TRUE","FALSE")</f>
        <v>TRUE</v>
      </c>
      <c r="Q26">
        <f>C26/(C26+B26)</f>
        <v>0.51883353584447145</v>
      </c>
    </row>
    <row r="27" spans="1:17">
      <c r="A27" t="s">
        <v>18</v>
      </c>
      <c r="B27" s="1">
        <v>1076</v>
      </c>
      <c r="C27" s="1">
        <v>1154</v>
      </c>
      <c r="D27">
        <v>320</v>
      </c>
      <c r="E27">
        <v>4440</v>
      </c>
      <c r="F27">
        <v>78</v>
      </c>
      <c r="G27">
        <f>F27/E27</f>
        <v>1.7567567567567569E-2</v>
      </c>
      <c r="H27">
        <f>SUM(F$2:F27)</f>
        <v>5980</v>
      </c>
      <c r="I27">
        <f>SUM(E$2:E27)</f>
        <v>177658</v>
      </c>
      <c r="J27">
        <v>0</v>
      </c>
      <c r="K27" t="str">
        <f>IF(F27&gt;0,"TRUE", "FALSE")</f>
        <v>TRUE</v>
      </c>
      <c r="L27" t="str">
        <f>IF(H27&gt;0,"TRUE","FALSE")</f>
        <v>TRUE</v>
      </c>
      <c r="M27" t="str">
        <f>IF(SUM(E$2:E27)&lt;705455,"TRUE","FALSE")</f>
        <v>TRUE</v>
      </c>
      <c r="Q27">
        <f>C27/(C27+B27)</f>
        <v>0.51748878923766817</v>
      </c>
    </row>
    <row r="28" spans="1:17">
      <c r="A28" t="s">
        <v>32</v>
      </c>
      <c r="B28" s="1">
        <v>4785</v>
      </c>
      <c r="C28" s="1">
        <v>5125</v>
      </c>
      <c r="D28">
        <v>182</v>
      </c>
      <c r="E28">
        <v>19927</v>
      </c>
      <c r="F28">
        <v>340</v>
      </c>
      <c r="G28">
        <f>F28/E28</f>
        <v>1.706227731218949E-2</v>
      </c>
      <c r="H28">
        <f>SUM(F$2:F28)</f>
        <v>6320</v>
      </c>
      <c r="I28">
        <f>SUM(E$2:E28)</f>
        <v>197585</v>
      </c>
      <c r="J28">
        <v>0</v>
      </c>
      <c r="K28" t="str">
        <f>IF(F28&gt;0,"TRUE", "FALSE")</f>
        <v>TRUE</v>
      </c>
      <c r="L28" t="str">
        <f>IF(H28&gt;0,"TRUE","FALSE")</f>
        <v>TRUE</v>
      </c>
      <c r="M28" t="str">
        <f>IF(SUM(E$2:E28)&lt;705455,"TRUE","FALSE")</f>
        <v>TRUE</v>
      </c>
      <c r="Q28">
        <f>C28/(C28+B28)</f>
        <v>0.51715438950554993</v>
      </c>
    </row>
    <row r="29" spans="1:17">
      <c r="A29" t="s">
        <v>33</v>
      </c>
      <c r="B29">
        <v>315</v>
      </c>
      <c r="C29">
        <v>335</v>
      </c>
      <c r="D29">
        <v>33</v>
      </c>
      <c r="E29">
        <v>1214</v>
      </c>
      <c r="F29">
        <v>20</v>
      </c>
      <c r="G29">
        <f>F29/E29</f>
        <v>1.6474464579901153E-2</v>
      </c>
      <c r="H29">
        <f>SUM(F$2:F29)</f>
        <v>6340</v>
      </c>
      <c r="I29">
        <f>SUM(E$2:E29)</f>
        <v>198799</v>
      </c>
      <c r="J29">
        <v>0</v>
      </c>
      <c r="K29" t="str">
        <f>IF(F29&gt;0,"TRUE", "FALSE")</f>
        <v>TRUE</v>
      </c>
      <c r="L29" t="str">
        <f>IF(H29&gt;0,"TRUE","FALSE")</f>
        <v>TRUE</v>
      </c>
      <c r="M29" t="str">
        <f>IF(SUM(E$2:E29)&lt;705455,"TRUE","FALSE")</f>
        <v>TRUE</v>
      </c>
      <c r="Q29">
        <f>C29/(C29+B29)</f>
        <v>0.51538461538461533</v>
      </c>
    </row>
    <row r="30" spans="1:17">
      <c r="A30" t="s">
        <v>34</v>
      </c>
      <c r="B30" s="1">
        <v>1605</v>
      </c>
      <c r="C30" s="1">
        <v>1688</v>
      </c>
      <c r="D30">
        <v>78</v>
      </c>
      <c r="E30">
        <v>5558</v>
      </c>
      <c r="F30">
        <v>83</v>
      </c>
      <c r="G30">
        <f>F30/E30</f>
        <v>1.493342929111191E-2</v>
      </c>
      <c r="H30">
        <f>SUM(F$2:F30)</f>
        <v>6423</v>
      </c>
      <c r="I30">
        <f>SUM(E$2:E30)</f>
        <v>204357</v>
      </c>
      <c r="J30">
        <v>0</v>
      </c>
      <c r="K30" t="str">
        <f>IF(F30&gt;0,"TRUE", "FALSE")</f>
        <v>TRUE</v>
      </c>
      <c r="L30" t="str">
        <f>IF(H30&gt;0,"TRUE","FALSE")</f>
        <v>TRUE</v>
      </c>
      <c r="M30" t="str">
        <f>IF(SUM(E$2:E30)&lt;705455,"TRUE","FALSE")</f>
        <v>TRUE</v>
      </c>
      <c r="Q30">
        <f>C30/(C30+B30)</f>
        <v>0.51260249013058001</v>
      </c>
    </row>
    <row r="31" spans="1:17">
      <c r="A31" t="s">
        <v>35</v>
      </c>
      <c r="B31">
        <v>843</v>
      </c>
      <c r="C31">
        <v>883</v>
      </c>
      <c r="D31">
        <v>81</v>
      </c>
      <c r="E31">
        <v>2829</v>
      </c>
      <c r="F31">
        <v>40</v>
      </c>
      <c r="G31">
        <f>F31/E31</f>
        <v>1.4139271827500884E-2</v>
      </c>
      <c r="H31">
        <f>SUM(F$2:F31)</f>
        <v>6463</v>
      </c>
      <c r="I31">
        <f>SUM(E$2:E31)</f>
        <v>207186</v>
      </c>
      <c r="J31">
        <v>0</v>
      </c>
      <c r="K31" t="str">
        <f>IF(F31&gt;0,"TRUE", "FALSE")</f>
        <v>TRUE</v>
      </c>
      <c r="L31" t="str">
        <f>IF(H31&gt;0,"TRUE","FALSE")</f>
        <v>TRUE</v>
      </c>
      <c r="M31" t="str">
        <f>IF(SUM(E$2:E31)&lt;705455,"TRUE","FALSE")</f>
        <v>TRUE</v>
      </c>
      <c r="Q31">
        <f>C31/(C31+B31)</f>
        <v>0.51158748551564315</v>
      </c>
    </row>
    <row r="32" spans="1:17">
      <c r="A32" t="s">
        <v>36</v>
      </c>
      <c r="B32" s="1">
        <v>1835</v>
      </c>
      <c r="C32" s="1">
        <v>1936</v>
      </c>
      <c r="D32">
        <v>184</v>
      </c>
      <c r="E32">
        <v>7744</v>
      </c>
      <c r="F32">
        <v>101</v>
      </c>
      <c r="G32">
        <f>F32/E32</f>
        <v>1.3042355371900826E-2</v>
      </c>
      <c r="H32">
        <f>SUM(F$2:F32)</f>
        <v>6564</v>
      </c>
      <c r="I32">
        <f>SUM(E$2:E32)</f>
        <v>214930</v>
      </c>
      <c r="J32">
        <v>0</v>
      </c>
      <c r="K32" t="str">
        <f>IF(F32&gt;0,"TRUE", "FALSE")</f>
        <v>TRUE</v>
      </c>
      <c r="L32" t="str">
        <f>IF(H32&gt;0,"TRUE","FALSE")</f>
        <v>TRUE</v>
      </c>
      <c r="M32" t="str">
        <f>IF(SUM(E$2:E32)&lt;705455,"TRUE","FALSE")</f>
        <v>TRUE</v>
      </c>
      <c r="Q32">
        <f>C32/(C32+B32)</f>
        <v>0.51339167329620794</v>
      </c>
    </row>
    <row r="33" spans="1:17">
      <c r="A33" t="s">
        <v>37</v>
      </c>
      <c r="B33" s="1">
        <v>1775</v>
      </c>
      <c r="C33" s="1">
        <v>1851</v>
      </c>
      <c r="D33">
        <v>257</v>
      </c>
      <c r="E33">
        <v>6353</v>
      </c>
      <c r="F33">
        <v>76</v>
      </c>
      <c r="G33">
        <f>F33/E33</f>
        <v>1.1962852195813002E-2</v>
      </c>
      <c r="H33">
        <f>SUM(F$2:F33)</f>
        <v>6640</v>
      </c>
      <c r="I33">
        <f>SUM(E$2:E33)</f>
        <v>221283</v>
      </c>
      <c r="J33">
        <v>0</v>
      </c>
      <c r="K33" t="str">
        <f>IF(F33&gt;0,"TRUE", "FALSE")</f>
        <v>TRUE</v>
      </c>
      <c r="L33" t="str">
        <f>IF(H33&gt;0,"TRUE","FALSE")</f>
        <v>TRUE</v>
      </c>
      <c r="M33" t="str">
        <f>IF(SUM(E$2:E33)&lt;705455,"TRUE","FALSE")</f>
        <v>TRUE</v>
      </c>
      <c r="Q33">
        <f>C33/(C33+B33)</f>
        <v>0.51047986762272479</v>
      </c>
    </row>
    <row r="34" spans="1:17">
      <c r="A34" t="s">
        <v>38</v>
      </c>
      <c r="B34" s="1">
        <v>2740</v>
      </c>
      <c r="C34" s="1">
        <v>2856</v>
      </c>
      <c r="D34">
        <v>350</v>
      </c>
      <c r="E34">
        <v>10554</v>
      </c>
      <c r="F34">
        <v>116</v>
      </c>
      <c r="G34">
        <f>F34/E34</f>
        <v>1.0991093424294107E-2</v>
      </c>
      <c r="H34">
        <f>SUM(F$2:F34)</f>
        <v>6756</v>
      </c>
      <c r="I34">
        <f>SUM(E$2:E34)</f>
        <v>231837</v>
      </c>
      <c r="J34">
        <v>0</v>
      </c>
      <c r="K34" t="str">
        <f>IF(F34&gt;0,"TRUE", "FALSE")</f>
        <v>TRUE</v>
      </c>
      <c r="L34" t="str">
        <f>IF(H34&gt;0,"TRUE","FALSE")</f>
        <v>TRUE</v>
      </c>
      <c r="M34" t="str">
        <f>IF(SUM(E$2:E34)&lt;705455,"TRUE","FALSE")</f>
        <v>TRUE</v>
      </c>
      <c r="Q34">
        <f>C34/(C34+B34)</f>
        <v>0.51036454610436022</v>
      </c>
    </row>
    <row r="35" spans="1:17">
      <c r="A35" t="s">
        <v>39</v>
      </c>
      <c r="B35" s="1">
        <v>1065</v>
      </c>
      <c r="C35" s="1">
        <v>1106</v>
      </c>
      <c r="D35">
        <v>140</v>
      </c>
      <c r="E35">
        <v>3909</v>
      </c>
      <c r="F35">
        <v>41</v>
      </c>
      <c r="G35">
        <f>F35/E35</f>
        <v>1.0488616014325915E-2</v>
      </c>
      <c r="H35">
        <f>SUM(F$2:F35)</f>
        <v>6797</v>
      </c>
      <c r="I35">
        <f>SUM(E$2:E35)</f>
        <v>235746</v>
      </c>
      <c r="J35">
        <v>0</v>
      </c>
      <c r="K35" t="str">
        <f>IF(F35&gt;0,"TRUE", "FALSE")</f>
        <v>TRUE</v>
      </c>
      <c r="L35" t="str">
        <f>IF(H35&gt;0,"TRUE","FALSE")</f>
        <v>TRUE</v>
      </c>
      <c r="M35" t="str">
        <f>IF(SUM(E$2:E35)&lt;705455,"TRUE","FALSE")</f>
        <v>TRUE</v>
      </c>
      <c r="Q35">
        <f>C35/(C35+B35)</f>
        <v>0.50944265315522796</v>
      </c>
    </row>
    <row r="36" spans="1:17">
      <c r="A36" t="s">
        <v>40</v>
      </c>
      <c r="B36" s="1">
        <v>3337</v>
      </c>
      <c r="C36" s="1">
        <v>3462</v>
      </c>
      <c r="D36">
        <v>216</v>
      </c>
      <c r="E36">
        <v>13182</v>
      </c>
      <c r="F36">
        <v>125</v>
      </c>
      <c r="G36">
        <f>F36/E36</f>
        <v>9.4826278258230926E-3</v>
      </c>
      <c r="H36">
        <f>SUM(F$2:F36)</f>
        <v>6922</v>
      </c>
      <c r="I36">
        <f>SUM(E$2:E36)</f>
        <v>248928</v>
      </c>
      <c r="J36">
        <v>0</v>
      </c>
      <c r="K36" t="str">
        <f>IF(F36&gt;0,"TRUE", "FALSE")</f>
        <v>TRUE</v>
      </c>
      <c r="L36" t="str">
        <f>IF(H36&gt;0,"TRUE","FALSE")</f>
        <v>TRUE</v>
      </c>
      <c r="M36" t="str">
        <f>IF(SUM(E$2:E36)&lt;705455,"TRUE","FALSE")</f>
        <v>TRUE</v>
      </c>
      <c r="Q36">
        <f>C36/(C36+B36)</f>
        <v>0.50919252831298722</v>
      </c>
    </row>
    <row r="37" spans="1:17">
      <c r="A37" t="s">
        <v>41</v>
      </c>
      <c r="B37" s="1">
        <v>4464</v>
      </c>
      <c r="C37" s="1">
        <v>4583</v>
      </c>
      <c r="D37">
        <v>82</v>
      </c>
      <c r="E37">
        <v>14248</v>
      </c>
      <c r="F37">
        <v>119</v>
      </c>
      <c r="G37">
        <f>F37/E37</f>
        <v>8.3520494104435718E-3</v>
      </c>
      <c r="H37">
        <f>SUM(F$2:F37)</f>
        <v>7041</v>
      </c>
      <c r="I37">
        <f>SUM(E$2:E37)</f>
        <v>263176</v>
      </c>
      <c r="J37">
        <v>0</v>
      </c>
      <c r="K37" t="str">
        <f>IF(F37&gt;0,"TRUE", "FALSE")</f>
        <v>TRUE</v>
      </c>
      <c r="L37" t="str">
        <f>IF(H37&gt;0,"TRUE","FALSE")</f>
        <v>TRUE</v>
      </c>
      <c r="M37" t="str">
        <f>IF(SUM(E$2:E37)&lt;705455,"TRUE","FALSE")</f>
        <v>TRUE</v>
      </c>
      <c r="Q37">
        <f>C37/(C37+B37)</f>
        <v>0.50657676577871114</v>
      </c>
    </row>
    <row r="38" spans="1:17">
      <c r="A38" t="s">
        <v>42</v>
      </c>
      <c r="B38">
        <v>801</v>
      </c>
      <c r="C38">
        <v>823</v>
      </c>
      <c r="D38">
        <v>240</v>
      </c>
      <c r="E38">
        <v>2637</v>
      </c>
      <c r="F38">
        <v>22</v>
      </c>
      <c r="G38">
        <f>F38/E38</f>
        <v>8.3428138035646568E-3</v>
      </c>
      <c r="H38">
        <f>SUM(F$2:F38)</f>
        <v>7063</v>
      </c>
      <c r="I38">
        <f>SUM(E$2:E38)</f>
        <v>265813</v>
      </c>
      <c r="J38">
        <v>0</v>
      </c>
      <c r="K38" t="str">
        <f>IF(F38&gt;0,"TRUE", "FALSE")</f>
        <v>TRUE</v>
      </c>
      <c r="L38" t="str">
        <f>IF(H38&gt;0,"TRUE","FALSE")</f>
        <v>TRUE</v>
      </c>
      <c r="M38" t="str">
        <f>IF(SUM(E$2:E38)&lt;705455,"TRUE","FALSE")</f>
        <v>TRUE</v>
      </c>
      <c r="Q38">
        <f>C38/(C38+B38)</f>
        <v>0.50677339901477836</v>
      </c>
    </row>
    <row r="39" spans="1:17">
      <c r="A39" t="s">
        <v>43</v>
      </c>
      <c r="B39" s="1">
        <v>1379</v>
      </c>
      <c r="C39" s="1">
        <v>1421</v>
      </c>
      <c r="D39">
        <v>120</v>
      </c>
      <c r="E39">
        <v>5171</v>
      </c>
      <c r="F39">
        <v>42</v>
      </c>
      <c r="G39">
        <f>F39/E39</f>
        <v>8.1222200734867526E-3</v>
      </c>
      <c r="H39">
        <f>SUM(F$2:F39)</f>
        <v>7105</v>
      </c>
      <c r="I39">
        <f>SUM(E$2:E39)</f>
        <v>270984</v>
      </c>
      <c r="J39">
        <v>0</v>
      </c>
      <c r="K39" t="str">
        <f>IF(F39&gt;0,"TRUE", "FALSE")</f>
        <v>TRUE</v>
      </c>
      <c r="L39" t="str">
        <f>IF(H39&gt;0,"TRUE","FALSE")</f>
        <v>TRUE</v>
      </c>
      <c r="M39" t="str">
        <f>IF(SUM(E$2:E39)&lt;705455,"TRUE","FALSE")</f>
        <v>TRUE</v>
      </c>
      <c r="Q39">
        <f>C39/(C39+B39)</f>
        <v>0.50749999999999995</v>
      </c>
    </row>
    <row r="40" spans="1:17">
      <c r="A40" t="s">
        <v>44</v>
      </c>
      <c r="B40">
        <v>322</v>
      </c>
      <c r="C40">
        <v>330</v>
      </c>
      <c r="D40">
        <v>59</v>
      </c>
      <c r="E40">
        <v>1308</v>
      </c>
      <c r="F40">
        <v>8</v>
      </c>
      <c r="G40">
        <f>F40/E40</f>
        <v>6.1162079510703364E-3</v>
      </c>
      <c r="H40">
        <f>SUM(F$2:F40)</f>
        <v>7113</v>
      </c>
      <c r="I40">
        <f>SUM(E$2:E40)</f>
        <v>272292</v>
      </c>
      <c r="J40">
        <v>0</v>
      </c>
      <c r="K40" t="str">
        <f>IF(F40&gt;0,"TRUE", "FALSE")</f>
        <v>TRUE</v>
      </c>
      <c r="L40" t="str">
        <f>IF(H40&gt;0,"TRUE","FALSE")</f>
        <v>TRUE</v>
      </c>
      <c r="M40" t="str">
        <f>IF(SUM(E$2:E40)&lt;705455,"TRUE","FALSE")</f>
        <v>TRUE</v>
      </c>
      <c r="Q40">
        <f>C40/(C40+B40)</f>
        <v>0.50613496932515334</v>
      </c>
    </row>
    <row r="41" spans="1:17">
      <c r="A41" t="s">
        <v>46</v>
      </c>
      <c r="B41" s="1">
        <v>5863</v>
      </c>
      <c r="C41" s="1">
        <v>5982</v>
      </c>
      <c r="D41">
        <v>261</v>
      </c>
      <c r="E41">
        <v>20136</v>
      </c>
      <c r="F41">
        <v>119</v>
      </c>
      <c r="G41">
        <f>F41/E41</f>
        <v>5.9098132697655943E-3</v>
      </c>
      <c r="H41">
        <f>SUM(F$2:F41)</f>
        <v>7232</v>
      </c>
      <c r="I41">
        <f>SUM(E$2:E41)</f>
        <v>292428</v>
      </c>
      <c r="J41">
        <v>0</v>
      </c>
      <c r="K41" t="str">
        <f>IF(F41&gt;0,"TRUE", "FALSE")</f>
        <v>TRUE</v>
      </c>
      <c r="L41" t="str">
        <f>IF(H41&gt;0,"TRUE","FALSE")</f>
        <v>TRUE</v>
      </c>
      <c r="M41" t="str">
        <f>IF(SUM(E$2:E41)&lt;705455,"TRUE","FALSE")</f>
        <v>TRUE</v>
      </c>
      <c r="Q41">
        <f>C41/(C41+B41)</f>
        <v>0.50502321654706628</v>
      </c>
    </row>
    <row r="42" spans="1:17">
      <c r="A42" t="s">
        <v>45</v>
      </c>
      <c r="B42" s="1">
        <v>2751</v>
      </c>
      <c r="C42" s="1">
        <v>2815</v>
      </c>
      <c r="D42">
        <v>301</v>
      </c>
      <c r="E42">
        <v>11081</v>
      </c>
      <c r="F42">
        <v>64</v>
      </c>
      <c r="G42">
        <f>F42/E42</f>
        <v>5.7756520169659781E-3</v>
      </c>
      <c r="H42">
        <f>SUM(F$2:F42)</f>
        <v>7296</v>
      </c>
      <c r="I42">
        <f>SUM(E$2:E42)</f>
        <v>303509</v>
      </c>
      <c r="J42">
        <v>0</v>
      </c>
      <c r="K42" t="str">
        <f>IF(F42&gt;0,"TRUE", "FALSE")</f>
        <v>TRUE</v>
      </c>
      <c r="L42" t="str">
        <f>IF(H42&gt;0,"TRUE","FALSE")</f>
        <v>TRUE</v>
      </c>
      <c r="M42" t="str">
        <f>IF(SUM(E$2:E42)&lt;705455,"TRUE","FALSE")</f>
        <v>TRUE</v>
      </c>
      <c r="Q42">
        <f>C42/(C42+B42)</f>
        <v>0.50574919151994246</v>
      </c>
    </row>
    <row r="43" spans="1:17">
      <c r="A43" t="s">
        <v>369</v>
      </c>
      <c r="B43" s="1">
        <v>6760</v>
      </c>
      <c r="C43" s="1">
        <v>6891</v>
      </c>
      <c r="D43">
        <v>210</v>
      </c>
      <c r="E43">
        <v>27202</v>
      </c>
      <c r="F43">
        <v>131</v>
      </c>
      <c r="G43">
        <f>F43/E43</f>
        <v>4.8158223660025E-3</v>
      </c>
      <c r="H43">
        <f>SUM(F$2:F43)</f>
        <v>7427</v>
      </c>
      <c r="I43">
        <f>SUM(E$2:E43)</f>
        <v>330711</v>
      </c>
      <c r="J43">
        <v>0</v>
      </c>
      <c r="K43" t="str">
        <f>IF(F43&gt;0,"TRUE", "FALSE")</f>
        <v>TRUE</v>
      </c>
      <c r="L43" t="str">
        <f>IF(H43&gt;0,"TRUE","FALSE")</f>
        <v>TRUE</v>
      </c>
      <c r="M43" t="str">
        <f>IF(SUM(E$2:E43)&lt;705455,"TRUE","FALSE")</f>
        <v>TRUE</v>
      </c>
      <c r="Q43">
        <f>C43/(C43+B43)</f>
        <v>0.50479818328327597</v>
      </c>
    </row>
    <row r="44" spans="1:17">
      <c r="A44" t="s">
        <v>47</v>
      </c>
      <c r="B44" s="1">
        <v>2887</v>
      </c>
      <c r="C44" s="1">
        <v>2931</v>
      </c>
      <c r="D44">
        <v>232</v>
      </c>
      <c r="E44">
        <v>11142</v>
      </c>
      <c r="F44">
        <v>44</v>
      </c>
      <c r="G44">
        <f>F44/E44</f>
        <v>3.9490217196194582E-3</v>
      </c>
      <c r="H44">
        <f>SUM(F$2:F44)</f>
        <v>7471</v>
      </c>
      <c r="I44">
        <f>SUM(E$2:E44)</f>
        <v>341853</v>
      </c>
      <c r="J44">
        <v>0</v>
      </c>
      <c r="K44" t="str">
        <f>IF(F44&gt;0,"TRUE", "FALSE")</f>
        <v>TRUE</v>
      </c>
      <c r="L44" t="str">
        <f>IF(H44&gt;0,"TRUE","FALSE")</f>
        <v>TRUE</v>
      </c>
      <c r="M44" t="str">
        <f>IF(SUM(E$2:E44)&lt;705455,"TRUE","FALSE")</f>
        <v>TRUE</v>
      </c>
      <c r="Q44">
        <f>C44/(C44+B44)</f>
        <v>0.50378136816775521</v>
      </c>
    </row>
    <row r="45" spans="1:17">
      <c r="A45" t="s">
        <v>48</v>
      </c>
      <c r="B45">
        <v>494</v>
      </c>
      <c r="C45">
        <v>500</v>
      </c>
      <c r="D45">
        <v>222</v>
      </c>
      <c r="E45">
        <v>1673</v>
      </c>
      <c r="F45">
        <v>6</v>
      </c>
      <c r="G45">
        <f>F45/E45</f>
        <v>3.5863717872086074E-3</v>
      </c>
      <c r="H45">
        <f>SUM(F$2:F45)</f>
        <v>7477</v>
      </c>
      <c r="I45">
        <f>SUM(E$2:E45)</f>
        <v>343526</v>
      </c>
      <c r="J45">
        <v>0</v>
      </c>
      <c r="K45" t="str">
        <f>IF(F45&gt;0,"TRUE", "FALSE")</f>
        <v>TRUE</v>
      </c>
      <c r="L45" t="str">
        <f>IF(H45&gt;0,"TRUE","FALSE")</f>
        <v>TRUE</v>
      </c>
      <c r="M45" t="str">
        <f>IF(SUM(E$2:E45)&lt;705455,"TRUE","FALSE")</f>
        <v>TRUE</v>
      </c>
      <c r="Q45">
        <f>C45/(C45+B45)</f>
        <v>0.50301810865191143</v>
      </c>
    </row>
    <row r="46" spans="1:17">
      <c r="A46" t="s">
        <v>49</v>
      </c>
      <c r="B46">
        <v>570</v>
      </c>
      <c r="C46">
        <v>578</v>
      </c>
      <c r="D46">
        <v>135</v>
      </c>
      <c r="E46">
        <v>2407</v>
      </c>
      <c r="F46">
        <v>8</v>
      </c>
      <c r="G46">
        <f>F46/E46</f>
        <v>3.3236393851267137E-3</v>
      </c>
      <c r="H46">
        <f>SUM(F$2:F46)</f>
        <v>7485</v>
      </c>
      <c r="I46">
        <f>SUM(E$2:E46)</f>
        <v>345933</v>
      </c>
      <c r="J46">
        <v>0</v>
      </c>
      <c r="K46" t="str">
        <f>IF(F46&gt;0,"TRUE", "FALSE")</f>
        <v>TRUE</v>
      </c>
      <c r="L46" t="str">
        <f>IF(H46&gt;0,"TRUE","FALSE")</f>
        <v>TRUE</v>
      </c>
      <c r="M46" t="str">
        <f>IF(SUM(E$2:E46)&lt;705455,"TRUE","FALSE")</f>
        <v>TRUE</v>
      </c>
      <c r="Q46">
        <f>C46/(C46+B46)</f>
        <v>0.50348432055749126</v>
      </c>
    </row>
    <row r="47" spans="1:17">
      <c r="A47" t="s">
        <v>50</v>
      </c>
      <c r="B47" s="1">
        <v>1894</v>
      </c>
      <c r="C47" s="1">
        <v>1893</v>
      </c>
      <c r="D47">
        <v>118</v>
      </c>
      <c r="E47">
        <v>7480</v>
      </c>
      <c r="F47">
        <v>-1</v>
      </c>
      <c r="G47">
        <f>F47/E47</f>
        <v>-1.3368983957219252E-4</v>
      </c>
      <c r="H47">
        <f>SUM(F$2:F47)</f>
        <v>7484</v>
      </c>
      <c r="I47">
        <f>SUM(E$2:E47)</f>
        <v>353413</v>
      </c>
      <c r="J47">
        <v>1</v>
      </c>
      <c r="K47" t="str">
        <f>IF(F47&gt;0,"TRUE", "FALSE")</f>
        <v>FALSE</v>
      </c>
      <c r="L47" t="str">
        <f>IF(H47&gt;0,"TRUE","FALSE")</f>
        <v>TRUE</v>
      </c>
      <c r="M47" t="str">
        <f>IF(SUM(E$2:E47)&lt;705455,"TRUE","FALSE")</f>
        <v>TRUE</v>
      </c>
      <c r="Q47">
        <f>C47/(C47+B47)</f>
        <v>0.49986796936889361</v>
      </c>
    </row>
    <row r="48" spans="1:17">
      <c r="A48" t="s">
        <v>52</v>
      </c>
      <c r="B48" s="1">
        <v>1664</v>
      </c>
      <c r="C48" s="1">
        <v>1656</v>
      </c>
      <c r="D48">
        <v>147</v>
      </c>
      <c r="E48">
        <v>7380</v>
      </c>
      <c r="F48">
        <v>-8</v>
      </c>
      <c r="G48">
        <f>F48/E48</f>
        <v>-1.0840108401084011E-3</v>
      </c>
      <c r="H48">
        <f>SUM(F$2:F48)</f>
        <v>7476</v>
      </c>
      <c r="I48">
        <f>SUM(E$2:E48)</f>
        <v>360793</v>
      </c>
      <c r="J48">
        <v>1</v>
      </c>
      <c r="K48" t="str">
        <f>IF(F48&gt;0,"TRUE", "FALSE")</f>
        <v>FALSE</v>
      </c>
      <c r="L48" t="str">
        <f>IF(H48&gt;0,"TRUE","FALSE")</f>
        <v>TRUE</v>
      </c>
      <c r="M48" t="str">
        <f>IF(SUM(E$2:E48)&lt;705455,"TRUE","FALSE")</f>
        <v>TRUE</v>
      </c>
      <c r="Q48">
        <f>C48/(C48+B48)</f>
        <v>0.49879518072289158</v>
      </c>
    </row>
    <row r="49" spans="1:17">
      <c r="A49" t="s">
        <v>53</v>
      </c>
      <c r="B49" s="1">
        <v>2103</v>
      </c>
      <c r="C49" s="1">
        <v>2091</v>
      </c>
      <c r="D49">
        <v>105</v>
      </c>
      <c r="E49">
        <v>7377</v>
      </c>
      <c r="F49">
        <v>-12</v>
      </c>
      <c r="G49">
        <f>F49/E49</f>
        <v>-1.6266775111834079E-3</v>
      </c>
      <c r="H49">
        <f>SUM(F$2:F49)</f>
        <v>7464</v>
      </c>
      <c r="I49">
        <f>SUM(E$2:E49)</f>
        <v>368170</v>
      </c>
      <c r="J49">
        <v>1</v>
      </c>
      <c r="K49" t="str">
        <f>IF(F49&gt;0,"TRUE", "FALSE")</f>
        <v>FALSE</v>
      </c>
      <c r="L49" t="str">
        <f>IF(H49&gt;0,"TRUE","FALSE")</f>
        <v>TRUE</v>
      </c>
      <c r="M49" t="str">
        <f>IF(SUM(E$2:E49)&lt;705455,"TRUE","FALSE")</f>
        <v>TRUE</v>
      </c>
      <c r="Q49">
        <f>C49/(C49+B49)</f>
        <v>0.49856938483547925</v>
      </c>
    </row>
    <row r="50" spans="1:17">
      <c r="A50" t="s">
        <v>372</v>
      </c>
      <c r="B50" s="1">
        <v>3906</v>
      </c>
      <c r="C50" s="1">
        <v>3883</v>
      </c>
      <c r="D50">
        <v>213</v>
      </c>
      <c r="E50">
        <v>13837</v>
      </c>
      <c r="F50">
        <v>-23</v>
      </c>
      <c r="G50">
        <f>F50/E50</f>
        <v>-1.6622100166221001E-3</v>
      </c>
      <c r="H50">
        <f>SUM(F$2:F50)</f>
        <v>7441</v>
      </c>
      <c r="I50">
        <f>SUM(E$2:E50)</f>
        <v>382007</v>
      </c>
      <c r="J50">
        <v>2</v>
      </c>
      <c r="K50" t="str">
        <f>IF(F50&gt;0,"TRUE", "FALSE")</f>
        <v>FALSE</v>
      </c>
      <c r="L50" t="str">
        <f>IF(H50&gt;0,"TRUE","FALSE")</f>
        <v>TRUE</v>
      </c>
      <c r="M50" t="str">
        <f>IF(SUM(E$2:E50)&lt;705455,"TRUE","FALSE")</f>
        <v>TRUE</v>
      </c>
      <c r="Q50">
        <f>C50/(C50+B50)</f>
        <v>0.49852355886506611</v>
      </c>
    </row>
    <row r="51" spans="1:17">
      <c r="A51" t="s">
        <v>54</v>
      </c>
      <c r="B51" s="1">
        <v>5589</v>
      </c>
      <c r="C51" s="1">
        <v>5529</v>
      </c>
      <c r="D51">
        <v>42</v>
      </c>
      <c r="E51">
        <v>25185</v>
      </c>
      <c r="F51">
        <v>-60</v>
      </c>
      <c r="G51">
        <f>F51/E51</f>
        <v>-2.3823704586063135E-3</v>
      </c>
      <c r="H51">
        <f>SUM(F$2:F51)</f>
        <v>7381</v>
      </c>
      <c r="I51">
        <f>SUM(E$2:E51)</f>
        <v>407192</v>
      </c>
      <c r="J51">
        <v>1</v>
      </c>
      <c r="K51" t="str">
        <f>IF(F51&gt;0,"TRUE", "FALSE")</f>
        <v>FALSE</v>
      </c>
      <c r="L51" t="str">
        <f>IF(H51&gt;0,"TRUE","FALSE")</f>
        <v>TRUE</v>
      </c>
      <c r="M51" t="str">
        <f>IF(SUM(E$2:E51)&lt;705455,"TRUE","FALSE")</f>
        <v>TRUE</v>
      </c>
      <c r="Q51">
        <f>C51/(C51+B51)</f>
        <v>0.49730167296276306</v>
      </c>
    </row>
    <row r="52" spans="1:17">
      <c r="A52" t="s">
        <v>55</v>
      </c>
      <c r="B52" s="1">
        <v>2570</v>
      </c>
      <c r="C52" s="1">
        <v>2536</v>
      </c>
      <c r="D52">
        <v>123</v>
      </c>
      <c r="E52">
        <v>9515</v>
      </c>
      <c r="F52">
        <v>-34</v>
      </c>
      <c r="G52">
        <f>F52/E52</f>
        <v>-3.5733053074093538E-3</v>
      </c>
      <c r="H52">
        <f>SUM(F$2:F52)</f>
        <v>7347</v>
      </c>
      <c r="I52">
        <f>SUM(E$2:E52)</f>
        <v>416707</v>
      </c>
      <c r="J52">
        <v>1</v>
      </c>
      <c r="K52" t="str">
        <f>IF(F52&gt;0,"TRUE", "FALSE")</f>
        <v>FALSE</v>
      </c>
      <c r="L52" t="str">
        <f>IF(H52&gt;0,"TRUE","FALSE")</f>
        <v>TRUE</v>
      </c>
      <c r="M52" t="str">
        <f>IF(SUM(E$2:E52)&lt;705455,"TRUE","FALSE")</f>
        <v>TRUE</v>
      </c>
      <c r="Q52">
        <f>C52/(C52+B52)</f>
        <v>0.49667058362710537</v>
      </c>
    </row>
    <row r="53" spans="1:17">
      <c r="A53" t="s">
        <v>56</v>
      </c>
      <c r="B53">
        <v>389</v>
      </c>
      <c r="C53">
        <v>383</v>
      </c>
      <c r="D53">
        <v>256</v>
      </c>
      <c r="E53">
        <v>1657</v>
      </c>
      <c r="F53">
        <v>-6</v>
      </c>
      <c r="G53">
        <f>F53/E53</f>
        <v>-3.6210018105009051E-3</v>
      </c>
      <c r="H53">
        <f>SUM(F$2:F53)</f>
        <v>7341</v>
      </c>
      <c r="I53">
        <f>SUM(E$2:E53)</f>
        <v>418364</v>
      </c>
      <c r="J53">
        <v>1</v>
      </c>
      <c r="K53" t="str">
        <f>IF(F53&gt;0,"TRUE", "FALSE")</f>
        <v>FALSE</v>
      </c>
      <c r="L53" t="str">
        <f>IF(H53&gt;0,"TRUE","FALSE")</f>
        <v>TRUE</v>
      </c>
      <c r="M53" t="str">
        <f>IF(SUM(E$2:E53)&lt;705455,"TRUE","FALSE")</f>
        <v>TRUE</v>
      </c>
      <c r="Q53">
        <f>C53/(C53+B53)</f>
        <v>0.49611398963730569</v>
      </c>
    </row>
    <row r="54" spans="1:17">
      <c r="A54" t="s">
        <v>57</v>
      </c>
      <c r="B54" s="1">
        <v>1392</v>
      </c>
      <c r="C54" s="1">
        <v>1374</v>
      </c>
      <c r="D54">
        <v>250</v>
      </c>
      <c r="E54">
        <v>4581</v>
      </c>
      <c r="F54">
        <v>-18</v>
      </c>
      <c r="G54">
        <f>F54/E54</f>
        <v>-3.929273084479371E-3</v>
      </c>
      <c r="H54">
        <f>SUM(F$2:F54)</f>
        <v>7323</v>
      </c>
      <c r="I54">
        <f>SUM(E$2:E54)</f>
        <v>422945</v>
      </c>
      <c r="J54">
        <v>1</v>
      </c>
      <c r="K54" t="str">
        <f>IF(F54&gt;0,"TRUE", "FALSE")</f>
        <v>FALSE</v>
      </c>
      <c r="L54" t="str">
        <f>IF(H54&gt;0,"TRUE","FALSE")</f>
        <v>TRUE</v>
      </c>
      <c r="M54" t="str">
        <f>IF(SUM(E$2:E54)&lt;705455,"TRUE","FALSE")</f>
        <v>TRUE</v>
      </c>
      <c r="Q54">
        <f>C54/(C54+B54)</f>
        <v>0.49674620390455532</v>
      </c>
    </row>
    <row r="55" spans="1:17">
      <c r="A55" t="s">
        <v>58</v>
      </c>
      <c r="B55" s="1">
        <v>1782</v>
      </c>
      <c r="C55" s="1">
        <v>1755</v>
      </c>
      <c r="D55">
        <v>116</v>
      </c>
      <c r="E55">
        <v>6038</v>
      </c>
      <c r="F55">
        <v>-27</v>
      </c>
      <c r="G55">
        <f>F55/E55</f>
        <v>-4.4716793640278236E-3</v>
      </c>
      <c r="H55">
        <f>SUM(F$2:F55)</f>
        <v>7296</v>
      </c>
      <c r="I55">
        <f>SUM(E$2:E55)</f>
        <v>428983</v>
      </c>
      <c r="J55">
        <v>1</v>
      </c>
      <c r="K55" t="str">
        <f>IF(F55&gt;0,"TRUE", "FALSE")</f>
        <v>FALSE</v>
      </c>
      <c r="L55" t="str">
        <f>IF(H55&gt;0,"TRUE","FALSE")</f>
        <v>TRUE</v>
      </c>
      <c r="M55" t="str">
        <f>IF(SUM(E$2:E55)&lt;705455,"TRUE","FALSE")</f>
        <v>TRUE</v>
      </c>
      <c r="Q55">
        <f>C55/(C55+B55)</f>
        <v>0.49618320610687022</v>
      </c>
    </row>
    <row r="56" spans="1:17">
      <c r="A56" t="s">
        <v>62</v>
      </c>
      <c r="B56" s="1">
        <v>1582</v>
      </c>
      <c r="C56" s="1">
        <v>1534</v>
      </c>
      <c r="D56">
        <v>223</v>
      </c>
      <c r="E56">
        <v>7518</v>
      </c>
      <c r="F56">
        <v>-48</v>
      </c>
      <c r="G56">
        <f>F56/E56</f>
        <v>-6.3846767757382286E-3</v>
      </c>
      <c r="H56">
        <f>SUM(F$2:F56)</f>
        <v>7248</v>
      </c>
      <c r="I56">
        <f>SUM(E$2:E56)</f>
        <v>436501</v>
      </c>
      <c r="J56">
        <v>1</v>
      </c>
      <c r="K56" t="str">
        <f>IF(F56&gt;0,"TRUE", "FALSE")</f>
        <v>FALSE</v>
      </c>
      <c r="L56" t="str">
        <f>IF(H56&gt;0,"TRUE","FALSE")</f>
        <v>TRUE</v>
      </c>
      <c r="M56" t="str">
        <f>IF(SUM(E$2:E56)&lt;705455,"TRUE","FALSE")</f>
        <v>TRUE</v>
      </c>
      <c r="Q56">
        <f>C56/(C56+B56)</f>
        <v>0.49229781771501924</v>
      </c>
    </row>
    <row r="57" spans="1:17">
      <c r="A57" t="s">
        <v>65</v>
      </c>
      <c r="B57">
        <v>920</v>
      </c>
      <c r="C57">
        <v>894</v>
      </c>
      <c r="D57">
        <v>43</v>
      </c>
      <c r="E57">
        <v>3339</v>
      </c>
      <c r="F57">
        <v>-26</v>
      </c>
      <c r="G57">
        <f>F57/E57</f>
        <v>-7.7867625037436362E-3</v>
      </c>
      <c r="H57">
        <f>SUM(F$2:F57)</f>
        <v>7222</v>
      </c>
      <c r="I57">
        <f>SUM(E$2:E57)</f>
        <v>439840</v>
      </c>
      <c r="J57">
        <v>1</v>
      </c>
      <c r="K57" t="str">
        <f>IF(F57&gt;0,"TRUE", "FALSE")</f>
        <v>FALSE</v>
      </c>
      <c r="L57" t="str">
        <f>IF(H57&gt;0,"TRUE","FALSE")</f>
        <v>TRUE</v>
      </c>
      <c r="M57" t="str">
        <f>IF(SUM(E$2:E57)&lt;705455,"TRUE","FALSE")</f>
        <v>TRUE</v>
      </c>
      <c r="Q57">
        <f>C57/(C57+B57)</f>
        <v>0.4928335170893054</v>
      </c>
    </row>
    <row r="58" spans="1:17">
      <c r="A58" t="s">
        <v>66</v>
      </c>
      <c r="B58" s="1">
        <v>4083</v>
      </c>
      <c r="C58" s="1">
        <v>3977</v>
      </c>
      <c r="D58">
        <v>339</v>
      </c>
      <c r="E58">
        <v>13473</v>
      </c>
      <c r="F58">
        <v>-106</v>
      </c>
      <c r="G58">
        <f>F58/E58</f>
        <v>-7.86758702590366E-3</v>
      </c>
      <c r="H58">
        <f>SUM(F$2:F58)</f>
        <v>7116</v>
      </c>
      <c r="I58">
        <f>SUM(E$2:E58)</f>
        <v>453313</v>
      </c>
      <c r="J58">
        <v>1</v>
      </c>
      <c r="K58" t="str">
        <f>IF(F58&gt;0,"TRUE", "FALSE")</f>
        <v>FALSE</v>
      </c>
      <c r="L58" t="str">
        <f>IF(H58&gt;0,"TRUE","FALSE")</f>
        <v>TRUE</v>
      </c>
      <c r="M58" t="str">
        <f>IF(SUM(E$2:E58)&lt;705455,"TRUE","FALSE")</f>
        <v>TRUE</v>
      </c>
      <c r="Q58">
        <f>C58/(C58+B58)</f>
        <v>0.49342431761786598</v>
      </c>
    </row>
    <row r="59" spans="1:17">
      <c r="A59" t="s">
        <v>67</v>
      </c>
      <c r="B59" s="1">
        <v>4936</v>
      </c>
      <c r="C59" s="1">
        <v>4788</v>
      </c>
      <c r="D59">
        <v>36</v>
      </c>
      <c r="E59">
        <v>18721</v>
      </c>
      <c r="F59">
        <v>-148</v>
      </c>
      <c r="G59">
        <f>F59/E59</f>
        <v>-7.9055606003952776E-3</v>
      </c>
      <c r="H59">
        <f>SUM(F$2:F59)</f>
        <v>6968</v>
      </c>
      <c r="I59">
        <f>SUM(E$2:E59)</f>
        <v>472034</v>
      </c>
      <c r="J59">
        <v>1</v>
      </c>
      <c r="K59" t="str">
        <f>IF(F59&gt;0,"TRUE", "FALSE")</f>
        <v>FALSE</v>
      </c>
      <c r="L59" t="str">
        <f>IF(H59&gt;0,"TRUE","FALSE")</f>
        <v>TRUE</v>
      </c>
      <c r="M59" t="str">
        <f>IF(SUM(E$2:E59)&lt;705455,"TRUE","FALSE")</f>
        <v>TRUE</v>
      </c>
      <c r="Q59">
        <f>C59/(C59+B59)</f>
        <v>0.49238996297819826</v>
      </c>
    </row>
    <row r="60" spans="1:17">
      <c r="A60" t="s">
        <v>69</v>
      </c>
      <c r="B60" s="1">
        <v>6974</v>
      </c>
      <c r="C60" s="1">
        <v>6671</v>
      </c>
      <c r="D60">
        <v>79</v>
      </c>
      <c r="E60">
        <v>28562</v>
      </c>
      <c r="F60">
        <v>-303</v>
      </c>
      <c r="G60">
        <f>F60/E60</f>
        <v>-1.0608500805265738E-2</v>
      </c>
      <c r="H60">
        <f>SUM(F$2:F60)</f>
        <v>6665</v>
      </c>
      <c r="I60">
        <f>SUM(E$2:E60)</f>
        <v>500596</v>
      </c>
      <c r="J60">
        <v>1</v>
      </c>
      <c r="K60" t="str">
        <f>IF(F60&gt;0,"TRUE", "FALSE")</f>
        <v>FALSE</v>
      </c>
      <c r="L60" t="str">
        <f>IF(H60&gt;0,"TRUE","FALSE")</f>
        <v>TRUE</v>
      </c>
      <c r="M60" t="str">
        <f>IF(SUM(E$2:E60)&lt;705455,"TRUE","FALSE")</f>
        <v>TRUE</v>
      </c>
      <c r="Q60">
        <f>C60/(C60+B60)</f>
        <v>0.48889703187980943</v>
      </c>
    </row>
    <row r="61" spans="1:17">
      <c r="A61" t="s">
        <v>70</v>
      </c>
      <c r="B61" s="1">
        <v>2011</v>
      </c>
      <c r="C61" s="1">
        <v>1936</v>
      </c>
      <c r="D61">
        <v>332</v>
      </c>
      <c r="E61">
        <v>6907</v>
      </c>
      <c r="F61">
        <v>-75</v>
      </c>
      <c r="G61">
        <f>F61/E61</f>
        <v>-1.0858549297813812E-2</v>
      </c>
      <c r="H61">
        <f>SUM(F$2:F61)</f>
        <v>6590</v>
      </c>
      <c r="I61">
        <f>SUM(E$2:E61)</f>
        <v>507503</v>
      </c>
      <c r="J61">
        <v>1</v>
      </c>
      <c r="K61" t="str">
        <f>IF(F61&gt;0,"TRUE", "FALSE")</f>
        <v>FALSE</v>
      </c>
      <c r="L61" t="str">
        <f>IF(H61&gt;0,"TRUE","FALSE")</f>
        <v>TRUE</v>
      </c>
      <c r="M61" t="str">
        <f>IF(SUM(E$2:E61)&lt;705455,"TRUE","FALSE")</f>
        <v>TRUE</v>
      </c>
      <c r="Q61">
        <f>C61/(C61+B61)</f>
        <v>0.49049911325057005</v>
      </c>
    </row>
    <row r="62" spans="1:17">
      <c r="A62" t="s">
        <v>72</v>
      </c>
      <c r="B62">
        <v>719</v>
      </c>
      <c r="C62">
        <v>688</v>
      </c>
      <c r="D62">
        <v>188</v>
      </c>
      <c r="E62">
        <v>2724</v>
      </c>
      <c r="F62">
        <v>-31</v>
      </c>
      <c r="G62">
        <f>F62/E62</f>
        <v>-1.1380323054331865E-2</v>
      </c>
      <c r="H62">
        <f>SUM(F$2:F62)</f>
        <v>6559</v>
      </c>
      <c r="I62">
        <f>SUM(E$2:E62)</f>
        <v>510227</v>
      </c>
      <c r="J62">
        <v>1</v>
      </c>
      <c r="K62" t="str">
        <f>IF(F62&gt;0,"TRUE", "FALSE")</f>
        <v>FALSE</v>
      </c>
      <c r="L62" t="str">
        <f>IF(H62&gt;0,"TRUE","FALSE")</f>
        <v>TRUE</v>
      </c>
      <c r="M62" t="str">
        <f>IF(SUM(E$2:E62)&lt;705455,"TRUE","FALSE")</f>
        <v>TRUE</v>
      </c>
      <c r="Q62">
        <f>C62/(C62+B62)</f>
        <v>0.48898365316275766</v>
      </c>
    </row>
    <row r="63" spans="1:17">
      <c r="A63" t="s">
        <v>73</v>
      </c>
      <c r="B63">
        <v>817</v>
      </c>
      <c r="C63">
        <v>782</v>
      </c>
      <c r="D63">
        <v>45</v>
      </c>
      <c r="E63">
        <v>3051</v>
      </c>
      <c r="F63">
        <v>-35</v>
      </c>
      <c r="G63">
        <f>F63/E63</f>
        <v>-1.1471648639790232E-2</v>
      </c>
      <c r="H63">
        <f>SUM(F$2:F63)</f>
        <v>6524</v>
      </c>
      <c r="I63">
        <f>SUM(E$2:E63)</f>
        <v>513278</v>
      </c>
      <c r="J63">
        <v>1</v>
      </c>
      <c r="K63" t="str">
        <f>IF(F63&gt;0,"TRUE", "FALSE")</f>
        <v>FALSE</v>
      </c>
      <c r="L63" t="str">
        <f>IF(H63&gt;0,"TRUE","FALSE")</f>
        <v>TRUE</v>
      </c>
      <c r="M63" t="str">
        <f>IF(SUM(E$2:E63)&lt;705455,"TRUE","FALSE")</f>
        <v>TRUE</v>
      </c>
      <c r="Q63">
        <f>C63/(C63+B63)</f>
        <v>0.48905565978736709</v>
      </c>
    </row>
    <row r="64" spans="1:17">
      <c r="A64" t="s">
        <v>75</v>
      </c>
      <c r="B64" s="1">
        <v>3223</v>
      </c>
      <c r="C64" s="1">
        <v>3086</v>
      </c>
      <c r="D64">
        <v>245</v>
      </c>
      <c r="E64">
        <v>11739</v>
      </c>
      <c r="F64">
        <v>-137</v>
      </c>
      <c r="G64">
        <f>F64/E64</f>
        <v>-1.1670500042593067E-2</v>
      </c>
      <c r="H64">
        <f>SUM(F$2:F64)</f>
        <v>6387</v>
      </c>
      <c r="I64">
        <f>SUM(E$2:E64)</f>
        <v>525017</v>
      </c>
      <c r="J64">
        <v>1</v>
      </c>
      <c r="K64" t="str">
        <f>IF(F64&gt;0,"TRUE", "FALSE")</f>
        <v>FALSE</v>
      </c>
      <c r="L64" t="str">
        <f>IF(H64&gt;0,"TRUE","FALSE")</f>
        <v>TRUE</v>
      </c>
      <c r="M64" t="str">
        <f>IF(SUM(E$2:E64)&lt;705455,"TRUE","FALSE")</f>
        <v>TRUE</v>
      </c>
      <c r="Q64">
        <f>C64/(C64+B64)</f>
        <v>0.48914249484862893</v>
      </c>
    </row>
    <row r="65" spans="1:17">
      <c r="A65" t="s">
        <v>370</v>
      </c>
      <c r="B65" s="1">
        <v>6815</v>
      </c>
      <c r="C65" s="1">
        <v>6496</v>
      </c>
      <c r="D65">
        <v>211</v>
      </c>
      <c r="E65">
        <v>27143</v>
      </c>
      <c r="F65">
        <v>-319</v>
      </c>
      <c r="G65">
        <f>F65/E65</f>
        <v>-1.1752569723317246E-2</v>
      </c>
      <c r="H65">
        <f>SUM(F$2:F65)</f>
        <v>6068</v>
      </c>
      <c r="I65">
        <f>SUM(E$2:E65)</f>
        <v>552160</v>
      </c>
      <c r="J65">
        <v>1</v>
      </c>
      <c r="K65" t="str">
        <f>IF(F65&gt;0,"TRUE", "FALSE")</f>
        <v>FALSE</v>
      </c>
      <c r="L65" t="str">
        <f>IF(H65&gt;0,"TRUE","FALSE")</f>
        <v>TRUE</v>
      </c>
      <c r="M65" t="str">
        <f>IF(SUM(E$2:E65)&lt;705455,"TRUE","FALSE")</f>
        <v>TRUE</v>
      </c>
      <c r="Q65">
        <f>C65/(C65+B65)</f>
        <v>0.48801742919389979</v>
      </c>
    </row>
    <row r="66" spans="1:17">
      <c r="A66" t="s">
        <v>76</v>
      </c>
      <c r="B66" s="1">
        <v>2423</v>
      </c>
      <c r="C66" s="1">
        <v>2341</v>
      </c>
      <c r="D66">
        <v>55</v>
      </c>
      <c r="E66">
        <v>6625</v>
      </c>
      <c r="F66">
        <v>-82</v>
      </c>
      <c r="G66">
        <f>F66/E66</f>
        <v>-1.2377358490566037E-2</v>
      </c>
      <c r="H66">
        <f>SUM(F$2:F66)</f>
        <v>5986</v>
      </c>
      <c r="I66">
        <f>SUM(E$2:E66)</f>
        <v>558785</v>
      </c>
      <c r="J66">
        <v>1</v>
      </c>
      <c r="K66" t="str">
        <f>IF(F66&gt;0,"TRUE", "FALSE")</f>
        <v>FALSE</v>
      </c>
      <c r="L66" t="str">
        <f>IF(H66&gt;0,"TRUE","FALSE")</f>
        <v>TRUE</v>
      </c>
      <c r="M66" t="str">
        <f>IF(SUM(E$2:E66)&lt;705455,"TRUE","FALSE")</f>
        <v>TRUE</v>
      </c>
      <c r="Q66">
        <f>C66/(C66+B66)</f>
        <v>0.4913937867338371</v>
      </c>
    </row>
    <row r="67" spans="1:17">
      <c r="A67" t="s">
        <v>77</v>
      </c>
      <c r="B67" s="1">
        <v>3228</v>
      </c>
      <c r="C67" s="1">
        <v>3058</v>
      </c>
      <c r="D67">
        <v>145</v>
      </c>
      <c r="E67">
        <v>11780</v>
      </c>
      <c r="F67">
        <v>-170</v>
      </c>
      <c r="G67">
        <f>F67/E67</f>
        <v>-1.4431239388794566E-2</v>
      </c>
      <c r="H67">
        <f>SUM(F$2:F67)</f>
        <v>5816</v>
      </c>
      <c r="I67">
        <f>SUM(E$2:E67)</f>
        <v>570565</v>
      </c>
      <c r="J67">
        <v>1</v>
      </c>
      <c r="K67" t="str">
        <f>IF(F67&gt;0,"TRUE", "FALSE")</f>
        <v>FALSE</v>
      </c>
      <c r="L67" t="str">
        <f>IF(H67&gt;0,"TRUE","FALSE")</f>
        <v>TRUE</v>
      </c>
      <c r="M67" t="str">
        <f>IF(SUM(E$2:E67)&lt;705455,"TRUE","FALSE")</f>
        <v>TRUE</v>
      </c>
      <c r="Q67">
        <f>C67/(C67+B67)</f>
        <v>0.48647788736875597</v>
      </c>
    </row>
    <row r="68" spans="1:17">
      <c r="A68" t="s">
        <v>367</v>
      </c>
      <c r="B68" s="1">
        <v>4206</v>
      </c>
      <c r="C68" s="1">
        <v>4001</v>
      </c>
      <c r="D68">
        <v>85</v>
      </c>
      <c r="E68">
        <v>14100</v>
      </c>
      <c r="F68">
        <v>-205</v>
      </c>
      <c r="G68">
        <f>F68/E68</f>
        <v>-1.4539007092198582E-2</v>
      </c>
      <c r="H68">
        <f>SUM(F$2:F68)</f>
        <v>5611</v>
      </c>
      <c r="I68">
        <f>SUM(E$2:E68)</f>
        <v>584665</v>
      </c>
      <c r="J68">
        <v>1</v>
      </c>
      <c r="K68" t="str">
        <f>IF(F68&gt;0,"TRUE", "FALSE")</f>
        <v>FALSE</v>
      </c>
      <c r="L68" t="str">
        <f>IF(H68&gt;0,"TRUE","FALSE")</f>
        <v>TRUE</v>
      </c>
      <c r="M68" t="str">
        <f>IF(SUM(E$2:E68)&lt;705455,"TRUE","FALSE")</f>
        <v>TRUE</v>
      </c>
      <c r="Q68">
        <f>C68/(C68+B68)</f>
        <v>0.48751066163031559</v>
      </c>
    </row>
    <row r="69" spans="1:17">
      <c r="A69" t="s">
        <v>78</v>
      </c>
      <c r="B69">
        <v>532</v>
      </c>
      <c r="C69">
        <v>499</v>
      </c>
      <c r="D69">
        <v>143</v>
      </c>
      <c r="E69">
        <v>2174</v>
      </c>
      <c r="F69">
        <v>-33</v>
      </c>
      <c r="G69">
        <f>F69/E69</f>
        <v>-1.5179392824287029E-2</v>
      </c>
      <c r="H69">
        <f>SUM(F$2:F69)</f>
        <v>5578</v>
      </c>
      <c r="I69">
        <f>SUM(E$2:E69)</f>
        <v>586839</v>
      </c>
      <c r="J69">
        <v>1</v>
      </c>
      <c r="K69" t="str">
        <f>IF(F69&gt;0,"TRUE", "FALSE")</f>
        <v>FALSE</v>
      </c>
      <c r="L69" t="str">
        <f>IF(H69&gt;0,"TRUE","FALSE")</f>
        <v>TRUE</v>
      </c>
      <c r="M69" t="str">
        <f>IF(SUM(E$2:E69)&lt;705455,"TRUE","FALSE")</f>
        <v>TRUE</v>
      </c>
      <c r="Q69">
        <f>C69/(C69+B69)</f>
        <v>0.48399612027158101</v>
      </c>
    </row>
    <row r="70" spans="1:17">
      <c r="A70" t="s">
        <v>79</v>
      </c>
      <c r="B70" s="1">
        <v>2017</v>
      </c>
      <c r="C70" s="1">
        <v>1898</v>
      </c>
      <c r="D70">
        <v>238</v>
      </c>
      <c r="E70">
        <v>7683</v>
      </c>
      <c r="F70">
        <v>-119</v>
      </c>
      <c r="G70">
        <f>F70/E70</f>
        <v>-1.548874137706625E-2</v>
      </c>
      <c r="H70">
        <f>SUM(F$2:F70)</f>
        <v>5459</v>
      </c>
      <c r="I70">
        <f>SUM(E$2:E70)</f>
        <v>594522</v>
      </c>
      <c r="J70">
        <v>1</v>
      </c>
      <c r="K70" t="str">
        <f>IF(F70&gt;0,"TRUE", "FALSE")</f>
        <v>FALSE</v>
      </c>
      <c r="L70" t="str">
        <f>IF(H70&gt;0,"TRUE","FALSE")</f>
        <v>TRUE</v>
      </c>
      <c r="M70" t="str">
        <f>IF(SUM(E$2:E70)&lt;705455,"TRUE","FALSE")</f>
        <v>TRUE</v>
      </c>
      <c r="Q70">
        <f>C70/(C70+B70)</f>
        <v>0.48480204342273309</v>
      </c>
    </row>
    <row r="71" spans="1:17">
      <c r="A71" t="s">
        <v>74</v>
      </c>
      <c r="B71" s="1">
        <v>6503</v>
      </c>
      <c r="C71" s="1">
        <v>6119</v>
      </c>
      <c r="D71">
        <v>307</v>
      </c>
      <c r="E71">
        <v>22824</v>
      </c>
      <c r="F71">
        <v>-384</v>
      </c>
      <c r="G71">
        <f>F71/E71</f>
        <v>-1.6824395373291272E-2</v>
      </c>
      <c r="H71">
        <f>SUM(F$2:F71)</f>
        <v>5075</v>
      </c>
      <c r="I71">
        <f>SUM(E$2:E71)</f>
        <v>617346</v>
      </c>
      <c r="J71">
        <v>1</v>
      </c>
      <c r="K71" t="str">
        <f>IF(F71&gt;0,"TRUE", "FALSE")</f>
        <v>FALSE</v>
      </c>
      <c r="L71" t="str">
        <f>IF(H71&gt;0,"TRUE","FALSE")</f>
        <v>TRUE</v>
      </c>
      <c r="M71" t="str">
        <f>IF(SUM(E$2:E71)&lt;705455,"TRUE","FALSE")</f>
        <v>TRUE</v>
      </c>
      <c r="Q71">
        <f>C71/(C71+B71)</f>
        <v>0.48478846458564412</v>
      </c>
    </row>
    <row r="72" spans="1:17">
      <c r="A72" t="s">
        <v>80</v>
      </c>
      <c r="B72" s="1">
        <v>2288</v>
      </c>
      <c r="C72" s="1">
        <v>2165</v>
      </c>
      <c r="D72">
        <v>65</v>
      </c>
      <c r="E72">
        <v>7261</v>
      </c>
      <c r="F72">
        <v>-123</v>
      </c>
      <c r="G72">
        <f>F72/E72</f>
        <v>-1.6939815452417021E-2</v>
      </c>
      <c r="H72">
        <f>SUM(F$2:F72)</f>
        <v>4952</v>
      </c>
      <c r="I72">
        <f>SUM(E$2:E72)</f>
        <v>624607</v>
      </c>
      <c r="J72">
        <v>1</v>
      </c>
      <c r="K72" t="str">
        <f>IF(F72&gt;0,"TRUE", "FALSE")</f>
        <v>FALSE</v>
      </c>
      <c r="L72" t="str">
        <f>IF(H72&gt;0,"TRUE","FALSE")</f>
        <v>TRUE</v>
      </c>
      <c r="M72" t="str">
        <f>IF(SUM(E$2:E72)&lt;705455,"TRUE","FALSE")</f>
        <v>TRUE</v>
      </c>
      <c r="Q72">
        <f>C72/(C72+B72)</f>
        <v>0.48618908600943184</v>
      </c>
    </row>
    <row r="73" spans="1:17">
      <c r="A73" t="s">
        <v>374</v>
      </c>
      <c r="B73" s="1">
        <v>1908</v>
      </c>
      <c r="C73" s="1">
        <v>1775</v>
      </c>
      <c r="D73">
        <v>321</v>
      </c>
      <c r="E73">
        <v>7481</v>
      </c>
      <c r="F73">
        <v>-133</v>
      </c>
      <c r="G73">
        <f>F73/E73</f>
        <v>-1.7778371875417726E-2</v>
      </c>
      <c r="H73">
        <f>SUM(F$2:F73)</f>
        <v>4819</v>
      </c>
      <c r="I73">
        <f>SUM(E$2:E73)</f>
        <v>632088</v>
      </c>
      <c r="J73">
        <v>1</v>
      </c>
      <c r="K73" t="str">
        <f>IF(F73&gt;0,"TRUE", "FALSE")</f>
        <v>FALSE</v>
      </c>
      <c r="L73" t="str">
        <f>IF(H73&gt;0,"TRUE","FALSE")</f>
        <v>TRUE</v>
      </c>
      <c r="M73" t="str">
        <f>IF(SUM(E$2:E73)&lt;705455,"TRUE","FALSE")</f>
        <v>TRUE</v>
      </c>
      <c r="Q73">
        <f>C73/(C73+B73)</f>
        <v>0.48194406733641054</v>
      </c>
    </row>
    <row r="74" spans="1:17">
      <c r="A74" t="s">
        <v>81</v>
      </c>
      <c r="B74" s="1">
        <v>4989</v>
      </c>
      <c r="C74" s="1">
        <v>4688</v>
      </c>
      <c r="D74">
        <v>134</v>
      </c>
      <c r="E74">
        <v>15621</v>
      </c>
      <c r="F74">
        <v>-301</v>
      </c>
      <c r="G74">
        <f>F74/E74</f>
        <v>-1.9268932846808782E-2</v>
      </c>
      <c r="H74">
        <f>SUM(F$2:F74)</f>
        <v>4518</v>
      </c>
      <c r="I74">
        <f>SUM(E$2:E74)</f>
        <v>647709</v>
      </c>
      <c r="J74">
        <v>1</v>
      </c>
      <c r="K74" t="str">
        <f>IF(F74&gt;0,"TRUE", "FALSE")</f>
        <v>FALSE</v>
      </c>
      <c r="L74" t="str">
        <f>IF(H74&gt;0,"TRUE","FALSE")</f>
        <v>TRUE</v>
      </c>
      <c r="M74" t="str">
        <f>IF(SUM(E$2:E74)&lt;705455,"TRUE","FALSE")</f>
        <v>TRUE</v>
      </c>
      <c r="Q74">
        <f>C74/(C74+B74)</f>
        <v>0.48444765939857393</v>
      </c>
    </row>
    <row r="75" spans="1:17">
      <c r="A75" t="s">
        <v>376</v>
      </c>
      <c r="B75">
        <v>963</v>
      </c>
      <c r="C75">
        <v>889</v>
      </c>
      <c r="D75">
        <v>323</v>
      </c>
      <c r="E75">
        <v>3804</v>
      </c>
      <c r="F75">
        <v>-74</v>
      </c>
      <c r="G75">
        <f>F75/E75</f>
        <v>-1.9453207150368034E-2</v>
      </c>
      <c r="H75">
        <f>SUM(F$2:F75)</f>
        <v>4444</v>
      </c>
      <c r="I75">
        <f>SUM(E$2:E75)</f>
        <v>651513</v>
      </c>
      <c r="J75">
        <v>1</v>
      </c>
      <c r="K75" t="str">
        <f>IF(F75&gt;0,"TRUE", "FALSE")</f>
        <v>FALSE</v>
      </c>
      <c r="L75" t="str">
        <f>IF(H75&gt;0,"TRUE","FALSE")</f>
        <v>TRUE</v>
      </c>
      <c r="M75" t="str">
        <f>IF(SUM(E$2:E75)&lt;705455,"TRUE","FALSE")</f>
        <v>TRUE</v>
      </c>
      <c r="Q75">
        <f>C75/(C75+B75)</f>
        <v>0.48002159827213825</v>
      </c>
    </row>
    <row r="76" spans="1:17">
      <c r="A76" t="s">
        <v>82</v>
      </c>
      <c r="B76" s="1">
        <v>5878</v>
      </c>
      <c r="C76" s="1">
        <v>5436</v>
      </c>
      <c r="D76">
        <v>88</v>
      </c>
      <c r="E76">
        <v>22299</v>
      </c>
      <c r="F76">
        <v>-442</v>
      </c>
      <c r="G76">
        <f>F76/E76</f>
        <v>-1.9821516659939909E-2</v>
      </c>
      <c r="H76">
        <f>SUM(F$2:F76)</f>
        <v>4002</v>
      </c>
      <c r="I76">
        <f>SUM(E$2:E76)</f>
        <v>673812</v>
      </c>
      <c r="J76">
        <v>1</v>
      </c>
      <c r="K76" t="str">
        <f>IF(F76&gt;0,"TRUE", "FALSE")</f>
        <v>FALSE</v>
      </c>
      <c r="L76" t="str">
        <f>IF(H76&gt;0,"TRUE","FALSE")</f>
        <v>TRUE</v>
      </c>
      <c r="M76" t="str">
        <f>IF(SUM(E$2:E76)&lt;705455,"TRUE","FALSE")</f>
        <v>TRUE</v>
      </c>
      <c r="Q76">
        <f>C76/(C76+B76)</f>
        <v>0.48046667845147606</v>
      </c>
    </row>
    <row r="77" spans="1:17">
      <c r="A77" t="s">
        <v>51</v>
      </c>
      <c r="B77">
        <v>263</v>
      </c>
      <c r="C77">
        <v>243</v>
      </c>
      <c r="D77">
        <v>202</v>
      </c>
      <c r="E77">
        <v>927</v>
      </c>
      <c r="F77">
        <v>-20</v>
      </c>
      <c r="G77">
        <f>F77/E77</f>
        <v>-2.1574973031283712E-2</v>
      </c>
      <c r="H77">
        <f>SUM(F$2:F77)</f>
        <v>3982</v>
      </c>
      <c r="I77">
        <f>SUM(E$2:E77)</f>
        <v>674739</v>
      </c>
      <c r="J77">
        <v>1</v>
      </c>
      <c r="K77" t="str">
        <f>IF(F77&gt;0,"TRUE", "FALSE")</f>
        <v>FALSE</v>
      </c>
      <c r="L77" t="str">
        <f>IF(H77&gt;0,"TRUE","FALSE")</f>
        <v>TRUE</v>
      </c>
      <c r="M77" t="str">
        <f>IF(SUM(E$2:E77)&lt;705455,"TRUE","FALSE")</f>
        <v>TRUE</v>
      </c>
      <c r="Q77">
        <f>C77/(C77+B77)</f>
        <v>0.48023715415019763</v>
      </c>
    </row>
    <row r="78" spans="1:17">
      <c r="A78" t="s">
        <v>83</v>
      </c>
      <c r="B78" s="1">
        <v>10037</v>
      </c>
      <c r="C78" s="1">
        <v>9075</v>
      </c>
      <c r="D78">
        <v>181</v>
      </c>
      <c r="E78">
        <v>43789</v>
      </c>
      <c r="F78">
        <v>-962</v>
      </c>
      <c r="G78">
        <f>F78/E78</f>
        <v>-2.1968987645299049E-2</v>
      </c>
      <c r="H78">
        <f>SUM(F$2:F78)</f>
        <v>3020</v>
      </c>
      <c r="I78">
        <f>SUM(E$2:E78)</f>
        <v>718528</v>
      </c>
      <c r="J78">
        <v>1</v>
      </c>
      <c r="K78" t="str">
        <f>IF(F78&gt;0,"TRUE", "FALSE")</f>
        <v>FALSE</v>
      </c>
      <c r="L78" t="str">
        <f>IF(H78&gt;0,"TRUE","FALSE")</f>
        <v>TRUE</v>
      </c>
      <c r="M78" t="str">
        <f>IF(SUM(E$2:E78)&lt;705455,"TRUE","FALSE")</f>
        <v>FALSE</v>
      </c>
      <c r="Q78">
        <f>C78/(C78+B78)</f>
        <v>0.47483256592716616</v>
      </c>
    </row>
    <row r="79" spans="1:17">
      <c r="A79" t="s">
        <v>84</v>
      </c>
      <c r="B79" s="1">
        <v>2886</v>
      </c>
      <c r="C79" s="1">
        <v>2662</v>
      </c>
      <c r="D79">
        <v>247</v>
      </c>
      <c r="E79">
        <v>10172</v>
      </c>
      <c r="F79">
        <v>-224</v>
      </c>
      <c r="G79">
        <f>F79/E79</f>
        <v>-2.2021234762092019E-2</v>
      </c>
      <c r="H79">
        <f>SUM(F$2:F79)</f>
        <v>2796</v>
      </c>
      <c r="I79">
        <f>SUM(E$2:E79)</f>
        <v>728700</v>
      </c>
      <c r="J79">
        <v>1</v>
      </c>
      <c r="K79" t="str">
        <f>IF(F79&gt;0,"TRUE", "FALSE")</f>
        <v>FALSE</v>
      </c>
      <c r="L79" t="str">
        <f>IF(H79&gt;0,"TRUE","FALSE")</f>
        <v>TRUE</v>
      </c>
      <c r="M79" t="str">
        <f>IF(SUM(E$2:E79)&lt;705455,"TRUE","FALSE")</f>
        <v>FALSE</v>
      </c>
      <c r="Q79">
        <f>C79/(C79+B79)</f>
        <v>0.47981254506128335</v>
      </c>
    </row>
    <row r="80" spans="1:17">
      <c r="A80" t="s">
        <v>85</v>
      </c>
      <c r="B80" s="1">
        <v>2767</v>
      </c>
      <c r="C80" s="1">
        <v>2506</v>
      </c>
      <c r="D80">
        <v>280</v>
      </c>
      <c r="E80">
        <v>11691</v>
      </c>
      <c r="F80">
        <v>-261</v>
      </c>
      <c r="G80">
        <f>F80/E80</f>
        <v>-2.2324865280985373E-2</v>
      </c>
      <c r="H80">
        <f>SUM(F$2:F80)</f>
        <v>2535</v>
      </c>
      <c r="I80">
        <f>SUM(E$2:E80)</f>
        <v>740391</v>
      </c>
      <c r="J80">
        <v>1</v>
      </c>
      <c r="K80" t="str">
        <f>IF(F80&gt;0,"TRUE", "FALSE")</f>
        <v>FALSE</v>
      </c>
      <c r="L80" t="str">
        <f>IF(H80&gt;0,"TRUE","FALSE")</f>
        <v>TRUE</v>
      </c>
      <c r="M80" t="str">
        <f>IF(SUM(E$2:E80)&lt;705455,"TRUE","FALSE")</f>
        <v>FALSE</v>
      </c>
      <c r="Q80">
        <f>C80/(C80+B80)</f>
        <v>0.47525128010620138</v>
      </c>
    </row>
    <row r="81" spans="1:17">
      <c r="A81" t="s">
        <v>86</v>
      </c>
      <c r="B81" s="1">
        <v>3897</v>
      </c>
      <c r="C81" s="1">
        <v>3595</v>
      </c>
      <c r="D81">
        <v>139</v>
      </c>
      <c r="E81">
        <v>13346</v>
      </c>
      <c r="F81">
        <v>-302</v>
      </c>
      <c r="G81">
        <f>F81/E81</f>
        <v>-2.2628502922223886E-2</v>
      </c>
      <c r="H81">
        <f>SUM(F$2:F81)</f>
        <v>2233</v>
      </c>
      <c r="I81">
        <f>SUM(E$2:E81)</f>
        <v>753737</v>
      </c>
      <c r="J81">
        <v>1</v>
      </c>
      <c r="K81" t="str">
        <f>IF(F81&gt;0,"TRUE", "FALSE")</f>
        <v>FALSE</v>
      </c>
      <c r="L81" t="str">
        <f>IF(H81&gt;0,"TRUE","FALSE")</f>
        <v>TRUE</v>
      </c>
      <c r="M81" t="str">
        <f>IF(SUM(E$2:E81)&lt;705455,"TRUE","FALSE")</f>
        <v>FALSE</v>
      </c>
      <c r="Q81">
        <f>C81/(C81+B81)</f>
        <v>0.47984516817939132</v>
      </c>
    </row>
    <row r="82" spans="1:17">
      <c r="A82" t="s">
        <v>87</v>
      </c>
      <c r="B82" s="1">
        <v>6951</v>
      </c>
      <c r="C82" s="1">
        <v>6387</v>
      </c>
      <c r="D82">
        <v>171</v>
      </c>
      <c r="E82">
        <v>24324</v>
      </c>
      <c r="F82">
        <v>-564</v>
      </c>
      <c r="G82">
        <f>F82/E82</f>
        <v>-2.3186975826344353E-2</v>
      </c>
      <c r="H82">
        <f>SUM(F$2:F82)</f>
        <v>1669</v>
      </c>
      <c r="I82">
        <f>SUM(E$2:E82)</f>
        <v>778061</v>
      </c>
      <c r="J82">
        <v>1</v>
      </c>
      <c r="K82" t="str">
        <f>IF(F82&gt;0,"TRUE", "FALSE")</f>
        <v>FALSE</v>
      </c>
      <c r="L82" t="str">
        <f>IF(H82&gt;0,"TRUE","FALSE")</f>
        <v>TRUE</v>
      </c>
      <c r="M82" t="str">
        <f>IF(SUM(E$2:E82)&lt;705455,"TRUE","FALSE")</f>
        <v>FALSE</v>
      </c>
      <c r="Q82">
        <f>C82/(C82+B82)</f>
        <v>0.47885739991003151</v>
      </c>
    </row>
    <row r="83" spans="1:17">
      <c r="A83" t="s">
        <v>88</v>
      </c>
      <c r="B83" s="1">
        <v>4642</v>
      </c>
      <c r="C83" s="1">
        <v>4237</v>
      </c>
      <c r="D83">
        <v>231</v>
      </c>
      <c r="E83">
        <v>16927</v>
      </c>
      <c r="F83">
        <v>-405</v>
      </c>
      <c r="G83">
        <f>F83/E83</f>
        <v>-2.3926271637029598E-2</v>
      </c>
      <c r="H83">
        <f>SUM(F$2:F83)</f>
        <v>1264</v>
      </c>
      <c r="I83">
        <f>SUM(E$2:E83)</f>
        <v>794988</v>
      </c>
      <c r="J83">
        <v>2</v>
      </c>
      <c r="K83" t="str">
        <f>IF(F83&gt;0,"TRUE", "FALSE")</f>
        <v>FALSE</v>
      </c>
      <c r="L83" t="str">
        <f>IF(H83&gt;0,"TRUE","FALSE")</f>
        <v>TRUE</v>
      </c>
      <c r="M83" t="str">
        <f>IF(SUM(E$2:E83)&lt;705455,"TRUE","FALSE")</f>
        <v>FALSE</v>
      </c>
      <c r="Q83">
        <f>C83/(C83+B83)</f>
        <v>0.47719337763261627</v>
      </c>
    </row>
    <row r="84" spans="1:17">
      <c r="A84" t="s">
        <v>89</v>
      </c>
      <c r="B84" s="1">
        <v>1271</v>
      </c>
      <c r="C84" s="1">
        <v>1166</v>
      </c>
      <c r="D84">
        <v>228</v>
      </c>
      <c r="E84">
        <v>4386</v>
      </c>
      <c r="F84">
        <v>-105</v>
      </c>
      <c r="G84">
        <f>F84/E84</f>
        <v>-2.3939808481532147E-2</v>
      </c>
      <c r="H84">
        <f>SUM(F$2:F84)</f>
        <v>1159</v>
      </c>
      <c r="I84">
        <f>SUM(E$2:E84)</f>
        <v>799374</v>
      </c>
      <c r="J84">
        <v>2</v>
      </c>
      <c r="K84" t="str">
        <f>IF(F84&gt;0,"TRUE", "FALSE")</f>
        <v>FALSE</v>
      </c>
      <c r="L84" t="str">
        <f>IF(H84&gt;0,"TRUE","FALSE")</f>
        <v>TRUE</v>
      </c>
      <c r="M84" t="str">
        <f>IF(SUM(E$2:E84)&lt;705455,"TRUE","FALSE")</f>
        <v>FALSE</v>
      </c>
      <c r="Q84">
        <f>C84/(C84+B84)</f>
        <v>0.47845711940910957</v>
      </c>
    </row>
    <row r="85" spans="1:17">
      <c r="A85" t="s">
        <v>91</v>
      </c>
      <c r="B85" s="1">
        <v>5840</v>
      </c>
      <c r="C85" s="1">
        <v>5316</v>
      </c>
      <c r="D85">
        <v>342</v>
      </c>
      <c r="E85">
        <v>21367</v>
      </c>
      <c r="F85">
        <v>-524</v>
      </c>
      <c r="G85">
        <f>F85/E85</f>
        <v>-2.452379838068049E-2</v>
      </c>
      <c r="H85">
        <f>SUM(F$2:F85)</f>
        <v>635</v>
      </c>
      <c r="I85">
        <f>SUM(E$2:E85)</f>
        <v>820741</v>
      </c>
      <c r="J85">
        <v>2</v>
      </c>
      <c r="K85" t="str">
        <f>IF(F85&gt;0,"TRUE", "FALSE")</f>
        <v>FALSE</v>
      </c>
      <c r="L85" s="5" t="str">
        <f>IF(H85&gt;0,"TRUE","FALSE")</f>
        <v>TRUE</v>
      </c>
      <c r="M85" t="str">
        <f>IF(SUM(E$2:E85)&lt;705455,"TRUE","FALSE")</f>
        <v>FALSE</v>
      </c>
      <c r="Q85">
        <f>C85/(C85+B85)</f>
        <v>0.47651487988526353</v>
      </c>
    </row>
    <row r="86" spans="1:17">
      <c r="A86" t="s">
        <v>92</v>
      </c>
      <c r="B86" s="1">
        <v>9463</v>
      </c>
      <c r="C86" s="1">
        <v>8472</v>
      </c>
      <c r="D86">
        <v>31</v>
      </c>
      <c r="E86">
        <v>38981</v>
      </c>
      <c r="F86">
        <v>-991</v>
      </c>
      <c r="G86">
        <f>F86/E86</f>
        <v>-2.5422641799851209E-2</v>
      </c>
      <c r="H86">
        <f>SUM(F$2:F86)</f>
        <v>-356</v>
      </c>
      <c r="I86">
        <f>SUM(E$2:E86)</f>
        <v>859722</v>
      </c>
      <c r="J86">
        <v>2</v>
      </c>
      <c r="K86" t="str">
        <f>IF(F86&gt;0,"TRUE", "FALSE")</f>
        <v>FALSE</v>
      </c>
      <c r="L86" s="5" t="str">
        <f>IF(H86&gt;0,"TRUE","FALSE")</f>
        <v>FALSE</v>
      </c>
      <c r="M86" t="str">
        <f>IF(SUM(E$2:E86)&lt;705455,"TRUE","FALSE")</f>
        <v>FALSE</v>
      </c>
      <c r="Q86">
        <f>C86/(C86+B86)</f>
        <v>0.4723724560914413</v>
      </c>
    </row>
    <row r="87" spans="1:17">
      <c r="A87" t="s">
        <v>93</v>
      </c>
      <c r="B87" s="1">
        <v>4241</v>
      </c>
      <c r="C87" s="1">
        <v>3773</v>
      </c>
      <c r="D87">
        <v>218</v>
      </c>
      <c r="E87">
        <v>18036</v>
      </c>
      <c r="F87">
        <v>-468</v>
      </c>
      <c r="G87">
        <f>F87/E87</f>
        <v>-2.5948103792415168E-2</v>
      </c>
      <c r="H87">
        <f>SUM(F$2:F87)</f>
        <v>-824</v>
      </c>
      <c r="I87">
        <f>SUM(E$2:E87)</f>
        <v>877758</v>
      </c>
      <c r="J87">
        <v>2</v>
      </c>
      <c r="K87" t="str">
        <f>IF(F87&gt;0,"TRUE", "FALSE")</f>
        <v>FALSE</v>
      </c>
      <c r="L87" t="str">
        <f>IF(H87&gt;0,"TRUE","FALSE")</f>
        <v>FALSE</v>
      </c>
      <c r="M87" t="str">
        <f>IF(SUM(E$2:E87)&lt;705455,"TRUE","FALSE")</f>
        <v>FALSE</v>
      </c>
      <c r="Q87">
        <f>C87/(C87+B87)</f>
        <v>0.47080109807836285</v>
      </c>
    </row>
    <row r="88" spans="1:17">
      <c r="A88" t="s">
        <v>95</v>
      </c>
      <c r="B88" s="1">
        <v>13236</v>
      </c>
      <c r="C88" s="1">
        <v>11938</v>
      </c>
      <c r="D88">
        <v>20</v>
      </c>
      <c r="E88">
        <v>47821</v>
      </c>
      <c r="F88" s="1">
        <v>-1298</v>
      </c>
      <c r="G88">
        <f>F88/E88</f>
        <v>-2.7142887016164446E-2</v>
      </c>
      <c r="H88">
        <f>SUM(F$2:F88)</f>
        <v>-2122</v>
      </c>
      <c r="I88">
        <f>SUM(E$2:E88)</f>
        <v>925579</v>
      </c>
      <c r="J88">
        <v>2</v>
      </c>
      <c r="K88" t="str">
        <f>IF(F88&gt;0,"TRUE", "FALSE")</f>
        <v>FALSE</v>
      </c>
      <c r="L88" t="str">
        <f>IF(H88&gt;0,"TRUE","FALSE")</f>
        <v>FALSE</v>
      </c>
      <c r="M88" t="str">
        <f>IF(SUM(E$2:E88)&lt;705455,"TRUE","FALSE")</f>
        <v>FALSE</v>
      </c>
      <c r="Q88">
        <f>C88/(C88+B88)</f>
        <v>0.47421943274807343</v>
      </c>
    </row>
    <row r="89" spans="1:17">
      <c r="A89" t="s">
        <v>96</v>
      </c>
      <c r="B89" s="1">
        <v>5991</v>
      </c>
      <c r="C89" s="1">
        <v>5413</v>
      </c>
      <c r="D89">
        <v>330</v>
      </c>
      <c r="E89">
        <v>20754</v>
      </c>
      <c r="F89">
        <v>-578</v>
      </c>
      <c r="G89">
        <f>F89/E89</f>
        <v>-2.7850053001830972E-2</v>
      </c>
      <c r="H89">
        <f>SUM(F$2:F89)</f>
        <v>-2700</v>
      </c>
      <c r="I89">
        <f>SUM(E$2:E89)</f>
        <v>946333</v>
      </c>
      <c r="J89">
        <v>2</v>
      </c>
      <c r="K89" t="str">
        <f>IF(F89&gt;0,"TRUE", "FALSE")</f>
        <v>FALSE</v>
      </c>
      <c r="L89" t="str">
        <f>IF(H89&gt;0,"TRUE","FALSE")</f>
        <v>FALSE</v>
      </c>
      <c r="M89" t="str">
        <f>IF(SUM(E$2:E89)&lt;705455,"TRUE","FALSE")</f>
        <v>FALSE</v>
      </c>
      <c r="Q89">
        <f>C89/(C89+B89)</f>
        <v>0.47465801473167307</v>
      </c>
    </row>
    <row r="90" spans="1:17">
      <c r="A90" t="s">
        <v>97</v>
      </c>
      <c r="B90" s="1">
        <v>1106</v>
      </c>
      <c r="C90" s="1">
        <v>1012</v>
      </c>
      <c r="D90">
        <v>241</v>
      </c>
      <c r="E90">
        <v>3353</v>
      </c>
      <c r="F90">
        <v>-94</v>
      </c>
      <c r="G90">
        <f>F90/E90</f>
        <v>-2.8034595884282733E-2</v>
      </c>
      <c r="H90">
        <f>SUM(F$2:F90)</f>
        <v>-2794</v>
      </c>
      <c r="I90">
        <f>SUM(E$2:E90)</f>
        <v>949686</v>
      </c>
      <c r="J90">
        <v>2</v>
      </c>
      <c r="K90" t="str">
        <f>IF(F90&gt;0,"TRUE", "FALSE")</f>
        <v>FALSE</v>
      </c>
      <c r="L90" t="str">
        <f>IF(H90&gt;0,"TRUE","FALSE")</f>
        <v>FALSE</v>
      </c>
      <c r="M90" t="str">
        <f>IF(SUM(E$2:E90)&lt;705455,"TRUE","FALSE")</f>
        <v>FALSE</v>
      </c>
      <c r="Q90">
        <f>C90/(C90+B90)</f>
        <v>0.47780925401322</v>
      </c>
    </row>
    <row r="91" spans="1:17">
      <c r="A91" t="s">
        <v>98</v>
      </c>
      <c r="B91" s="1">
        <v>3054</v>
      </c>
      <c r="C91" s="1">
        <v>2731</v>
      </c>
      <c r="D91">
        <v>52</v>
      </c>
      <c r="E91">
        <v>11177</v>
      </c>
      <c r="F91">
        <v>-323</v>
      </c>
      <c r="G91">
        <f>F91/E91</f>
        <v>-2.8898631117473383E-2</v>
      </c>
      <c r="H91">
        <f>SUM(F$2:F91)</f>
        <v>-3117</v>
      </c>
      <c r="I91">
        <f>SUM(E$2:E91)</f>
        <v>960863</v>
      </c>
      <c r="J91">
        <v>2</v>
      </c>
      <c r="K91" t="str">
        <f>IF(F91&gt;0,"TRUE", "FALSE")</f>
        <v>FALSE</v>
      </c>
      <c r="L91" t="str">
        <f>IF(H91&gt;0,"TRUE","FALSE")</f>
        <v>FALSE</v>
      </c>
      <c r="M91" t="str">
        <f>IF(SUM(E$2:E91)&lt;705455,"TRUE","FALSE")</f>
        <v>FALSE</v>
      </c>
      <c r="Q91">
        <f>C91/(C91+B91)</f>
        <v>0.47208297320656872</v>
      </c>
    </row>
    <row r="92" spans="1:17">
      <c r="A92" t="s">
        <v>99</v>
      </c>
      <c r="B92" s="1">
        <v>3597</v>
      </c>
      <c r="C92" s="1">
        <v>3195</v>
      </c>
      <c r="D92">
        <v>338</v>
      </c>
      <c r="E92">
        <v>13882</v>
      </c>
      <c r="F92">
        <v>-402</v>
      </c>
      <c r="G92">
        <f>F92/E92</f>
        <v>-2.8958363348220717E-2</v>
      </c>
      <c r="H92">
        <f>SUM(F$2:F92)</f>
        <v>-3519</v>
      </c>
      <c r="I92">
        <f>SUM(E$2:E92)</f>
        <v>974745</v>
      </c>
      <c r="J92">
        <v>2</v>
      </c>
      <c r="K92" t="str">
        <f>IF(F92&gt;0,"TRUE", "FALSE")</f>
        <v>FALSE</v>
      </c>
      <c r="L92" t="str">
        <f>IF(H92&gt;0,"TRUE","FALSE")</f>
        <v>FALSE</v>
      </c>
      <c r="M92" t="str">
        <f>IF(SUM(E$2:E92)&lt;705455,"TRUE","FALSE")</f>
        <v>FALSE</v>
      </c>
      <c r="Q92">
        <f>C92/(C92+B92)</f>
        <v>0.47040636042402828</v>
      </c>
    </row>
    <row r="93" spans="1:17">
      <c r="A93" t="s">
        <v>100</v>
      </c>
      <c r="B93" s="1">
        <v>1323</v>
      </c>
      <c r="C93" s="1">
        <v>1174</v>
      </c>
      <c r="D93">
        <v>21</v>
      </c>
      <c r="E93">
        <v>5113</v>
      </c>
      <c r="F93">
        <v>-149</v>
      </c>
      <c r="G93">
        <f>F93/E93</f>
        <v>-2.9141404263641698E-2</v>
      </c>
      <c r="H93">
        <f>SUM(F$2:F93)</f>
        <v>-3668</v>
      </c>
      <c r="I93">
        <f>SUM(E$2:E93)</f>
        <v>979858</v>
      </c>
      <c r="J93">
        <v>2</v>
      </c>
      <c r="K93" t="str">
        <f>IF(F93&gt;0,"TRUE", "FALSE")</f>
        <v>FALSE</v>
      </c>
      <c r="L93" t="str">
        <f>IF(H93&gt;0,"TRUE","FALSE")</f>
        <v>FALSE</v>
      </c>
      <c r="M93" t="str">
        <f>IF(SUM(E$2:E93)&lt;705455,"TRUE","FALSE")</f>
        <v>FALSE</v>
      </c>
      <c r="Q93">
        <f>C93/(C93+B93)</f>
        <v>0.47016419703644374</v>
      </c>
    </row>
    <row r="94" spans="1:17">
      <c r="A94" t="s">
        <v>199</v>
      </c>
      <c r="B94">
        <v>466</v>
      </c>
      <c r="C94">
        <v>415</v>
      </c>
      <c r="D94">
        <v>306</v>
      </c>
      <c r="E94">
        <v>1737</v>
      </c>
      <c r="F94">
        <v>-51</v>
      </c>
      <c r="G94">
        <f>F94/E94</f>
        <v>-2.9360967184801381E-2</v>
      </c>
      <c r="H94">
        <f>SUM(F$2:F94)</f>
        <v>-3719</v>
      </c>
      <c r="I94">
        <f>SUM(E$2:E94)</f>
        <v>981595</v>
      </c>
      <c r="J94">
        <v>2</v>
      </c>
      <c r="K94" t="str">
        <f>IF(F94&gt;0,"TRUE", "FALSE")</f>
        <v>FALSE</v>
      </c>
      <c r="L94" t="str">
        <f>IF(H94&gt;0,"TRUE","FALSE")</f>
        <v>FALSE</v>
      </c>
      <c r="M94" t="str">
        <f>IF(SUM(E$2:E94)&lt;705455,"TRUE","FALSE")</f>
        <v>FALSE</v>
      </c>
      <c r="Q94">
        <f>C94/(C94+B94)</f>
        <v>0.47105561861521</v>
      </c>
    </row>
    <row r="95" spans="1:17">
      <c r="A95" t="s">
        <v>102</v>
      </c>
      <c r="B95" s="1">
        <v>7739</v>
      </c>
      <c r="C95" s="1">
        <v>6889</v>
      </c>
      <c r="D95">
        <v>295</v>
      </c>
      <c r="E95">
        <v>28847</v>
      </c>
      <c r="F95">
        <v>-850</v>
      </c>
      <c r="G95">
        <f>F95/E95</f>
        <v>-2.9465802336464796E-2</v>
      </c>
      <c r="H95">
        <f>SUM(F$2:F95)</f>
        <v>-4569</v>
      </c>
      <c r="I95">
        <f>SUM(E$2:E95)</f>
        <v>1010442</v>
      </c>
      <c r="J95">
        <v>2</v>
      </c>
      <c r="K95" t="str">
        <f>IF(F95&gt;0,"TRUE", "FALSE")</f>
        <v>FALSE</v>
      </c>
      <c r="L95" t="str">
        <f>IF(H95&gt;0,"TRUE","FALSE")</f>
        <v>FALSE</v>
      </c>
      <c r="M95" t="str">
        <f>IF(SUM(E$2:E95)&lt;705455,"TRUE","FALSE")</f>
        <v>FALSE</v>
      </c>
      <c r="Q95">
        <f>C95/(C95+B95)</f>
        <v>0.47094613070823077</v>
      </c>
    </row>
    <row r="96" spans="1:17">
      <c r="A96" t="s">
        <v>146</v>
      </c>
      <c r="B96" s="1">
        <v>1152</v>
      </c>
      <c r="C96" s="1">
        <v>1005</v>
      </c>
      <c r="D96">
        <v>311</v>
      </c>
      <c r="E96">
        <v>4776</v>
      </c>
      <c r="F96">
        <v>-147</v>
      </c>
      <c r="G96">
        <f>F96/E96</f>
        <v>-3.077889447236181E-2</v>
      </c>
      <c r="H96">
        <f>SUM(F$2:F96)</f>
        <v>-4716</v>
      </c>
      <c r="I96">
        <f>SUM(E$2:E96)</f>
        <v>1015218</v>
      </c>
      <c r="J96">
        <v>2</v>
      </c>
      <c r="K96" t="str">
        <f>IF(F96&gt;0,"TRUE", "FALSE")</f>
        <v>FALSE</v>
      </c>
      <c r="L96" t="str">
        <f>IF(H96&gt;0,"TRUE","FALSE")</f>
        <v>FALSE</v>
      </c>
      <c r="M96" t="str">
        <f>IF(SUM(E$2:E96)&lt;705455,"TRUE","FALSE")</f>
        <v>FALSE</v>
      </c>
      <c r="Q96">
        <f>C96/(C96+B96)</f>
        <v>0.46592489568845619</v>
      </c>
    </row>
    <row r="97" spans="1:17">
      <c r="A97" t="s">
        <v>103</v>
      </c>
      <c r="B97" s="1">
        <v>6230</v>
      </c>
      <c r="C97" s="1">
        <v>5612</v>
      </c>
      <c r="D97">
        <v>131</v>
      </c>
      <c r="E97">
        <v>19882</v>
      </c>
      <c r="F97">
        <v>-618</v>
      </c>
      <c r="G97">
        <f>F97/E97</f>
        <v>-3.1083392012875969E-2</v>
      </c>
      <c r="H97">
        <f>SUM(F$2:F97)</f>
        <v>-5334</v>
      </c>
      <c r="I97">
        <f>SUM(E$2:E97)</f>
        <v>1035100</v>
      </c>
      <c r="J97">
        <v>2</v>
      </c>
      <c r="K97" t="str">
        <f>IF(F97&gt;0,"TRUE", "FALSE")</f>
        <v>FALSE</v>
      </c>
      <c r="L97" t="str">
        <f>IF(H97&gt;0,"TRUE","FALSE")</f>
        <v>FALSE</v>
      </c>
      <c r="M97" t="str">
        <f>IF(SUM(E$2:E97)&lt;705455,"TRUE","FALSE")</f>
        <v>FALSE</v>
      </c>
      <c r="Q97">
        <f>C97/(C97+B97)</f>
        <v>0.47390643472386423</v>
      </c>
    </row>
    <row r="98" spans="1:17">
      <c r="A98" t="s">
        <v>104</v>
      </c>
      <c r="B98" s="1">
        <v>1543</v>
      </c>
      <c r="C98" s="1">
        <v>1357</v>
      </c>
      <c r="D98">
        <v>27</v>
      </c>
      <c r="E98">
        <v>5749</v>
      </c>
      <c r="F98">
        <v>-186</v>
      </c>
      <c r="G98">
        <f>F98/E98</f>
        <v>-3.2353452774395546E-2</v>
      </c>
      <c r="H98">
        <f>SUM(F$2:F98)</f>
        <v>-5520</v>
      </c>
      <c r="I98">
        <f>SUM(E$2:E98)</f>
        <v>1040849</v>
      </c>
      <c r="J98">
        <v>2</v>
      </c>
      <c r="K98" t="str">
        <f>IF(F98&gt;0,"TRUE", "FALSE")</f>
        <v>FALSE</v>
      </c>
      <c r="L98" t="str">
        <f>IF(H98&gt;0,"TRUE","FALSE")</f>
        <v>FALSE</v>
      </c>
      <c r="M98" t="str">
        <f>IF(SUM(E$2:E98)&lt;705455,"TRUE","FALSE")</f>
        <v>FALSE</v>
      </c>
      <c r="Q98">
        <f>C98/(C98+B98)</f>
        <v>0.46793103448275863</v>
      </c>
    </row>
    <row r="99" spans="1:17">
      <c r="A99" t="s">
        <v>105</v>
      </c>
      <c r="B99" s="1">
        <v>2129</v>
      </c>
      <c r="C99" s="1">
        <v>1818</v>
      </c>
      <c r="D99">
        <v>343</v>
      </c>
      <c r="E99">
        <v>9611</v>
      </c>
      <c r="F99">
        <v>-311</v>
      </c>
      <c r="G99">
        <f>F99/E99</f>
        <v>-3.2358755592550206E-2</v>
      </c>
      <c r="H99">
        <f>SUM(F$2:F99)</f>
        <v>-5831</v>
      </c>
      <c r="I99">
        <f>SUM(E$2:E99)</f>
        <v>1050460</v>
      </c>
      <c r="J99">
        <v>2</v>
      </c>
      <c r="K99" t="str">
        <f>IF(F99&gt;0,"TRUE", "FALSE")</f>
        <v>FALSE</v>
      </c>
      <c r="L99" t="str">
        <f>IF(H99&gt;0,"TRUE","FALSE")</f>
        <v>FALSE</v>
      </c>
      <c r="M99" t="str">
        <f>IF(SUM(E$2:E99)&lt;705455,"TRUE","FALSE")</f>
        <v>FALSE</v>
      </c>
      <c r="Q99">
        <f>C99/(C99+B99)</f>
        <v>0.46060298961236384</v>
      </c>
    </row>
    <row r="100" spans="1:17">
      <c r="A100" t="s">
        <v>106</v>
      </c>
      <c r="B100" s="1">
        <v>3456</v>
      </c>
      <c r="C100" s="1">
        <v>3094</v>
      </c>
      <c r="D100">
        <v>304</v>
      </c>
      <c r="E100">
        <v>11156</v>
      </c>
      <c r="F100">
        <v>-362</v>
      </c>
      <c r="G100">
        <f>F100/E100</f>
        <v>-3.2448906418070994E-2</v>
      </c>
      <c r="H100">
        <f>SUM(F$2:F100)</f>
        <v>-6193</v>
      </c>
      <c r="I100">
        <f>SUM(E$2:E100)</f>
        <v>1061616</v>
      </c>
      <c r="J100">
        <v>2</v>
      </c>
      <c r="K100" t="str">
        <f>IF(F100&gt;0,"TRUE", "FALSE")</f>
        <v>FALSE</v>
      </c>
      <c r="L100" t="str">
        <f>IF(H100&gt;0,"TRUE","FALSE")</f>
        <v>FALSE</v>
      </c>
      <c r="M100" t="str">
        <f>IF(SUM(E$2:E100)&lt;705455,"TRUE","FALSE")</f>
        <v>FALSE</v>
      </c>
      <c r="Q100">
        <f>C100/(C100+B100)</f>
        <v>0.47236641221374048</v>
      </c>
    </row>
    <row r="101" spans="1:17">
      <c r="A101" t="s">
        <v>63</v>
      </c>
      <c r="B101" s="1">
        <v>1533</v>
      </c>
      <c r="C101" s="1">
        <v>1325</v>
      </c>
      <c r="D101">
        <v>270</v>
      </c>
      <c r="E101">
        <v>6373</v>
      </c>
      <c r="F101">
        <v>-208</v>
      </c>
      <c r="G101">
        <f>F101/E101</f>
        <v>-3.2637690255766516E-2</v>
      </c>
      <c r="H101">
        <f>SUM(F$2:F101)</f>
        <v>-6401</v>
      </c>
      <c r="I101">
        <f>SUM(E$2:E101)</f>
        <v>1067989</v>
      </c>
      <c r="J101">
        <v>1</v>
      </c>
      <c r="K101" t="str">
        <f>IF(F101&gt;0,"TRUE", "FALSE")</f>
        <v>FALSE</v>
      </c>
      <c r="L101" t="str">
        <f>IF(H101&gt;0,"TRUE","FALSE")</f>
        <v>FALSE</v>
      </c>
      <c r="M101" t="str">
        <f>IF(SUM(E$2:E101)&lt;705455,"TRUE","FALSE")</f>
        <v>FALSE</v>
      </c>
      <c r="Q101">
        <f>C101/(C101+B101)</f>
        <v>0.4636109167249825</v>
      </c>
    </row>
    <row r="102" spans="1:17">
      <c r="A102" t="s">
        <v>107</v>
      </c>
      <c r="B102" s="1">
        <v>3618</v>
      </c>
      <c r="C102" s="1">
        <v>3214</v>
      </c>
      <c r="D102">
        <v>175</v>
      </c>
      <c r="E102">
        <v>12273</v>
      </c>
      <c r="F102">
        <v>-404</v>
      </c>
      <c r="G102">
        <f>F102/E102</f>
        <v>-3.2917787012140473E-2</v>
      </c>
      <c r="H102">
        <f>SUM(F$2:F102)</f>
        <v>-6805</v>
      </c>
      <c r="I102">
        <f>SUM(E$2:E102)</f>
        <v>1080262</v>
      </c>
      <c r="J102">
        <v>2</v>
      </c>
      <c r="K102" t="str">
        <f>IF(F102&gt;0,"TRUE", "FALSE")</f>
        <v>FALSE</v>
      </c>
      <c r="L102" t="str">
        <f>IF(H102&gt;0,"TRUE","FALSE")</f>
        <v>FALSE</v>
      </c>
      <c r="M102" t="str">
        <f>IF(SUM(E$2:E102)&lt;705455,"TRUE","FALSE")</f>
        <v>FALSE</v>
      </c>
      <c r="Q102">
        <f>C102/(C102+B102)</f>
        <v>0.47043325526932084</v>
      </c>
    </row>
    <row r="103" spans="1:17">
      <c r="A103" t="s">
        <v>131</v>
      </c>
      <c r="B103" s="1">
        <v>5673</v>
      </c>
      <c r="C103" s="1">
        <v>5075</v>
      </c>
      <c r="D103">
        <v>264</v>
      </c>
      <c r="E103">
        <v>17863</v>
      </c>
      <c r="F103">
        <v>-598</v>
      </c>
      <c r="G103">
        <f>F103/E103</f>
        <v>-3.3477019537591669E-2</v>
      </c>
      <c r="H103">
        <f>SUM(F$2:F103)</f>
        <v>-7403</v>
      </c>
      <c r="I103">
        <f>SUM(E$2:E103)</f>
        <v>1098125</v>
      </c>
      <c r="J103">
        <v>2</v>
      </c>
      <c r="K103" t="str">
        <f>IF(F103&gt;0,"TRUE", "FALSE")</f>
        <v>FALSE</v>
      </c>
      <c r="L103" t="str">
        <f>IF(H103&gt;0,"TRUE","FALSE")</f>
        <v>FALSE</v>
      </c>
      <c r="M103" t="str">
        <f>IF(SUM(E$2:E103)&lt;705455,"TRUE","FALSE")</f>
        <v>FALSE</v>
      </c>
      <c r="Q103">
        <f>C103/(C103+B103)</f>
        <v>0.47218087085969485</v>
      </c>
    </row>
    <row r="104" spans="1:17">
      <c r="A104" t="s">
        <v>108</v>
      </c>
      <c r="B104" s="1">
        <v>2475</v>
      </c>
      <c r="C104" s="1">
        <v>2095</v>
      </c>
      <c r="D104">
        <v>15</v>
      </c>
      <c r="E104">
        <v>11299</v>
      </c>
      <c r="F104">
        <v>-380</v>
      </c>
      <c r="G104">
        <f>F104/E104</f>
        <v>-3.3631294804849984E-2</v>
      </c>
      <c r="H104">
        <f>SUM(F$2:F104)</f>
        <v>-7783</v>
      </c>
      <c r="I104">
        <f>SUM(E$2:E104)</f>
        <v>1109424</v>
      </c>
      <c r="J104">
        <v>2</v>
      </c>
      <c r="K104" t="str">
        <f>IF(F104&gt;0,"TRUE", "FALSE")</f>
        <v>FALSE</v>
      </c>
      <c r="L104" t="str">
        <f>IF(H104&gt;0,"TRUE","FALSE")</f>
        <v>FALSE</v>
      </c>
      <c r="M104" t="str">
        <f>IF(SUM(E$2:E104)&lt;705455,"TRUE","FALSE")</f>
        <v>FALSE</v>
      </c>
      <c r="Q104">
        <f>C104/(C104+B104)</f>
        <v>0.45842450765864334</v>
      </c>
    </row>
    <row r="105" spans="1:17">
      <c r="A105" t="s">
        <v>109</v>
      </c>
      <c r="B105" s="1">
        <v>9688</v>
      </c>
      <c r="C105" s="1">
        <v>8485</v>
      </c>
      <c r="D105">
        <v>56</v>
      </c>
      <c r="E105">
        <v>33858</v>
      </c>
      <c r="F105" s="1">
        <v>-1203</v>
      </c>
      <c r="G105">
        <f>F105/E105</f>
        <v>-3.5530746057061843E-2</v>
      </c>
      <c r="H105">
        <f>SUM(F$2:F105)</f>
        <v>-8986</v>
      </c>
      <c r="I105">
        <f>SUM(E$2:E105)</f>
        <v>1143282</v>
      </c>
      <c r="J105">
        <v>2</v>
      </c>
      <c r="K105" t="str">
        <f>IF(F105&gt;0,"TRUE", "FALSE")</f>
        <v>FALSE</v>
      </c>
      <c r="L105" t="str">
        <f>IF(H105&gt;0,"TRUE","FALSE")</f>
        <v>FALSE</v>
      </c>
      <c r="M105" t="str">
        <f>IF(SUM(E$2:E105)&lt;705455,"TRUE","FALSE")</f>
        <v>FALSE</v>
      </c>
      <c r="Q105">
        <f>C105/(C105+B105)</f>
        <v>0.46690144720189292</v>
      </c>
    </row>
    <row r="106" spans="1:17">
      <c r="A106" t="s">
        <v>110</v>
      </c>
      <c r="B106" s="1">
        <v>3300</v>
      </c>
      <c r="C106" s="1">
        <v>2817</v>
      </c>
      <c r="D106">
        <v>226</v>
      </c>
      <c r="E106">
        <v>13352</v>
      </c>
      <c r="F106">
        <v>-483</v>
      </c>
      <c r="G106">
        <f>F106/E106</f>
        <v>-3.6174355901737565E-2</v>
      </c>
      <c r="H106">
        <f>SUM(F$2:F106)</f>
        <v>-9469</v>
      </c>
      <c r="I106">
        <f>SUM(E$2:E106)</f>
        <v>1156634</v>
      </c>
      <c r="J106">
        <v>2</v>
      </c>
      <c r="K106" t="str">
        <f>IF(F106&gt;0,"TRUE", "FALSE")</f>
        <v>FALSE</v>
      </c>
      <c r="L106" t="str">
        <f>IF(H106&gt;0,"TRUE","FALSE")</f>
        <v>FALSE</v>
      </c>
      <c r="M106" t="str">
        <f>IF(SUM(E$2:E106)&lt;705455,"TRUE","FALSE")</f>
        <v>FALSE</v>
      </c>
      <c r="Q106">
        <f>C106/(C106+B106)</f>
        <v>0.46051986267778322</v>
      </c>
    </row>
    <row r="107" spans="1:17">
      <c r="A107" t="s">
        <v>111</v>
      </c>
      <c r="B107" s="1">
        <v>4372</v>
      </c>
      <c r="C107" s="1">
        <v>3848</v>
      </c>
      <c r="D107">
        <v>335</v>
      </c>
      <c r="E107">
        <v>14117</v>
      </c>
      <c r="F107">
        <v>-524</v>
      </c>
      <c r="G107">
        <f>F107/E107</f>
        <v>-3.7118367925196571E-2</v>
      </c>
      <c r="H107">
        <f>SUM(F$2:F107)</f>
        <v>-9993</v>
      </c>
      <c r="I107">
        <f>SUM(E$2:E107)</f>
        <v>1170751</v>
      </c>
      <c r="J107">
        <v>2</v>
      </c>
      <c r="K107" t="str">
        <f>IF(F107&gt;0,"TRUE", "FALSE")</f>
        <v>FALSE</v>
      </c>
      <c r="L107" t="str">
        <f>IF(H107&gt;0,"TRUE","FALSE")</f>
        <v>FALSE</v>
      </c>
      <c r="M107" t="str">
        <f>IF(SUM(E$2:E107)&lt;705455,"TRUE","FALSE")</f>
        <v>FALSE</v>
      </c>
      <c r="Q107">
        <f>C107/(C107+B107)</f>
        <v>0.4681265206812652</v>
      </c>
    </row>
    <row r="108" spans="1:17">
      <c r="A108" t="s">
        <v>112</v>
      </c>
      <c r="B108" s="1">
        <v>1796</v>
      </c>
      <c r="C108" s="1">
        <v>1568</v>
      </c>
      <c r="D108">
        <v>180</v>
      </c>
      <c r="E108">
        <v>6138</v>
      </c>
      <c r="F108">
        <v>-228</v>
      </c>
      <c r="G108">
        <f>F108/E108</f>
        <v>-3.7145650048875857E-2</v>
      </c>
      <c r="H108">
        <f>SUM(F$2:F108)</f>
        <v>-10221</v>
      </c>
      <c r="I108">
        <f>SUM(E$2:E108)</f>
        <v>1176889</v>
      </c>
      <c r="J108">
        <v>2</v>
      </c>
      <c r="K108" t="str">
        <f>IF(F108&gt;0,"TRUE", "FALSE")</f>
        <v>FALSE</v>
      </c>
      <c r="L108" t="str">
        <f>IF(H108&gt;0,"TRUE","FALSE")</f>
        <v>FALSE</v>
      </c>
      <c r="M108" t="str">
        <f>IF(SUM(E$2:E108)&lt;705455,"TRUE","FALSE")</f>
        <v>FALSE</v>
      </c>
      <c r="Q108">
        <f>C108/(C108+B108)</f>
        <v>0.46611177170035673</v>
      </c>
    </row>
    <row r="109" spans="1:17">
      <c r="A109" t="s">
        <v>113</v>
      </c>
      <c r="B109" s="1">
        <v>9064</v>
      </c>
      <c r="C109" s="1">
        <v>7568</v>
      </c>
      <c r="D109">
        <v>329</v>
      </c>
      <c r="E109">
        <v>40072</v>
      </c>
      <c r="F109" s="1">
        <v>-1496</v>
      </c>
      <c r="G109">
        <f>F109/E109</f>
        <v>-3.7332800958275104E-2</v>
      </c>
      <c r="H109">
        <f>SUM(F$2:F109)</f>
        <v>-11717</v>
      </c>
      <c r="I109">
        <f>SUM(E$2:E109)</f>
        <v>1216961</v>
      </c>
      <c r="J109">
        <v>2</v>
      </c>
      <c r="K109" t="str">
        <f>IF(F109&gt;0,"TRUE", "FALSE")</f>
        <v>FALSE</v>
      </c>
      <c r="L109" t="str">
        <f>IF(H109&gt;0,"TRUE","FALSE")</f>
        <v>FALSE</v>
      </c>
      <c r="M109" t="str">
        <f>IF(SUM(E$2:E109)&lt;705455,"TRUE","FALSE")</f>
        <v>FALSE</v>
      </c>
      <c r="Q109">
        <f>C109/(C109+B109)</f>
        <v>0.455026455026455</v>
      </c>
    </row>
    <row r="110" spans="1:17">
      <c r="A110" t="s">
        <v>114</v>
      </c>
      <c r="B110" s="1">
        <v>5775</v>
      </c>
      <c r="C110" s="1">
        <v>4933</v>
      </c>
      <c r="D110">
        <v>167</v>
      </c>
      <c r="E110">
        <v>22414</v>
      </c>
      <c r="F110">
        <v>-842</v>
      </c>
      <c r="G110">
        <f>F110/E110</f>
        <v>-3.7565807084857676E-2</v>
      </c>
      <c r="H110">
        <f>SUM(F$2:F110)</f>
        <v>-12559</v>
      </c>
      <c r="I110">
        <f>SUM(E$2:E110)</f>
        <v>1239375</v>
      </c>
      <c r="J110">
        <v>2</v>
      </c>
      <c r="K110" t="str">
        <f>IF(F110&gt;0,"TRUE", "FALSE")</f>
        <v>FALSE</v>
      </c>
      <c r="L110" t="str">
        <f>IF(H110&gt;0,"TRUE","FALSE")</f>
        <v>FALSE</v>
      </c>
      <c r="M110" t="str">
        <f>IF(SUM(E$2:E110)&lt;705455,"TRUE","FALSE")</f>
        <v>FALSE</v>
      </c>
      <c r="Q110">
        <f>C110/(C110+B110)</f>
        <v>0.46068360104594697</v>
      </c>
    </row>
    <row r="111" spans="1:17">
      <c r="A111" t="s">
        <v>115</v>
      </c>
      <c r="B111" s="1">
        <v>4622</v>
      </c>
      <c r="C111" s="1">
        <v>4010</v>
      </c>
      <c r="D111">
        <v>99</v>
      </c>
      <c r="E111">
        <v>16246</v>
      </c>
      <c r="F111">
        <v>-612</v>
      </c>
      <c r="G111">
        <f>F111/E111</f>
        <v>-3.7670811276621939E-2</v>
      </c>
      <c r="H111">
        <f>SUM(F$2:F111)</f>
        <v>-13171</v>
      </c>
      <c r="I111">
        <f>SUM(E$2:E111)</f>
        <v>1255621</v>
      </c>
      <c r="J111">
        <v>2</v>
      </c>
      <c r="K111" t="str">
        <f>IF(F111&gt;0,"TRUE", "FALSE")</f>
        <v>FALSE</v>
      </c>
      <c r="L111" t="str">
        <f>IF(H111&gt;0,"TRUE","FALSE")</f>
        <v>FALSE</v>
      </c>
      <c r="M111" t="str">
        <f>IF(SUM(E$2:E111)&lt;705455,"TRUE","FALSE")</f>
        <v>FALSE</v>
      </c>
      <c r="Q111">
        <f>C111/(C111+B111)</f>
        <v>0.46455050973123263</v>
      </c>
    </row>
    <row r="112" spans="1:17">
      <c r="A112" t="s">
        <v>116</v>
      </c>
      <c r="B112" s="1">
        <v>2832</v>
      </c>
      <c r="C112" s="1">
        <v>2475</v>
      </c>
      <c r="D112">
        <v>162</v>
      </c>
      <c r="E112">
        <v>9401</v>
      </c>
      <c r="F112">
        <v>-357</v>
      </c>
      <c r="G112">
        <f>F112/E112</f>
        <v>-3.7974683544303799E-2</v>
      </c>
      <c r="H112">
        <f>SUM(F$2:F112)</f>
        <v>-13528</v>
      </c>
      <c r="I112">
        <f>SUM(E$2:E112)</f>
        <v>1265022</v>
      </c>
      <c r="J112">
        <v>2</v>
      </c>
      <c r="K112" t="str">
        <f>IF(F112&gt;0,"TRUE", "FALSE")</f>
        <v>FALSE</v>
      </c>
      <c r="L112" t="str">
        <f>IF(H112&gt;0,"TRUE","FALSE")</f>
        <v>FALSE</v>
      </c>
      <c r="M112" t="str">
        <f>IF(SUM(E$2:E112)&lt;705455,"TRUE","FALSE")</f>
        <v>FALSE</v>
      </c>
      <c r="Q112">
        <f>C112/(C112+B112)</f>
        <v>0.46636517806670436</v>
      </c>
    </row>
    <row r="113" spans="1:17">
      <c r="A113" t="s">
        <v>117</v>
      </c>
      <c r="B113" s="1">
        <v>7052</v>
      </c>
      <c r="C113" s="1">
        <v>6090</v>
      </c>
      <c r="D113">
        <v>71</v>
      </c>
      <c r="E113">
        <v>25212</v>
      </c>
      <c r="F113">
        <v>-962</v>
      </c>
      <c r="G113">
        <f>F113/E113</f>
        <v>-3.8156433444391562E-2</v>
      </c>
      <c r="H113">
        <f>SUM(F$2:F113)</f>
        <v>-14490</v>
      </c>
      <c r="I113">
        <f>SUM(E$2:E113)</f>
        <v>1290234</v>
      </c>
      <c r="J113">
        <v>2</v>
      </c>
      <c r="K113" t="str">
        <f>IF(F113&gt;0,"TRUE", "FALSE")</f>
        <v>FALSE</v>
      </c>
      <c r="L113" t="str">
        <f>IF(H113&gt;0,"TRUE","FALSE")</f>
        <v>FALSE</v>
      </c>
      <c r="M113" t="str">
        <f>IF(SUM(E$2:E113)&lt;705455,"TRUE","FALSE")</f>
        <v>FALSE</v>
      </c>
      <c r="Q113">
        <f>C113/(C113+B113)</f>
        <v>0.46339978694262668</v>
      </c>
    </row>
    <row r="114" spans="1:17">
      <c r="A114" t="s">
        <v>118</v>
      </c>
      <c r="B114" s="1">
        <v>4076</v>
      </c>
      <c r="C114" s="1">
        <v>3561</v>
      </c>
      <c r="D114">
        <v>172</v>
      </c>
      <c r="E114">
        <v>12946</v>
      </c>
      <c r="F114">
        <v>-515</v>
      </c>
      <c r="G114">
        <f>F114/E114</f>
        <v>-3.9780627220763171E-2</v>
      </c>
      <c r="H114">
        <f>SUM(F$2:F114)</f>
        <v>-15005</v>
      </c>
      <c r="I114">
        <f>SUM(E$2:E114)</f>
        <v>1303180</v>
      </c>
      <c r="J114">
        <v>2</v>
      </c>
      <c r="K114" t="str">
        <f>IF(F114&gt;0,"TRUE", "FALSE")</f>
        <v>FALSE</v>
      </c>
      <c r="L114" t="str">
        <f>IF(H114&gt;0,"TRUE","FALSE")</f>
        <v>FALSE</v>
      </c>
      <c r="M114" t="str">
        <f>IF(SUM(E$2:E114)&lt;705455,"TRUE","FALSE")</f>
        <v>FALSE</v>
      </c>
      <c r="Q114">
        <f>C114/(C114+B114)</f>
        <v>0.46628257169045434</v>
      </c>
    </row>
    <row r="115" spans="1:17">
      <c r="A115" t="s">
        <v>119</v>
      </c>
      <c r="B115" s="1">
        <v>1677</v>
      </c>
      <c r="C115" s="1">
        <v>1462</v>
      </c>
      <c r="D115">
        <v>276</v>
      </c>
      <c r="E115">
        <v>5387</v>
      </c>
      <c r="F115">
        <v>-215</v>
      </c>
      <c r="G115">
        <f>F115/E115</f>
        <v>-3.991089660293299E-2</v>
      </c>
      <c r="H115">
        <f>SUM(F$2:F115)</f>
        <v>-15220</v>
      </c>
      <c r="I115">
        <f>SUM(E$2:E115)</f>
        <v>1308567</v>
      </c>
      <c r="J115">
        <v>2</v>
      </c>
      <c r="K115" t="str">
        <f>IF(F115&gt;0,"TRUE", "FALSE")</f>
        <v>FALSE</v>
      </c>
      <c r="L115" t="str">
        <f>IF(H115&gt;0,"TRUE","FALSE")</f>
        <v>FALSE</v>
      </c>
      <c r="M115" t="str">
        <f>IF(SUM(E$2:E115)&lt;705455,"TRUE","FALSE")</f>
        <v>FALSE</v>
      </c>
      <c r="Q115">
        <f>C115/(C115+B115)</f>
        <v>0.46575342465753422</v>
      </c>
    </row>
    <row r="116" spans="1:17">
      <c r="A116" t="s">
        <v>120</v>
      </c>
      <c r="B116" s="1">
        <v>1654</v>
      </c>
      <c r="C116" s="1">
        <v>1426</v>
      </c>
      <c r="D116">
        <v>11</v>
      </c>
      <c r="E116">
        <v>5546</v>
      </c>
      <c r="F116">
        <v>-228</v>
      </c>
      <c r="G116">
        <f>F116/E116</f>
        <v>-4.1110710421925711E-2</v>
      </c>
      <c r="H116">
        <f>SUM(F$2:F116)</f>
        <v>-15448</v>
      </c>
      <c r="I116">
        <f>SUM(E$2:E116)</f>
        <v>1314113</v>
      </c>
      <c r="J116">
        <v>2</v>
      </c>
      <c r="K116" t="str">
        <f>IF(F116&gt;0,"TRUE", "FALSE")</f>
        <v>FALSE</v>
      </c>
      <c r="L116" t="str">
        <f>IF(H116&gt;0,"TRUE","FALSE")</f>
        <v>FALSE</v>
      </c>
      <c r="M116" t="str">
        <f>IF(SUM(E$2:E116)&lt;705455,"TRUE","FALSE")</f>
        <v>FALSE</v>
      </c>
      <c r="Q116">
        <f>C116/(C116+B116)</f>
        <v>0.462987012987013</v>
      </c>
    </row>
    <row r="117" spans="1:17">
      <c r="A117" t="s">
        <v>121</v>
      </c>
      <c r="B117" s="1">
        <v>1616</v>
      </c>
      <c r="C117" s="1">
        <v>1316</v>
      </c>
      <c r="D117">
        <v>19</v>
      </c>
      <c r="E117">
        <v>7287</v>
      </c>
      <c r="F117">
        <v>-300</v>
      </c>
      <c r="G117">
        <f>F117/E117</f>
        <v>-4.1169205434335117E-2</v>
      </c>
      <c r="H117">
        <f>SUM(F$2:F117)</f>
        <v>-15748</v>
      </c>
      <c r="I117">
        <f>SUM(E$2:E117)</f>
        <v>1321400</v>
      </c>
      <c r="J117">
        <v>2</v>
      </c>
      <c r="K117" t="str">
        <f>IF(F117&gt;0,"TRUE", "FALSE")</f>
        <v>FALSE</v>
      </c>
      <c r="L117" t="str">
        <f>IF(H117&gt;0,"TRUE","FALSE")</f>
        <v>FALSE</v>
      </c>
      <c r="M117" t="str">
        <f>IF(SUM(E$2:E117)&lt;705455,"TRUE","FALSE")</f>
        <v>FALSE</v>
      </c>
      <c r="Q117">
        <f>C117/(C117+B117)</f>
        <v>0.44884038199181447</v>
      </c>
    </row>
    <row r="118" spans="1:17">
      <c r="A118" t="s">
        <v>122</v>
      </c>
      <c r="B118" s="1">
        <v>2472</v>
      </c>
      <c r="C118" s="1">
        <v>2147</v>
      </c>
      <c r="D118">
        <v>287</v>
      </c>
      <c r="E118">
        <v>7837</v>
      </c>
      <c r="F118">
        <v>-325</v>
      </c>
      <c r="G118">
        <f>F118/E118</f>
        <v>-4.1469950236059719E-2</v>
      </c>
      <c r="H118">
        <f>SUM(F$2:F118)</f>
        <v>-16073</v>
      </c>
      <c r="I118">
        <f>SUM(E$2:E118)</f>
        <v>1329237</v>
      </c>
      <c r="J118">
        <v>2</v>
      </c>
      <c r="K118" t="str">
        <f>IF(F118&gt;0,"TRUE", "FALSE")</f>
        <v>FALSE</v>
      </c>
      <c r="L118" t="str">
        <f>IF(H118&gt;0,"TRUE","FALSE")</f>
        <v>FALSE</v>
      </c>
      <c r="M118" t="str">
        <f>IF(SUM(E$2:E118)&lt;705455,"TRUE","FALSE")</f>
        <v>FALSE</v>
      </c>
      <c r="Q118">
        <f>C118/(C118+B118)</f>
        <v>0.46481922494046329</v>
      </c>
    </row>
    <row r="119" spans="1:17">
      <c r="A119" t="s">
        <v>123</v>
      </c>
      <c r="B119" s="1">
        <v>9205</v>
      </c>
      <c r="C119" s="1">
        <v>7907</v>
      </c>
      <c r="D119">
        <v>9</v>
      </c>
      <c r="E119">
        <v>31247</v>
      </c>
      <c r="F119" s="1">
        <v>-1298</v>
      </c>
      <c r="G119">
        <f>F119/E119</f>
        <v>-4.1539987838832525E-2</v>
      </c>
      <c r="H119">
        <f>SUM(F$2:F119)</f>
        <v>-17371</v>
      </c>
      <c r="I119">
        <f>SUM(E$2:E119)</f>
        <v>1360484</v>
      </c>
      <c r="J119">
        <v>2</v>
      </c>
      <c r="K119" t="str">
        <f>IF(F119&gt;0,"TRUE", "FALSE")</f>
        <v>FALSE</v>
      </c>
      <c r="L119" t="str">
        <f>IF(H119&gt;0,"TRUE","FALSE")</f>
        <v>FALSE</v>
      </c>
      <c r="M119" t="str">
        <f>IF(SUM(E$2:E119)&lt;705455,"TRUE","FALSE")</f>
        <v>FALSE</v>
      </c>
      <c r="Q119">
        <f>C119/(C119+B119)</f>
        <v>0.46207339878447873</v>
      </c>
    </row>
    <row r="120" spans="1:17">
      <c r="A120" t="s">
        <v>124</v>
      </c>
      <c r="B120" s="1">
        <v>3613</v>
      </c>
      <c r="C120" s="1">
        <v>3087</v>
      </c>
      <c r="D120">
        <v>177</v>
      </c>
      <c r="E120">
        <v>12448</v>
      </c>
      <c r="F120">
        <v>-526</v>
      </c>
      <c r="G120">
        <f>F120/E120</f>
        <v>-4.2255784061696659E-2</v>
      </c>
      <c r="H120">
        <f>SUM(F$2:F120)</f>
        <v>-17897</v>
      </c>
      <c r="I120">
        <f>SUM(E$2:E120)</f>
        <v>1372932</v>
      </c>
      <c r="J120">
        <v>2</v>
      </c>
      <c r="K120" t="str">
        <f>IF(F120&gt;0,"TRUE", "FALSE")</f>
        <v>FALSE</v>
      </c>
      <c r="L120" t="str">
        <f>IF(H120&gt;0,"TRUE","FALSE")</f>
        <v>FALSE</v>
      </c>
      <c r="M120" t="str">
        <f>IF(SUM(E$2:E120)&lt;705455,"TRUE","FALSE")</f>
        <v>FALSE</v>
      </c>
      <c r="Q120">
        <f>C120/(C120+B120)</f>
        <v>0.46074626865671642</v>
      </c>
    </row>
    <row r="121" spans="1:17">
      <c r="A121" t="s">
        <v>125</v>
      </c>
      <c r="B121" s="1">
        <v>1966</v>
      </c>
      <c r="C121" s="1">
        <v>1727</v>
      </c>
      <c r="D121">
        <v>303</v>
      </c>
      <c r="E121">
        <v>5642</v>
      </c>
      <c r="F121">
        <v>-239</v>
      </c>
      <c r="G121">
        <f>F121/E121</f>
        <v>-4.2360864941510104E-2</v>
      </c>
      <c r="H121">
        <f>SUM(F$2:F121)</f>
        <v>-18136</v>
      </c>
      <c r="I121">
        <f>SUM(E$2:E121)</f>
        <v>1378574</v>
      </c>
      <c r="J121">
        <v>2</v>
      </c>
      <c r="K121" t="str">
        <f>IF(F121&gt;0,"TRUE", "FALSE")</f>
        <v>FALSE</v>
      </c>
      <c r="L121" t="str">
        <f>IF(H121&gt;0,"TRUE","FALSE")</f>
        <v>FALSE</v>
      </c>
      <c r="M121" t="str">
        <f>IF(SUM(E$2:E121)&lt;705455,"TRUE","FALSE")</f>
        <v>FALSE</v>
      </c>
      <c r="Q121">
        <f>C121/(C121+B121)</f>
        <v>0.46764148388843757</v>
      </c>
    </row>
    <row r="122" spans="1:17">
      <c r="A122" t="s">
        <v>126</v>
      </c>
      <c r="B122" s="1">
        <v>4295</v>
      </c>
      <c r="C122" s="1">
        <v>3656</v>
      </c>
      <c r="D122">
        <v>110</v>
      </c>
      <c r="E122">
        <v>14894</v>
      </c>
      <c r="F122">
        <v>-639</v>
      </c>
      <c r="G122">
        <f>F122/E122</f>
        <v>-4.2903182489593128E-2</v>
      </c>
      <c r="H122">
        <f>SUM(F$2:F122)</f>
        <v>-18775</v>
      </c>
      <c r="I122">
        <f>SUM(E$2:E122)</f>
        <v>1393468</v>
      </c>
      <c r="J122">
        <v>2</v>
      </c>
      <c r="K122" t="str">
        <f>IF(F122&gt;0,"TRUE", "FALSE")</f>
        <v>FALSE</v>
      </c>
      <c r="L122" t="str">
        <f>IF(H122&gt;0,"TRUE","FALSE")</f>
        <v>FALSE</v>
      </c>
      <c r="M122" t="str">
        <f>IF(SUM(E$2:E122)&lt;705455,"TRUE","FALSE")</f>
        <v>FALSE</v>
      </c>
      <c r="Q122">
        <f>C122/(C122+B122)</f>
        <v>0.45981637529870456</v>
      </c>
    </row>
    <row r="123" spans="1:17">
      <c r="A123" t="s">
        <v>127</v>
      </c>
      <c r="B123" s="1">
        <v>1745</v>
      </c>
      <c r="C123" s="1">
        <v>1477</v>
      </c>
      <c r="D123">
        <v>76</v>
      </c>
      <c r="E123">
        <v>6175</v>
      </c>
      <c r="F123">
        <v>-268</v>
      </c>
      <c r="G123">
        <f>F123/E123</f>
        <v>-4.3400809716599188E-2</v>
      </c>
      <c r="H123">
        <f>SUM(F$2:F123)</f>
        <v>-19043</v>
      </c>
      <c r="I123">
        <f>SUM(E$2:E123)</f>
        <v>1399643</v>
      </c>
      <c r="J123">
        <v>2</v>
      </c>
      <c r="K123" t="str">
        <f>IF(F123&gt;0,"TRUE", "FALSE")</f>
        <v>FALSE</v>
      </c>
      <c r="L123" t="str">
        <f>IF(H123&gt;0,"TRUE","FALSE")</f>
        <v>FALSE</v>
      </c>
      <c r="M123" t="str">
        <f>IF(SUM(E$2:E123)&lt;705455,"TRUE","FALSE")</f>
        <v>FALSE</v>
      </c>
      <c r="Q123">
        <f>C123/(C123+B123)</f>
        <v>0.45841092489137181</v>
      </c>
    </row>
    <row r="124" spans="1:17">
      <c r="A124" t="s">
        <v>377</v>
      </c>
      <c r="B124" s="1">
        <v>1364</v>
      </c>
      <c r="C124" s="1">
        <v>1183</v>
      </c>
      <c r="D124">
        <v>324</v>
      </c>
      <c r="E124">
        <v>4149</v>
      </c>
      <c r="F124">
        <v>-181</v>
      </c>
      <c r="G124">
        <f>F124/E124</f>
        <v>-4.3624969872258376E-2</v>
      </c>
      <c r="H124">
        <f>SUM(F$2:F124)</f>
        <v>-19224</v>
      </c>
      <c r="I124">
        <f>SUM(E$2:E124)</f>
        <v>1403792</v>
      </c>
      <c r="J124">
        <v>1</v>
      </c>
      <c r="K124" t="str">
        <f>IF(F124&gt;0,"TRUE", "FALSE")</f>
        <v>FALSE</v>
      </c>
      <c r="L124" t="str">
        <f>IF(H124&gt;0,"TRUE","FALSE")</f>
        <v>FALSE</v>
      </c>
      <c r="M124" t="str">
        <f>IF(SUM(E$2:E124)&lt;705455,"TRUE","FALSE")</f>
        <v>FALSE</v>
      </c>
      <c r="Q124">
        <f>C124/(C124+B124)</f>
        <v>0.46446800157047508</v>
      </c>
    </row>
    <row r="125" spans="1:17">
      <c r="A125" t="s">
        <v>128</v>
      </c>
      <c r="B125" s="1">
        <v>8268</v>
      </c>
      <c r="C125" s="1">
        <v>6974</v>
      </c>
      <c r="D125">
        <v>101</v>
      </c>
      <c r="E125">
        <v>29560</v>
      </c>
      <c r="F125" s="1">
        <v>-1294</v>
      </c>
      <c r="G125">
        <f>F125/E125</f>
        <v>-4.3775372124492555E-2</v>
      </c>
      <c r="H125">
        <f>SUM(F$2:F125)</f>
        <v>-20518</v>
      </c>
      <c r="I125">
        <f>SUM(E$2:E125)</f>
        <v>1433352</v>
      </c>
      <c r="J125">
        <v>2</v>
      </c>
      <c r="K125" t="str">
        <f>IF(F125&gt;0,"TRUE", "FALSE")</f>
        <v>FALSE</v>
      </c>
      <c r="L125" t="str">
        <f>IF(H125&gt;0,"TRUE","FALSE")</f>
        <v>FALSE</v>
      </c>
      <c r="M125" t="str">
        <f>IF(SUM(E$2:E125)&lt;705455,"TRUE","FALSE")</f>
        <v>FALSE</v>
      </c>
      <c r="Q125">
        <f>C125/(C125+B125)</f>
        <v>0.45755150242750298</v>
      </c>
    </row>
    <row r="126" spans="1:17">
      <c r="A126" t="s">
        <v>129</v>
      </c>
      <c r="B126" s="1">
        <v>2774</v>
      </c>
      <c r="C126" s="1">
        <v>2315</v>
      </c>
      <c r="D126">
        <v>151</v>
      </c>
      <c r="E126">
        <v>10471</v>
      </c>
      <c r="F126">
        <v>-459</v>
      </c>
      <c r="G126">
        <f>F126/E126</f>
        <v>-4.3835354789418392E-2</v>
      </c>
      <c r="H126">
        <f>SUM(F$2:F126)</f>
        <v>-20977</v>
      </c>
      <c r="I126">
        <f>SUM(E$2:E126)</f>
        <v>1443823</v>
      </c>
      <c r="J126">
        <v>2</v>
      </c>
      <c r="K126" t="str">
        <f>IF(F126&gt;0,"TRUE", "FALSE")</f>
        <v>FALSE</v>
      </c>
      <c r="L126" t="str">
        <f>IF(H126&gt;0,"TRUE","FALSE")</f>
        <v>FALSE</v>
      </c>
      <c r="M126" t="str">
        <f>IF(SUM(E$2:E126)&lt;705455,"TRUE","FALSE")</f>
        <v>FALSE</v>
      </c>
      <c r="Q126">
        <f>C126/(C126+B126)</f>
        <v>0.45490273138141091</v>
      </c>
    </row>
    <row r="127" spans="1:17">
      <c r="A127" t="s">
        <v>130</v>
      </c>
      <c r="B127" s="1">
        <v>2618</v>
      </c>
      <c r="C127" s="1">
        <v>2177</v>
      </c>
      <c r="D127">
        <v>80</v>
      </c>
      <c r="E127">
        <v>10036</v>
      </c>
      <c r="F127">
        <v>-441</v>
      </c>
      <c r="G127">
        <f>F127/E127</f>
        <v>-4.3941809485850934E-2</v>
      </c>
      <c r="H127">
        <f>SUM(F$2:F127)</f>
        <v>-21418</v>
      </c>
      <c r="I127">
        <f>SUM(E$2:E127)</f>
        <v>1453859</v>
      </c>
      <c r="J127">
        <v>2</v>
      </c>
      <c r="K127" t="str">
        <f>IF(F127&gt;0,"TRUE", "FALSE")</f>
        <v>FALSE</v>
      </c>
      <c r="L127" t="str">
        <f>IF(H127&gt;0,"TRUE","FALSE")</f>
        <v>FALSE</v>
      </c>
      <c r="M127" t="str">
        <f>IF(SUM(E$2:E127)&lt;705455,"TRUE","FALSE")</f>
        <v>FALSE</v>
      </c>
      <c r="Q127">
        <f>C127/(C127+B127)</f>
        <v>0.45401459854014597</v>
      </c>
    </row>
    <row r="128" spans="1:17">
      <c r="A128" t="s">
        <v>71</v>
      </c>
      <c r="B128" s="1">
        <v>2159</v>
      </c>
      <c r="C128" s="1">
        <v>1862</v>
      </c>
      <c r="D128">
        <v>205</v>
      </c>
      <c r="E128">
        <v>6717</v>
      </c>
      <c r="F128">
        <v>-297</v>
      </c>
      <c r="G128">
        <f>F128/E128</f>
        <v>-4.4216167932112548E-2</v>
      </c>
      <c r="H128">
        <f>SUM(F$2:F128)</f>
        <v>-21715</v>
      </c>
      <c r="I128">
        <f>SUM(E$2:E128)</f>
        <v>1460576</v>
      </c>
      <c r="J128">
        <v>1</v>
      </c>
      <c r="K128" t="str">
        <f>IF(F128&gt;0,"TRUE", "FALSE")</f>
        <v>FALSE</v>
      </c>
      <c r="L128" t="str">
        <f>IF(H128&gt;0,"TRUE","FALSE")</f>
        <v>FALSE</v>
      </c>
      <c r="M128" t="str">
        <f>IF(SUM(E$2:E128)&lt;705455,"TRUE","FALSE")</f>
        <v>FALSE</v>
      </c>
      <c r="Q128">
        <f>C128/(C128+B128)</f>
        <v>0.46306888833623477</v>
      </c>
    </row>
    <row r="129" spans="1:17">
      <c r="A129" t="s">
        <v>132</v>
      </c>
      <c r="B129" s="1">
        <v>14198</v>
      </c>
      <c r="C129" s="1">
        <v>11892</v>
      </c>
      <c r="D129">
        <v>239</v>
      </c>
      <c r="E129">
        <v>51701</v>
      </c>
      <c r="F129" s="1">
        <v>-2306</v>
      </c>
      <c r="G129">
        <f>F129/E129</f>
        <v>-4.4602618904856769E-2</v>
      </c>
      <c r="H129">
        <f>SUM(F$2:F129)</f>
        <v>-24021</v>
      </c>
      <c r="I129">
        <f>SUM(E$2:E129)</f>
        <v>1512277</v>
      </c>
      <c r="J129">
        <v>2</v>
      </c>
      <c r="K129" t="str">
        <f>IF(F129&gt;0,"TRUE", "FALSE")</f>
        <v>FALSE</v>
      </c>
      <c r="L129" t="str">
        <f>IF(H129&gt;0,"TRUE","FALSE")</f>
        <v>FALSE</v>
      </c>
      <c r="M129" t="str">
        <f>IF(SUM(E$2:E129)&lt;705455,"TRUE","FALSE")</f>
        <v>FALSE</v>
      </c>
      <c r="Q129">
        <f>C129/(C129+B129)</f>
        <v>0.45580682253737065</v>
      </c>
    </row>
    <row r="130" spans="1:17">
      <c r="A130" t="s">
        <v>133</v>
      </c>
      <c r="B130" s="1">
        <v>2209</v>
      </c>
      <c r="C130" s="1">
        <v>1816</v>
      </c>
      <c r="D130">
        <v>32</v>
      </c>
      <c r="E130">
        <v>8804</v>
      </c>
      <c r="F130">
        <v>-393</v>
      </c>
      <c r="G130">
        <f>F130/E130</f>
        <v>-4.4638800545206726E-2</v>
      </c>
      <c r="H130">
        <f>SUM(F$2:F130)</f>
        <v>-24414</v>
      </c>
      <c r="I130">
        <f>SUM(E$2:E130)</f>
        <v>1521081</v>
      </c>
      <c r="J130">
        <v>2</v>
      </c>
      <c r="K130" t="str">
        <f>IF(F130&gt;0,"TRUE", "FALSE")</f>
        <v>FALSE</v>
      </c>
      <c r="L130" t="str">
        <f>IF(H130&gt;0,"TRUE","FALSE")</f>
        <v>FALSE</v>
      </c>
      <c r="M130" t="str">
        <f>IF(SUM(E$2:E130)&lt;705455,"TRUE","FALSE")</f>
        <v>FALSE</v>
      </c>
      <c r="Q130">
        <f>C130/(C130+B130)</f>
        <v>0.45118012422360249</v>
      </c>
    </row>
    <row r="131" spans="1:17">
      <c r="A131" t="s">
        <v>134</v>
      </c>
      <c r="B131" s="1">
        <v>7652</v>
      </c>
      <c r="C131" s="1">
        <v>6529</v>
      </c>
      <c r="D131">
        <v>351</v>
      </c>
      <c r="E131">
        <v>24807</v>
      </c>
      <c r="F131" s="1">
        <v>-1123</v>
      </c>
      <c r="G131">
        <f>F131/E131</f>
        <v>-4.5269480388599993E-2</v>
      </c>
      <c r="H131">
        <f>SUM(F$2:F131)</f>
        <v>-25537</v>
      </c>
      <c r="I131">
        <f>SUM(E$2:E131)</f>
        <v>1545888</v>
      </c>
      <c r="J131">
        <v>2</v>
      </c>
      <c r="K131" t="str">
        <f>IF(F131&gt;0,"TRUE", "FALSE")</f>
        <v>FALSE</v>
      </c>
      <c r="L131" t="str">
        <f>IF(H131&gt;0,"TRUE","FALSE")</f>
        <v>FALSE</v>
      </c>
      <c r="M131" t="str">
        <f>IF(SUM(E$2:E131)&lt;705455,"TRUE","FALSE")</f>
        <v>FALSE</v>
      </c>
      <c r="Q131">
        <f>C131/(C131+B131)</f>
        <v>0.46040476694168253</v>
      </c>
    </row>
    <row r="132" spans="1:17">
      <c r="A132" t="s">
        <v>276</v>
      </c>
      <c r="B132" s="1">
        <v>3589</v>
      </c>
      <c r="C132" s="1">
        <v>2830</v>
      </c>
      <c r="D132">
        <v>316</v>
      </c>
      <c r="E132">
        <v>16415</v>
      </c>
      <c r="F132">
        <v>-759</v>
      </c>
      <c r="G132">
        <f>F132/E132</f>
        <v>-4.6238196771245813E-2</v>
      </c>
      <c r="H132">
        <f>SUM(F$2:F132)</f>
        <v>-26296</v>
      </c>
      <c r="I132">
        <f>SUM(E$2:E132)</f>
        <v>1562303</v>
      </c>
      <c r="J132">
        <v>2</v>
      </c>
      <c r="K132" t="str">
        <f>IF(F132&gt;0,"TRUE", "FALSE")</f>
        <v>FALSE</v>
      </c>
      <c r="L132" t="str">
        <f>IF(H132&gt;0,"TRUE","FALSE")</f>
        <v>FALSE</v>
      </c>
      <c r="M132" t="str">
        <f>IF(SUM(E$2:E132)&lt;705455,"TRUE","FALSE")</f>
        <v>FALSE</v>
      </c>
      <c r="Q132">
        <f>C132/(C132+B132)</f>
        <v>0.44087864153294903</v>
      </c>
    </row>
    <row r="133" spans="1:17">
      <c r="A133" t="s">
        <v>137</v>
      </c>
      <c r="B133" s="1">
        <v>1302</v>
      </c>
      <c r="C133" s="1">
        <v>1113</v>
      </c>
      <c r="D133">
        <v>39</v>
      </c>
      <c r="E133">
        <v>4083</v>
      </c>
      <c r="F133">
        <v>-189</v>
      </c>
      <c r="G133">
        <f>F133/E133</f>
        <v>-4.6289493019838354E-2</v>
      </c>
      <c r="H133">
        <f>SUM(F$2:F133)</f>
        <v>-26485</v>
      </c>
      <c r="I133">
        <f>SUM(E$2:E133)</f>
        <v>1566386</v>
      </c>
      <c r="J133">
        <v>2</v>
      </c>
      <c r="K133" t="str">
        <f>IF(F133&gt;0,"TRUE", "FALSE")</f>
        <v>FALSE</v>
      </c>
      <c r="L133" t="str">
        <f>IF(H133&gt;0,"TRUE","FALSE")</f>
        <v>FALSE</v>
      </c>
      <c r="M133" t="str">
        <f>IF(SUM(E$2:E133)&lt;705455,"TRUE","FALSE")</f>
        <v>FALSE</v>
      </c>
      <c r="Q133">
        <f>C133/(C133+B133)</f>
        <v>0.46086956521739131</v>
      </c>
    </row>
    <row r="134" spans="1:17">
      <c r="A134" t="s">
        <v>138</v>
      </c>
      <c r="B134" s="1">
        <v>9857</v>
      </c>
      <c r="C134" s="1">
        <v>7714</v>
      </c>
      <c r="D134">
        <v>16</v>
      </c>
      <c r="E134">
        <v>42068</v>
      </c>
      <c r="F134" s="1">
        <v>-2143</v>
      </c>
      <c r="G134">
        <f>F134/E134</f>
        <v>-5.0941333079775601E-2</v>
      </c>
      <c r="H134">
        <f>SUM(F$2:F134)</f>
        <v>-28628</v>
      </c>
      <c r="I134">
        <f>SUM(E$2:E134)</f>
        <v>1608454</v>
      </c>
      <c r="J134">
        <v>2</v>
      </c>
      <c r="K134" t="str">
        <f>IF(F134&gt;0,"TRUE", "FALSE")</f>
        <v>FALSE</v>
      </c>
      <c r="L134" t="str">
        <f>IF(H134&gt;0,"TRUE","FALSE")</f>
        <v>FALSE</v>
      </c>
      <c r="M134" t="str">
        <f>IF(SUM(E$2:E134)&lt;705455,"TRUE","FALSE")</f>
        <v>FALSE</v>
      </c>
      <c r="Q134">
        <f>C134/(C134+B134)</f>
        <v>0.43901883785783391</v>
      </c>
    </row>
    <row r="135" spans="1:17">
      <c r="A135" t="s">
        <v>139</v>
      </c>
      <c r="B135" s="1">
        <v>4192</v>
      </c>
      <c r="C135" s="1">
        <v>3447</v>
      </c>
      <c r="D135">
        <v>1</v>
      </c>
      <c r="E135">
        <v>14605</v>
      </c>
      <c r="F135">
        <v>-745</v>
      </c>
      <c r="G135">
        <f>F135/E135</f>
        <v>-5.1009928106812735E-2</v>
      </c>
      <c r="H135">
        <f>SUM(F$2:F135)</f>
        <v>-29373</v>
      </c>
      <c r="I135">
        <f>SUM(E$2:E135)</f>
        <v>1623059</v>
      </c>
      <c r="J135">
        <v>2</v>
      </c>
      <c r="K135" t="str">
        <f>IF(F135&gt;0,"TRUE", "FALSE")</f>
        <v>FALSE</v>
      </c>
      <c r="L135" t="str">
        <f>IF(H135&gt;0,"TRUE","FALSE")</f>
        <v>FALSE</v>
      </c>
      <c r="M135" t="str">
        <f>IF(SUM(E$2:E135)&lt;705455,"TRUE","FALSE")</f>
        <v>FALSE</v>
      </c>
      <c r="Q135">
        <f>C135/(C135+B135)</f>
        <v>0.45123707291530307</v>
      </c>
    </row>
    <row r="136" spans="1:17">
      <c r="A136" t="s">
        <v>141</v>
      </c>
      <c r="B136" s="1">
        <v>1123</v>
      </c>
      <c r="C136">
        <v>954</v>
      </c>
      <c r="D136">
        <v>92</v>
      </c>
      <c r="E136">
        <v>3267</v>
      </c>
      <c r="F136">
        <v>-169</v>
      </c>
      <c r="G136">
        <f>F136/E136</f>
        <v>-5.1729415365779005E-2</v>
      </c>
      <c r="H136">
        <f>SUM(F$2:F136)</f>
        <v>-29542</v>
      </c>
      <c r="I136">
        <f>SUM(E$2:E136)</f>
        <v>1626326</v>
      </c>
      <c r="J136">
        <v>2</v>
      </c>
      <c r="K136" t="str">
        <f>IF(F136&gt;0,"TRUE", "FALSE")</f>
        <v>FALSE</v>
      </c>
      <c r="L136" t="str">
        <f>IF(H136&gt;0,"TRUE","FALSE")</f>
        <v>FALSE</v>
      </c>
      <c r="M136" t="str">
        <f>IF(SUM(E$2:E136)&lt;705455,"TRUE","FALSE")</f>
        <v>FALSE</v>
      </c>
      <c r="Q136">
        <f>C136/(C136+B136)</f>
        <v>0.45931632161771785</v>
      </c>
    </row>
    <row r="137" spans="1:17">
      <c r="A137" t="s">
        <v>142</v>
      </c>
      <c r="B137" s="1">
        <v>4333</v>
      </c>
      <c r="C137" s="1">
        <v>3690</v>
      </c>
      <c r="D137">
        <v>126</v>
      </c>
      <c r="E137">
        <v>12386</v>
      </c>
      <c r="F137">
        <v>-643</v>
      </c>
      <c r="G137">
        <f>F137/E137</f>
        <v>-5.1913450670111418E-2</v>
      </c>
      <c r="H137">
        <f>SUM(F$2:F137)</f>
        <v>-30185</v>
      </c>
      <c r="I137">
        <f>SUM(E$2:E137)</f>
        <v>1638712</v>
      </c>
      <c r="J137">
        <v>2</v>
      </c>
      <c r="K137" t="str">
        <f>IF(F137&gt;0,"TRUE", "FALSE")</f>
        <v>FALSE</v>
      </c>
      <c r="L137" t="str">
        <f>IF(H137&gt;0,"TRUE","FALSE")</f>
        <v>FALSE</v>
      </c>
      <c r="M137" t="str">
        <f>IF(SUM(E$2:E137)&lt;705455,"TRUE","FALSE")</f>
        <v>FALSE</v>
      </c>
      <c r="Q137">
        <f>C137/(C137+B137)</f>
        <v>0.45992770783996012</v>
      </c>
    </row>
    <row r="138" spans="1:17">
      <c r="A138" t="s">
        <v>143</v>
      </c>
      <c r="B138">
        <v>338</v>
      </c>
      <c r="C138">
        <v>272</v>
      </c>
      <c r="D138">
        <v>255</v>
      </c>
      <c r="E138">
        <v>1254</v>
      </c>
      <c r="F138">
        <v>-66</v>
      </c>
      <c r="G138">
        <f>F138/E138</f>
        <v>-5.2631578947368418E-2</v>
      </c>
      <c r="H138">
        <f>SUM(F$2:F138)</f>
        <v>-30251</v>
      </c>
      <c r="I138">
        <f>SUM(E$2:E138)</f>
        <v>1639966</v>
      </c>
      <c r="J138">
        <v>2</v>
      </c>
      <c r="K138" t="str">
        <f>IF(F138&gt;0,"TRUE", "FALSE")</f>
        <v>FALSE</v>
      </c>
      <c r="L138" t="str">
        <f>IF(H138&gt;0,"TRUE","FALSE")</f>
        <v>FALSE</v>
      </c>
      <c r="M138" t="str">
        <f>IF(SUM(E$2:E138)&lt;705455,"TRUE","FALSE")</f>
        <v>FALSE</v>
      </c>
      <c r="Q138">
        <f>C138/(C138+B138)</f>
        <v>0.4459016393442623</v>
      </c>
    </row>
    <row r="139" spans="1:17">
      <c r="A139" t="s">
        <v>144</v>
      </c>
      <c r="B139" s="1">
        <v>4585</v>
      </c>
      <c r="C139" s="1">
        <v>3653</v>
      </c>
      <c r="D139">
        <v>251</v>
      </c>
      <c r="E139">
        <v>17670</v>
      </c>
      <c r="F139">
        <v>-932</v>
      </c>
      <c r="G139">
        <f>F139/E139</f>
        <v>-5.2744765138653081E-2</v>
      </c>
      <c r="H139">
        <f>SUM(F$2:F139)</f>
        <v>-31183</v>
      </c>
      <c r="I139">
        <f>SUM(E$2:E139)</f>
        <v>1657636</v>
      </c>
      <c r="J139">
        <v>2</v>
      </c>
      <c r="K139" t="str">
        <f>IF(F139&gt;0,"TRUE", "FALSE")</f>
        <v>FALSE</v>
      </c>
      <c r="L139" t="str">
        <f>IF(H139&gt;0,"TRUE","FALSE")</f>
        <v>FALSE</v>
      </c>
      <c r="M139" t="str">
        <f>IF(SUM(E$2:E139)&lt;705455,"TRUE","FALSE")</f>
        <v>FALSE</v>
      </c>
      <c r="Q139">
        <f>C139/(C139+B139)</f>
        <v>0.44343287205632437</v>
      </c>
    </row>
    <row r="140" spans="1:17">
      <c r="A140" t="s">
        <v>145</v>
      </c>
      <c r="B140" s="1">
        <v>3422</v>
      </c>
      <c r="C140" s="1">
        <v>2739</v>
      </c>
      <c r="D140">
        <v>186</v>
      </c>
      <c r="E140">
        <v>12784</v>
      </c>
      <c r="F140">
        <v>-683</v>
      </c>
      <c r="G140">
        <f>F140/E140</f>
        <v>-5.3426157697121404E-2</v>
      </c>
      <c r="H140">
        <f>SUM(F$2:F140)</f>
        <v>-31866</v>
      </c>
      <c r="I140">
        <f>SUM(E$2:E140)</f>
        <v>1670420</v>
      </c>
      <c r="J140">
        <v>2</v>
      </c>
      <c r="K140" t="str">
        <f>IF(F140&gt;0,"TRUE", "FALSE")</f>
        <v>FALSE</v>
      </c>
      <c r="L140" t="str">
        <f>IF(H140&gt;0,"TRUE","FALSE")</f>
        <v>FALSE</v>
      </c>
      <c r="M140" t="str">
        <f>IF(SUM(E$2:E140)&lt;705455,"TRUE","FALSE")</f>
        <v>FALSE</v>
      </c>
      <c r="Q140">
        <f>C140/(C140+B140)</f>
        <v>0.44457068657685439</v>
      </c>
    </row>
    <row r="141" spans="1:17">
      <c r="A141" t="s">
        <v>147</v>
      </c>
      <c r="B141" s="1">
        <v>2919</v>
      </c>
      <c r="C141" s="1">
        <v>2446</v>
      </c>
      <c r="D141">
        <v>277</v>
      </c>
      <c r="E141">
        <v>8781</v>
      </c>
      <c r="F141">
        <v>-473</v>
      </c>
      <c r="G141">
        <f>F141/E141</f>
        <v>-5.3866302243480241E-2</v>
      </c>
      <c r="H141">
        <f>SUM(F$2:F141)</f>
        <v>-32339</v>
      </c>
      <c r="I141">
        <f>SUM(E$2:E141)</f>
        <v>1679201</v>
      </c>
      <c r="J141">
        <v>2</v>
      </c>
      <c r="K141" t="str">
        <f>IF(F141&gt;0,"TRUE", "FALSE")</f>
        <v>FALSE</v>
      </c>
      <c r="L141" t="str">
        <f>IF(H141&gt;0,"TRUE","FALSE")</f>
        <v>FALSE</v>
      </c>
      <c r="M141" t="str">
        <f>IF(SUM(E$2:E141)&lt;705455,"TRUE","FALSE")</f>
        <v>FALSE</v>
      </c>
      <c r="Q141">
        <f>C141/(C141+B141)</f>
        <v>0.45591798695246971</v>
      </c>
    </row>
    <row r="142" spans="1:17">
      <c r="A142" t="s">
        <v>148</v>
      </c>
      <c r="B142" s="1">
        <v>2239</v>
      </c>
      <c r="C142" s="1">
        <v>1774</v>
      </c>
      <c r="D142">
        <v>191</v>
      </c>
      <c r="E142">
        <v>8359</v>
      </c>
      <c r="F142">
        <v>-465</v>
      </c>
      <c r="G142">
        <f>F142/E142</f>
        <v>-5.5628663715755471E-2</v>
      </c>
      <c r="H142">
        <f>SUM(F$2:F142)</f>
        <v>-32804</v>
      </c>
      <c r="I142">
        <f>SUM(E$2:E142)</f>
        <v>1687560</v>
      </c>
      <c r="J142">
        <v>2</v>
      </c>
      <c r="K142" t="str">
        <f>IF(F142&gt;0,"TRUE", "FALSE")</f>
        <v>FALSE</v>
      </c>
      <c r="L142" t="str">
        <f>IF(H142&gt;0,"TRUE","FALSE")</f>
        <v>FALSE</v>
      </c>
      <c r="M142" t="str">
        <f>IF(SUM(E$2:E142)&lt;705455,"TRUE","FALSE")</f>
        <v>FALSE</v>
      </c>
      <c r="Q142">
        <f>C142/(C142+B142)</f>
        <v>0.44206329429354596</v>
      </c>
    </row>
    <row r="143" spans="1:17">
      <c r="A143" t="s">
        <v>149</v>
      </c>
      <c r="B143" s="1">
        <v>2420</v>
      </c>
      <c r="C143" s="1">
        <v>2061</v>
      </c>
      <c r="D143">
        <v>224</v>
      </c>
      <c r="E143">
        <v>6341</v>
      </c>
      <c r="F143">
        <v>-359</v>
      </c>
      <c r="G143">
        <f>F143/E143</f>
        <v>-5.661567576092099E-2</v>
      </c>
      <c r="H143">
        <f>SUM(F$2:F143)</f>
        <v>-33163</v>
      </c>
      <c r="I143">
        <f>SUM(E$2:E143)</f>
        <v>1693901</v>
      </c>
      <c r="J143">
        <v>2</v>
      </c>
      <c r="K143" t="str">
        <f>IF(F143&gt;0,"TRUE", "FALSE")</f>
        <v>FALSE</v>
      </c>
      <c r="L143" t="str">
        <f>IF(H143&gt;0,"TRUE","FALSE")</f>
        <v>FALSE</v>
      </c>
      <c r="M143" t="str">
        <f>IF(SUM(E$2:E143)&lt;705455,"TRUE","FALSE")</f>
        <v>FALSE</v>
      </c>
      <c r="Q143">
        <f>C143/(C143+B143)</f>
        <v>0.45994197723722385</v>
      </c>
    </row>
    <row r="144" spans="1:17">
      <c r="A144" t="s">
        <v>151</v>
      </c>
      <c r="B144" s="1">
        <v>5246</v>
      </c>
      <c r="C144" s="1">
        <v>4325</v>
      </c>
      <c r="D144">
        <v>75</v>
      </c>
      <c r="E144">
        <v>15973</v>
      </c>
      <c r="F144">
        <v>-921</v>
      </c>
      <c r="G144">
        <f>F144/E144</f>
        <v>-5.765980091404245E-2</v>
      </c>
      <c r="H144">
        <f>SUM(F$2:F144)</f>
        <v>-34084</v>
      </c>
      <c r="I144">
        <f>SUM(E$2:E144)</f>
        <v>1709874</v>
      </c>
      <c r="J144">
        <v>2</v>
      </c>
      <c r="K144" t="str">
        <f>IF(F144&gt;0,"TRUE", "FALSE")</f>
        <v>FALSE</v>
      </c>
      <c r="L144" t="str">
        <f>IF(H144&gt;0,"TRUE","FALSE")</f>
        <v>FALSE</v>
      </c>
      <c r="M144" t="str">
        <f>IF(SUM(E$2:E144)&lt;705455,"TRUE","FALSE")</f>
        <v>FALSE</v>
      </c>
      <c r="Q144">
        <f>C144/(C144+B144)</f>
        <v>0.45188590533904505</v>
      </c>
    </row>
    <row r="145" spans="1:17">
      <c r="A145" t="s">
        <v>152</v>
      </c>
      <c r="B145">
        <v>363</v>
      </c>
      <c r="C145">
        <v>293</v>
      </c>
      <c r="D145">
        <v>60</v>
      </c>
      <c r="E145">
        <v>1201</v>
      </c>
      <c r="F145">
        <v>-70</v>
      </c>
      <c r="G145">
        <f>F145/E145</f>
        <v>-5.8284762697751874E-2</v>
      </c>
      <c r="H145">
        <f>SUM(F$2:F145)</f>
        <v>-34154</v>
      </c>
      <c r="I145">
        <f>SUM(E$2:E145)</f>
        <v>1711075</v>
      </c>
      <c r="J145">
        <v>2</v>
      </c>
      <c r="K145" t="str">
        <f>IF(F145&gt;0,"TRUE", "FALSE")</f>
        <v>FALSE</v>
      </c>
      <c r="L145" t="str">
        <f>IF(H145&gt;0,"TRUE","FALSE")</f>
        <v>FALSE</v>
      </c>
      <c r="M145" t="str">
        <f>IF(SUM(E$2:E145)&lt;705455,"TRUE","FALSE")</f>
        <v>FALSE</v>
      </c>
      <c r="Q145">
        <f>C145/(C145+B145)</f>
        <v>0.44664634146341464</v>
      </c>
    </row>
    <row r="146" spans="1:17">
      <c r="A146" t="s">
        <v>378</v>
      </c>
      <c r="B146" s="1">
        <v>6646</v>
      </c>
      <c r="C146" s="1">
        <v>5012</v>
      </c>
      <c r="D146">
        <v>325</v>
      </c>
      <c r="E146">
        <v>27899</v>
      </c>
      <c r="F146" s="1">
        <v>-1634</v>
      </c>
      <c r="G146">
        <f>F146/E146</f>
        <v>-5.8568407469801784E-2</v>
      </c>
      <c r="H146">
        <f>SUM(F$2:F146)</f>
        <v>-35788</v>
      </c>
      <c r="I146">
        <f>SUM(E$2:E146)</f>
        <v>1738974</v>
      </c>
      <c r="J146">
        <v>2</v>
      </c>
      <c r="K146" t="str">
        <f>IF(F146&gt;0,"TRUE", "FALSE")</f>
        <v>FALSE</v>
      </c>
      <c r="L146" t="str">
        <f>IF(H146&gt;0,"TRUE","FALSE")</f>
        <v>FALSE</v>
      </c>
      <c r="M146" t="str">
        <f>IF(SUM(E$2:E146)&lt;705455,"TRUE","FALSE")</f>
        <v>FALSE</v>
      </c>
      <c r="Q146">
        <f>C146/(C146+B146)</f>
        <v>0.42991936867387204</v>
      </c>
    </row>
    <row r="147" spans="1:17">
      <c r="A147" t="s">
        <v>153</v>
      </c>
      <c r="B147" s="1">
        <v>1427</v>
      </c>
      <c r="C147" s="1">
        <v>1180</v>
      </c>
      <c r="D147">
        <v>34</v>
      </c>
      <c r="E147">
        <v>4159</v>
      </c>
      <c r="F147">
        <v>-247</v>
      </c>
      <c r="G147">
        <f>F147/E147</f>
        <v>-5.9389276268333735E-2</v>
      </c>
      <c r="H147">
        <f>SUM(F$2:F147)</f>
        <v>-36035</v>
      </c>
      <c r="I147">
        <f>SUM(E$2:E147)</f>
        <v>1743133</v>
      </c>
      <c r="J147">
        <v>2</v>
      </c>
      <c r="K147" t="str">
        <f>IF(F147&gt;0,"TRUE", "FALSE")</f>
        <v>FALSE</v>
      </c>
      <c r="L147" t="str">
        <f>IF(H147&gt;0,"TRUE","FALSE")</f>
        <v>FALSE</v>
      </c>
      <c r="M147" t="str">
        <f>IF(SUM(E$2:E147)&lt;705455,"TRUE","FALSE")</f>
        <v>FALSE</v>
      </c>
      <c r="Q147">
        <f>C147/(C147+B147)</f>
        <v>0.45262754123513615</v>
      </c>
    </row>
    <row r="148" spans="1:17">
      <c r="A148" t="s">
        <v>335</v>
      </c>
      <c r="B148" s="1">
        <v>8989</v>
      </c>
      <c r="C148" s="1">
        <v>7113</v>
      </c>
      <c r="D148">
        <v>271</v>
      </c>
      <c r="E148">
        <v>31565</v>
      </c>
      <c r="F148" s="1">
        <v>-1876</v>
      </c>
      <c r="G148">
        <f>F148/E148</f>
        <v>-5.9432916204657057E-2</v>
      </c>
      <c r="H148">
        <f>SUM(F$2:F148)</f>
        <v>-37911</v>
      </c>
      <c r="I148">
        <f>SUM(E$2:E148)</f>
        <v>1774698</v>
      </c>
      <c r="J148">
        <v>2</v>
      </c>
      <c r="K148" t="str">
        <f>IF(F148&gt;0,"TRUE", "FALSE")</f>
        <v>FALSE</v>
      </c>
      <c r="L148" t="str">
        <f>IF(H148&gt;0,"TRUE","FALSE")</f>
        <v>FALSE</v>
      </c>
      <c r="M148" t="str">
        <f>IF(SUM(E$2:E148)&lt;705455,"TRUE","FALSE")</f>
        <v>FALSE</v>
      </c>
      <c r="Q148">
        <f>C148/(C148+B148)</f>
        <v>0.44174636691094277</v>
      </c>
    </row>
    <row r="149" spans="1:17">
      <c r="A149" t="s">
        <v>154</v>
      </c>
      <c r="B149" s="1">
        <v>13919</v>
      </c>
      <c r="C149" s="1">
        <v>10332</v>
      </c>
      <c r="D149">
        <v>128</v>
      </c>
      <c r="E149">
        <v>58969</v>
      </c>
      <c r="F149" s="1">
        <v>-3587</v>
      </c>
      <c r="G149">
        <f>F149/E149</f>
        <v>-6.0828570944055353E-2</v>
      </c>
      <c r="H149">
        <f>SUM(F$2:F149)</f>
        <v>-41498</v>
      </c>
      <c r="I149">
        <f>SUM(E$2:E149)</f>
        <v>1833667</v>
      </c>
      <c r="J149">
        <v>2</v>
      </c>
      <c r="K149" t="str">
        <f>IF(F149&gt;0,"TRUE", "FALSE")</f>
        <v>FALSE</v>
      </c>
      <c r="L149" t="str">
        <f>IF(H149&gt;0,"TRUE","FALSE")</f>
        <v>FALSE</v>
      </c>
      <c r="M149" t="str">
        <f>IF(SUM(E$2:E149)&lt;705455,"TRUE","FALSE")</f>
        <v>FALSE</v>
      </c>
      <c r="Q149">
        <f>C149/(C149+B149)</f>
        <v>0.42604428683353263</v>
      </c>
    </row>
    <row r="150" spans="1:17">
      <c r="A150" t="s">
        <v>155</v>
      </c>
      <c r="B150" s="1">
        <v>2454</v>
      </c>
      <c r="C150" s="1">
        <v>1938</v>
      </c>
      <c r="D150">
        <v>102</v>
      </c>
      <c r="E150">
        <v>8472</v>
      </c>
      <c r="F150">
        <v>-516</v>
      </c>
      <c r="G150">
        <f>F150/E150</f>
        <v>-6.0906515580736544E-2</v>
      </c>
      <c r="H150">
        <f>SUM(F$2:F150)</f>
        <v>-42014</v>
      </c>
      <c r="I150">
        <f>SUM(E$2:E150)</f>
        <v>1842139</v>
      </c>
      <c r="J150">
        <v>2</v>
      </c>
      <c r="K150" t="str">
        <f>IF(F150&gt;0,"TRUE", "FALSE")</f>
        <v>FALSE</v>
      </c>
      <c r="L150" t="str">
        <f>IF(H150&gt;0,"TRUE","FALSE")</f>
        <v>FALSE</v>
      </c>
      <c r="M150" t="str">
        <f>IF(SUM(E$2:E150)&lt;705455,"TRUE","FALSE")</f>
        <v>FALSE</v>
      </c>
      <c r="Q150">
        <f>C150/(C150+B150)</f>
        <v>0.44125683060109289</v>
      </c>
    </row>
    <row r="151" spans="1:17">
      <c r="A151" t="s">
        <v>156</v>
      </c>
      <c r="B151" s="1">
        <v>2407</v>
      </c>
      <c r="C151" s="1">
        <v>1924</v>
      </c>
      <c r="D151">
        <v>187</v>
      </c>
      <c r="E151">
        <v>7902</v>
      </c>
      <c r="F151">
        <v>-483</v>
      </c>
      <c r="G151">
        <f>F151/E151</f>
        <v>-6.1123766135155654E-2</v>
      </c>
      <c r="H151">
        <f>SUM(F$2:F151)</f>
        <v>-42497</v>
      </c>
      <c r="I151">
        <f>SUM(E$2:E151)</f>
        <v>1850041</v>
      </c>
      <c r="J151">
        <v>2</v>
      </c>
      <c r="K151" t="str">
        <f>IF(F151&gt;0,"TRUE", "FALSE")</f>
        <v>FALSE</v>
      </c>
      <c r="L151" t="str">
        <f>IF(H151&gt;0,"TRUE","FALSE")</f>
        <v>FALSE</v>
      </c>
      <c r="M151" t="str">
        <f>IF(SUM(E$2:E151)&lt;705455,"TRUE","FALSE")</f>
        <v>FALSE</v>
      </c>
      <c r="Q151">
        <f>C151/(C151+B151)</f>
        <v>0.44423920572616021</v>
      </c>
    </row>
    <row r="152" spans="1:17">
      <c r="A152" t="s">
        <v>330</v>
      </c>
      <c r="B152" s="1">
        <v>2202</v>
      </c>
      <c r="C152" s="1">
        <v>1721</v>
      </c>
      <c r="D152">
        <v>259</v>
      </c>
      <c r="E152">
        <v>7827</v>
      </c>
      <c r="F152">
        <v>-481</v>
      </c>
      <c r="G152">
        <f>F152/E152</f>
        <v>-6.1453941484604577E-2</v>
      </c>
      <c r="H152">
        <f>SUM(F$2:F152)</f>
        <v>-42978</v>
      </c>
      <c r="I152">
        <f>SUM(E$2:E152)</f>
        <v>1857868</v>
      </c>
      <c r="J152">
        <v>2</v>
      </c>
      <c r="K152" t="str">
        <f>IF(F152&gt;0,"TRUE", "FALSE")</f>
        <v>FALSE</v>
      </c>
      <c r="L152" t="str">
        <f>IF(H152&gt;0,"TRUE","FALSE")</f>
        <v>FALSE</v>
      </c>
      <c r="M152" t="str">
        <f>IF(SUM(E$2:E152)&lt;705455,"TRUE","FALSE")</f>
        <v>FALSE</v>
      </c>
      <c r="Q152">
        <f>C152/(C152+B152)</f>
        <v>0.43869487637012489</v>
      </c>
    </row>
    <row r="153" spans="1:17">
      <c r="A153" t="s">
        <v>158</v>
      </c>
      <c r="B153" s="1">
        <v>7691</v>
      </c>
      <c r="C153" s="1">
        <v>5957</v>
      </c>
      <c r="D153">
        <v>5</v>
      </c>
      <c r="E153">
        <v>28144</v>
      </c>
      <c r="F153" s="1">
        <v>-1734</v>
      </c>
      <c r="G153">
        <f>F153/E153</f>
        <v>-6.1611711199545199E-2</v>
      </c>
      <c r="H153">
        <f>SUM(F$2:F153)</f>
        <v>-44712</v>
      </c>
      <c r="I153">
        <f>SUM(E$2:E153)</f>
        <v>1886012</v>
      </c>
      <c r="J153">
        <v>2</v>
      </c>
      <c r="K153" t="str">
        <f>IF(F153&gt;0,"TRUE", "FALSE")</f>
        <v>FALSE</v>
      </c>
      <c r="L153" t="str">
        <f>IF(H153&gt;0,"TRUE","FALSE")</f>
        <v>FALSE</v>
      </c>
      <c r="M153" t="str">
        <f>IF(SUM(E$2:E153)&lt;705455,"TRUE","FALSE")</f>
        <v>FALSE</v>
      </c>
      <c r="Q153">
        <f>C153/(C153+B153)</f>
        <v>0.43647420867526376</v>
      </c>
    </row>
    <row r="154" spans="1:17">
      <c r="A154" t="s">
        <v>159</v>
      </c>
      <c r="B154">
        <v>844</v>
      </c>
      <c r="C154">
        <v>696</v>
      </c>
      <c r="D154">
        <v>28</v>
      </c>
      <c r="E154">
        <v>2380</v>
      </c>
      <c r="F154">
        <v>-148</v>
      </c>
      <c r="G154">
        <f>F154/E154</f>
        <v>-6.2184873949579833E-2</v>
      </c>
      <c r="H154">
        <f>SUM(F$2:F154)</f>
        <v>-44860</v>
      </c>
      <c r="I154">
        <f>SUM(E$2:E154)</f>
        <v>1888392</v>
      </c>
      <c r="J154">
        <v>2</v>
      </c>
      <c r="K154" t="str">
        <f>IF(F154&gt;0,"TRUE", "FALSE")</f>
        <v>FALSE</v>
      </c>
      <c r="L154" t="str">
        <f>IF(H154&gt;0,"TRUE","FALSE")</f>
        <v>FALSE</v>
      </c>
      <c r="M154" t="str">
        <f>IF(SUM(E$2:E154)&lt;705455,"TRUE","FALSE")</f>
        <v>FALSE</v>
      </c>
      <c r="Q154">
        <f>C154/(C154+B154)</f>
        <v>0.45194805194805193</v>
      </c>
    </row>
    <row r="155" spans="1:17">
      <c r="A155" t="s">
        <v>160</v>
      </c>
      <c r="B155" s="1">
        <v>4361</v>
      </c>
      <c r="C155" s="1">
        <v>3399</v>
      </c>
      <c r="D155">
        <v>25</v>
      </c>
      <c r="E155">
        <v>15314</v>
      </c>
      <c r="F155">
        <v>-962</v>
      </c>
      <c r="G155">
        <f>F155/E155</f>
        <v>-6.2818336162988112E-2</v>
      </c>
      <c r="H155">
        <f>SUM(F$2:F155)</f>
        <v>-45822</v>
      </c>
      <c r="I155">
        <f>SUM(E$2:E155)</f>
        <v>1903706</v>
      </c>
      <c r="J155">
        <v>2</v>
      </c>
      <c r="K155" t="str">
        <f>IF(F155&gt;0,"TRUE", "FALSE")</f>
        <v>FALSE</v>
      </c>
      <c r="L155" t="str">
        <f>IF(H155&gt;0,"TRUE","FALSE")</f>
        <v>FALSE</v>
      </c>
      <c r="M155" t="str">
        <f>IF(SUM(E$2:E155)&lt;705455,"TRUE","FALSE")</f>
        <v>FALSE</v>
      </c>
      <c r="Q155">
        <f>C155/(C155+B155)</f>
        <v>0.43801546391752577</v>
      </c>
    </row>
    <row r="156" spans="1:17">
      <c r="A156" t="s">
        <v>161</v>
      </c>
      <c r="B156" s="1">
        <v>4234</v>
      </c>
      <c r="C156" s="1">
        <v>3352</v>
      </c>
      <c r="D156">
        <v>215</v>
      </c>
      <c r="E156">
        <v>14013</v>
      </c>
      <c r="F156">
        <v>-882</v>
      </c>
      <c r="G156">
        <f>F156/E156</f>
        <v>-6.2941554271034039E-2</v>
      </c>
      <c r="H156">
        <f>SUM(F$2:F156)</f>
        <v>-46704</v>
      </c>
      <c r="I156">
        <f>SUM(E$2:E156)</f>
        <v>1917719</v>
      </c>
      <c r="J156">
        <v>2</v>
      </c>
      <c r="K156" t="str">
        <f>IF(F156&gt;0,"TRUE", "FALSE")</f>
        <v>FALSE</v>
      </c>
      <c r="L156" t="str">
        <f>IF(H156&gt;0,"TRUE","FALSE")</f>
        <v>FALSE</v>
      </c>
      <c r="M156" t="str">
        <f>IF(SUM(E$2:E156)&lt;705455,"TRUE","FALSE")</f>
        <v>FALSE</v>
      </c>
      <c r="Q156">
        <f>C156/(C156+B156)</f>
        <v>0.44186659636171893</v>
      </c>
    </row>
    <row r="157" spans="1:17">
      <c r="A157" t="s">
        <v>162</v>
      </c>
      <c r="B157" s="1">
        <v>1869</v>
      </c>
      <c r="C157" s="1">
        <v>1431</v>
      </c>
      <c r="D157">
        <v>294</v>
      </c>
      <c r="E157">
        <v>6799</v>
      </c>
      <c r="F157">
        <v>-438</v>
      </c>
      <c r="G157">
        <f>F157/E157</f>
        <v>-6.4421238417414331E-2</v>
      </c>
      <c r="H157">
        <f>SUM(F$2:F157)</f>
        <v>-47142</v>
      </c>
      <c r="I157">
        <f>SUM(E$2:E157)</f>
        <v>1924518</v>
      </c>
      <c r="J157">
        <v>2</v>
      </c>
      <c r="K157" t="str">
        <f>IF(F157&gt;0,"TRUE", "FALSE")</f>
        <v>FALSE</v>
      </c>
      <c r="L157" t="str">
        <f>IF(H157&gt;0,"TRUE","FALSE")</f>
        <v>FALSE</v>
      </c>
      <c r="M157" t="str">
        <f>IF(SUM(E$2:E157)&lt;705455,"TRUE","FALSE")</f>
        <v>FALSE</v>
      </c>
      <c r="Q157">
        <f>C157/(C157+B157)</f>
        <v>0.43363636363636365</v>
      </c>
    </row>
    <row r="158" spans="1:17">
      <c r="A158" t="s">
        <v>163</v>
      </c>
      <c r="B158" s="1">
        <v>3167</v>
      </c>
      <c r="C158" s="1">
        <v>2545</v>
      </c>
      <c r="D158">
        <v>115</v>
      </c>
      <c r="E158">
        <v>9547</v>
      </c>
      <c r="F158">
        <v>-622</v>
      </c>
      <c r="G158">
        <f>F158/E158</f>
        <v>-6.5151356447051431E-2</v>
      </c>
      <c r="H158">
        <f>SUM(F$2:F158)</f>
        <v>-47764</v>
      </c>
      <c r="I158">
        <f>SUM(E$2:E158)</f>
        <v>1934065</v>
      </c>
      <c r="J158">
        <v>2</v>
      </c>
      <c r="K158" t="str">
        <f>IF(F158&gt;0,"TRUE", "FALSE")</f>
        <v>FALSE</v>
      </c>
      <c r="L158" t="str">
        <f>IF(H158&gt;0,"TRUE","FALSE")</f>
        <v>FALSE</v>
      </c>
      <c r="M158" t="str">
        <f>IF(SUM(E$2:E158)&lt;705455,"TRUE","FALSE")</f>
        <v>FALSE</v>
      </c>
      <c r="Q158">
        <f>C158/(C158+B158)</f>
        <v>0.44555322128851543</v>
      </c>
    </row>
    <row r="159" spans="1:17">
      <c r="A159" t="s">
        <v>164</v>
      </c>
      <c r="B159" s="1">
        <v>10004</v>
      </c>
      <c r="C159" s="1">
        <v>7289</v>
      </c>
      <c r="D159">
        <v>153</v>
      </c>
      <c r="E159">
        <v>41303</v>
      </c>
      <c r="F159" s="1">
        <v>-2715</v>
      </c>
      <c r="G159">
        <f>F159/E159</f>
        <v>-6.5733723942570751E-2</v>
      </c>
      <c r="H159">
        <f>SUM(F$2:F159)</f>
        <v>-50479</v>
      </c>
      <c r="I159">
        <f>SUM(E$2:E159)</f>
        <v>1975368</v>
      </c>
      <c r="J159">
        <v>2</v>
      </c>
      <c r="K159" t="str">
        <f>IF(F159&gt;0,"TRUE", "FALSE")</f>
        <v>FALSE</v>
      </c>
      <c r="L159" t="str">
        <f>IF(H159&gt;0,"TRUE","FALSE")</f>
        <v>FALSE</v>
      </c>
      <c r="M159" t="str">
        <f>IF(SUM(E$2:E159)&lt;705455,"TRUE","FALSE")</f>
        <v>FALSE</v>
      </c>
      <c r="Q159">
        <f>C159/(C159+B159)</f>
        <v>0.42150002891343319</v>
      </c>
    </row>
    <row r="160" spans="1:17">
      <c r="A160" t="s">
        <v>165</v>
      </c>
      <c r="B160" s="1">
        <v>6747</v>
      </c>
      <c r="C160" s="1">
        <v>5241</v>
      </c>
      <c r="D160">
        <v>48</v>
      </c>
      <c r="E160">
        <v>22876</v>
      </c>
      <c r="F160" s="1">
        <v>-1506</v>
      </c>
      <c r="G160">
        <f>F160/E160</f>
        <v>-6.5833187620213326E-2</v>
      </c>
      <c r="H160">
        <f>SUM(F$2:F160)</f>
        <v>-51985</v>
      </c>
      <c r="I160">
        <f>SUM(E$2:E160)</f>
        <v>1998244</v>
      </c>
      <c r="J160">
        <v>2</v>
      </c>
      <c r="K160" t="str">
        <f>IF(F160&gt;0,"TRUE", "FALSE")</f>
        <v>FALSE</v>
      </c>
      <c r="L160" t="str">
        <f>IF(H160&gt;0,"TRUE","FALSE")</f>
        <v>FALSE</v>
      </c>
      <c r="M160" t="str">
        <f>IF(SUM(E$2:E160)&lt;705455,"TRUE","FALSE")</f>
        <v>FALSE</v>
      </c>
      <c r="Q160">
        <f>C160/(C160+B160)</f>
        <v>0.43718718718718719</v>
      </c>
    </row>
    <row r="161" spans="1:17">
      <c r="A161" t="s">
        <v>140</v>
      </c>
      <c r="B161" s="1">
        <v>3956</v>
      </c>
      <c r="C161" s="1">
        <v>3061</v>
      </c>
      <c r="D161">
        <v>265</v>
      </c>
      <c r="E161">
        <v>13425</v>
      </c>
      <c r="F161">
        <v>-895</v>
      </c>
      <c r="G161">
        <f>F161/E161</f>
        <v>-6.6666666666666666E-2</v>
      </c>
      <c r="H161">
        <f>SUM(F$2:F161)</f>
        <v>-52880</v>
      </c>
      <c r="I161">
        <f>SUM(E$2:E161)</f>
        <v>2011669</v>
      </c>
      <c r="J161">
        <v>2</v>
      </c>
      <c r="K161" t="str">
        <f>IF(F161&gt;0,"TRUE", "FALSE")</f>
        <v>FALSE</v>
      </c>
      <c r="L161" t="str">
        <f>IF(H161&gt;0,"TRUE","FALSE")</f>
        <v>FALSE</v>
      </c>
      <c r="M161" t="str">
        <f>IF(SUM(E$2:E161)&lt;705455,"TRUE","FALSE")</f>
        <v>FALSE</v>
      </c>
      <c r="Q161">
        <f>C161/(C161+B161)</f>
        <v>0.43622630753883423</v>
      </c>
    </row>
    <row r="162" spans="1:17">
      <c r="A162" t="s">
        <v>166</v>
      </c>
      <c r="B162" s="1">
        <v>8825</v>
      </c>
      <c r="C162" s="1">
        <v>6407</v>
      </c>
      <c r="D162">
        <v>170</v>
      </c>
      <c r="E162">
        <v>36255</v>
      </c>
      <c r="F162" s="1">
        <v>-2418</v>
      </c>
      <c r="G162">
        <f>F162/E162</f>
        <v>-6.6694249069093922E-2</v>
      </c>
      <c r="H162">
        <f>SUM(F$2:F162)</f>
        <v>-55298</v>
      </c>
      <c r="I162">
        <f>SUM(E$2:E162)</f>
        <v>2047924</v>
      </c>
      <c r="J162">
        <v>2</v>
      </c>
      <c r="K162" t="str">
        <f>IF(F162&gt;0,"TRUE", "FALSE")</f>
        <v>FALSE</v>
      </c>
      <c r="L162" t="str">
        <f>IF(H162&gt;0,"TRUE","FALSE")</f>
        <v>FALSE</v>
      </c>
      <c r="M162" t="str">
        <f>IF(SUM(E$2:E162)&lt;705455,"TRUE","FALSE")</f>
        <v>FALSE</v>
      </c>
      <c r="Q162">
        <f>C162/(C162+B162)</f>
        <v>0.42062762605042014</v>
      </c>
    </row>
    <row r="163" spans="1:17">
      <c r="A163" t="s">
        <v>167</v>
      </c>
      <c r="B163">
        <v>136</v>
      </c>
      <c r="C163">
        <v>112</v>
      </c>
      <c r="D163">
        <v>253</v>
      </c>
      <c r="E163">
        <v>351</v>
      </c>
      <c r="F163">
        <v>-24</v>
      </c>
      <c r="G163">
        <f>F163/E163</f>
        <v>-6.8376068376068383E-2</v>
      </c>
      <c r="H163">
        <f>SUM(F$2:F163)</f>
        <v>-55322</v>
      </c>
      <c r="I163">
        <f>SUM(E$2:E163)</f>
        <v>2048275</v>
      </c>
      <c r="J163">
        <v>2</v>
      </c>
      <c r="K163" t="str">
        <f>IF(F163&gt;0,"TRUE", "FALSE")</f>
        <v>FALSE</v>
      </c>
      <c r="L163" t="str">
        <f>IF(H163&gt;0,"TRUE","FALSE")</f>
        <v>FALSE</v>
      </c>
      <c r="M163" t="str">
        <f>IF(SUM(E$2:E163)&lt;705455,"TRUE","FALSE")</f>
        <v>FALSE</v>
      </c>
      <c r="Q163">
        <f>C163/(C163+B163)</f>
        <v>0.45161290322580644</v>
      </c>
    </row>
    <row r="164" spans="1:17">
      <c r="A164" t="s">
        <v>169</v>
      </c>
      <c r="B164" s="1">
        <v>10322</v>
      </c>
      <c r="C164" s="1">
        <v>7743</v>
      </c>
      <c r="D164">
        <v>347</v>
      </c>
      <c r="E164">
        <v>37258</v>
      </c>
      <c r="F164" s="1">
        <v>-2579</v>
      </c>
      <c r="G164">
        <f>F164/E164</f>
        <v>-6.9220033281442911E-2</v>
      </c>
      <c r="H164">
        <f>SUM(F$2:F164)</f>
        <v>-57901</v>
      </c>
      <c r="I164">
        <f>SUM(E$2:E164)</f>
        <v>2085533</v>
      </c>
      <c r="J164">
        <v>2</v>
      </c>
      <c r="K164" t="str">
        <f>IF(F164&gt;0,"TRUE", "FALSE")</f>
        <v>FALSE</v>
      </c>
      <c r="L164" t="str">
        <f>IF(H164&gt;0,"TRUE","FALSE")</f>
        <v>FALSE</v>
      </c>
      <c r="M164" t="str">
        <f>IF(SUM(E$2:E164)&lt;705455,"TRUE","FALSE")</f>
        <v>FALSE</v>
      </c>
      <c r="Q164">
        <f>C164/(C164+B164)</f>
        <v>0.42861887628009965</v>
      </c>
    </row>
    <row r="165" spans="1:17">
      <c r="A165" t="s">
        <v>170</v>
      </c>
      <c r="B165" s="1">
        <v>1357</v>
      </c>
      <c r="C165" s="1">
        <v>1046</v>
      </c>
      <c r="D165">
        <v>18</v>
      </c>
      <c r="E165">
        <v>4443</v>
      </c>
      <c r="F165">
        <v>-311</v>
      </c>
      <c r="G165">
        <f>F165/E165</f>
        <v>-6.9997749268512266E-2</v>
      </c>
      <c r="H165">
        <f>SUM(F$2:F165)</f>
        <v>-58212</v>
      </c>
      <c r="I165">
        <f>SUM(E$2:E165)</f>
        <v>2089976</v>
      </c>
      <c r="J165">
        <v>2</v>
      </c>
      <c r="K165" t="str">
        <f>IF(F165&gt;0,"TRUE", "FALSE")</f>
        <v>FALSE</v>
      </c>
      <c r="L165" t="str">
        <f>IF(H165&gt;0,"TRUE","FALSE")</f>
        <v>FALSE</v>
      </c>
      <c r="M165" t="str">
        <f>IF(SUM(E$2:E165)&lt;705455,"TRUE","FALSE")</f>
        <v>FALSE</v>
      </c>
      <c r="Q165">
        <f>C165/(C165+B165)</f>
        <v>0.43528922180607577</v>
      </c>
    </row>
    <row r="166" spans="1:17">
      <c r="A166" t="s">
        <v>171</v>
      </c>
      <c r="B166" s="1">
        <v>3044</v>
      </c>
      <c r="C166" s="1">
        <v>2285</v>
      </c>
      <c r="D166">
        <v>133</v>
      </c>
      <c r="E166">
        <v>10785</v>
      </c>
      <c r="F166">
        <v>-759</v>
      </c>
      <c r="G166">
        <f>F166/E166</f>
        <v>-7.0375521557719048E-2</v>
      </c>
      <c r="H166">
        <f>SUM(F$2:F166)</f>
        <v>-58971</v>
      </c>
      <c r="I166">
        <f>SUM(E$2:E166)</f>
        <v>2100761</v>
      </c>
      <c r="J166">
        <v>2</v>
      </c>
      <c r="K166" t="str">
        <f>IF(F166&gt;0,"TRUE", "FALSE")</f>
        <v>FALSE</v>
      </c>
      <c r="L166" t="str">
        <f>IF(H166&gt;0,"TRUE","FALSE")</f>
        <v>FALSE</v>
      </c>
      <c r="M166" t="str">
        <f>IF(SUM(E$2:E166)&lt;705455,"TRUE","FALSE")</f>
        <v>FALSE</v>
      </c>
      <c r="Q166">
        <f>C166/(C166+B166)</f>
        <v>0.42878588853443422</v>
      </c>
    </row>
    <row r="167" spans="1:17">
      <c r="A167" t="s">
        <v>172</v>
      </c>
      <c r="B167" s="1">
        <v>4281</v>
      </c>
      <c r="C167" s="1">
        <v>3356</v>
      </c>
      <c r="D167">
        <v>144</v>
      </c>
      <c r="E167">
        <v>12987</v>
      </c>
      <c r="F167">
        <v>-925</v>
      </c>
      <c r="G167">
        <f>F167/E167</f>
        <v>-7.1225071225071226E-2</v>
      </c>
      <c r="H167">
        <f>SUM(F$2:F167)</f>
        <v>-59896</v>
      </c>
      <c r="I167">
        <f>SUM(E$2:E167)</f>
        <v>2113748</v>
      </c>
      <c r="J167">
        <v>2</v>
      </c>
      <c r="K167" t="str">
        <f>IF(F167&gt;0,"TRUE", "FALSE")</f>
        <v>FALSE</v>
      </c>
      <c r="L167" t="str">
        <f>IF(H167&gt;0,"TRUE","FALSE")</f>
        <v>FALSE</v>
      </c>
      <c r="M167" t="str">
        <f>IF(SUM(E$2:E167)&lt;705455,"TRUE","FALSE")</f>
        <v>FALSE</v>
      </c>
      <c r="Q167">
        <f>C167/(C167+B167)</f>
        <v>0.43943957051198113</v>
      </c>
    </row>
    <row r="168" spans="1:17">
      <c r="A168" t="s">
        <v>173</v>
      </c>
      <c r="B168" s="1">
        <v>10219</v>
      </c>
      <c r="C168" s="1">
        <v>7797</v>
      </c>
      <c r="D168">
        <v>40</v>
      </c>
      <c r="E168">
        <v>33828</v>
      </c>
      <c r="F168" s="1">
        <v>-2422</v>
      </c>
      <c r="G168">
        <f>F168/E168</f>
        <v>-7.1597493200898657E-2</v>
      </c>
      <c r="H168">
        <f>SUM(F$2:F168)</f>
        <v>-62318</v>
      </c>
      <c r="I168">
        <f>SUM(E$2:E168)</f>
        <v>2147576</v>
      </c>
      <c r="J168">
        <v>2</v>
      </c>
      <c r="K168" t="str">
        <f>IF(F168&gt;0,"TRUE", "FALSE")</f>
        <v>FALSE</v>
      </c>
      <c r="L168" t="str">
        <f>IF(H168&gt;0,"TRUE","FALSE")</f>
        <v>FALSE</v>
      </c>
      <c r="M168" t="str">
        <f>IF(SUM(E$2:E168)&lt;705455,"TRUE","FALSE")</f>
        <v>FALSE</v>
      </c>
      <c r="Q168">
        <f>C168/(C168+B168)</f>
        <v>0.43278197158081705</v>
      </c>
    </row>
    <row r="169" spans="1:17">
      <c r="A169" t="s">
        <v>174</v>
      </c>
      <c r="B169" s="1">
        <v>18195</v>
      </c>
      <c r="C169" s="1">
        <v>10554</v>
      </c>
      <c r="D169">
        <v>160</v>
      </c>
      <c r="E169">
        <v>105167</v>
      </c>
      <c r="F169" s="1">
        <v>-7641</v>
      </c>
      <c r="G169">
        <f>F169/E169</f>
        <v>-7.2655871138284825E-2</v>
      </c>
      <c r="H169">
        <f>SUM(F$2:F169)</f>
        <v>-69959</v>
      </c>
      <c r="I169">
        <f>SUM(E$2:E169)</f>
        <v>2252743</v>
      </c>
      <c r="J169">
        <v>2</v>
      </c>
      <c r="K169" t="str">
        <f>IF(F169&gt;0,"TRUE", "FALSE")</f>
        <v>FALSE</v>
      </c>
      <c r="L169" t="str">
        <f>IF(H169&gt;0,"TRUE","FALSE")</f>
        <v>FALSE</v>
      </c>
      <c r="M169" t="str">
        <f>IF(SUM(E$2:E169)&lt;705455,"TRUE","FALSE")</f>
        <v>FALSE</v>
      </c>
      <c r="Q169">
        <f>C169/(C169+B169)</f>
        <v>0.36710842116247522</v>
      </c>
    </row>
    <row r="170" spans="1:17">
      <c r="A170" t="s">
        <v>175</v>
      </c>
      <c r="B170">
        <v>422</v>
      </c>
      <c r="C170">
        <v>320</v>
      </c>
      <c r="D170">
        <v>225</v>
      </c>
      <c r="E170">
        <v>1365</v>
      </c>
      <c r="F170">
        <v>-102</v>
      </c>
      <c r="G170">
        <f>F170/E170</f>
        <v>-7.4725274725274723E-2</v>
      </c>
      <c r="H170">
        <f>SUM(F$2:F170)</f>
        <v>-70061</v>
      </c>
      <c r="I170">
        <f>SUM(E$2:E170)</f>
        <v>2254108</v>
      </c>
      <c r="J170">
        <v>2</v>
      </c>
      <c r="K170" t="str">
        <f>IF(F170&gt;0,"TRUE", "FALSE")</f>
        <v>FALSE</v>
      </c>
      <c r="L170" t="str">
        <f>IF(H170&gt;0,"TRUE","FALSE")</f>
        <v>FALSE</v>
      </c>
      <c r="M170" t="str">
        <f>IF(SUM(E$2:E170)&lt;705455,"TRUE","FALSE")</f>
        <v>FALSE</v>
      </c>
      <c r="Q170">
        <f>C170/(C170+B170)</f>
        <v>0.43126684636118601</v>
      </c>
    </row>
    <row r="171" spans="1:17">
      <c r="A171" t="s">
        <v>176</v>
      </c>
      <c r="B171" s="1">
        <v>1825</v>
      </c>
      <c r="C171" s="1">
        <v>1427</v>
      </c>
      <c r="D171">
        <v>166</v>
      </c>
      <c r="E171">
        <v>5228</v>
      </c>
      <c r="F171">
        <v>-398</v>
      </c>
      <c r="G171">
        <f>F171/E171</f>
        <v>-7.6128538638102525E-2</v>
      </c>
      <c r="H171">
        <f>SUM(F$2:F171)</f>
        <v>-70459</v>
      </c>
      <c r="I171">
        <f>SUM(E$2:E171)</f>
        <v>2259336</v>
      </c>
      <c r="J171">
        <v>2</v>
      </c>
      <c r="K171" t="str">
        <f>IF(F171&gt;0,"TRUE", "FALSE")</f>
        <v>FALSE</v>
      </c>
      <c r="L171" t="str">
        <f>IF(H171&gt;0,"TRUE","FALSE")</f>
        <v>FALSE</v>
      </c>
      <c r="M171" t="str">
        <f>IF(SUM(E$2:E171)&lt;705455,"TRUE","FALSE")</f>
        <v>FALSE</v>
      </c>
      <c r="Q171">
        <f>C171/(C171+B171)</f>
        <v>0.43880688806888068</v>
      </c>
    </row>
    <row r="172" spans="1:17">
      <c r="A172" t="s">
        <v>177</v>
      </c>
      <c r="B172" s="1">
        <v>1829</v>
      </c>
      <c r="C172" s="1">
        <v>1379</v>
      </c>
      <c r="D172">
        <v>138</v>
      </c>
      <c r="E172">
        <v>5907</v>
      </c>
      <c r="F172">
        <v>-450</v>
      </c>
      <c r="G172">
        <f>F172/E172</f>
        <v>-7.6180802437785675E-2</v>
      </c>
      <c r="H172">
        <f>SUM(F$2:F172)</f>
        <v>-70909</v>
      </c>
      <c r="I172">
        <f>SUM(E$2:E172)</f>
        <v>2265243</v>
      </c>
      <c r="J172">
        <v>2</v>
      </c>
      <c r="K172" t="str">
        <f>IF(F172&gt;0,"TRUE", "FALSE")</f>
        <v>FALSE</v>
      </c>
      <c r="L172" t="str">
        <f>IF(H172&gt;0,"TRUE","FALSE")</f>
        <v>FALSE</v>
      </c>
      <c r="M172" t="str">
        <f>IF(SUM(E$2:E172)&lt;705455,"TRUE","FALSE")</f>
        <v>FALSE</v>
      </c>
      <c r="Q172">
        <f>C172/(C172+B172)</f>
        <v>0.4298628428927681</v>
      </c>
    </row>
    <row r="173" spans="1:17">
      <c r="A173" t="s">
        <v>178</v>
      </c>
      <c r="B173" s="1">
        <v>6476</v>
      </c>
      <c r="C173" s="1">
        <v>4875</v>
      </c>
      <c r="D173">
        <v>50</v>
      </c>
      <c r="E173">
        <v>20775</v>
      </c>
      <c r="F173" s="1">
        <v>-1601</v>
      </c>
      <c r="G173">
        <f>F173/E173</f>
        <v>-7.706377858002407E-2</v>
      </c>
      <c r="H173">
        <f>SUM(F$2:F173)</f>
        <v>-72510</v>
      </c>
      <c r="I173">
        <f>SUM(E$2:E173)</f>
        <v>2286018</v>
      </c>
      <c r="J173">
        <v>2</v>
      </c>
      <c r="K173" t="str">
        <f>IF(F173&gt;0,"TRUE", "FALSE")</f>
        <v>FALSE</v>
      </c>
      <c r="L173" t="str">
        <f>IF(H173&gt;0,"TRUE","FALSE")</f>
        <v>FALSE</v>
      </c>
      <c r="M173" t="str">
        <f>IF(SUM(E$2:E173)&lt;705455,"TRUE","FALSE")</f>
        <v>FALSE</v>
      </c>
      <c r="Q173">
        <f>C173/(C173+B173)</f>
        <v>0.42947757906792355</v>
      </c>
    </row>
    <row r="174" spans="1:17">
      <c r="A174" t="s">
        <v>179</v>
      </c>
      <c r="B174" s="1">
        <v>4905</v>
      </c>
      <c r="C174" s="1">
        <v>3497</v>
      </c>
      <c r="D174">
        <v>328</v>
      </c>
      <c r="E174">
        <v>17997</v>
      </c>
      <c r="F174" s="1">
        <v>-1408</v>
      </c>
      <c r="G174">
        <f>F174/E174</f>
        <v>-7.823526143246097E-2</v>
      </c>
      <c r="H174">
        <f>SUM(F$2:F174)</f>
        <v>-73918</v>
      </c>
      <c r="I174">
        <f>SUM(E$2:E174)</f>
        <v>2304015</v>
      </c>
      <c r="J174">
        <v>2</v>
      </c>
      <c r="K174" t="str">
        <f>IF(F174&gt;0,"TRUE", "FALSE")</f>
        <v>FALSE</v>
      </c>
      <c r="L174" t="str">
        <f>IF(H174&gt;0,"TRUE","FALSE")</f>
        <v>FALSE</v>
      </c>
      <c r="M174" t="str">
        <f>IF(SUM(E$2:E174)&lt;705455,"TRUE","FALSE")</f>
        <v>FALSE</v>
      </c>
      <c r="Q174">
        <f>C174/(C174+B174)</f>
        <v>0.41621042608902642</v>
      </c>
    </row>
    <row r="175" spans="1:17">
      <c r="A175" t="s">
        <v>180</v>
      </c>
      <c r="B175" s="1">
        <v>5002</v>
      </c>
      <c r="C175" s="1">
        <v>3738</v>
      </c>
      <c r="D175">
        <v>17</v>
      </c>
      <c r="E175">
        <v>15901</v>
      </c>
      <c r="F175" s="1">
        <v>-1264</v>
      </c>
      <c r="G175">
        <f>F175/E175</f>
        <v>-7.9491855858122129E-2</v>
      </c>
      <c r="H175">
        <f>SUM(F$2:F175)</f>
        <v>-75182</v>
      </c>
      <c r="I175">
        <f>SUM(E$2:E175)</f>
        <v>2319916</v>
      </c>
      <c r="J175">
        <v>2</v>
      </c>
      <c r="K175" t="str">
        <f>IF(F175&gt;0,"TRUE", "FALSE")</f>
        <v>FALSE</v>
      </c>
      <c r="L175" t="str">
        <f>IF(H175&gt;0,"TRUE","FALSE")</f>
        <v>FALSE</v>
      </c>
      <c r="M175" t="str">
        <f>IF(SUM(E$2:E175)&lt;705455,"TRUE","FALSE")</f>
        <v>FALSE</v>
      </c>
      <c r="Q175">
        <f>C175/(C175+B175)</f>
        <v>0.42768878718535469</v>
      </c>
    </row>
    <row r="176" spans="1:17">
      <c r="A176" t="s">
        <v>181</v>
      </c>
      <c r="B176" s="1">
        <v>1895</v>
      </c>
      <c r="C176" s="1">
        <v>1406</v>
      </c>
      <c r="D176">
        <v>111</v>
      </c>
      <c r="E176">
        <v>6132</v>
      </c>
      <c r="F176">
        <v>-489</v>
      </c>
      <c r="G176">
        <f>F176/E176</f>
        <v>-7.9745596868884536E-2</v>
      </c>
      <c r="H176">
        <f>SUM(F$2:F176)</f>
        <v>-75671</v>
      </c>
      <c r="I176">
        <f>SUM(E$2:E176)</f>
        <v>2326048</v>
      </c>
      <c r="J176">
        <v>2</v>
      </c>
      <c r="K176" t="str">
        <f>IF(F176&gt;0,"TRUE", "FALSE")</f>
        <v>FALSE</v>
      </c>
      <c r="L176" t="str">
        <f>IF(H176&gt;0,"TRUE","FALSE")</f>
        <v>FALSE</v>
      </c>
      <c r="M176" t="str">
        <f>IF(SUM(E$2:E176)&lt;705455,"TRUE","FALSE")</f>
        <v>FALSE</v>
      </c>
      <c r="Q176">
        <f>C176/(C176+B176)</f>
        <v>0.42593153589821264</v>
      </c>
    </row>
    <row r="177" spans="1:17">
      <c r="A177" t="s">
        <v>182</v>
      </c>
      <c r="B177">
        <v>41</v>
      </c>
      <c r="C177">
        <v>34</v>
      </c>
      <c r="D177">
        <v>109</v>
      </c>
      <c r="E177">
        <v>86</v>
      </c>
      <c r="F177">
        <v>-7</v>
      </c>
      <c r="G177">
        <f>F177/E177</f>
        <v>-8.1395348837209308E-2</v>
      </c>
      <c r="H177">
        <f>SUM(F$2:F177)</f>
        <v>-75678</v>
      </c>
      <c r="I177">
        <f>SUM(E$2:E177)</f>
        <v>2326134</v>
      </c>
      <c r="J177">
        <v>2</v>
      </c>
      <c r="K177" t="str">
        <f>IF(F177&gt;0,"TRUE", "FALSE")</f>
        <v>FALSE</v>
      </c>
      <c r="L177" t="str">
        <f>IF(H177&gt;0,"TRUE","FALSE")</f>
        <v>FALSE</v>
      </c>
      <c r="M177" t="str">
        <f>IF(SUM(E$2:E177)&lt;705455,"TRUE","FALSE")</f>
        <v>FALSE</v>
      </c>
      <c r="Q177">
        <f>C177/(C177+B177)</f>
        <v>0.45333333333333331</v>
      </c>
    </row>
    <row r="178" spans="1:17">
      <c r="A178" t="s">
        <v>183</v>
      </c>
      <c r="B178" s="1">
        <v>15367</v>
      </c>
      <c r="C178" s="1">
        <v>10912</v>
      </c>
      <c r="D178">
        <v>336</v>
      </c>
      <c r="E178">
        <v>53988</v>
      </c>
      <c r="F178" s="1">
        <v>-4455</v>
      </c>
      <c r="G178">
        <f>F178/E178</f>
        <v>-8.2518337408312964E-2</v>
      </c>
      <c r="H178">
        <f>SUM(F$2:F178)</f>
        <v>-80133</v>
      </c>
      <c r="I178">
        <f>SUM(E$2:E178)</f>
        <v>2380122</v>
      </c>
      <c r="J178">
        <v>2</v>
      </c>
      <c r="K178" t="str">
        <f>IF(F178&gt;0,"TRUE", "FALSE")</f>
        <v>FALSE</v>
      </c>
      <c r="L178" t="str">
        <f>IF(H178&gt;0,"TRUE","FALSE")</f>
        <v>FALSE</v>
      </c>
      <c r="M178" t="str">
        <f>IF(SUM(E$2:E178)&lt;705455,"TRUE","FALSE")</f>
        <v>FALSE</v>
      </c>
      <c r="Q178">
        <f>C178/(C178+B178)</f>
        <v>0.41523650062787776</v>
      </c>
    </row>
    <row r="179" spans="1:17">
      <c r="A179" t="s">
        <v>184</v>
      </c>
      <c r="B179" s="1">
        <v>4589</v>
      </c>
      <c r="C179" s="1">
        <v>3228</v>
      </c>
      <c r="D179">
        <v>7</v>
      </c>
      <c r="E179">
        <v>16450</v>
      </c>
      <c r="F179" s="1">
        <v>-1361</v>
      </c>
      <c r="G179">
        <f>F179/E179</f>
        <v>-8.2735562310030389E-2</v>
      </c>
      <c r="H179">
        <f>SUM(F$2:F179)</f>
        <v>-81494</v>
      </c>
      <c r="I179">
        <f>SUM(E$2:E179)</f>
        <v>2396572</v>
      </c>
      <c r="J179">
        <v>2</v>
      </c>
      <c r="K179" t="str">
        <f>IF(F179&gt;0,"TRUE", "FALSE")</f>
        <v>FALSE</v>
      </c>
      <c r="L179" t="str">
        <f>IF(H179&gt;0,"TRUE","FALSE")</f>
        <v>FALSE</v>
      </c>
      <c r="M179" t="str">
        <f>IF(SUM(E$2:E179)&lt;705455,"TRUE","FALSE")</f>
        <v>FALSE</v>
      </c>
      <c r="Q179">
        <f>C179/(C179+B179)</f>
        <v>0.41294614302161953</v>
      </c>
    </row>
    <row r="180" spans="1:17">
      <c r="A180" t="s">
        <v>341</v>
      </c>
      <c r="B180" s="1">
        <v>7736</v>
      </c>
      <c r="C180" s="1">
        <v>5568</v>
      </c>
      <c r="D180">
        <v>262</v>
      </c>
      <c r="E180">
        <v>26078</v>
      </c>
      <c r="F180" s="1">
        <v>-2168</v>
      </c>
      <c r="G180">
        <f>F180/E180</f>
        <v>-8.313520975534934E-2</v>
      </c>
      <c r="H180">
        <f>SUM(F$2:F180)</f>
        <v>-83662</v>
      </c>
      <c r="I180">
        <f>SUM(E$2:E180)</f>
        <v>2422650</v>
      </c>
      <c r="J180">
        <v>2</v>
      </c>
      <c r="K180" t="str">
        <f>IF(F180&gt;0,"TRUE", "FALSE")</f>
        <v>FALSE</v>
      </c>
      <c r="L180" t="str">
        <f>IF(H180&gt;0,"TRUE","FALSE")</f>
        <v>FALSE</v>
      </c>
      <c r="M180" t="str">
        <f>IF(SUM(E$2:E180)&lt;705455,"TRUE","FALSE")</f>
        <v>FALSE</v>
      </c>
      <c r="Q180">
        <f>C180/(C180+B180)</f>
        <v>0.41852074564040892</v>
      </c>
    </row>
    <row r="181" spans="1:17">
      <c r="A181" t="s">
        <v>185</v>
      </c>
      <c r="B181" s="1">
        <v>7015</v>
      </c>
      <c r="C181" s="1">
        <v>4776</v>
      </c>
      <c r="D181">
        <v>185</v>
      </c>
      <c r="E181">
        <v>26799</v>
      </c>
      <c r="F181" s="1">
        <v>-2239</v>
      </c>
      <c r="G181">
        <f>F181/E181</f>
        <v>-8.3547893578118593E-2</v>
      </c>
      <c r="H181">
        <f>SUM(F$2:F181)</f>
        <v>-85901</v>
      </c>
      <c r="I181">
        <f>SUM(E$2:E181)</f>
        <v>2449449</v>
      </c>
      <c r="J181">
        <v>2</v>
      </c>
      <c r="K181" t="str">
        <f>IF(F181&gt;0,"TRUE", "FALSE")</f>
        <v>FALSE</v>
      </c>
      <c r="L181" t="str">
        <f>IF(H181&gt;0,"TRUE","FALSE")</f>
        <v>FALSE</v>
      </c>
      <c r="M181" t="str">
        <f>IF(SUM(E$2:E181)&lt;705455,"TRUE","FALSE")</f>
        <v>FALSE</v>
      </c>
      <c r="Q181">
        <f>C181/(C181+B181)</f>
        <v>0.40505470273937749</v>
      </c>
    </row>
    <row r="182" spans="1:17">
      <c r="A182" t="s">
        <v>186</v>
      </c>
      <c r="B182" s="1">
        <v>3559</v>
      </c>
      <c r="C182" s="1">
        <v>2429</v>
      </c>
      <c r="D182">
        <v>64</v>
      </c>
      <c r="E182">
        <v>13424</v>
      </c>
      <c r="F182" s="1">
        <v>-1130</v>
      </c>
      <c r="G182">
        <f>F182/E182</f>
        <v>-8.4177592371871279E-2</v>
      </c>
      <c r="H182">
        <f>SUM(F$2:F182)</f>
        <v>-87031</v>
      </c>
      <c r="I182">
        <f>SUM(E$2:E182)</f>
        <v>2462873</v>
      </c>
      <c r="J182">
        <v>2</v>
      </c>
      <c r="K182" t="str">
        <f>IF(F182&gt;0,"TRUE", "FALSE")</f>
        <v>FALSE</v>
      </c>
      <c r="L182" t="str">
        <f>IF(H182&gt;0,"TRUE","FALSE")</f>
        <v>FALSE</v>
      </c>
      <c r="M182" t="str">
        <f>IF(SUM(E$2:E182)&lt;705455,"TRUE","FALSE")</f>
        <v>FALSE</v>
      </c>
      <c r="Q182">
        <f>C182/(C182+B182)</f>
        <v>0.40564462257849032</v>
      </c>
    </row>
    <row r="183" spans="1:17">
      <c r="A183" t="s">
        <v>187</v>
      </c>
      <c r="B183" s="1">
        <v>3983</v>
      </c>
      <c r="C183" s="1">
        <v>2514</v>
      </c>
      <c r="D183">
        <v>278</v>
      </c>
      <c r="E183">
        <v>17214</v>
      </c>
      <c r="F183" s="1">
        <v>-1469</v>
      </c>
      <c r="G183">
        <f>F183/E183</f>
        <v>-8.5337515975368886E-2</v>
      </c>
      <c r="H183">
        <f>SUM(F$2:F183)</f>
        <v>-88500</v>
      </c>
      <c r="I183">
        <f>SUM(E$2:E183)</f>
        <v>2480087</v>
      </c>
      <c r="J183">
        <v>2</v>
      </c>
      <c r="K183" t="str">
        <f>IF(F183&gt;0,"TRUE", "FALSE")</f>
        <v>FALSE</v>
      </c>
      <c r="L183" t="str">
        <f>IF(H183&gt;0,"TRUE","FALSE")</f>
        <v>FALSE</v>
      </c>
      <c r="M183" t="str">
        <f>IF(SUM(E$2:E183)&lt;705455,"TRUE","FALSE")</f>
        <v>FALSE</v>
      </c>
      <c r="Q183">
        <f>C183/(C183+B183)</f>
        <v>0.3869478220717254</v>
      </c>
    </row>
    <row r="184" spans="1:17">
      <c r="A184" t="s">
        <v>188</v>
      </c>
      <c r="B184" s="1">
        <v>2201</v>
      </c>
      <c r="C184" s="1">
        <v>1655</v>
      </c>
      <c r="D184">
        <v>173</v>
      </c>
      <c r="E184">
        <v>6268</v>
      </c>
      <c r="F184">
        <v>-546</v>
      </c>
      <c r="G184">
        <f>F184/E184</f>
        <v>-8.7109125717932348E-2</v>
      </c>
      <c r="H184">
        <f>SUM(F$2:F184)</f>
        <v>-89046</v>
      </c>
      <c r="I184">
        <f>SUM(E$2:E184)</f>
        <v>2486355</v>
      </c>
      <c r="J184">
        <v>2</v>
      </c>
      <c r="K184" t="str">
        <f>IF(F184&gt;0,"TRUE", "FALSE")</f>
        <v>FALSE</v>
      </c>
      <c r="L184" t="str">
        <f>IF(H184&gt;0,"TRUE","FALSE")</f>
        <v>FALSE</v>
      </c>
      <c r="M184" t="str">
        <f>IF(SUM(E$2:E184)&lt;705455,"TRUE","FALSE")</f>
        <v>FALSE</v>
      </c>
      <c r="Q184">
        <f>C184/(C184+B184)</f>
        <v>0.42920124481327798</v>
      </c>
    </row>
    <row r="185" spans="1:17">
      <c r="A185" t="s">
        <v>189</v>
      </c>
      <c r="B185" s="1">
        <v>8433</v>
      </c>
      <c r="C185" s="1">
        <v>5023</v>
      </c>
      <c r="D185">
        <v>97</v>
      </c>
      <c r="E185">
        <v>39102</v>
      </c>
      <c r="F185" s="1">
        <v>-3410</v>
      </c>
      <c r="G185">
        <f>F185/E185</f>
        <v>-8.7207815457009868E-2</v>
      </c>
      <c r="H185">
        <f>SUM(F$2:F185)</f>
        <v>-92456</v>
      </c>
      <c r="I185">
        <f>SUM(E$2:E185)</f>
        <v>2525457</v>
      </c>
      <c r="J185">
        <v>2</v>
      </c>
      <c r="K185" t="str">
        <f>IF(F185&gt;0,"TRUE", "FALSE")</f>
        <v>FALSE</v>
      </c>
      <c r="L185" t="str">
        <f>IF(H185&gt;0,"TRUE","FALSE")</f>
        <v>FALSE</v>
      </c>
      <c r="M185" t="str">
        <f>IF(SUM(E$2:E185)&lt;705455,"TRUE","FALSE")</f>
        <v>FALSE</v>
      </c>
      <c r="Q185">
        <f>C185/(C185+B185)</f>
        <v>0.3732907253269917</v>
      </c>
    </row>
    <row r="186" spans="1:17">
      <c r="A186" t="s">
        <v>190</v>
      </c>
      <c r="B186">
        <v>439</v>
      </c>
      <c r="C186">
        <v>336</v>
      </c>
      <c r="D186">
        <v>234</v>
      </c>
      <c r="E186">
        <v>1180</v>
      </c>
      <c r="F186">
        <v>-103</v>
      </c>
      <c r="G186">
        <f>F186/E186</f>
        <v>-8.7288135593220337E-2</v>
      </c>
      <c r="H186">
        <f>SUM(F$2:F186)</f>
        <v>-92559</v>
      </c>
      <c r="I186">
        <f>SUM(E$2:E186)</f>
        <v>2526637</v>
      </c>
      <c r="J186">
        <v>2</v>
      </c>
      <c r="K186" t="str">
        <f>IF(F186&gt;0,"TRUE", "FALSE")</f>
        <v>FALSE</v>
      </c>
      <c r="L186" t="str">
        <f>IF(H186&gt;0,"TRUE","FALSE")</f>
        <v>FALSE</v>
      </c>
      <c r="M186" t="str">
        <f>IF(SUM(E$2:E186)&lt;705455,"TRUE","FALSE")</f>
        <v>FALSE</v>
      </c>
      <c r="Q186">
        <f>C186/(C186+B186)</f>
        <v>0.43354838709677418</v>
      </c>
    </row>
    <row r="187" spans="1:17">
      <c r="A187" t="s">
        <v>191</v>
      </c>
      <c r="B187">
        <v>778</v>
      </c>
      <c r="C187">
        <v>549</v>
      </c>
      <c r="D187">
        <v>124</v>
      </c>
      <c r="E187">
        <v>2622</v>
      </c>
      <c r="F187">
        <v>-229</v>
      </c>
      <c r="G187">
        <f>F187/E187</f>
        <v>-8.7337909992372231E-2</v>
      </c>
      <c r="H187">
        <f>SUM(F$2:F187)</f>
        <v>-92788</v>
      </c>
      <c r="I187">
        <f>SUM(E$2:E187)</f>
        <v>2529259</v>
      </c>
      <c r="J187">
        <v>2</v>
      </c>
      <c r="K187" t="str">
        <f>IF(F187&gt;0,"TRUE", "FALSE")</f>
        <v>FALSE</v>
      </c>
      <c r="L187" t="str">
        <f>IF(H187&gt;0,"TRUE","FALSE")</f>
        <v>FALSE</v>
      </c>
      <c r="M187" t="str">
        <f>IF(SUM(E$2:E187)&lt;705455,"TRUE","FALSE")</f>
        <v>FALSE</v>
      </c>
      <c r="Q187">
        <f>C187/(C187+B187)</f>
        <v>0.41371514694800299</v>
      </c>
    </row>
    <row r="188" spans="1:17">
      <c r="A188" t="s">
        <v>192</v>
      </c>
      <c r="B188" s="1">
        <v>7332</v>
      </c>
      <c r="C188" s="1">
        <v>5240</v>
      </c>
      <c r="D188">
        <v>246</v>
      </c>
      <c r="E188">
        <v>23708</v>
      </c>
      <c r="F188" s="1">
        <v>-2092</v>
      </c>
      <c r="G188">
        <f>F188/E188</f>
        <v>-8.8240256453517796E-2</v>
      </c>
      <c r="H188">
        <f>SUM(F$2:F188)</f>
        <v>-94880</v>
      </c>
      <c r="I188">
        <f>SUM(E$2:E188)</f>
        <v>2552967</v>
      </c>
      <c r="J188">
        <v>2</v>
      </c>
      <c r="K188" t="str">
        <f>IF(F188&gt;0,"TRUE", "FALSE")</f>
        <v>FALSE</v>
      </c>
      <c r="L188" t="str">
        <f>IF(H188&gt;0,"TRUE","FALSE")</f>
        <v>FALSE</v>
      </c>
      <c r="M188" t="str">
        <f>IF(SUM(E$2:E188)&lt;705455,"TRUE","FALSE")</f>
        <v>FALSE</v>
      </c>
      <c r="Q188">
        <f>C188/(C188+B188)</f>
        <v>0.41679923639834554</v>
      </c>
    </row>
    <row r="189" spans="1:17">
      <c r="A189" t="s">
        <v>193</v>
      </c>
      <c r="B189" s="1">
        <v>3538</v>
      </c>
      <c r="C189" s="1">
        <v>2430</v>
      </c>
      <c r="D189">
        <v>227</v>
      </c>
      <c r="E189">
        <v>12497</v>
      </c>
      <c r="F189" s="1">
        <v>-1108</v>
      </c>
      <c r="G189">
        <f>F189/E189</f>
        <v>-8.8661278706889654E-2</v>
      </c>
      <c r="H189">
        <f>SUM(F$2:F189)</f>
        <v>-95988</v>
      </c>
      <c r="I189">
        <f>SUM(E$2:E189)</f>
        <v>2565464</v>
      </c>
      <c r="J189">
        <v>2</v>
      </c>
      <c r="K189" t="str">
        <f>IF(F189&gt;0,"TRUE", "FALSE")</f>
        <v>FALSE</v>
      </c>
      <c r="L189" t="str">
        <f>IF(H189&gt;0,"TRUE","FALSE")</f>
        <v>FALSE</v>
      </c>
      <c r="M189" t="str">
        <f>IF(SUM(E$2:E189)&lt;705455,"TRUE","FALSE")</f>
        <v>FALSE</v>
      </c>
      <c r="Q189">
        <f>C189/(C189+B189)</f>
        <v>0.40717158176943702</v>
      </c>
    </row>
    <row r="190" spans="1:17">
      <c r="A190" t="s">
        <v>168</v>
      </c>
      <c r="B190" s="1">
        <v>5941</v>
      </c>
      <c r="C190" s="1">
        <v>4103</v>
      </c>
      <c r="D190">
        <v>310</v>
      </c>
      <c r="E190">
        <v>20335</v>
      </c>
      <c r="F190" s="1">
        <v>-1838</v>
      </c>
      <c r="G190">
        <f>F190/E190</f>
        <v>-9.0386033931644946E-2</v>
      </c>
      <c r="H190">
        <f>SUM(F$2:F190)</f>
        <v>-97826</v>
      </c>
      <c r="I190">
        <f>SUM(E$2:E190)</f>
        <v>2585799</v>
      </c>
      <c r="J190">
        <v>2</v>
      </c>
      <c r="K190" t="str">
        <f>IF(F190&gt;0,"TRUE", "FALSE")</f>
        <v>FALSE</v>
      </c>
      <c r="L190" t="str">
        <f>IF(H190&gt;0,"TRUE","FALSE")</f>
        <v>FALSE</v>
      </c>
      <c r="M190" t="str">
        <f>IF(SUM(E$2:E190)&lt;705455,"TRUE","FALSE")</f>
        <v>FALSE</v>
      </c>
      <c r="Q190">
        <f>C190/(C190+B190)</f>
        <v>0.40850258861011551</v>
      </c>
    </row>
    <row r="191" spans="1:17">
      <c r="A191" t="s">
        <v>194</v>
      </c>
      <c r="B191" s="1">
        <v>8162</v>
      </c>
      <c r="C191" s="1">
        <v>5568</v>
      </c>
      <c r="D191">
        <v>220</v>
      </c>
      <c r="E191">
        <v>28587</v>
      </c>
      <c r="F191" s="1">
        <v>-2594</v>
      </c>
      <c r="G191">
        <f>F191/E191</f>
        <v>-9.0740546402210798E-2</v>
      </c>
      <c r="H191">
        <f>SUM(F$2:F191)</f>
        <v>-100420</v>
      </c>
      <c r="I191">
        <f>SUM(E$2:E191)</f>
        <v>2614386</v>
      </c>
      <c r="J191">
        <v>2</v>
      </c>
      <c r="K191" t="str">
        <f>IF(F191&gt;0,"TRUE", "FALSE")</f>
        <v>FALSE</v>
      </c>
      <c r="L191" t="str">
        <f>IF(H191&gt;0,"TRUE","FALSE")</f>
        <v>FALSE</v>
      </c>
      <c r="M191" t="str">
        <f>IF(SUM(E$2:E191)&lt;705455,"TRUE","FALSE")</f>
        <v>FALSE</v>
      </c>
      <c r="Q191">
        <f>C191/(C191+B191)</f>
        <v>0.40553532410779314</v>
      </c>
    </row>
    <row r="192" spans="1:17">
      <c r="A192" t="s">
        <v>340</v>
      </c>
      <c r="B192" s="1">
        <v>7920</v>
      </c>
      <c r="C192" s="1">
        <v>5647</v>
      </c>
      <c r="D192">
        <v>305</v>
      </c>
      <c r="E192">
        <v>24804</v>
      </c>
      <c r="F192" s="1">
        <v>-2273</v>
      </c>
      <c r="G192">
        <f>F192/E192</f>
        <v>-9.1638445412030312E-2</v>
      </c>
      <c r="H192">
        <f>SUM(F$2:F192)</f>
        <v>-102693</v>
      </c>
      <c r="I192">
        <f>SUM(E$2:E192)</f>
        <v>2639190</v>
      </c>
      <c r="J192">
        <v>2</v>
      </c>
      <c r="K192" t="str">
        <f>IF(F192&gt;0,"TRUE", "FALSE")</f>
        <v>FALSE</v>
      </c>
      <c r="L192" t="str">
        <f>IF(H192&gt;0,"TRUE","FALSE")</f>
        <v>FALSE</v>
      </c>
      <c r="M192" t="str">
        <f>IF(SUM(E$2:E192)&lt;705455,"TRUE","FALSE")</f>
        <v>FALSE</v>
      </c>
      <c r="Q192">
        <f>C192/(C192+B192)</f>
        <v>0.41623055944571385</v>
      </c>
    </row>
    <row r="193" spans="1:17">
      <c r="A193" t="s">
        <v>195</v>
      </c>
      <c r="B193" s="1">
        <v>1744</v>
      </c>
      <c r="C193" s="1">
        <v>1270</v>
      </c>
      <c r="D193">
        <v>169</v>
      </c>
      <c r="E193">
        <v>5123</v>
      </c>
      <c r="F193">
        <v>-474</v>
      </c>
      <c r="G193">
        <f>F193/E193</f>
        <v>-9.2523911770446998E-2</v>
      </c>
      <c r="H193">
        <f>SUM(F$2:F193)</f>
        <v>-103167</v>
      </c>
      <c r="I193">
        <f>SUM(E$2:E193)</f>
        <v>2644313</v>
      </c>
      <c r="J193">
        <v>2</v>
      </c>
      <c r="K193" t="str">
        <f>IF(F193&gt;0,"TRUE", "FALSE")</f>
        <v>FALSE</v>
      </c>
      <c r="L193" t="str">
        <f>IF(H193&gt;0,"TRUE","FALSE")</f>
        <v>FALSE</v>
      </c>
      <c r="M193" t="str">
        <f>IF(SUM(E$2:E193)&lt;705455,"TRUE","FALSE")</f>
        <v>FALSE</v>
      </c>
      <c r="Q193">
        <f>C193/(C193+B193)</f>
        <v>0.42136695421366954</v>
      </c>
    </row>
    <row r="194" spans="1:17">
      <c r="A194" t="s">
        <v>157</v>
      </c>
      <c r="B194" s="1">
        <v>1498</v>
      </c>
      <c r="C194" s="1">
        <v>1108</v>
      </c>
      <c r="D194">
        <v>269</v>
      </c>
      <c r="E194">
        <v>4200</v>
      </c>
      <c r="F194">
        <v>-390</v>
      </c>
      <c r="G194">
        <f>F194/E194</f>
        <v>-9.285714285714286E-2</v>
      </c>
      <c r="H194">
        <f>SUM(F$2:F194)</f>
        <v>-103557</v>
      </c>
      <c r="I194">
        <f>SUM(E$2:E194)</f>
        <v>2648513</v>
      </c>
      <c r="J194">
        <v>2</v>
      </c>
      <c r="K194" t="str">
        <f>IF(F194&gt;0,"TRUE", "FALSE")</f>
        <v>FALSE</v>
      </c>
      <c r="L194" t="str">
        <f>IF(H194&gt;0,"TRUE","FALSE")</f>
        <v>FALSE</v>
      </c>
      <c r="M194" t="str">
        <f>IF(SUM(E$2:E194)&lt;705455,"TRUE","FALSE")</f>
        <v>FALSE</v>
      </c>
      <c r="Q194">
        <f>C194/(C194+B194)</f>
        <v>0.42517267843438217</v>
      </c>
    </row>
    <row r="195" spans="1:17">
      <c r="A195" t="s">
        <v>196</v>
      </c>
      <c r="B195" s="1">
        <v>2770</v>
      </c>
      <c r="C195" s="1">
        <v>2010</v>
      </c>
      <c r="D195">
        <v>158</v>
      </c>
      <c r="E195">
        <v>8184</v>
      </c>
      <c r="F195">
        <v>-760</v>
      </c>
      <c r="G195">
        <f>F195/E195</f>
        <v>-9.2864125122189639E-2</v>
      </c>
      <c r="H195">
        <f>SUM(F$2:F195)</f>
        <v>-104317</v>
      </c>
      <c r="I195">
        <f>SUM(E$2:E195)</f>
        <v>2656697</v>
      </c>
      <c r="J195">
        <v>2</v>
      </c>
      <c r="K195" t="str">
        <f>IF(F195&gt;0,"TRUE", "FALSE")</f>
        <v>FALSE</v>
      </c>
      <c r="L195" t="str">
        <f>IF(H195&gt;0,"TRUE","FALSE")</f>
        <v>FALSE</v>
      </c>
      <c r="M195" t="str">
        <f>IF(SUM(E$2:E195)&lt;705455,"TRUE","FALSE")</f>
        <v>FALSE</v>
      </c>
      <c r="Q195">
        <f>C195/(C195+B195)</f>
        <v>0.42050209205020922</v>
      </c>
    </row>
    <row r="196" spans="1:17">
      <c r="A196" t="s">
        <v>197</v>
      </c>
      <c r="B196" s="1">
        <v>3640</v>
      </c>
      <c r="C196" s="1">
        <v>2574</v>
      </c>
      <c r="D196">
        <v>333</v>
      </c>
      <c r="E196">
        <v>11465</v>
      </c>
      <c r="F196" s="1">
        <v>-1066</v>
      </c>
      <c r="G196">
        <f>F196/E196</f>
        <v>-9.2978630614914959E-2</v>
      </c>
      <c r="H196">
        <f>SUM(F$2:F196)</f>
        <v>-105383</v>
      </c>
      <c r="I196">
        <f>SUM(E$2:E196)</f>
        <v>2668162</v>
      </c>
      <c r="J196">
        <v>2</v>
      </c>
      <c r="K196" t="str">
        <f>IF(F196&gt;0,"TRUE", "FALSE")</f>
        <v>FALSE</v>
      </c>
      <c r="L196" t="str">
        <f>IF(H196&gt;0,"TRUE","FALSE")</f>
        <v>FALSE</v>
      </c>
      <c r="M196" t="str">
        <f>IF(SUM(E$2:E196)&lt;705455,"TRUE","FALSE")</f>
        <v>FALSE</v>
      </c>
      <c r="Q196">
        <f>C196/(C196+B196)</f>
        <v>0.41422594142259417</v>
      </c>
    </row>
    <row r="197" spans="1:17">
      <c r="A197" t="s">
        <v>198</v>
      </c>
      <c r="B197" s="1">
        <v>11547</v>
      </c>
      <c r="C197" s="1">
        <v>4796</v>
      </c>
      <c r="D197">
        <v>149</v>
      </c>
      <c r="E197">
        <v>72043</v>
      </c>
      <c r="F197" s="1">
        <v>-6751</v>
      </c>
      <c r="G197">
        <f>F197/E197</f>
        <v>-9.3707924434018569E-2</v>
      </c>
      <c r="H197">
        <f>SUM(F$2:F197)</f>
        <v>-112134</v>
      </c>
      <c r="I197">
        <f>SUM(E$2:E197)</f>
        <v>2740205</v>
      </c>
      <c r="J197">
        <v>2</v>
      </c>
      <c r="K197" t="str">
        <f>IF(F197&gt;0,"TRUE", "FALSE")</f>
        <v>FALSE</v>
      </c>
      <c r="L197" t="str">
        <f>IF(H197&gt;0,"TRUE","FALSE")</f>
        <v>FALSE</v>
      </c>
      <c r="M197" t="str">
        <f>IF(SUM(E$2:E197)&lt;705455,"TRUE","FALSE")</f>
        <v>FALSE</v>
      </c>
      <c r="Q197">
        <f>C197/(C197+B197)</f>
        <v>0.29345897326072323</v>
      </c>
    </row>
    <row r="198" spans="1:17">
      <c r="A198" t="s">
        <v>200</v>
      </c>
      <c r="B198" s="1">
        <v>11543</v>
      </c>
      <c r="C198" s="1">
        <v>7791</v>
      </c>
      <c r="D198">
        <v>30</v>
      </c>
      <c r="E198">
        <v>39862</v>
      </c>
      <c r="F198" s="1">
        <v>-3752</v>
      </c>
      <c r="G198">
        <f>F198/E198</f>
        <v>-9.4124730319602626E-2</v>
      </c>
      <c r="H198">
        <f>SUM(F$2:F198)</f>
        <v>-115886</v>
      </c>
      <c r="I198">
        <f>SUM(E$2:E198)</f>
        <v>2780067</v>
      </c>
      <c r="J198">
        <v>2</v>
      </c>
      <c r="K198" t="str">
        <f>IF(F198&gt;0,"TRUE", "FALSE")</f>
        <v>FALSE</v>
      </c>
      <c r="L198" t="str">
        <f>IF(H198&gt;0,"TRUE","FALSE")</f>
        <v>FALSE</v>
      </c>
      <c r="M198" t="str">
        <f>IF(SUM(E$2:E198)&lt;705455,"TRUE","FALSE")</f>
        <v>FALSE</v>
      </c>
      <c r="Q198">
        <f>C198/(C198+B198)</f>
        <v>0.40296886314265024</v>
      </c>
    </row>
    <row r="199" spans="1:17">
      <c r="A199" t="s">
        <v>201</v>
      </c>
      <c r="B199" s="1">
        <v>5145</v>
      </c>
      <c r="C199" s="1">
        <v>1833</v>
      </c>
      <c r="D199">
        <v>57</v>
      </c>
      <c r="E199">
        <v>35116</v>
      </c>
      <c r="F199" s="1">
        <v>-3312</v>
      </c>
      <c r="G199">
        <f>F199/E199</f>
        <v>-9.4315981319056844E-2</v>
      </c>
      <c r="H199">
        <f>SUM(F$2:F199)</f>
        <v>-119198</v>
      </c>
      <c r="I199">
        <f>SUM(E$2:E199)</f>
        <v>2815183</v>
      </c>
      <c r="J199">
        <v>2</v>
      </c>
      <c r="K199" t="str">
        <f>IF(F199&gt;0,"TRUE", "FALSE")</f>
        <v>FALSE</v>
      </c>
      <c r="L199" t="str">
        <f>IF(H199&gt;0,"TRUE","FALSE")</f>
        <v>FALSE</v>
      </c>
      <c r="M199" t="str">
        <f>IF(SUM(E$2:E199)&lt;705455,"TRUE","FALSE")</f>
        <v>FALSE</v>
      </c>
      <c r="Q199">
        <f>C199/(C199+B199)</f>
        <v>0.26268271711092006</v>
      </c>
    </row>
    <row r="200" spans="1:17">
      <c r="A200" t="s">
        <v>150</v>
      </c>
      <c r="B200" s="1">
        <v>2594</v>
      </c>
      <c r="C200" s="1">
        <v>1658</v>
      </c>
      <c r="D200">
        <v>309</v>
      </c>
      <c r="E200">
        <v>9707</v>
      </c>
      <c r="F200">
        <v>-936</v>
      </c>
      <c r="G200">
        <f>F200/E200</f>
        <v>-9.6425260121561759E-2</v>
      </c>
      <c r="H200">
        <f>SUM(F$2:F200)</f>
        <v>-120134</v>
      </c>
      <c r="I200">
        <f>SUM(E$2:E200)</f>
        <v>2824890</v>
      </c>
      <c r="J200">
        <v>2</v>
      </c>
      <c r="K200" t="str">
        <f>IF(F200&gt;0,"TRUE", "FALSE")</f>
        <v>FALSE</v>
      </c>
      <c r="L200" t="str">
        <f>IF(H200&gt;0,"TRUE","FALSE")</f>
        <v>FALSE</v>
      </c>
      <c r="M200" t="str">
        <f>IF(SUM(E$2:E200)&lt;705455,"TRUE","FALSE")</f>
        <v>FALSE</v>
      </c>
      <c r="Q200">
        <f>C200/(C200+B200)</f>
        <v>0.38993414863593601</v>
      </c>
    </row>
    <row r="201" spans="1:17">
      <c r="A201" t="s">
        <v>202</v>
      </c>
      <c r="B201" s="1">
        <v>13206</v>
      </c>
      <c r="C201" s="1">
        <v>7804</v>
      </c>
      <c r="D201">
        <v>293</v>
      </c>
      <c r="E201">
        <v>55976</v>
      </c>
      <c r="F201" s="1">
        <v>-5402</v>
      </c>
      <c r="G201">
        <f>F201/E201</f>
        <v>-9.6505645276547092E-2</v>
      </c>
      <c r="H201">
        <f>SUM(F$2:F201)</f>
        <v>-125536</v>
      </c>
      <c r="I201">
        <f>SUM(E$2:E201)</f>
        <v>2880866</v>
      </c>
      <c r="J201">
        <v>2</v>
      </c>
      <c r="K201" t="str">
        <f>IF(F201&gt;0,"TRUE", "FALSE")</f>
        <v>FALSE</v>
      </c>
      <c r="L201" t="str">
        <f>IF(H201&gt;0,"TRUE","FALSE")</f>
        <v>FALSE</v>
      </c>
      <c r="M201" t="str">
        <f>IF(SUM(E$2:E201)&lt;705455,"TRUE","FALSE")</f>
        <v>FALSE</v>
      </c>
      <c r="Q201">
        <f>C201/(C201+B201)</f>
        <v>0.37144217039504995</v>
      </c>
    </row>
    <row r="202" spans="1:17">
      <c r="A202" t="s">
        <v>203</v>
      </c>
      <c r="B202" s="1">
        <v>5157</v>
      </c>
      <c r="C202" s="1">
        <v>3627</v>
      </c>
      <c r="D202">
        <v>159</v>
      </c>
      <c r="E202">
        <v>15633</v>
      </c>
      <c r="F202" s="1">
        <v>-1530</v>
      </c>
      <c r="G202">
        <f>F202/E202</f>
        <v>-9.7869890616004609E-2</v>
      </c>
      <c r="H202">
        <f>SUM(F$2:F202)</f>
        <v>-127066</v>
      </c>
      <c r="I202">
        <f>SUM(E$2:E202)</f>
        <v>2896499</v>
      </c>
      <c r="J202">
        <v>2</v>
      </c>
      <c r="K202" t="str">
        <f>IF(F202&gt;0,"TRUE", "FALSE")</f>
        <v>FALSE</v>
      </c>
      <c r="L202" t="str">
        <f>IF(H202&gt;0,"TRUE","FALSE")</f>
        <v>FALSE</v>
      </c>
      <c r="M202" t="str">
        <f>IF(SUM(E$2:E202)&lt;705455,"TRUE","FALSE")</f>
        <v>FALSE</v>
      </c>
      <c r="Q202">
        <f>C202/(C202+B202)</f>
        <v>0.41290983606557374</v>
      </c>
    </row>
    <row r="203" spans="1:17">
      <c r="A203" t="s">
        <v>204</v>
      </c>
      <c r="B203" s="1">
        <v>5270</v>
      </c>
      <c r="C203" s="1">
        <v>3486</v>
      </c>
      <c r="D203">
        <v>141</v>
      </c>
      <c r="E203">
        <v>18113</v>
      </c>
      <c r="F203" s="1">
        <v>-1784</v>
      </c>
      <c r="G203">
        <f>F203/E203</f>
        <v>-9.8492795229945349E-2</v>
      </c>
      <c r="H203">
        <f>SUM(F$2:F203)</f>
        <v>-128850</v>
      </c>
      <c r="I203">
        <f>SUM(E$2:E203)</f>
        <v>2914612</v>
      </c>
      <c r="J203">
        <v>2</v>
      </c>
      <c r="K203" t="str">
        <f>IF(F203&gt;0,"TRUE", "FALSE")</f>
        <v>FALSE</v>
      </c>
      <c r="L203" t="str">
        <f>IF(H203&gt;0,"TRUE","FALSE")</f>
        <v>FALSE</v>
      </c>
      <c r="M203" t="str">
        <f>IF(SUM(E$2:E203)&lt;705455,"TRUE","FALSE")</f>
        <v>FALSE</v>
      </c>
      <c r="Q203">
        <f>C203/(C203+B203)</f>
        <v>0.39812699862951118</v>
      </c>
    </row>
    <row r="204" spans="1:17">
      <c r="A204" t="s">
        <v>205</v>
      </c>
      <c r="B204" s="1">
        <v>5688</v>
      </c>
      <c r="C204" s="1">
        <v>3583</v>
      </c>
      <c r="D204">
        <v>161</v>
      </c>
      <c r="E204">
        <v>21209</v>
      </c>
      <c r="F204" s="1">
        <v>-2105</v>
      </c>
      <c r="G204">
        <f>F204/E204</f>
        <v>-9.9250318261115564E-2</v>
      </c>
      <c r="H204">
        <f>SUM(F$2:F204)</f>
        <v>-130955</v>
      </c>
      <c r="I204">
        <f>SUM(E$2:E204)</f>
        <v>2935821</v>
      </c>
      <c r="J204">
        <v>2</v>
      </c>
      <c r="K204" t="str">
        <f>IF(F204&gt;0,"TRUE", "FALSE")</f>
        <v>FALSE</v>
      </c>
      <c r="L204" t="str">
        <f>IF(H204&gt;0,"TRUE","FALSE")</f>
        <v>FALSE</v>
      </c>
      <c r="M204" t="str">
        <f>IF(SUM(E$2:E204)&lt;705455,"TRUE","FALSE")</f>
        <v>FALSE</v>
      </c>
      <c r="Q204">
        <f>C204/(C204+B204)</f>
        <v>0.38647395103009385</v>
      </c>
    </row>
    <row r="205" spans="1:17">
      <c r="A205" t="s">
        <v>206</v>
      </c>
      <c r="B205" s="1">
        <v>6952</v>
      </c>
      <c r="C205" s="1">
        <v>4741</v>
      </c>
      <c r="D205">
        <v>284</v>
      </c>
      <c r="E205">
        <v>22219</v>
      </c>
      <c r="F205" s="1">
        <v>-2211</v>
      </c>
      <c r="G205">
        <f>F205/E205</f>
        <v>-9.9509428867185737E-2</v>
      </c>
      <c r="H205">
        <f>SUM(F$2:F205)</f>
        <v>-133166</v>
      </c>
      <c r="I205">
        <f>SUM(E$2:E205)</f>
        <v>2958040</v>
      </c>
      <c r="J205">
        <v>2</v>
      </c>
      <c r="K205" t="str">
        <f>IF(F205&gt;0,"TRUE", "FALSE")</f>
        <v>FALSE</v>
      </c>
      <c r="L205" t="str">
        <f>IF(H205&gt;0,"TRUE","FALSE")</f>
        <v>FALSE</v>
      </c>
      <c r="M205" t="str">
        <f>IF(SUM(E$2:E205)&lt;705455,"TRUE","FALSE")</f>
        <v>FALSE</v>
      </c>
      <c r="Q205">
        <f>C205/(C205+B205)</f>
        <v>0.40545625587958606</v>
      </c>
    </row>
    <row r="206" spans="1:17">
      <c r="A206" t="s">
        <v>207</v>
      </c>
      <c r="B206" s="1">
        <v>5027</v>
      </c>
      <c r="C206" s="1">
        <v>2956</v>
      </c>
      <c r="D206">
        <v>103</v>
      </c>
      <c r="E206">
        <v>20770</v>
      </c>
      <c r="F206" s="1">
        <v>-2071</v>
      </c>
      <c r="G206">
        <f>F206/E206</f>
        <v>-9.9711121810303324E-2</v>
      </c>
      <c r="H206">
        <f>SUM(F$2:F206)</f>
        <v>-135237</v>
      </c>
      <c r="I206">
        <f>SUM(E$2:E206)</f>
        <v>2978810</v>
      </c>
      <c r="J206">
        <v>2</v>
      </c>
      <c r="K206" t="str">
        <f>IF(F206&gt;0,"TRUE", "FALSE")</f>
        <v>FALSE</v>
      </c>
      <c r="L206" t="str">
        <f>IF(H206&gt;0,"TRUE","FALSE")</f>
        <v>FALSE</v>
      </c>
      <c r="M206" t="str">
        <f>IF(SUM(E$2:E206)&lt;705455,"TRUE","FALSE")</f>
        <v>FALSE</v>
      </c>
      <c r="Q206">
        <f>C206/(C206+B206)</f>
        <v>0.37028685957660029</v>
      </c>
    </row>
    <row r="207" spans="1:17">
      <c r="A207" t="s">
        <v>209</v>
      </c>
      <c r="B207" s="1">
        <v>11274</v>
      </c>
      <c r="C207" s="1">
        <v>7807</v>
      </c>
      <c r="D207">
        <v>96</v>
      </c>
      <c r="E207">
        <v>32660</v>
      </c>
      <c r="F207" s="1">
        <v>-3467</v>
      </c>
      <c r="G207">
        <f>F207/E207</f>
        <v>-0.10615431720759338</v>
      </c>
      <c r="H207">
        <f>SUM(F$2:F207)</f>
        <v>-138704</v>
      </c>
      <c r="I207">
        <f>SUM(E$2:E207)</f>
        <v>3011470</v>
      </c>
      <c r="J207">
        <v>2</v>
      </c>
      <c r="K207" t="str">
        <f>IF(F207&gt;0,"TRUE", "FALSE")</f>
        <v>FALSE</v>
      </c>
      <c r="L207" t="str">
        <f>IF(H207&gt;0,"TRUE","FALSE")</f>
        <v>FALSE</v>
      </c>
      <c r="M207" t="str">
        <f>IF(SUM(E$2:E207)&lt;705455,"TRUE","FALSE")</f>
        <v>FALSE</v>
      </c>
      <c r="Q207">
        <f>C207/(C207+B207)</f>
        <v>0.40915046381216919</v>
      </c>
    </row>
    <row r="208" spans="1:17">
      <c r="A208" t="s">
        <v>327</v>
      </c>
      <c r="B208" s="1">
        <v>14517</v>
      </c>
      <c r="C208" s="1">
        <v>8228</v>
      </c>
      <c r="D208">
        <v>308</v>
      </c>
      <c r="E208">
        <v>59226</v>
      </c>
      <c r="F208" s="1">
        <v>-6289</v>
      </c>
      <c r="G208">
        <f>F208/E208</f>
        <v>-0.10618647215749839</v>
      </c>
      <c r="H208">
        <f>SUM(F$2:F208)</f>
        <v>-144993</v>
      </c>
      <c r="I208">
        <f>SUM(E$2:E208)</f>
        <v>3070696</v>
      </c>
      <c r="J208">
        <v>2</v>
      </c>
      <c r="K208" t="str">
        <f>IF(F208&gt;0,"TRUE", "FALSE")</f>
        <v>FALSE</v>
      </c>
      <c r="L208" t="str">
        <f>IF(H208&gt;0,"TRUE","FALSE")</f>
        <v>FALSE</v>
      </c>
      <c r="M208" t="str">
        <f>IF(SUM(E$2:E208)&lt;705455,"TRUE","FALSE")</f>
        <v>FALSE</v>
      </c>
      <c r="Q208">
        <f>C208/(C208+B208)</f>
        <v>0.36174983512859971</v>
      </c>
    </row>
    <row r="209" spans="1:17">
      <c r="A209" t="s">
        <v>210</v>
      </c>
      <c r="B209" s="1">
        <v>20091</v>
      </c>
      <c r="C209" s="1">
        <v>10058</v>
      </c>
      <c r="D209">
        <v>44</v>
      </c>
      <c r="E209">
        <v>94304</v>
      </c>
      <c r="F209" s="1">
        <v>-10033</v>
      </c>
      <c r="G209">
        <f>F209/E209</f>
        <v>-0.10638997285374957</v>
      </c>
      <c r="H209">
        <f>SUM(F$2:F209)</f>
        <v>-155026</v>
      </c>
      <c r="I209">
        <f>SUM(E$2:E209)</f>
        <v>3165000</v>
      </c>
      <c r="J209">
        <v>2</v>
      </c>
      <c r="K209" t="str">
        <f>IF(F209&gt;0,"TRUE", "FALSE")</f>
        <v>FALSE</v>
      </c>
      <c r="L209" t="str">
        <f>IF(H209&gt;0,"TRUE","FALSE")</f>
        <v>FALSE</v>
      </c>
      <c r="M209" t="str">
        <f>IF(SUM(E$2:E209)&lt;705455,"TRUE","FALSE")</f>
        <v>FALSE</v>
      </c>
      <c r="Q209">
        <f>C209/(C209+B209)</f>
        <v>0.33360973829977775</v>
      </c>
    </row>
    <row r="210" spans="1:17">
      <c r="A210" t="s">
        <v>211</v>
      </c>
      <c r="B210" s="1">
        <v>7410</v>
      </c>
      <c r="C210" s="1">
        <v>4866</v>
      </c>
      <c r="D210">
        <v>73</v>
      </c>
      <c r="E210">
        <v>23464</v>
      </c>
      <c r="F210" s="1">
        <v>-2544</v>
      </c>
      <c r="G210">
        <f>F210/E210</f>
        <v>-0.10842141152403682</v>
      </c>
      <c r="H210">
        <f>SUM(F$2:F210)</f>
        <v>-157570</v>
      </c>
      <c r="I210">
        <f>SUM(E$2:E210)</f>
        <v>3188464</v>
      </c>
      <c r="J210">
        <v>2</v>
      </c>
      <c r="K210" t="str">
        <f>IF(F210&gt;0,"TRUE", "FALSE")</f>
        <v>FALSE</v>
      </c>
      <c r="L210" t="str">
        <f>IF(H210&gt;0,"TRUE","FALSE")</f>
        <v>FALSE</v>
      </c>
      <c r="M210" t="str">
        <f>IF(SUM(E$2:E210)&lt;705455,"TRUE","FALSE")</f>
        <v>FALSE</v>
      </c>
      <c r="Q210">
        <f>C210/(C210+B210)</f>
        <v>0.39638318670576733</v>
      </c>
    </row>
    <row r="211" spans="1:17">
      <c r="A211" t="s">
        <v>212</v>
      </c>
      <c r="B211" s="1">
        <v>4571</v>
      </c>
      <c r="C211" s="1">
        <v>3073</v>
      </c>
      <c r="D211">
        <v>136</v>
      </c>
      <c r="E211">
        <v>13801</v>
      </c>
      <c r="F211" s="1">
        <v>-1498</v>
      </c>
      <c r="G211">
        <f>F211/E211</f>
        <v>-0.1085428592131005</v>
      </c>
      <c r="H211">
        <f>SUM(F$2:F211)</f>
        <v>-159068</v>
      </c>
      <c r="I211">
        <f>SUM(E$2:E211)</f>
        <v>3202265</v>
      </c>
      <c r="J211">
        <v>2</v>
      </c>
      <c r="K211" t="str">
        <f>IF(F211&gt;0,"TRUE", "FALSE")</f>
        <v>FALSE</v>
      </c>
      <c r="L211" t="str">
        <f>IF(H211&gt;0,"TRUE","FALSE")</f>
        <v>FALSE</v>
      </c>
      <c r="M211" t="str">
        <f>IF(SUM(E$2:E211)&lt;705455,"TRUE","FALSE")</f>
        <v>FALSE</v>
      </c>
      <c r="Q211">
        <f>C211/(C211+B211)</f>
        <v>0.40201465201465203</v>
      </c>
    </row>
    <row r="212" spans="1:17">
      <c r="A212" t="s">
        <v>213</v>
      </c>
      <c r="B212" s="1">
        <v>3827</v>
      </c>
      <c r="C212" s="1">
        <v>2727</v>
      </c>
      <c r="D212">
        <v>41</v>
      </c>
      <c r="E212">
        <v>10094</v>
      </c>
      <c r="F212" s="1">
        <v>-1100</v>
      </c>
      <c r="G212">
        <f>F212/E212</f>
        <v>-0.10897562908658609</v>
      </c>
      <c r="H212">
        <f>SUM(F$2:F212)</f>
        <v>-160168</v>
      </c>
      <c r="I212">
        <f>SUM(E$2:E212)</f>
        <v>3212359</v>
      </c>
      <c r="J212">
        <v>2</v>
      </c>
      <c r="K212" t="str">
        <f>IF(F212&gt;0,"TRUE", "FALSE")</f>
        <v>FALSE</v>
      </c>
      <c r="L212" t="str">
        <f>IF(H212&gt;0,"TRUE","FALSE")</f>
        <v>FALSE</v>
      </c>
      <c r="M212" t="str">
        <f>IF(SUM(E$2:E212)&lt;705455,"TRUE","FALSE")</f>
        <v>FALSE</v>
      </c>
      <c r="Q212">
        <f>C212/(C212+B212)</f>
        <v>0.41608178211779068</v>
      </c>
    </row>
    <row r="213" spans="1:17">
      <c r="A213" t="s">
        <v>214</v>
      </c>
      <c r="B213" s="1">
        <v>7106</v>
      </c>
      <c r="C213" s="1">
        <v>4814</v>
      </c>
      <c r="D213">
        <v>344</v>
      </c>
      <c r="E213">
        <v>20810</v>
      </c>
      <c r="F213" s="1">
        <v>-2292</v>
      </c>
      <c r="G213">
        <f>F213/E213</f>
        <v>-0.11013935607880826</v>
      </c>
      <c r="H213">
        <f>SUM(F$2:F213)</f>
        <v>-162460</v>
      </c>
      <c r="I213">
        <f>SUM(E$2:E213)</f>
        <v>3233169</v>
      </c>
      <c r="J213">
        <v>2</v>
      </c>
      <c r="K213" t="str">
        <f>IF(F213&gt;0,"TRUE", "FALSE")</f>
        <v>FALSE</v>
      </c>
      <c r="L213" t="str">
        <f>IF(H213&gt;0,"TRUE","FALSE")</f>
        <v>FALSE</v>
      </c>
      <c r="M213" t="str">
        <f>IF(SUM(E$2:E213)&lt;705455,"TRUE","FALSE")</f>
        <v>FALSE</v>
      </c>
      <c r="Q213">
        <f>C213/(C213+B213)</f>
        <v>0.40385906040268454</v>
      </c>
    </row>
    <row r="214" spans="1:17">
      <c r="A214" t="s">
        <v>215</v>
      </c>
      <c r="B214">
        <v>573</v>
      </c>
      <c r="C214">
        <v>409</v>
      </c>
      <c r="D214">
        <v>331</v>
      </c>
      <c r="E214">
        <v>1468</v>
      </c>
      <c r="F214">
        <v>-164</v>
      </c>
      <c r="G214">
        <f>F214/E214</f>
        <v>-0.11171662125340599</v>
      </c>
      <c r="H214">
        <f>SUM(F$2:F214)</f>
        <v>-162624</v>
      </c>
      <c r="I214">
        <f>SUM(E$2:E214)</f>
        <v>3234637</v>
      </c>
      <c r="J214">
        <v>2</v>
      </c>
      <c r="K214" t="str">
        <f>IF(F214&gt;0,"TRUE", "FALSE")</f>
        <v>FALSE</v>
      </c>
      <c r="L214" t="str">
        <f>IF(H214&gt;0,"TRUE","FALSE")</f>
        <v>FALSE</v>
      </c>
      <c r="M214" t="str">
        <f>IF(SUM(E$2:E214)&lt;705455,"TRUE","FALSE")</f>
        <v>FALSE</v>
      </c>
      <c r="Q214">
        <f>C214/(C214+B214)</f>
        <v>0.41649694501018331</v>
      </c>
    </row>
    <row r="215" spans="1:17">
      <c r="A215" t="s">
        <v>216</v>
      </c>
      <c r="B215">
        <v>179</v>
      </c>
      <c r="C215">
        <v>118</v>
      </c>
      <c r="D215">
        <v>183</v>
      </c>
      <c r="E215">
        <v>542</v>
      </c>
      <c r="F215">
        <v>-61</v>
      </c>
      <c r="G215">
        <f>F215/E215</f>
        <v>-0.11254612546125461</v>
      </c>
      <c r="H215">
        <f>SUM(F$2:F215)</f>
        <v>-162685</v>
      </c>
      <c r="I215">
        <f>SUM(E$2:E215)</f>
        <v>3235179</v>
      </c>
      <c r="J215">
        <v>2</v>
      </c>
      <c r="K215" t="str">
        <f>IF(F215&gt;0,"TRUE", "FALSE")</f>
        <v>FALSE</v>
      </c>
      <c r="L215" t="str">
        <f>IF(H215&gt;0,"TRUE","FALSE")</f>
        <v>FALSE</v>
      </c>
      <c r="M215" t="str">
        <f>IF(SUM(E$2:E215)&lt;705455,"TRUE","FALSE")</f>
        <v>FALSE</v>
      </c>
      <c r="Q215">
        <f>C215/(C215+B215)</f>
        <v>0.39730639730639733</v>
      </c>
    </row>
    <row r="216" spans="1:17">
      <c r="A216" t="s">
        <v>217</v>
      </c>
      <c r="B216" s="1">
        <v>1539</v>
      </c>
      <c r="C216">
        <v>990</v>
      </c>
      <c r="D216">
        <v>37</v>
      </c>
      <c r="E216">
        <v>4868</v>
      </c>
      <c r="F216">
        <v>-549</v>
      </c>
      <c r="G216">
        <f>F216/E216</f>
        <v>-0.11277732128184059</v>
      </c>
      <c r="H216">
        <f>SUM(F$2:F216)</f>
        <v>-163234</v>
      </c>
      <c r="I216">
        <f>SUM(E$2:E216)</f>
        <v>3240047</v>
      </c>
      <c r="J216">
        <v>2</v>
      </c>
      <c r="K216" t="str">
        <f>IF(F216&gt;0,"TRUE", "FALSE")</f>
        <v>FALSE</v>
      </c>
      <c r="L216" t="str">
        <f>IF(H216&gt;0,"TRUE","FALSE")</f>
        <v>FALSE</v>
      </c>
      <c r="M216" t="str">
        <f>IF(SUM(E$2:E216)&lt;705455,"TRUE","FALSE")</f>
        <v>FALSE</v>
      </c>
      <c r="Q216">
        <f>C216/(C216+B216)</f>
        <v>0.3914590747330961</v>
      </c>
    </row>
    <row r="217" spans="1:17">
      <c r="A217" t="s">
        <v>218</v>
      </c>
      <c r="B217" s="1">
        <v>4729</v>
      </c>
      <c r="C217" s="1">
        <v>3046</v>
      </c>
      <c r="D217">
        <v>14</v>
      </c>
      <c r="E217">
        <v>14674</v>
      </c>
      <c r="F217" s="1">
        <v>-1683</v>
      </c>
      <c r="G217">
        <f>F217/E217</f>
        <v>-0.11469265367316342</v>
      </c>
      <c r="H217">
        <f>SUM(F$2:F217)</f>
        <v>-164917</v>
      </c>
      <c r="I217">
        <f>SUM(E$2:E217)</f>
        <v>3254721</v>
      </c>
      <c r="J217">
        <v>2</v>
      </c>
      <c r="K217" t="str">
        <f>IF(F217&gt;0,"TRUE", "FALSE")</f>
        <v>FALSE</v>
      </c>
      <c r="L217" t="str">
        <f>IF(H217&gt;0,"TRUE","FALSE")</f>
        <v>FALSE</v>
      </c>
      <c r="M217" t="str">
        <f>IF(SUM(E$2:E217)&lt;705455,"TRUE","FALSE")</f>
        <v>FALSE</v>
      </c>
      <c r="Q217">
        <f>C217/(C217+B217)</f>
        <v>0.39176848874598069</v>
      </c>
    </row>
    <row r="218" spans="1:17">
      <c r="A218" t="s">
        <v>219</v>
      </c>
      <c r="B218" s="1">
        <v>7140</v>
      </c>
      <c r="C218" s="1">
        <v>4755</v>
      </c>
      <c r="D218">
        <v>168</v>
      </c>
      <c r="E218">
        <v>20377</v>
      </c>
      <c r="F218" s="1">
        <v>-2385</v>
      </c>
      <c r="G218">
        <f>F218/E218</f>
        <v>-0.11704372576924964</v>
      </c>
      <c r="H218">
        <f>SUM(F$2:F218)</f>
        <v>-167302</v>
      </c>
      <c r="I218">
        <f>SUM(E$2:E218)</f>
        <v>3275098</v>
      </c>
      <c r="J218">
        <v>2</v>
      </c>
      <c r="K218" t="str">
        <f>IF(F218&gt;0,"TRUE", "FALSE")</f>
        <v>FALSE</v>
      </c>
      <c r="L218" t="str">
        <f>IF(H218&gt;0,"TRUE","FALSE")</f>
        <v>FALSE</v>
      </c>
      <c r="M218" t="str">
        <f>IF(SUM(E$2:E218)&lt;705455,"TRUE","FALSE")</f>
        <v>FALSE</v>
      </c>
      <c r="Q218">
        <f>C218/(C218+B218)</f>
        <v>0.39974779319041615</v>
      </c>
    </row>
    <row r="219" spans="1:17">
      <c r="A219" t="s">
        <v>220</v>
      </c>
      <c r="B219" s="1">
        <v>15249</v>
      </c>
      <c r="C219" s="1">
        <v>9531</v>
      </c>
      <c r="D219">
        <v>229</v>
      </c>
      <c r="E219">
        <v>48134</v>
      </c>
      <c r="F219" s="1">
        <v>-5718</v>
      </c>
      <c r="G219">
        <f>F219/E219</f>
        <v>-0.11879336851290148</v>
      </c>
      <c r="H219">
        <f>SUM(F$2:F219)</f>
        <v>-173020</v>
      </c>
      <c r="I219">
        <f>SUM(E$2:E219)</f>
        <v>3323232</v>
      </c>
      <c r="J219">
        <v>2</v>
      </c>
      <c r="K219" t="str">
        <f>IF(F219&gt;0,"TRUE", "FALSE")</f>
        <v>FALSE</v>
      </c>
      <c r="L219" t="str">
        <f>IF(H219&gt;0,"TRUE","FALSE")</f>
        <v>FALSE</v>
      </c>
      <c r="M219" t="str">
        <f>IF(SUM(E$2:E219)&lt;705455,"TRUE","FALSE")</f>
        <v>FALSE</v>
      </c>
      <c r="Q219">
        <f>C219/(C219+B219)</f>
        <v>0.38462469733656174</v>
      </c>
    </row>
    <row r="220" spans="1:17">
      <c r="A220" t="s">
        <v>221</v>
      </c>
      <c r="B220" s="1">
        <v>10983</v>
      </c>
      <c r="C220" s="1">
        <v>5355</v>
      </c>
      <c r="D220">
        <v>248</v>
      </c>
      <c r="E220">
        <v>47247</v>
      </c>
      <c r="F220" s="1">
        <v>-5628</v>
      </c>
      <c r="G220">
        <f>F220/E220</f>
        <v>-0.1191186742015366</v>
      </c>
      <c r="H220">
        <f>SUM(F$2:F220)</f>
        <v>-178648</v>
      </c>
      <c r="I220">
        <f>SUM(E$2:E220)</f>
        <v>3370479</v>
      </c>
      <c r="J220">
        <v>2</v>
      </c>
      <c r="K220" t="str">
        <f>IF(F220&gt;0,"TRUE", "FALSE")</f>
        <v>FALSE</v>
      </c>
      <c r="L220" t="str">
        <f>IF(H220&gt;0,"TRUE","FALSE")</f>
        <v>FALSE</v>
      </c>
      <c r="M220" t="str">
        <f>IF(SUM(E$2:E220)&lt;705455,"TRUE","FALSE")</f>
        <v>FALSE</v>
      </c>
      <c r="Q220">
        <f>C220/(C220+B220)</f>
        <v>0.32776349614395889</v>
      </c>
    </row>
    <row r="221" spans="1:17">
      <c r="A221" t="s">
        <v>222</v>
      </c>
      <c r="B221" s="1">
        <v>38264</v>
      </c>
      <c r="C221" s="1">
        <v>17648</v>
      </c>
      <c r="D221">
        <v>348</v>
      </c>
      <c r="E221">
        <v>172648</v>
      </c>
      <c r="F221" s="1">
        <v>-20616</v>
      </c>
      <c r="G221">
        <f>F221/E221</f>
        <v>-0.11941059265094296</v>
      </c>
      <c r="H221">
        <f>SUM(F$2:F221)</f>
        <v>-199264</v>
      </c>
      <c r="I221">
        <f>SUM(E$2:E221)</f>
        <v>3543127</v>
      </c>
      <c r="J221">
        <v>2</v>
      </c>
      <c r="K221" t="str">
        <f>IF(F221&gt;0,"TRUE", "FALSE")</f>
        <v>FALSE</v>
      </c>
      <c r="L221" t="str">
        <f>IF(H221&gt;0,"TRUE","FALSE")</f>
        <v>FALSE</v>
      </c>
      <c r="M221" t="str">
        <f>IF(SUM(E$2:E221)&lt;705455,"TRUE","FALSE")</f>
        <v>FALSE</v>
      </c>
      <c r="Q221">
        <f>C221/(C221+B221)</f>
        <v>0.31563886106739164</v>
      </c>
    </row>
    <row r="222" spans="1:17">
      <c r="A222" t="s">
        <v>224</v>
      </c>
      <c r="B222" s="1">
        <v>14642</v>
      </c>
      <c r="C222" s="1">
        <v>7957</v>
      </c>
      <c r="D222">
        <v>61</v>
      </c>
      <c r="E222">
        <v>54653</v>
      </c>
      <c r="F222" s="1">
        <v>-6685</v>
      </c>
      <c r="G222">
        <f>F222/E222</f>
        <v>-0.12231716465701792</v>
      </c>
      <c r="H222">
        <f>SUM(F$2:F222)</f>
        <v>-205949</v>
      </c>
      <c r="I222">
        <f>SUM(E$2:E222)</f>
        <v>3597780</v>
      </c>
      <c r="J222">
        <v>2</v>
      </c>
      <c r="K222" t="str">
        <f>IF(F222&gt;0,"TRUE", "FALSE")</f>
        <v>FALSE</v>
      </c>
      <c r="L222" t="str">
        <f>IF(H222&gt;0,"TRUE","FALSE")</f>
        <v>FALSE</v>
      </c>
      <c r="M222" t="str">
        <f>IF(SUM(E$2:E222)&lt;705455,"TRUE","FALSE")</f>
        <v>FALSE</v>
      </c>
      <c r="Q222">
        <f>C222/(C222+B222)</f>
        <v>0.35209522545245364</v>
      </c>
    </row>
    <row r="223" spans="1:17">
      <c r="A223" t="s">
        <v>225</v>
      </c>
      <c r="B223" s="1">
        <v>24173</v>
      </c>
      <c r="C223" s="1">
        <v>13373</v>
      </c>
      <c r="D223">
        <v>243</v>
      </c>
      <c r="E223">
        <v>88025</v>
      </c>
      <c r="F223" s="1">
        <v>-10800</v>
      </c>
      <c r="G223">
        <f>F223/E223</f>
        <v>-0.12269241692700937</v>
      </c>
      <c r="H223">
        <f>SUM(F$2:F223)</f>
        <v>-216749</v>
      </c>
      <c r="I223">
        <f>SUM(E$2:E223)</f>
        <v>3685805</v>
      </c>
      <c r="J223">
        <v>2</v>
      </c>
      <c r="K223" t="str">
        <f>IF(F223&gt;0,"TRUE", "FALSE")</f>
        <v>FALSE</v>
      </c>
      <c r="L223" t="str">
        <f>IF(H223&gt;0,"TRUE","FALSE")</f>
        <v>FALSE</v>
      </c>
      <c r="M223" t="str">
        <f>IF(SUM(E$2:E223)&lt;705455,"TRUE","FALSE")</f>
        <v>FALSE</v>
      </c>
      <c r="Q223">
        <f>C223/(C223+B223)</f>
        <v>0.35617642358706653</v>
      </c>
    </row>
    <row r="224" spans="1:17">
      <c r="A224" t="s">
        <v>226</v>
      </c>
      <c r="B224" s="1">
        <v>8719</v>
      </c>
      <c r="C224" s="1">
        <v>4025</v>
      </c>
      <c r="D224">
        <v>93</v>
      </c>
      <c r="E224">
        <v>38037</v>
      </c>
      <c r="F224" s="1">
        <v>-4694</v>
      </c>
      <c r="G224">
        <f>F224/E224</f>
        <v>-0.12340615716276257</v>
      </c>
      <c r="H224">
        <f>SUM(F$2:F224)</f>
        <v>-221443</v>
      </c>
      <c r="I224">
        <f>SUM(E$2:E224)</f>
        <v>3723842</v>
      </c>
      <c r="J224">
        <v>2</v>
      </c>
      <c r="K224" t="str">
        <f>IF(F224&gt;0,"TRUE", "FALSE")</f>
        <v>FALSE</v>
      </c>
      <c r="L224" t="str">
        <f>IF(H224&gt;0,"TRUE","FALSE")</f>
        <v>FALSE</v>
      </c>
      <c r="M224" t="str">
        <f>IF(SUM(E$2:E224)&lt;705455,"TRUE","FALSE")</f>
        <v>FALSE</v>
      </c>
      <c r="Q224">
        <f>C224/(C224+B224)</f>
        <v>0.31583490269930947</v>
      </c>
    </row>
    <row r="225" spans="1:17">
      <c r="A225" t="s">
        <v>227</v>
      </c>
      <c r="B225" s="1">
        <v>19372</v>
      </c>
      <c r="C225" s="1">
        <v>8373</v>
      </c>
      <c r="D225">
        <v>163</v>
      </c>
      <c r="E225">
        <v>89050</v>
      </c>
      <c r="F225" s="1">
        <v>-10999</v>
      </c>
      <c r="G225">
        <f>F225/E225</f>
        <v>-0.12351487928130264</v>
      </c>
      <c r="H225">
        <f>SUM(F$2:F225)</f>
        <v>-232442</v>
      </c>
      <c r="I225">
        <f>SUM(E$2:E225)</f>
        <v>3812892</v>
      </c>
      <c r="J225">
        <v>2</v>
      </c>
      <c r="K225" t="str">
        <f>IF(F225&gt;0,"TRUE", "FALSE")</f>
        <v>FALSE</v>
      </c>
      <c r="L225" t="str">
        <f>IF(H225&gt;0,"TRUE","FALSE")</f>
        <v>FALSE</v>
      </c>
      <c r="M225" t="str">
        <f>IF(SUM(E$2:E225)&lt;705455,"TRUE","FALSE")</f>
        <v>FALSE</v>
      </c>
      <c r="Q225">
        <f>C225/(C225+B225)</f>
        <v>0.30178410524418814</v>
      </c>
    </row>
    <row r="226" spans="1:17">
      <c r="A226" t="s">
        <v>228</v>
      </c>
      <c r="B226" s="1">
        <v>8252</v>
      </c>
      <c r="C226" s="1">
        <v>4896</v>
      </c>
      <c r="D226">
        <v>285</v>
      </c>
      <c r="E226">
        <v>27149</v>
      </c>
      <c r="F226" s="1">
        <v>-3356</v>
      </c>
      <c r="G226">
        <f>F226/E226</f>
        <v>-0.12361412943386496</v>
      </c>
      <c r="H226">
        <f>SUM(F$2:F226)</f>
        <v>-235798</v>
      </c>
      <c r="I226">
        <f>SUM(E$2:E226)</f>
        <v>3840041</v>
      </c>
      <c r="J226">
        <v>2</v>
      </c>
      <c r="K226" t="str">
        <f>IF(F226&gt;0,"TRUE", "FALSE")</f>
        <v>FALSE</v>
      </c>
      <c r="L226" t="str">
        <f>IF(H226&gt;0,"TRUE","FALSE")</f>
        <v>FALSE</v>
      </c>
      <c r="M226" t="str">
        <f>IF(SUM(E$2:E226)&lt;705455,"TRUE","FALSE")</f>
        <v>FALSE</v>
      </c>
      <c r="Q226">
        <f>C226/(C226+B226)</f>
        <v>0.37237602677213266</v>
      </c>
    </row>
    <row r="227" spans="1:17">
      <c r="A227" t="s">
        <v>229</v>
      </c>
      <c r="B227" s="1">
        <v>4159</v>
      </c>
      <c r="C227" s="1">
        <v>2593</v>
      </c>
      <c r="D227">
        <v>23</v>
      </c>
      <c r="E227">
        <v>12595</v>
      </c>
      <c r="F227" s="1">
        <v>-1566</v>
      </c>
      <c r="G227">
        <f>F227/E227</f>
        <v>-0.12433505359269552</v>
      </c>
      <c r="H227">
        <f>SUM(F$2:F227)</f>
        <v>-237364</v>
      </c>
      <c r="I227">
        <f>SUM(E$2:E227)</f>
        <v>3852636</v>
      </c>
      <c r="J227">
        <v>2</v>
      </c>
      <c r="K227" t="str">
        <f>IF(F227&gt;0,"TRUE", "FALSE")</f>
        <v>FALSE</v>
      </c>
      <c r="L227" t="str">
        <f>IF(H227&gt;0,"TRUE","FALSE")</f>
        <v>FALSE</v>
      </c>
      <c r="M227" t="str">
        <f>IF(SUM(E$2:E227)&lt;705455,"TRUE","FALSE")</f>
        <v>FALSE</v>
      </c>
      <c r="Q227">
        <f>C227/(C227+B227)</f>
        <v>0.38403436018957349</v>
      </c>
    </row>
    <row r="228" spans="1:17">
      <c r="A228" t="s">
        <v>230</v>
      </c>
      <c r="B228" s="1">
        <v>2203</v>
      </c>
      <c r="C228" s="1">
        <v>1468</v>
      </c>
      <c r="D228">
        <v>286</v>
      </c>
      <c r="E228">
        <v>5902</v>
      </c>
      <c r="F228">
        <v>-735</v>
      </c>
      <c r="G228">
        <f>F228/E228</f>
        <v>-0.12453405625211793</v>
      </c>
      <c r="H228">
        <f>SUM(F$2:F228)</f>
        <v>-238099</v>
      </c>
      <c r="I228">
        <f>SUM(E$2:E228)</f>
        <v>3858538</v>
      </c>
      <c r="J228">
        <v>2</v>
      </c>
      <c r="K228" t="str">
        <f>IF(F228&gt;0,"TRUE", "FALSE")</f>
        <v>FALSE</v>
      </c>
      <c r="L228" t="str">
        <f>IF(H228&gt;0,"TRUE","FALSE")</f>
        <v>FALSE</v>
      </c>
      <c r="M228" t="str">
        <f>IF(SUM(E$2:E228)&lt;705455,"TRUE","FALSE")</f>
        <v>FALSE</v>
      </c>
      <c r="Q228">
        <f>C228/(C228+B228)</f>
        <v>0.39989103786434216</v>
      </c>
    </row>
    <row r="229" spans="1:17">
      <c r="A229" t="s">
        <v>373</v>
      </c>
      <c r="B229" s="1">
        <v>5338</v>
      </c>
      <c r="C229" s="1">
        <v>3166</v>
      </c>
      <c r="D229">
        <v>275</v>
      </c>
      <c r="E229">
        <v>17196</v>
      </c>
      <c r="F229" s="1">
        <v>-2172</v>
      </c>
      <c r="G229">
        <f>F229/E229</f>
        <v>-0.12630844382414516</v>
      </c>
      <c r="H229">
        <f>SUM(F$2:F229)</f>
        <v>-240271</v>
      </c>
      <c r="I229">
        <f>SUM(E$2:E229)</f>
        <v>3875734</v>
      </c>
      <c r="J229">
        <v>2</v>
      </c>
      <c r="K229" t="str">
        <f>IF(F229&gt;0,"TRUE", "FALSE")</f>
        <v>FALSE</v>
      </c>
      <c r="L229" t="str">
        <f>IF(H229&gt;0,"TRUE","FALSE")</f>
        <v>FALSE</v>
      </c>
      <c r="M229" t="str">
        <f>IF(SUM(E$2:E229)&lt;705455,"TRUE","FALSE")</f>
        <v>FALSE</v>
      </c>
      <c r="Q229">
        <f>C229/(C229+B229)</f>
        <v>0.37229539040451554</v>
      </c>
    </row>
    <row r="230" spans="1:17">
      <c r="A230" t="s">
        <v>231</v>
      </c>
      <c r="B230">
        <v>252</v>
      </c>
      <c r="C230">
        <v>148</v>
      </c>
      <c r="D230">
        <v>233</v>
      </c>
      <c r="E230">
        <v>821</v>
      </c>
      <c r="F230">
        <v>-104</v>
      </c>
      <c r="G230">
        <f>F230/E230</f>
        <v>-0.12667478684531058</v>
      </c>
      <c r="H230">
        <f>SUM(F$2:F230)</f>
        <v>-240375</v>
      </c>
      <c r="I230">
        <f>SUM(E$2:E230)</f>
        <v>3876555</v>
      </c>
      <c r="J230">
        <v>2</v>
      </c>
      <c r="K230" t="str">
        <f>IF(F230&gt;0,"TRUE", "FALSE")</f>
        <v>FALSE</v>
      </c>
      <c r="L230" t="str">
        <f>IF(H230&gt;0,"TRUE","FALSE")</f>
        <v>FALSE</v>
      </c>
      <c r="M230" t="str">
        <f>IF(SUM(E$2:E230)&lt;705455,"TRUE","FALSE")</f>
        <v>FALSE</v>
      </c>
      <c r="Q230">
        <f>C230/(C230+B230)</f>
        <v>0.37</v>
      </c>
    </row>
    <row r="231" spans="1:17">
      <c r="A231" t="s">
        <v>232</v>
      </c>
      <c r="B231">
        <v>545</v>
      </c>
      <c r="C231">
        <v>314</v>
      </c>
      <c r="D231">
        <v>66</v>
      </c>
      <c r="E231">
        <v>1813</v>
      </c>
      <c r="F231">
        <v>-231</v>
      </c>
      <c r="G231">
        <f>F231/E231</f>
        <v>-0.12741312741312741</v>
      </c>
      <c r="H231">
        <f>SUM(F$2:F231)</f>
        <v>-240606</v>
      </c>
      <c r="I231">
        <f>SUM(E$2:E231)</f>
        <v>3878368</v>
      </c>
      <c r="J231">
        <v>2</v>
      </c>
      <c r="K231" t="str">
        <f>IF(F231&gt;0,"TRUE", "FALSE")</f>
        <v>FALSE</v>
      </c>
      <c r="L231" t="str">
        <f>IF(H231&gt;0,"TRUE","FALSE")</f>
        <v>FALSE</v>
      </c>
      <c r="M231" t="str">
        <f>IF(SUM(E$2:E231)&lt;705455,"TRUE","FALSE")</f>
        <v>FALSE</v>
      </c>
      <c r="Q231">
        <f>C231/(C231+B231)</f>
        <v>0.36554132712456344</v>
      </c>
    </row>
    <row r="232" spans="1:17">
      <c r="A232" t="s">
        <v>332</v>
      </c>
      <c r="B232" s="1">
        <v>8614</v>
      </c>
      <c r="C232" s="1">
        <v>5211</v>
      </c>
      <c r="D232">
        <v>317</v>
      </c>
      <c r="E232">
        <v>26604</v>
      </c>
      <c r="F232" s="1">
        <v>-3403</v>
      </c>
      <c r="G232">
        <f>F232/E232</f>
        <v>-0.12791309577507143</v>
      </c>
      <c r="H232">
        <f>SUM(F$2:F232)</f>
        <v>-244009</v>
      </c>
      <c r="I232">
        <f>SUM(E$2:E232)</f>
        <v>3904972</v>
      </c>
      <c r="J232">
        <v>2</v>
      </c>
      <c r="K232" t="str">
        <f>IF(F232&gt;0,"TRUE", "FALSE")</f>
        <v>FALSE</v>
      </c>
      <c r="L232" t="str">
        <f>IF(H232&gt;0,"TRUE","FALSE")</f>
        <v>FALSE</v>
      </c>
      <c r="M232" t="str">
        <f>IF(SUM(E$2:E232)&lt;705455,"TRUE","FALSE")</f>
        <v>FALSE</v>
      </c>
      <c r="Q232">
        <f>C232/(C232+B232)</f>
        <v>0.37692585895117542</v>
      </c>
    </row>
    <row r="233" spans="1:17">
      <c r="A233" t="s">
        <v>233</v>
      </c>
      <c r="B233" s="1">
        <v>5580</v>
      </c>
      <c r="C233" s="1">
        <v>3217</v>
      </c>
      <c r="D233">
        <v>346</v>
      </c>
      <c r="E233">
        <v>18303</v>
      </c>
      <c r="F233" s="1">
        <v>-2363</v>
      </c>
      <c r="G233">
        <f>F233/E233</f>
        <v>-0.1291045183849642</v>
      </c>
      <c r="H233">
        <f>SUM(F$2:F233)</f>
        <v>-246372</v>
      </c>
      <c r="I233">
        <f>SUM(E$2:E233)</f>
        <v>3923275</v>
      </c>
      <c r="J233">
        <v>2</v>
      </c>
      <c r="K233" t="str">
        <f>IF(F233&gt;0,"TRUE", "FALSE")</f>
        <v>FALSE</v>
      </c>
      <c r="L233" t="str">
        <f>IF(H233&gt;0,"TRUE","FALSE")</f>
        <v>FALSE</v>
      </c>
      <c r="M233" t="str">
        <f>IF(SUM(E$2:E233)&lt;705455,"TRUE","FALSE")</f>
        <v>FALSE</v>
      </c>
      <c r="Q233">
        <f>C233/(C233+B233)</f>
        <v>0.36569284983517109</v>
      </c>
    </row>
    <row r="234" spans="1:17">
      <c r="A234" t="s">
        <v>234</v>
      </c>
      <c r="B234" s="1">
        <v>17239</v>
      </c>
      <c r="C234" s="1">
        <v>8448</v>
      </c>
      <c r="D234">
        <v>100</v>
      </c>
      <c r="E234">
        <v>66910</v>
      </c>
      <c r="F234" s="1">
        <v>-8791</v>
      </c>
      <c r="G234">
        <f>F234/E234</f>
        <v>-0.13138544313256614</v>
      </c>
      <c r="H234">
        <f>SUM(F$2:F234)</f>
        <v>-255163</v>
      </c>
      <c r="I234">
        <f>SUM(E$2:E234)</f>
        <v>3990185</v>
      </c>
      <c r="J234">
        <v>2</v>
      </c>
      <c r="K234" t="str">
        <f>IF(F234&gt;0,"TRUE", "FALSE")</f>
        <v>FALSE</v>
      </c>
      <c r="L234" t="str">
        <f>IF(H234&gt;0,"TRUE","FALSE")</f>
        <v>FALSE</v>
      </c>
      <c r="M234" t="str">
        <f>IF(SUM(E$2:E234)&lt;705455,"TRUE","FALSE")</f>
        <v>FALSE</v>
      </c>
      <c r="Q234">
        <f>C234/(C234+B234)</f>
        <v>0.32888231401097834</v>
      </c>
    </row>
    <row r="235" spans="1:17">
      <c r="A235" t="s">
        <v>235</v>
      </c>
      <c r="B235" s="1">
        <v>33583</v>
      </c>
      <c r="C235" s="1">
        <v>13028</v>
      </c>
      <c r="D235">
        <v>281</v>
      </c>
      <c r="E235">
        <v>152082</v>
      </c>
      <c r="F235" s="1">
        <v>-20555</v>
      </c>
      <c r="G235">
        <f>F235/E235</f>
        <v>-0.13515734932470641</v>
      </c>
      <c r="H235">
        <f>SUM(F$2:F235)</f>
        <v>-275718</v>
      </c>
      <c r="I235">
        <f>SUM(E$2:E235)</f>
        <v>4142267</v>
      </c>
      <c r="J235">
        <v>2</v>
      </c>
      <c r="K235" t="str">
        <f>IF(F235&gt;0,"TRUE", "FALSE")</f>
        <v>FALSE</v>
      </c>
      <c r="L235" t="str">
        <f>IF(H235&gt;0,"TRUE","FALSE")</f>
        <v>FALSE</v>
      </c>
      <c r="M235" t="str">
        <f>IF(SUM(E$2:E235)&lt;705455,"TRUE","FALSE")</f>
        <v>FALSE</v>
      </c>
      <c r="Q235">
        <f>C235/(C235+B235)</f>
        <v>0.27950483791379716</v>
      </c>
    </row>
    <row r="236" spans="1:17">
      <c r="A236" t="s">
        <v>236</v>
      </c>
      <c r="B236" s="1">
        <v>2227</v>
      </c>
      <c r="C236" s="1">
        <v>1480</v>
      </c>
      <c r="D236">
        <v>86</v>
      </c>
      <c r="E236">
        <v>5453</v>
      </c>
      <c r="F236">
        <v>-747</v>
      </c>
      <c r="G236">
        <f>F236/E236</f>
        <v>-0.13698881349715752</v>
      </c>
      <c r="H236">
        <f>SUM(F$2:F236)</f>
        <v>-276465</v>
      </c>
      <c r="I236">
        <f>SUM(E$2:E236)</f>
        <v>4147720</v>
      </c>
      <c r="J236">
        <v>2</v>
      </c>
      <c r="K236" t="str">
        <f>IF(F236&gt;0,"TRUE", "FALSE")</f>
        <v>FALSE</v>
      </c>
      <c r="L236" t="str">
        <f>IF(H236&gt;0,"TRUE","FALSE")</f>
        <v>FALSE</v>
      </c>
      <c r="M236" t="str">
        <f>IF(SUM(E$2:E236)&lt;705455,"TRUE","FALSE")</f>
        <v>FALSE</v>
      </c>
      <c r="Q236">
        <f>C236/(C236+B236)</f>
        <v>0.3992446722417049</v>
      </c>
    </row>
    <row r="237" spans="1:17">
      <c r="A237" t="s">
        <v>237</v>
      </c>
      <c r="B237" s="1">
        <v>9386</v>
      </c>
      <c r="C237" s="1">
        <v>5640</v>
      </c>
      <c r="D237">
        <v>178</v>
      </c>
      <c r="E237">
        <v>27134</v>
      </c>
      <c r="F237" s="1">
        <v>-3746</v>
      </c>
      <c r="G237">
        <f>F237/E237</f>
        <v>-0.13805557603007296</v>
      </c>
      <c r="H237">
        <f>SUM(F$2:F237)</f>
        <v>-280211</v>
      </c>
      <c r="I237">
        <f>SUM(E$2:E237)</f>
        <v>4174854</v>
      </c>
      <c r="J237">
        <v>2</v>
      </c>
      <c r="K237" t="str">
        <f>IF(F237&gt;0,"TRUE", "FALSE")</f>
        <v>FALSE</v>
      </c>
      <c r="L237" t="str">
        <f>IF(H237&gt;0,"TRUE","FALSE")</f>
        <v>FALSE</v>
      </c>
      <c r="M237" t="str">
        <f>IF(SUM(E$2:E237)&lt;705455,"TRUE","FALSE")</f>
        <v>FALSE</v>
      </c>
      <c r="Q237">
        <f>C237/(C237+B237)</f>
        <v>0.37534939438306936</v>
      </c>
    </row>
    <row r="238" spans="1:17">
      <c r="A238" t="s">
        <v>238</v>
      </c>
      <c r="B238" s="1">
        <v>10033</v>
      </c>
      <c r="C238" s="1">
        <v>4514</v>
      </c>
      <c r="D238">
        <v>137</v>
      </c>
      <c r="E238">
        <v>39838</v>
      </c>
      <c r="F238" s="1">
        <v>-5519</v>
      </c>
      <c r="G238">
        <f>F238/E238</f>
        <v>-0.13853607108790603</v>
      </c>
      <c r="H238">
        <f>SUM(F$2:F238)</f>
        <v>-285730</v>
      </c>
      <c r="I238">
        <f>SUM(E$2:E238)</f>
        <v>4214692</v>
      </c>
      <c r="J238">
        <v>2</v>
      </c>
      <c r="K238" t="str">
        <f>IF(F238&gt;0,"TRUE", "FALSE")</f>
        <v>FALSE</v>
      </c>
      <c r="L238" t="str">
        <f>IF(H238&gt;0,"TRUE","FALSE")</f>
        <v>FALSE</v>
      </c>
      <c r="M238" t="str">
        <f>IF(SUM(E$2:E238)&lt;705455,"TRUE","FALSE")</f>
        <v>FALSE</v>
      </c>
      <c r="Q238">
        <f>C238/(C238+B238)</f>
        <v>0.31030453014367221</v>
      </c>
    </row>
    <row r="239" spans="1:17">
      <c r="A239" t="s">
        <v>239</v>
      </c>
      <c r="B239">
        <v>268</v>
      </c>
      <c r="C239">
        <v>156</v>
      </c>
      <c r="D239">
        <v>130</v>
      </c>
      <c r="E239">
        <v>805</v>
      </c>
      <c r="F239">
        <v>-112</v>
      </c>
      <c r="G239">
        <f>F239/E239</f>
        <v>-0.1391304347826087</v>
      </c>
      <c r="H239">
        <f>SUM(F$2:F239)</f>
        <v>-285842</v>
      </c>
      <c r="I239">
        <f>SUM(E$2:E239)</f>
        <v>4215497</v>
      </c>
      <c r="J239">
        <v>2</v>
      </c>
      <c r="K239" t="str">
        <f>IF(F239&gt;0,"TRUE", "FALSE")</f>
        <v>FALSE</v>
      </c>
      <c r="L239" t="str">
        <f>IF(H239&gt;0,"TRUE","FALSE")</f>
        <v>FALSE</v>
      </c>
      <c r="M239" t="str">
        <f>IF(SUM(E$2:E239)&lt;705455,"TRUE","FALSE")</f>
        <v>FALSE</v>
      </c>
      <c r="Q239">
        <f>C239/(C239+B239)</f>
        <v>0.36792452830188677</v>
      </c>
    </row>
    <row r="240" spans="1:17">
      <c r="A240" t="s">
        <v>240</v>
      </c>
      <c r="B240" s="1">
        <v>5256</v>
      </c>
      <c r="C240" s="1">
        <v>3036</v>
      </c>
      <c r="D240">
        <v>292</v>
      </c>
      <c r="E240">
        <v>15901</v>
      </c>
      <c r="F240" s="1">
        <v>-2220</v>
      </c>
      <c r="G240">
        <f>F240/E240</f>
        <v>-0.13961386076347398</v>
      </c>
      <c r="H240">
        <f>SUM(F$2:F240)</f>
        <v>-288062</v>
      </c>
      <c r="I240">
        <f>SUM(E$2:E240)</f>
        <v>4231398</v>
      </c>
      <c r="J240">
        <v>2</v>
      </c>
      <c r="K240" t="str">
        <f>IF(F240&gt;0,"TRUE", "FALSE")</f>
        <v>FALSE</v>
      </c>
      <c r="L240" t="str">
        <f>IF(H240&gt;0,"TRUE","FALSE")</f>
        <v>FALSE</v>
      </c>
      <c r="M240" t="str">
        <f>IF(SUM(E$2:E240)&lt;705455,"TRUE","FALSE")</f>
        <v>FALSE</v>
      </c>
      <c r="Q240">
        <f>C240/(C240+B240)</f>
        <v>0.36613603473227208</v>
      </c>
    </row>
    <row r="241" spans="1:17">
      <c r="A241" t="s">
        <v>241</v>
      </c>
      <c r="B241" s="1">
        <v>3446</v>
      </c>
      <c r="C241" s="1">
        <v>1984</v>
      </c>
      <c r="D241">
        <v>174</v>
      </c>
      <c r="E241">
        <v>10433</v>
      </c>
      <c r="F241" s="1">
        <v>-1462</v>
      </c>
      <c r="G241">
        <f>F241/E241</f>
        <v>-0.14013227259656857</v>
      </c>
      <c r="H241">
        <f>SUM(F$2:F241)</f>
        <v>-289524</v>
      </c>
      <c r="I241">
        <f>SUM(E$2:E241)</f>
        <v>4241831</v>
      </c>
      <c r="J241">
        <v>2</v>
      </c>
      <c r="K241" t="str">
        <f>IF(F241&gt;0,"TRUE", "FALSE")</f>
        <v>FALSE</v>
      </c>
      <c r="L241" t="str">
        <f>IF(H241&gt;0,"TRUE","FALSE")</f>
        <v>FALSE</v>
      </c>
      <c r="M241" t="str">
        <f>IF(SUM(E$2:E241)&lt;705455,"TRUE","FALSE")</f>
        <v>FALSE</v>
      </c>
      <c r="Q241">
        <f>C241/(C241+B241)</f>
        <v>0.36537753222836095</v>
      </c>
    </row>
    <row r="242" spans="1:17">
      <c r="A242" t="s">
        <v>242</v>
      </c>
      <c r="B242" s="1">
        <v>4302</v>
      </c>
      <c r="C242" s="1">
        <v>2460</v>
      </c>
      <c r="D242">
        <v>24</v>
      </c>
      <c r="E242">
        <v>12968</v>
      </c>
      <c r="F242" s="1">
        <v>-1842</v>
      </c>
      <c r="G242">
        <f>F242/E242</f>
        <v>-0.14204194941394202</v>
      </c>
      <c r="H242">
        <f>SUM(F$2:F242)</f>
        <v>-291366</v>
      </c>
      <c r="I242">
        <f>SUM(E$2:E242)</f>
        <v>4254799</v>
      </c>
      <c r="J242">
        <v>2</v>
      </c>
      <c r="K242" t="str">
        <f>IF(F242&gt;0,"TRUE", "FALSE")</f>
        <v>FALSE</v>
      </c>
      <c r="L242" t="str">
        <f>IF(H242&gt;0,"TRUE","FALSE")</f>
        <v>FALSE</v>
      </c>
      <c r="M242" t="str">
        <f>IF(SUM(E$2:E242)&lt;705455,"TRUE","FALSE")</f>
        <v>FALSE</v>
      </c>
      <c r="Q242">
        <f>C242/(C242+B242)</f>
        <v>0.36379769299023956</v>
      </c>
    </row>
    <row r="243" spans="1:17">
      <c r="A243" t="s">
        <v>243</v>
      </c>
      <c r="B243" s="1">
        <v>9536</v>
      </c>
      <c r="C243" s="1">
        <v>5185</v>
      </c>
      <c r="D243">
        <v>107</v>
      </c>
      <c r="E243">
        <v>30273</v>
      </c>
      <c r="F243" s="1">
        <v>-4351</v>
      </c>
      <c r="G243">
        <f>F243/E243</f>
        <v>-0.1437254319030159</v>
      </c>
      <c r="H243">
        <f>SUM(F$2:F243)</f>
        <v>-295717</v>
      </c>
      <c r="I243">
        <f>SUM(E$2:E243)</f>
        <v>4285072</v>
      </c>
      <c r="J243">
        <v>2</v>
      </c>
      <c r="K243" t="str">
        <f>IF(F243&gt;0,"TRUE", "FALSE")</f>
        <v>FALSE</v>
      </c>
      <c r="L243" t="str">
        <f>IF(H243&gt;0,"TRUE","FALSE")</f>
        <v>FALSE</v>
      </c>
      <c r="M243" t="str">
        <f>IF(SUM(E$2:E243)&lt;705455,"TRUE","FALSE")</f>
        <v>FALSE</v>
      </c>
      <c r="Q243">
        <f>C243/(C243+B243)</f>
        <v>0.35221791997826235</v>
      </c>
    </row>
    <row r="244" spans="1:17">
      <c r="A244" t="s">
        <v>244</v>
      </c>
      <c r="B244" s="1">
        <v>9238</v>
      </c>
      <c r="C244" s="1">
        <v>5465</v>
      </c>
      <c r="D244">
        <v>189</v>
      </c>
      <c r="E244">
        <v>26062</v>
      </c>
      <c r="F244" s="1">
        <v>-3773</v>
      </c>
      <c r="G244">
        <f>F244/E244</f>
        <v>-0.14477016345637325</v>
      </c>
      <c r="H244">
        <f>SUM(F$2:F244)</f>
        <v>-299490</v>
      </c>
      <c r="I244">
        <f>SUM(E$2:E244)</f>
        <v>4311134</v>
      </c>
      <c r="J244">
        <v>2</v>
      </c>
      <c r="K244" t="str">
        <f>IF(F244&gt;0,"TRUE", "FALSE")</f>
        <v>FALSE</v>
      </c>
      <c r="L244" t="str">
        <f>IF(H244&gt;0,"TRUE","FALSE")</f>
        <v>FALSE</v>
      </c>
      <c r="M244" t="str">
        <f>IF(SUM(E$2:E244)&lt;705455,"TRUE","FALSE")</f>
        <v>FALSE</v>
      </c>
      <c r="Q244">
        <f>C244/(C244+B244)</f>
        <v>0.37169285179895262</v>
      </c>
    </row>
    <row r="245" spans="1:17">
      <c r="A245" t="s">
        <v>245</v>
      </c>
      <c r="B245">
        <v>762</v>
      </c>
      <c r="C245">
        <v>448</v>
      </c>
      <c r="D245">
        <v>29</v>
      </c>
      <c r="E245">
        <v>2155</v>
      </c>
      <c r="F245">
        <v>-314</v>
      </c>
      <c r="G245">
        <f>F245/E245</f>
        <v>-0.14570765661252899</v>
      </c>
      <c r="H245">
        <f>SUM(F$2:F245)</f>
        <v>-299804</v>
      </c>
      <c r="I245">
        <f>SUM(E$2:E245)</f>
        <v>4313289</v>
      </c>
      <c r="J245">
        <v>2</v>
      </c>
      <c r="K245" t="str">
        <f>IF(F245&gt;0,"TRUE", "FALSE")</f>
        <v>FALSE</v>
      </c>
      <c r="L245" t="str">
        <f>IF(H245&gt;0,"TRUE","FALSE")</f>
        <v>FALSE</v>
      </c>
      <c r="M245" t="str">
        <f>IF(SUM(E$2:E245)&lt;705455,"TRUE","FALSE")</f>
        <v>FALSE</v>
      </c>
      <c r="Q245">
        <f>C245/(C245+B245)</f>
        <v>0.3702479338842975</v>
      </c>
    </row>
    <row r="246" spans="1:17">
      <c r="A246" t="s">
        <v>246</v>
      </c>
      <c r="B246">
        <v>539</v>
      </c>
      <c r="C246">
        <v>282</v>
      </c>
      <c r="D246">
        <v>22</v>
      </c>
      <c r="E246">
        <v>1755</v>
      </c>
      <c r="F246">
        <v>-257</v>
      </c>
      <c r="G246">
        <f>F246/E246</f>
        <v>-0.14643874643874644</v>
      </c>
      <c r="H246">
        <f>SUM(F$2:F246)</f>
        <v>-300061</v>
      </c>
      <c r="I246">
        <f>SUM(E$2:E246)</f>
        <v>4315044</v>
      </c>
      <c r="J246">
        <v>2</v>
      </c>
      <c r="K246" t="str">
        <f>IF(F246&gt;0,"TRUE", "FALSE")</f>
        <v>FALSE</v>
      </c>
      <c r="L246" t="str">
        <f>IF(H246&gt;0,"TRUE","FALSE")</f>
        <v>FALSE</v>
      </c>
      <c r="M246" t="str">
        <f>IF(SUM(E$2:E246)&lt;705455,"TRUE","FALSE")</f>
        <v>FALSE</v>
      </c>
      <c r="Q246">
        <f>C246/(C246+B246)</f>
        <v>0.34348355663824603</v>
      </c>
    </row>
    <row r="247" spans="1:17">
      <c r="A247" t="s">
        <v>247</v>
      </c>
      <c r="B247" s="1">
        <v>14011</v>
      </c>
      <c r="C247" s="1">
        <v>5730</v>
      </c>
      <c r="D247">
        <v>165</v>
      </c>
      <c r="E247">
        <v>56340</v>
      </c>
      <c r="F247" s="1">
        <v>-8281</v>
      </c>
      <c r="G247">
        <f>F247/E247</f>
        <v>-0.14698260560880369</v>
      </c>
      <c r="H247">
        <f>SUM(F$2:F247)</f>
        <v>-308342</v>
      </c>
      <c r="I247">
        <f>SUM(E$2:E247)</f>
        <v>4371384</v>
      </c>
      <c r="J247">
        <v>2</v>
      </c>
      <c r="K247" t="str">
        <f>IF(F247&gt;0,"TRUE", "FALSE")</f>
        <v>FALSE</v>
      </c>
      <c r="L247" t="str">
        <f>IF(H247&gt;0,"TRUE","FALSE")</f>
        <v>FALSE</v>
      </c>
      <c r="M247" t="str">
        <f>IF(SUM(E$2:E247)&lt;705455,"TRUE","FALSE")</f>
        <v>FALSE</v>
      </c>
      <c r="Q247">
        <f>C247/(C247+B247)</f>
        <v>0.29025885213515018</v>
      </c>
    </row>
    <row r="248" spans="1:17">
      <c r="A248" t="s">
        <v>248</v>
      </c>
      <c r="B248" s="1">
        <v>2086</v>
      </c>
      <c r="C248" s="1">
        <v>1206</v>
      </c>
      <c r="D248">
        <v>125</v>
      </c>
      <c r="E248">
        <v>5981</v>
      </c>
      <c r="F248">
        <v>-880</v>
      </c>
      <c r="G248">
        <f>F248/E248</f>
        <v>-0.14713258652399264</v>
      </c>
      <c r="H248">
        <f>SUM(F$2:F248)</f>
        <v>-309222</v>
      </c>
      <c r="I248">
        <f>SUM(E$2:E248)</f>
        <v>4377365</v>
      </c>
      <c r="J248">
        <v>2</v>
      </c>
      <c r="K248" t="str">
        <f>IF(F248&gt;0,"TRUE", "FALSE")</f>
        <v>FALSE</v>
      </c>
      <c r="L248" t="str">
        <f>IF(H248&gt;0,"TRUE","FALSE")</f>
        <v>FALSE</v>
      </c>
      <c r="M248" t="str">
        <f>IF(SUM(E$2:E248)&lt;705455,"TRUE","FALSE")</f>
        <v>FALSE</v>
      </c>
      <c r="Q248">
        <f>C248/(C248+B248)</f>
        <v>0.36634264884568651</v>
      </c>
    </row>
    <row r="249" spans="1:17">
      <c r="A249" t="s">
        <v>250</v>
      </c>
      <c r="B249" s="1">
        <v>6101</v>
      </c>
      <c r="C249" s="1">
        <v>3607</v>
      </c>
      <c r="D249">
        <v>288</v>
      </c>
      <c r="E249">
        <v>16841</v>
      </c>
      <c r="F249" s="1">
        <v>-2494</v>
      </c>
      <c r="G249">
        <f>F249/E249</f>
        <v>-0.14809096846980582</v>
      </c>
      <c r="H249">
        <f>SUM(F$2:F249)</f>
        <v>-311716</v>
      </c>
      <c r="I249">
        <f>SUM(E$2:E249)</f>
        <v>4394206</v>
      </c>
      <c r="J249">
        <v>2</v>
      </c>
      <c r="K249" t="str">
        <f>IF(F249&gt;0,"TRUE", "FALSE")</f>
        <v>FALSE</v>
      </c>
      <c r="L249" t="str">
        <f>IF(H249&gt;0,"TRUE","FALSE")</f>
        <v>FALSE</v>
      </c>
      <c r="M249" t="str">
        <f>IF(SUM(E$2:E249)&lt;705455,"TRUE","FALSE")</f>
        <v>FALSE</v>
      </c>
      <c r="Q249">
        <f>C249/(C249+B249)</f>
        <v>0.37154923774206838</v>
      </c>
    </row>
    <row r="250" spans="1:17">
      <c r="A250" t="s">
        <v>68</v>
      </c>
      <c r="B250">
        <v>359</v>
      </c>
      <c r="C250">
        <v>221</v>
      </c>
      <c r="D250">
        <v>204</v>
      </c>
      <c r="E250">
        <v>929</v>
      </c>
      <c r="F250">
        <v>-138</v>
      </c>
      <c r="G250">
        <f>F250/E250</f>
        <v>-0.14854682454251883</v>
      </c>
      <c r="H250">
        <f>SUM(F$2:F250)</f>
        <v>-311854</v>
      </c>
      <c r="I250">
        <f>SUM(E$2:E250)</f>
        <v>4395135</v>
      </c>
      <c r="J250">
        <v>1</v>
      </c>
      <c r="K250" t="str">
        <f>IF(F250&gt;0,"TRUE", "FALSE")</f>
        <v>FALSE</v>
      </c>
      <c r="L250" t="str">
        <f>IF(H250&gt;0,"TRUE","FALSE")</f>
        <v>FALSE</v>
      </c>
      <c r="M250" t="str">
        <f>IF(SUM(E$2:E250)&lt;705455,"TRUE","FALSE")</f>
        <v>FALSE</v>
      </c>
      <c r="Q250">
        <f>C250/(C250+B250)</f>
        <v>0.38103448275862067</v>
      </c>
    </row>
    <row r="251" spans="1:17">
      <c r="A251" t="s">
        <v>251</v>
      </c>
      <c r="B251">
        <v>251</v>
      </c>
      <c r="C251">
        <v>143</v>
      </c>
      <c r="D251">
        <v>121</v>
      </c>
      <c r="E251">
        <v>721</v>
      </c>
      <c r="F251">
        <v>-108</v>
      </c>
      <c r="G251">
        <f>F251/E251</f>
        <v>-0.14979195561719832</v>
      </c>
      <c r="H251">
        <f>SUM(F$2:F251)</f>
        <v>-311962</v>
      </c>
      <c r="I251">
        <f>SUM(E$2:E251)</f>
        <v>4395856</v>
      </c>
      <c r="J251">
        <v>2</v>
      </c>
      <c r="K251" t="str">
        <f>IF(F251&gt;0,"TRUE", "FALSE")</f>
        <v>FALSE</v>
      </c>
      <c r="L251" t="str">
        <f>IF(H251&gt;0,"TRUE","FALSE")</f>
        <v>FALSE</v>
      </c>
      <c r="M251" t="str">
        <f>IF(SUM(E$2:E251)&lt;705455,"TRUE","FALSE")</f>
        <v>FALSE</v>
      </c>
      <c r="Q251">
        <f>C251/(C251+B251)</f>
        <v>0.3629441624365482</v>
      </c>
    </row>
    <row r="252" spans="1:17">
      <c r="A252" t="s">
        <v>342</v>
      </c>
      <c r="B252" s="1">
        <v>10848</v>
      </c>
      <c r="C252" s="1">
        <v>6000</v>
      </c>
      <c r="D252">
        <v>198</v>
      </c>
      <c r="E252">
        <v>32170</v>
      </c>
      <c r="F252" s="1">
        <v>-4848</v>
      </c>
      <c r="G252">
        <f>F252/E252</f>
        <v>-0.15069940938762821</v>
      </c>
      <c r="H252">
        <f>SUM(F$2:F252)</f>
        <v>-316810</v>
      </c>
      <c r="I252">
        <f>SUM(E$2:E252)</f>
        <v>4428026</v>
      </c>
      <c r="J252">
        <v>2</v>
      </c>
      <c r="K252" t="str">
        <f>IF(F252&gt;0,"TRUE", "FALSE")</f>
        <v>FALSE</v>
      </c>
      <c r="L252" t="str">
        <f>IF(H252&gt;0,"TRUE","FALSE")</f>
        <v>FALSE</v>
      </c>
      <c r="M252" t="str">
        <f>IF(SUM(E$2:E252)&lt;705455,"TRUE","FALSE")</f>
        <v>FALSE</v>
      </c>
      <c r="Q252">
        <f>C252/(C252+B252)</f>
        <v>0.35612535612535612</v>
      </c>
    </row>
    <row r="253" spans="1:17">
      <c r="A253" t="s">
        <v>252</v>
      </c>
      <c r="B253">
        <v>433</v>
      </c>
      <c r="C253">
        <v>223</v>
      </c>
      <c r="D253">
        <v>53</v>
      </c>
      <c r="E253">
        <v>1358</v>
      </c>
      <c r="F253">
        <v>-210</v>
      </c>
      <c r="G253">
        <f>F253/E253</f>
        <v>-0.15463917525773196</v>
      </c>
      <c r="H253">
        <f>SUM(F$2:F253)</f>
        <v>-317020</v>
      </c>
      <c r="I253">
        <f>SUM(E$2:E253)</f>
        <v>4429384</v>
      </c>
      <c r="J253">
        <v>2</v>
      </c>
      <c r="K253" t="str">
        <f>IF(F253&gt;0,"TRUE", "FALSE")</f>
        <v>FALSE</v>
      </c>
      <c r="L253" t="str">
        <f>IF(H253&gt;0,"TRUE","FALSE")</f>
        <v>FALSE</v>
      </c>
      <c r="M253" t="str">
        <f>IF(SUM(E$2:E253)&lt;705455,"TRUE","FALSE")</f>
        <v>FALSE</v>
      </c>
      <c r="Q253">
        <f>C253/(C253+B253)</f>
        <v>0.33993902439024393</v>
      </c>
    </row>
    <row r="254" spans="1:17">
      <c r="A254" t="s">
        <v>253</v>
      </c>
      <c r="B254" s="1">
        <v>3748</v>
      </c>
      <c r="C254" s="1">
        <v>2033</v>
      </c>
      <c r="D254">
        <v>142</v>
      </c>
      <c r="E254">
        <v>11050</v>
      </c>
      <c r="F254" s="1">
        <v>-1715</v>
      </c>
      <c r="G254">
        <f>F254/E254</f>
        <v>-0.15520361990950227</v>
      </c>
      <c r="H254">
        <f>SUM(F$2:F254)</f>
        <v>-318735</v>
      </c>
      <c r="I254">
        <f>SUM(E$2:E254)</f>
        <v>4440434</v>
      </c>
      <c r="J254">
        <v>2</v>
      </c>
      <c r="K254" t="str">
        <f>IF(F254&gt;0,"TRUE", "FALSE")</f>
        <v>FALSE</v>
      </c>
      <c r="L254" t="str">
        <f>IF(H254&gt;0,"TRUE","FALSE")</f>
        <v>FALSE</v>
      </c>
      <c r="M254" t="str">
        <f>IF(SUM(E$2:E254)&lt;705455,"TRUE","FALSE")</f>
        <v>FALSE</v>
      </c>
      <c r="Q254">
        <f>C254/(C254+B254)</f>
        <v>0.35166926137346483</v>
      </c>
    </row>
    <row r="255" spans="1:17">
      <c r="A255" t="s">
        <v>254</v>
      </c>
      <c r="B255">
        <v>121</v>
      </c>
      <c r="C255">
        <v>68</v>
      </c>
      <c r="D255">
        <v>129</v>
      </c>
      <c r="E255">
        <v>336</v>
      </c>
      <c r="F255">
        <v>-53</v>
      </c>
      <c r="G255">
        <f>F255/E255</f>
        <v>-0.15773809523809523</v>
      </c>
      <c r="H255">
        <f>SUM(F$2:F255)</f>
        <v>-318788</v>
      </c>
      <c r="I255">
        <f>SUM(E$2:E255)</f>
        <v>4440770</v>
      </c>
      <c r="J255">
        <v>2</v>
      </c>
      <c r="K255" t="str">
        <f>IF(F255&gt;0,"TRUE", "FALSE")</f>
        <v>FALSE</v>
      </c>
      <c r="L255" t="str">
        <f>IF(H255&gt;0,"TRUE","FALSE")</f>
        <v>FALSE</v>
      </c>
      <c r="M255" t="str">
        <f>IF(SUM(E$2:E255)&lt;705455,"TRUE","FALSE")</f>
        <v>FALSE</v>
      </c>
      <c r="Q255">
        <f>C255/(C255+B255)</f>
        <v>0.35978835978835977</v>
      </c>
    </row>
    <row r="256" spans="1:17">
      <c r="A256" t="s">
        <v>59</v>
      </c>
      <c r="B256">
        <v>92</v>
      </c>
      <c r="C256">
        <v>53</v>
      </c>
      <c r="D256">
        <v>200</v>
      </c>
      <c r="E256">
        <v>247</v>
      </c>
      <c r="F256">
        <v>-39</v>
      </c>
      <c r="G256">
        <f>F256/E256</f>
        <v>-0.15789473684210525</v>
      </c>
      <c r="H256">
        <f>SUM(F$2:F256)</f>
        <v>-318827</v>
      </c>
      <c r="I256">
        <f>SUM(E$2:E256)</f>
        <v>4441017</v>
      </c>
      <c r="J256">
        <v>1</v>
      </c>
      <c r="K256" t="str">
        <f>IF(F256&gt;0,"TRUE", "FALSE")</f>
        <v>FALSE</v>
      </c>
      <c r="L256" t="str">
        <f>IF(H256&gt;0,"TRUE","FALSE")</f>
        <v>FALSE</v>
      </c>
      <c r="M256" t="str">
        <f>IF(SUM(E$2:E256)&lt;705455,"TRUE","FALSE")</f>
        <v>FALSE</v>
      </c>
      <c r="Q256">
        <f>C256/(C256+B256)</f>
        <v>0.36551724137931035</v>
      </c>
    </row>
    <row r="257" spans="1:17">
      <c r="A257" t="s">
        <v>60</v>
      </c>
      <c r="B257" s="1">
        <v>1395</v>
      </c>
      <c r="C257">
        <v>819</v>
      </c>
      <c r="D257">
        <v>196</v>
      </c>
      <c r="E257">
        <v>3632</v>
      </c>
      <c r="F257">
        <v>-576</v>
      </c>
      <c r="G257">
        <f>F257/E257</f>
        <v>-0.15859030837004406</v>
      </c>
      <c r="H257">
        <f>SUM(F$2:F257)</f>
        <v>-319403</v>
      </c>
      <c r="I257">
        <f>SUM(E$2:E257)</f>
        <v>4444649</v>
      </c>
      <c r="J257">
        <v>1</v>
      </c>
      <c r="K257" t="str">
        <f>IF(F257&gt;0,"TRUE", "FALSE")</f>
        <v>FALSE</v>
      </c>
      <c r="L257" t="str">
        <f>IF(H257&gt;0,"TRUE","FALSE")</f>
        <v>FALSE</v>
      </c>
      <c r="M257" t="str">
        <f>IF(SUM(E$2:E257)&lt;705455,"TRUE","FALSE")</f>
        <v>FALSE</v>
      </c>
      <c r="Q257">
        <f>C257/(C257+B257)</f>
        <v>0.36991869918699188</v>
      </c>
    </row>
    <row r="258" spans="1:17">
      <c r="A258" t="s">
        <v>61</v>
      </c>
      <c r="B258">
        <v>225</v>
      </c>
      <c r="C258">
        <v>112</v>
      </c>
      <c r="D258">
        <v>263</v>
      </c>
      <c r="E258">
        <v>705</v>
      </c>
      <c r="F258">
        <v>-113</v>
      </c>
      <c r="G258">
        <f>F258/E258</f>
        <v>-0.16028368794326242</v>
      </c>
      <c r="H258">
        <f>SUM(F$2:F258)</f>
        <v>-319516</v>
      </c>
      <c r="I258">
        <f>SUM(E$2:E258)</f>
        <v>4445354</v>
      </c>
      <c r="J258">
        <v>1</v>
      </c>
      <c r="K258" t="str">
        <f>IF(F258&gt;0,"TRUE", "FALSE")</f>
        <v>FALSE</v>
      </c>
      <c r="L258" t="str">
        <f>IF(H258&gt;0,"TRUE","FALSE")</f>
        <v>FALSE</v>
      </c>
      <c r="M258" t="str">
        <f>IF(SUM(E$2:E258)&lt;705455,"TRUE","FALSE")</f>
        <v>FALSE</v>
      </c>
      <c r="Q258">
        <f>C258/(C258+B258)</f>
        <v>0.33234421364985162</v>
      </c>
    </row>
    <row r="259" spans="1:17">
      <c r="A259" t="s">
        <v>255</v>
      </c>
      <c r="B259" s="1">
        <v>5149</v>
      </c>
      <c r="C259" s="1">
        <v>2869</v>
      </c>
      <c r="D259">
        <v>334</v>
      </c>
      <c r="E259">
        <v>14183</v>
      </c>
      <c r="F259" s="1">
        <v>-2280</v>
      </c>
      <c r="G259">
        <f>F259/E259</f>
        <v>-0.1607558344496933</v>
      </c>
      <c r="H259">
        <f>SUM(F$2:F259)</f>
        <v>-321796</v>
      </c>
      <c r="I259">
        <f>SUM(E$2:E259)</f>
        <v>4459537</v>
      </c>
      <c r="J259">
        <v>2</v>
      </c>
      <c r="K259" t="str">
        <f>IF(F259&gt;0,"TRUE", "FALSE")</f>
        <v>FALSE</v>
      </c>
      <c r="L259" t="str">
        <f>IF(H259&gt;0,"TRUE","FALSE")</f>
        <v>FALSE</v>
      </c>
      <c r="M259" t="str">
        <f>IF(SUM(E$2:E259)&lt;705455,"TRUE","FALSE")</f>
        <v>FALSE</v>
      </c>
      <c r="Q259">
        <f>C259/(C259+B259)</f>
        <v>0.35781990521327012</v>
      </c>
    </row>
    <row r="260" spans="1:17">
      <c r="A260" t="s">
        <v>256</v>
      </c>
      <c r="B260">
        <v>500</v>
      </c>
      <c r="C260">
        <v>263</v>
      </c>
      <c r="D260">
        <v>91</v>
      </c>
      <c r="E260">
        <v>1467</v>
      </c>
      <c r="F260">
        <v>-237</v>
      </c>
      <c r="G260">
        <f>F260/E260</f>
        <v>-0.16155419222903886</v>
      </c>
      <c r="H260">
        <f>SUM(F$2:F260)</f>
        <v>-322033</v>
      </c>
      <c r="I260">
        <f>SUM(E$2:E260)</f>
        <v>4461004</v>
      </c>
      <c r="J260">
        <v>2</v>
      </c>
      <c r="K260" t="str">
        <f>IF(F260&gt;0,"TRUE", "FALSE")</f>
        <v>FALSE</v>
      </c>
      <c r="L260" t="str">
        <f>IF(H260&gt;0,"TRUE","FALSE")</f>
        <v>FALSE</v>
      </c>
      <c r="M260" t="str">
        <f>IF(SUM(E$2:E260)&lt;705455,"TRUE","FALSE")</f>
        <v>FALSE</v>
      </c>
      <c r="Q260">
        <f>C260/(C260+B260)</f>
        <v>0.34469200524246396</v>
      </c>
    </row>
    <row r="261" spans="1:17">
      <c r="A261" t="s">
        <v>208</v>
      </c>
      <c r="B261" s="1">
        <v>6490</v>
      </c>
      <c r="C261" s="1">
        <v>3681</v>
      </c>
      <c r="D261">
        <v>206</v>
      </c>
      <c r="E261">
        <v>17189</v>
      </c>
      <c r="F261" s="1">
        <v>-2809</v>
      </c>
      <c r="G261">
        <f>F261/E261</f>
        <v>-0.16341846529757403</v>
      </c>
      <c r="H261">
        <f>SUM(F$2:F261)</f>
        <v>-324842</v>
      </c>
      <c r="I261">
        <f>SUM(E$2:E261)</f>
        <v>4478193</v>
      </c>
      <c r="J261">
        <v>2</v>
      </c>
      <c r="K261" t="str">
        <f>IF(F261&gt;0,"TRUE", "FALSE")</f>
        <v>FALSE</v>
      </c>
      <c r="L261" t="str">
        <f>IF(H261&gt;0,"TRUE","FALSE")</f>
        <v>FALSE</v>
      </c>
      <c r="M261" t="str">
        <f>IF(SUM(E$2:E261)&lt;705455,"TRUE","FALSE")</f>
        <v>FALSE</v>
      </c>
      <c r="Q261">
        <f>C261/(C261+B261)</f>
        <v>0.36191131648805425</v>
      </c>
    </row>
    <row r="262" spans="1:17">
      <c r="A262" t="s">
        <v>64</v>
      </c>
      <c r="B262">
        <v>268</v>
      </c>
      <c r="C262">
        <v>133</v>
      </c>
      <c r="D262">
        <v>260</v>
      </c>
      <c r="E262">
        <v>824</v>
      </c>
      <c r="F262">
        <v>-135</v>
      </c>
      <c r="G262">
        <f>F262/E262</f>
        <v>-0.16383495145631069</v>
      </c>
      <c r="H262">
        <f>SUM(F$2:F262)</f>
        <v>-324977</v>
      </c>
      <c r="I262">
        <f>SUM(E$2:E262)</f>
        <v>4479017</v>
      </c>
      <c r="J262">
        <v>1</v>
      </c>
      <c r="K262" t="str">
        <f>IF(F262&gt;0,"TRUE", "FALSE")</f>
        <v>FALSE</v>
      </c>
      <c r="L262" t="str">
        <f>IF(H262&gt;0,"TRUE","FALSE")</f>
        <v>FALSE</v>
      </c>
      <c r="M262" t="str">
        <f>IF(SUM(E$2:E262)&lt;705455,"TRUE","FALSE")</f>
        <v>FALSE</v>
      </c>
      <c r="Q262">
        <f>C262/(C262+B262)</f>
        <v>0.33167082294264338</v>
      </c>
    </row>
    <row r="263" spans="1:17">
      <c r="A263" t="s">
        <v>339</v>
      </c>
      <c r="B263" s="1">
        <v>3608</v>
      </c>
      <c r="C263" s="1">
        <v>2040</v>
      </c>
      <c r="D263">
        <v>197</v>
      </c>
      <c r="E263">
        <v>9520</v>
      </c>
      <c r="F263" s="1">
        <v>-1568</v>
      </c>
      <c r="G263">
        <f>F263/E263</f>
        <v>-0.16470588235294117</v>
      </c>
      <c r="H263">
        <f>SUM(F$2:F263)</f>
        <v>-326545</v>
      </c>
      <c r="I263">
        <f>SUM(E$2:E263)</f>
        <v>4488537</v>
      </c>
      <c r="J263">
        <v>2</v>
      </c>
      <c r="K263" t="str">
        <f>IF(F263&gt;0,"TRUE", "FALSE")</f>
        <v>FALSE</v>
      </c>
      <c r="L263" t="str">
        <f>IF(H263&gt;0,"TRUE","FALSE")</f>
        <v>FALSE</v>
      </c>
      <c r="M263" t="str">
        <f>IF(SUM(E$2:E263)&lt;705455,"TRUE","FALSE")</f>
        <v>FALSE</v>
      </c>
      <c r="Q263">
        <f>C263/(C263+B263)</f>
        <v>0.36118980169971671</v>
      </c>
    </row>
    <row r="264" spans="1:17">
      <c r="A264" t="s">
        <v>333</v>
      </c>
      <c r="B264" s="1">
        <v>12286</v>
      </c>
      <c r="C264" s="1">
        <v>5563</v>
      </c>
      <c r="D264">
        <v>258</v>
      </c>
      <c r="E264">
        <v>40402</v>
      </c>
      <c r="F264" s="1">
        <v>-6723</v>
      </c>
      <c r="G264">
        <f>F264/E264</f>
        <v>-0.16640265333399337</v>
      </c>
      <c r="H264">
        <f>SUM(F$2:F264)</f>
        <v>-333268</v>
      </c>
      <c r="I264">
        <f>SUM(E$2:E264)</f>
        <v>4528939</v>
      </c>
      <c r="J264">
        <v>2</v>
      </c>
      <c r="K264" t="str">
        <f>IF(F264&gt;0,"TRUE", "FALSE")</f>
        <v>FALSE</v>
      </c>
      <c r="L264" t="str">
        <f>IF(H264&gt;0,"TRUE","FALSE")</f>
        <v>FALSE</v>
      </c>
      <c r="M264" t="str">
        <f>IF(SUM(E$2:E264)&lt;705455,"TRUE","FALSE")</f>
        <v>FALSE</v>
      </c>
      <c r="Q264">
        <f>C264/(C264+B264)</f>
        <v>0.31167012157543839</v>
      </c>
    </row>
    <row r="265" spans="1:17">
      <c r="A265" t="s">
        <v>257</v>
      </c>
      <c r="B265" s="1">
        <v>2936</v>
      </c>
      <c r="C265" s="1">
        <v>1637</v>
      </c>
      <c r="D265">
        <v>252</v>
      </c>
      <c r="E265">
        <v>7767</v>
      </c>
      <c r="F265" s="1">
        <v>-1299</v>
      </c>
      <c r="G265">
        <f>F265/E265</f>
        <v>-0.16724604094244883</v>
      </c>
      <c r="H265">
        <f>SUM(F$2:F265)</f>
        <v>-334567</v>
      </c>
      <c r="I265">
        <f>SUM(E$2:E265)</f>
        <v>4536706</v>
      </c>
      <c r="J265">
        <v>2</v>
      </c>
      <c r="K265" t="str">
        <f>IF(F265&gt;0,"TRUE", "FALSE")</f>
        <v>FALSE</v>
      </c>
      <c r="L265" t="str">
        <f>IF(H265&gt;0,"TRUE","FALSE")</f>
        <v>FALSE</v>
      </c>
      <c r="M265" t="str">
        <f>IF(SUM(E$2:E265)&lt;705455,"TRUE","FALSE")</f>
        <v>FALSE</v>
      </c>
      <c r="Q265">
        <f>C265/(C265+B265)</f>
        <v>0.35797069757270938</v>
      </c>
    </row>
    <row r="266" spans="1:17">
      <c r="A266" t="s">
        <v>344</v>
      </c>
      <c r="B266" s="1">
        <v>10775</v>
      </c>
      <c r="C266" s="1">
        <v>5846</v>
      </c>
      <c r="D266">
        <v>199</v>
      </c>
      <c r="E266">
        <v>28924</v>
      </c>
      <c r="F266" s="1">
        <v>-4929</v>
      </c>
      <c r="G266">
        <f>F266/E266</f>
        <v>-0.17041211450698382</v>
      </c>
      <c r="H266">
        <f>SUM(F$2:F266)</f>
        <v>-339496</v>
      </c>
      <c r="I266">
        <f>SUM(E$2:E266)</f>
        <v>4565630</v>
      </c>
      <c r="J266">
        <v>2</v>
      </c>
      <c r="K266" t="str">
        <f>IF(F266&gt;0,"TRUE", "FALSE")</f>
        <v>FALSE</v>
      </c>
      <c r="L266" t="str">
        <f>IF(H266&gt;0,"TRUE","FALSE")</f>
        <v>FALSE</v>
      </c>
      <c r="M266" t="str">
        <f>IF(SUM(E$2:E266)&lt;705455,"TRUE","FALSE")</f>
        <v>FALSE</v>
      </c>
      <c r="Q266">
        <f>C266/(C266+B266)</f>
        <v>0.35172372300102278</v>
      </c>
    </row>
    <row r="267" spans="1:17">
      <c r="A267" t="s">
        <v>258</v>
      </c>
      <c r="B267">
        <v>361</v>
      </c>
      <c r="C267">
        <v>203</v>
      </c>
      <c r="D267">
        <v>108</v>
      </c>
      <c r="E267">
        <v>921</v>
      </c>
      <c r="F267">
        <v>-158</v>
      </c>
      <c r="G267">
        <f>F267/E267</f>
        <v>-0.17155266015200868</v>
      </c>
      <c r="H267">
        <f>SUM(F$2:F267)</f>
        <v>-339654</v>
      </c>
      <c r="I267">
        <f>SUM(E$2:E267)</f>
        <v>4566551</v>
      </c>
      <c r="J267">
        <v>2</v>
      </c>
      <c r="K267" t="str">
        <f>IF(F267&gt;0,"TRUE", "FALSE")</f>
        <v>FALSE</v>
      </c>
      <c r="L267" t="str">
        <f>IF(H267&gt;0,"TRUE","FALSE")</f>
        <v>FALSE</v>
      </c>
      <c r="M267" t="str">
        <f>IF(SUM(E$2:E267)&lt;705455,"TRUE","FALSE")</f>
        <v>FALSE</v>
      </c>
      <c r="Q267">
        <f>C267/(C267+B267)</f>
        <v>0.35992907801418439</v>
      </c>
    </row>
    <row r="268" spans="1:17">
      <c r="A268" t="s">
        <v>259</v>
      </c>
      <c r="B268" s="1">
        <v>5191</v>
      </c>
      <c r="C268" s="1">
        <v>2679</v>
      </c>
      <c r="D268">
        <v>291</v>
      </c>
      <c r="E268">
        <v>14412</v>
      </c>
      <c r="F268" s="1">
        <v>-2512</v>
      </c>
      <c r="G268">
        <f>F268/E268</f>
        <v>-0.1742991951151818</v>
      </c>
      <c r="H268">
        <f>SUM(F$2:F268)</f>
        <v>-342166</v>
      </c>
      <c r="I268">
        <f>SUM(E$2:E268)</f>
        <v>4580963</v>
      </c>
      <c r="J268">
        <v>2</v>
      </c>
      <c r="K268" t="str">
        <f>IF(F268&gt;0,"TRUE", "FALSE")</f>
        <v>FALSE</v>
      </c>
      <c r="L268" t="str">
        <f>IF(H268&gt;0,"TRUE","FALSE")</f>
        <v>FALSE</v>
      </c>
      <c r="M268" t="str">
        <f>IF(SUM(E$2:E268)&lt;705455,"TRUE","FALSE")</f>
        <v>FALSE</v>
      </c>
      <c r="Q268">
        <f>C268/(C268+B268)</f>
        <v>0.34040660736975858</v>
      </c>
    </row>
    <row r="269" spans="1:17">
      <c r="A269" t="s">
        <v>260</v>
      </c>
      <c r="B269" s="1">
        <v>1947</v>
      </c>
      <c r="C269" s="1">
        <v>1124</v>
      </c>
      <c r="D269">
        <v>51</v>
      </c>
      <c r="E269">
        <v>4717</v>
      </c>
      <c r="F269">
        <v>-823</v>
      </c>
      <c r="G269">
        <f>F269/E269</f>
        <v>-0.17447530209879161</v>
      </c>
      <c r="H269">
        <f>SUM(F$2:F269)</f>
        <v>-342989</v>
      </c>
      <c r="I269">
        <f>SUM(E$2:E269)</f>
        <v>4585680</v>
      </c>
      <c r="J269">
        <v>2</v>
      </c>
      <c r="K269" t="str">
        <f>IF(F269&gt;0,"TRUE", "FALSE")</f>
        <v>FALSE</v>
      </c>
      <c r="L269" t="str">
        <f>IF(H269&gt;0,"TRUE","FALSE")</f>
        <v>FALSE</v>
      </c>
      <c r="M269" t="str">
        <f>IF(SUM(E$2:E269)&lt;705455,"TRUE","FALSE")</f>
        <v>FALSE</v>
      </c>
      <c r="Q269">
        <f>C269/(C269+B269)</f>
        <v>0.36600455877564314</v>
      </c>
    </row>
    <row r="270" spans="1:17">
      <c r="A270" t="s">
        <v>261</v>
      </c>
      <c r="B270" s="1">
        <v>10218</v>
      </c>
      <c r="C270" s="1">
        <v>4855</v>
      </c>
      <c r="D270">
        <v>72</v>
      </c>
      <c r="E270">
        <v>30666</v>
      </c>
      <c r="F270" s="1">
        <v>-5363</v>
      </c>
      <c r="G270">
        <f>F270/E270</f>
        <v>-0.17488423661383942</v>
      </c>
      <c r="H270">
        <f>SUM(F$2:F270)</f>
        <v>-348352</v>
      </c>
      <c r="I270">
        <f>SUM(E$2:E270)</f>
        <v>4616346</v>
      </c>
      <c r="J270">
        <v>2</v>
      </c>
      <c r="K270" t="str">
        <f>IF(F270&gt;0,"TRUE", "FALSE")</f>
        <v>FALSE</v>
      </c>
      <c r="L270" t="str">
        <f>IF(H270&gt;0,"TRUE","FALSE")</f>
        <v>FALSE</v>
      </c>
      <c r="M270" t="str">
        <f>IF(SUM(E$2:E270)&lt;705455,"TRUE","FALSE")</f>
        <v>FALSE</v>
      </c>
      <c r="Q270">
        <f>C270/(C270+B270)</f>
        <v>0.32209911762754595</v>
      </c>
    </row>
    <row r="271" spans="1:17">
      <c r="A271" t="s">
        <v>262</v>
      </c>
      <c r="B271" s="1">
        <v>17737</v>
      </c>
      <c r="C271" s="1">
        <v>7932</v>
      </c>
      <c r="D271">
        <v>176</v>
      </c>
      <c r="E271">
        <v>55765</v>
      </c>
      <c r="F271" s="1">
        <v>-9805</v>
      </c>
      <c r="G271">
        <f>F271/E271</f>
        <v>-0.17582713171344033</v>
      </c>
      <c r="H271">
        <f>SUM(F$2:F271)</f>
        <v>-358157</v>
      </c>
      <c r="I271">
        <f>SUM(E$2:E271)</f>
        <v>4672111</v>
      </c>
      <c r="J271">
        <v>2</v>
      </c>
      <c r="K271" t="str">
        <f>IF(F271&gt;0,"TRUE", "FALSE")</f>
        <v>FALSE</v>
      </c>
      <c r="L271" t="str">
        <f>IF(H271&gt;0,"TRUE","FALSE")</f>
        <v>FALSE</v>
      </c>
      <c r="M271" t="str">
        <f>IF(SUM(E$2:E271)&lt;705455,"TRUE","FALSE")</f>
        <v>FALSE</v>
      </c>
      <c r="Q271">
        <f>C271/(C271+B271)</f>
        <v>0.30901086914176634</v>
      </c>
    </row>
    <row r="272" spans="1:17">
      <c r="A272" t="s">
        <v>263</v>
      </c>
      <c r="B272" s="1">
        <v>7063</v>
      </c>
      <c r="C272" s="1">
        <v>3485</v>
      </c>
      <c r="D272">
        <v>2</v>
      </c>
      <c r="E272">
        <v>20331</v>
      </c>
      <c r="F272" s="1">
        <v>-3578</v>
      </c>
      <c r="G272">
        <f>F272/E272</f>
        <v>-0.17598740839112684</v>
      </c>
      <c r="H272">
        <f>SUM(F$2:F272)</f>
        <v>-361735</v>
      </c>
      <c r="I272">
        <f>SUM(E$2:E272)</f>
        <v>4692442</v>
      </c>
      <c r="J272">
        <v>2</v>
      </c>
      <c r="K272" t="str">
        <f>IF(F272&gt;0,"TRUE", "FALSE")</f>
        <v>FALSE</v>
      </c>
      <c r="L272" t="str">
        <f>IF(H272&gt;0,"TRUE","FALSE")</f>
        <v>FALSE</v>
      </c>
      <c r="M272" t="str">
        <f>IF(SUM(E$2:E272)&lt;705455,"TRUE","FALSE")</f>
        <v>FALSE</v>
      </c>
      <c r="Q272">
        <f>C272/(C272+B272)</f>
        <v>0.33039438756162304</v>
      </c>
    </row>
    <row r="273" spans="1:17">
      <c r="A273" t="s">
        <v>264</v>
      </c>
      <c r="B273" s="1">
        <v>5500</v>
      </c>
      <c r="C273" s="1">
        <v>2654</v>
      </c>
      <c r="D273">
        <v>87</v>
      </c>
      <c r="E273">
        <v>15994</v>
      </c>
      <c r="F273" s="1">
        <v>-2846</v>
      </c>
      <c r="G273">
        <f>F273/E273</f>
        <v>-0.17794172814805553</v>
      </c>
      <c r="H273">
        <f>SUM(F$2:F273)</f>
        <v>-364581</v>
      </c>
      <c r="I273">
        <f>SUM(E$2:E273)</f>
        <v>4708436</v>
      </c>
      <c r="J273">
        <v>2</v>
      </c>
      <c r="K273" t="str">
        <f>IF(F273&gt;0,"TRUE", "FALSE")</f>
        <v>FALSE</v>
      </c>
      <c r="L273" t="str">
        <f>IF(H273&gt;0,"TRUE","FALSE")</f>
        <v>FALSE</v>
      </c>
      <c r="M273" t="str">
        <f>IF(SUM(E$2:E273)&lt;705455,"TRUE","FALSE")</f>
        <v>FALSE</v>
      </c>
      <c r="Q273">
        <f>C273/(C273+B273)</f>
        <v>0.32548442482217316</v>
      </c>
    </row>
    <row r="274" spans="1:17">
      <c r="A274" t="s">
        <v>265</v>
      </c>
      <c r="B274" s="1">
        <v>23859</v>
      </c>
      <c r="C274" s="1">
        <v>7369</v>
      </c>
      <c r="D274">
        <v>95</v>
      </c>
      <c r="E274">
        <v>91938</v>
      </c>
      <c r="F274" s="1">
        <v>-16490</v>
      </c>
      <c r="G274">
        <f>F274/E274</f>
        <v>-0.17936000348060649</v>
      </c>
      <c r="H274">
        <f>SUM(F$2:F274)</f>
        <v>-381071</v>
      </c>
      <c r="I274">
        <f>SUM(E$2:E274)</f>
        <v>4800374</v>
      </c>
      <c r="J274">
        <v>2</v>
      </c>
      <c r="K274" t="str">
        <f>IF(F274&gt;0,"TRUE", "FALSE")</f>
        <v>FALSE</v>
      </c>
      <c r="L274" t="str">
        <f>IF(H274&gt;0,"TRUE","FALSE")</f>
        <v>FALSE</v>
      </c>
      <c r="M274" t="str">
        <f>IF(SUM(E$2:E274)&lt;705455,"TRUE","FALSE")</f>
        <v>FALSE</v>
      </c>
      <c r="Q274">
        <f>C274/(C274+B274)</f>
        <v>0.23597412578455232</v>
      </c>
    </row>
    <row r="275" spans="1:17">
      <c r="A275" t="s">
        <v>266</v>
      </c>
      <c r="B275">
        <v>500</v>
      </c>
      <c r="C275">
        <v>268</v>
      </c>
      <c r="D275">
        <v>349</v>
      </c>
      <c r="E275">
        <v>1270</v>
      </c>
      <c r="F275">
        <v>-232</v>
      </c>
      <c r="G275">
        <f>F275/E275</f>
        <v>-0.18267716535433071</v>
      </c>
      <c r="H275">
        <f>SUM(F$2:F275)</f>
        <v>-381303</v>
      </c>
      <c r="I275">
        <f>SUM(E$2:E275)</f>
        <v>4801644</v>
      </c>
      <c r="J275">
        <v>2</v>
      </c>
      <c r="K275" t="str">
        <f>IF(F275&gt;0,"TRUE", "FALSE")</f>
        <v>FALSE</v>
      </c>
      <c r="L275" t="str">
        <f>IF(H275&gt;0,"TRUE","FALSE")</f>
        <v>FALSE</v>
      </c>
      <c r="M275" t="str">
        <f>IF(SUM(E$2:E275)&lt;705455,"TRUE","FALSE")</f>
        <v>FALSE</v>
      </c>
      <c r="Q275">
        <f>C275/(C275+B275)</f>
        <v>0.34895833333333331</v>
      </c>
    </row>
    <row r="276" spans="1:17">
      <c r="A276" t="s">
        <v>267</v>
      </c>
      <c r="B276" s="1">
        <v>1127</v>
      </c>
      <c r="C276">
        <v>581</v>
      </c>
      <c r="D276">
        <v>217</v>
      </c>
      <c r="E276">
        <v>2951</v>
      </c>
      <c r="F276">
        <v>-546</v>
      </c>
      <c r="G276">
        <f>F276/E276</f>
        <v>-0.18502202643171806</v>
      </c>
      <c r="H276">
        <f>SUM(F$2:F276)</f>
        <v>-381849</v>
      </c>
      <c r="I276">
        <f>SUM(E$2:E276)</f>
        <v>4804595</v>
      </c>
      <c r="J276">
        <v>2</v>
      </c>
      <c r="K276" t="str">
        <f>IF(F276&gt;0,"TRUE", "FALSE")</f>
        <v>FALSE</v>
      </c>
      <c r="L276" t="str">
        <f>IF(H276&gt;0,"TRUE","FALSE")</f>
        <v>FALSE</v>
      </c>
      <c r="M276" t="str">
        <f>IF(SUM(E$2:E276)&lt;705455,"TRUE","FALSE")</f>
        <v>FALSE</v>
      </c>
      <c r="Q276">
        <f>C276/(C276+B276)</f>
        <v>0.3401639344262295</v>
      </c>
    </row>
    <row r="277" spans="1:17">
      <c r="A277" t="s">
        <v>268</v>
      </c>
      <c r="B277">
        <v>684</v>
      </c>
      <c r="C277">
        <v>312</v>
      </c>
      <c r="D277">
        <v>47</v>
      </c>
      <c r="E277">
        <v>1991</v>
      </c>
      <c r="F277">
        <v>-372</v>
      </c>
      <c r="G277">
        <f>F277/E277</f>
        <v>-0.18684078352586639</v>
      </c>
      <c r="H277">
        <f>SUM(F$2:F277)</f>
        <v>-382221</v>
      </c>
      <c r="I277">
        <f>SUM(E$2:E277)</f>
        <v>4806586</v>
      </c>
      <c r="J277">
        <v>2</v>
      </c>
      <c r="K277" t="str">
        <f>IF(F277&gt;0,"TRUE", "FALSE")</f>
        <v>FALSE</v>
      </c>
      <c r="L277" t="str">
        <f>IF(H277&gt;0,"TRUE","FALSE")</f>
        <v>FALSE</v>
      </c>
      <c r="M277" t="str">
        <f>IF(SUM(E$2:E277)&lt;705455,"TRUE","FALSE")</f>
        <v>FALSE</v>
      </c>
      <c r="Q277">
        <f>C277/(C277+B277)</f>
        <v>0.31325301204819278</v>
      </c>
    </row>
    <row r="278" spans="1:17">
      <c r="A278" t="s">
        <v>269</v>
      </c>
      <c r="B278" s="1">
        <v>9593</v>
      </c>
      <c r="C278" s="1">
        <v>3758</v>
      </c>
      <c r="D278">
        <v>244</v>
      </c>
      <c r="E278">
        <v>30963</v>
      </c>
      <c r="F278" s="1">
        <v>-5835</v>
      </c>
      <c r="G278">
        <f>F278/E278</f>
        <v>-0.18845073151826375</v>
      </c>
      <c r="H278">
        <f>SUM(F$2:F278)</f>
        <v>-388056</v>
      </c>
      <c r="I278">
        <f>SUM(E$2:E278)</f>
        <v>4837549</v>
      </c>
      <c r="J278">
        <v>2</v>
      </c>
      <c r="K278" t="str">
        <f>IF(F278&gt;0,"TRUE", "FALSE")</f>
        <v>FALSE</v>
      </c>
      <c r="L278" t="str">
        <f>IF(H278&gt;0,"TRUE","FALSE")</f>
        <v>FALSE</v>
      </c>
      <c r="M278" t="str">
        <f>IF(SUM(E$2:E278)&lt;705455,"TRUE","FALSE")</f>
        <v>FALSE</v>
      </c>
      <c r="Q278">
        <f>C278/(C278+B278)</f>
        <v>0.28147704291813347</v>
      </c>
    </row>
    <row r="279" spans="1:17">
      <c r="A279" t="s">
        <v>94</v>
      </c>
      <c r="B279">
        <v>541</v>
      </c>
      <c r="C279">
        <v>258</v>
      </c>
      <c r="D279">
        <v>203</v>
      </c>
      <c r="E279">
        <v>1494</v>
      </c>
      <c r="F279">
        <v>-283</v>
      </c>
      <c r="G279">
        <f>F279/E279</f>
        <v>-0.1894243641231593</v>
      </c>
      <c r="H279">
        <f>SUM(F$2:F279)</f>
        <v>-388339</v>
      </c>
      <c r="I279">
        <f>SUM(E$2:E279)</f>
        <v>4839043</v>
      </c>
      <c r="J279">
        <v>2</v>
      </c>
      <c r="K279" t="str">
        <f>IF(F279&gt;0,"TRUE", "FALSE")</f>
        <v>FALSE</v>
      </c>
      <c r="L279" t="str">
        <f>IF(H279&gt;0,"TRUE","FALSE")</f>
        <v>FALSE</v>
      </c>
      <c r="M279" t="str">
        <f>IF(SUM(E$2:E279)&lt;705455,"TRUE","FALSE")</f>
        <v>FALSE</v>
      </c>
      <c r="Q279">
        <f>C279/(C279+B279)</f>
        <v>0.32290362953692114</v>
      </c>
    </row>
    <row r="280" spans="1:17">
      <c r="A280" t="s">
        <v>270</v>
      </c>
      <c r="B280" s="1">
        <v>2442</v>
      </c>
      <c r="C280">
        <v>914</v>
      </c>
      <c r="D280">
        <v>157</v>
      </c>
      <c r="E280">
        <v>8056</v>
      </c>
      <c r="F280" s="1">
        <v>-1528</v>
      </c>
      <c r="G280">
        <f>F280/E280</f>
        <v>-0.18967229394240318</v>
      </c>
      <c r="H280">
        <f>SUM(F$2:F280)</f>
        <v>-389867</v>
      </c>
      <c r="I280">
        <f>SUM(E$2:E280)</f>
        <v>4847099</v>
      </c>
      <c r="J280">
        <v>2</v>
      </c>
      <c r="K280" t="str">
        <f>IF(F280&gt;0,"TRUE", "FALSE")</f>
        <v>FALSE</v>
      </c>
      <c r="L280" t="str">
        <f>IF(H280&gt;0,"TRUE","FALSE")</f>
        <v>FALSE</v>
      </c>
      <c r="M280" t="str">
        <f>IF(SUM(E$2:E280)&lt;705455,"TRUE","FALSE")</f>
        <v>FALSE</v>
      </c>
      <c r="Q280">
        <f>C280/(C280+B280)</f>
        <v>0.27234803337306318</v>
      </c>
    </row>
    <row r="281" spans="1:17">
      <c r="A281" t="s">
        <v>315</v>
      </c>
      <c r="B281" s="1">
        <v>1211</v>
      </c>
      <c r="C281">
        <v>573</v>
      </c>
      <c r="D281">
        <v>267</v>
      </c>
      <c r="E281">
        <v>3335</v>
      </c>
      <c r="F281">
        <v>-638</v>
      </c>
      <c r="G281">
        <f>F281/E281</f>
        <v>-0.19130434782608696</v>
      </c>
      <c r="H281">
        <f>SUM(F$2:F281)</f>
        <v>-390505</v>
      </c>
      <c r="I281">
        <f>SUM(E$2:E281)</f>
        <v>4850434</v>
      </c>
      <c r="J281">
        <v>2</v>
      </c>
      <c r="K281" t="str">
        <f>IF(F281&gt;0,"TRUE", "FALSE")</f>
        <v>FALSE</v>
      </c>
      <c r="L281" t="str">
        <f>IF(H281&gt;0,"TRUE","FALSE")</f>
        <v>FALSE</v>
      </c>
      <c r="M281" t="str">
        <f>IF(SUM(E$2:E281)&lt;705455,"TRUE","FALSE")</f>
        <v>FALSE</v>
      </c>
      <c r="Q281">
        <f>C281/(C281+B281)</f>
        <v>0.3211883408071749</v>
      </c>
    </row>
    <row r="282" spans="1:17">
      <c r="A282" t="s">
        <v>271</v>
      </c>
      <c r="B282" s="1">
        <v>8961</v>
      </c>
      <c r="C282" s="1">
        <v>4287</v>
      </c>
      <c r="D282">
        <v>26</v>
      </c>
      <c r="E282">
        <v>24194</v>
      </c>
      <c r="F282" s="1">
        <v>-4674</v>
      </c>
      <c r="G282">
        <f>F282/E282</f>
        <v>-0.19318839381664876</v>
      </c>
      <c r="H282">
        <f>SUM(F$2:F282)</f>
        <v>-395179</v>
      </c>
      <c r="I282">
        <f>SUM(E$2:E282)</f>
        <v>4874628</v>
      </c>
      <c r="J282">
        <v>2</v>
      </c>
      <c r="K282" t="str">
        <f>IF(F282&gt;0,"TRUE", "FALSE")</f>
        <v>FALSE</v>
      </c>
      <c r="L282" t="str">
        <f>IF(H282&gt;0,"TRUE","FALSE")</f>
        <v>FALSE</v>
      </c>
      <c r="M282" t="str">
        <f>IF(SUM(E$2:E282)&lt;705455,"TRUE","FALSE")</f>
        <v>FALSE</v>
      </c>
      <c r="Q282">
        <f>C282/(C282+B282)</f>
        <v>0.3235960144927536</v>
      </c>
    </row>
    <row r="283" spans="1:17">
      <c r="A283" t="s">
        <v>336</v>
      </c>
      <c r="B283" s="1">
        <v>25551</v>
      </c>
      <c r="C283" s="1">
        <v>7328</v>
      </c>
      <c r="D283">
        <v>201</v>
      </c>
      <c r="E283">
        <v>93768</v>
      </c>
      <c r="F283" s="1">
        <v>-18223</v>
      </c>
      <c r="G283">
        <f>F283/E283</f>
        <v>-0.19434135312686632</v>
      </c>
      <c r="H283">
        <f>SUM(F$2:F283)</f>
        <v>-413402</v>
      </c>
      <c r="I283">
        <f>SUM(E$2:E283)</f>
        <v>4968396</v>
      </c>
      <c r="J283">
        <v>2</v>
      </c>
      <c r="K283" t="str">
        <f>IF(F283&gt;0,"TRUE", "FALSE")</f>
        <v>FALSE</v>
      </c>
      <c r="L283" t="str">
        <f>IF(H283&gt;0,"TRUE","FALSE")</f>
        <v>FALSE</v>
      </c>
      <c r="M283" t="str">
        <f>IF(SUM(E$2:E283)&lt;705455,"TRUE","FALSE")</f>
        <v>FALSE</v>
      </c>
      <c r="Q283">
        <f>C283/(C283+B283)</f>
        <v>0.22287782475136106</v>
      </c>
    </row>
    <row r="284" spans="1:17">
      <c r="A284" t="s">
        <v>249</v>
      </c>
      <c r="B284">
        <v>269</v>
      </c>
      <c r="C284">
        <v>123</v>
      </c>
      <c r="D284">
        <v>312</v>
      </c>
      <c r="E284">
        <v>750</v>
      </c>
      <c r="F284">
        <v>-146</v>
      </c>
      <c r="G284">
        <f>F284/E284</f>
        <v>-0.19466666666666665</v>
      </c>
      <c r="H284">
        <f>SUM(F$2:F284)</f>
        <v>-413548</v>
      </c>
      <c r="I284">
        <f>SUM(E$2:E284)</f>
        <v>4969146</v>
      </c>
      <c r="J284">
        <v>2</v>
      </c>
      <c r="K284" t="str">
        <f>IF(F284&gt;0,"TRUE", "FALSE")</f>
        <v>FALSE</v>
      </c>
      <c r="L284" t="str">
        <f>IF(H284&gt;0,"TRUE","FALSE")</f>
        <v>FALSE</v>
      </c>
      <c r="M284" t="str">
        <f>IF(SUM(E$2:E284)&lt;705455,"TRUE","FALSE")</f>
        <v>FALSE</v>
      </c>
      <c r="Q284">
        <f>C284/(C284+B284)</f>
        <v>0.31377551020408162</v>
      </c>
    </row>
    <row r="285" spans="1:17">
      <c r="A285" t="s">
        <v>135</v>
      </c>
      <c r="B285" s="1">
        <v>6769</v>
      </c>
      <c r="C285" s="1">
        <v>3215</v>
      </c>
      <c r="D285">
        <v>273</v>
      </c>
      <c r="E285">
        <v>18234</v>
      </c>
      <c r="F285" s="1">
        <v>-3554</v>
      </c>
      <c r="G285">
        <f>F285/E285</f>
        <v>-0.19491060655917516</v>
      </c>
      <c r="H285">
        <f>SUM(F$2:F285)</f>
        <v>-417102</v>
      </c>
      <c r="I285">
        <f>SUM(E$2:E285)</f>
        <v>4987380</v>
      </c>
      <c r="J285">
        <v>2</v>
      </c>
      <c r="K285" t="str">
        <f>IF(F285&gt;0,"TRUE", "FALSE")</f>
        <v>FALSE</v>
      </c>
      <c r="L285" t="str">
        <f>IF(H285&gt;0,"TRUE","FALSE")</f>
        <v>FALSE</v>
      </c>
      <c r="M285" t="str">
        <f>IF(SUM(E$2:E285)&lt;705455,"TRUE","FALSE")</f>
        <v>FALSE</v>
      </c>
      <c r="Q285">
        <f>C285/(C285+B285)</f>
        <v>0.32201522435897434</v>
      </c>
    </row>
    <row r="286" spans="1:17">
      <c r="A286" t="s">
        <v>323</v>
      </c>
      <c r="B286" s="1">
        <v>5157</v>
      </c>
      <c r="C286" s="1">
        <v>2595</v>
      </c>
      <c r="D286">
        <v>315</v>
      </c>
      <c r="E286">
        <v>13100</v>
      </c>
      <c r="F286" s="1">
        <v>-2562</v>
      </c>
      <c r="G286">
        <f>F286/E286</f>
        <v>-0.19557251908396947</v>
      </c>
      <c r="H286">
        <f>SUM(F$2:F286)</f>
        <v>-419664</v>
      </c>
      <c r="I286">
        <f>SUM(E$2:E286)</f>
        <v>5000480</v>
      </c>
      <c r="J286">
        <v>2</v>
      </c>
      <c r="K286" t="str">
        <f>IF(F286&gt;0,"TRUE", "FALSE")</f>
        <v>FALSE</v>
      </c>
      <c r="L286" t="str">
        <f>IF(H286&gt;0,"TRUE","FALSE")</f>
        <v>FALSE</v>
      </c>
      <c r="M286" t="str">
        <f>IF(SUM(E$2:E286)&lt;705455,"TRUE","FALSE")</f>
        <v>FALSE</v>
      </c>
      <c r="Q286">
        <f>C286/(C286+B286)</f>
        <v>0.33475232198142413</v>
      </c>
    </row>
    <row r="287" spans="1:17">
      <c r="A287" t="s">
        <v>272</v>
      </c>
      <c r="B287">
        <v>598</v>
      </c>
      <c r="C287">
        <v>268</v>
      </c>
      <c r="D287">
        <v>63</v>
      </c>
      <c r="E287">
        <v>1686</v>
      </c>
      <c r="F287">
        <v>-330</v>
      </c>
      <c r="G287">
        <f>F287/E287</f>
        <v>-0.19572953736654805</v>
      </c>
      <c r="H287">
        <f>SUM(F$2:F287)</f>
        <v>-419994</v>
      </c>
      <c r="I287">
        <f>SUM(E$2:E287)</f>
        <v>5002166</v>
      </c>
      <c r="J287">
        <v>2</v>
      </c>
      <c r="K287" t="str">
        <f>IF(F287&gt;0,"TRUE", "FALSE")</f>
        <v>FALSE</v>
      </c>
      <c r="L287" t="str">
        <f>IF(H287&gt;0,"TRUE","FALSE")</f>
        <v>FALSE</v>
      </c>
      <c r="M287" t="str">
        <f>IF(SUM(E$2:E287)&lt;705455,"TRUE","FALSE")</f>
        <v>FALSE</v>
      </c>
      <c r="Q287">
        <f>C287/(C287+B287)</f>
        <v>0.30946882217090071</v>
      </c>
    </row>
    <row r="288" spans="1:17">
      <c r="A288" t="s">
        <v>90</v>
      </c>
      <c r="B288">
        <v>211</v>
      </c>
      <c r="C288">
        <v>104</v>
      </c>
      <c r="D288">
        <v>313</v>
      </c>
      <c r="E288">
        <v>544</v>
      </c>
      <c r="F288">
        <v>-107</v>
      </c>
      <c r="G288">
        <f>F288/E288</f>
        <v>-0.19669117647058823</v>
      </c>
      <c r="H288">
        <f>SUM(F$2:F288)</f>
        <v>-420101</v>
      </c>
      <c r="I288">
        <f>SUM(E$2:E288)</f>
        <v>5002710</v>
      </c>
      <c r="J288">
        <v>2</v>
      </c>
      <c r="K288" t="str">
        <f>IF(F288&gt;0,"TRUE", "FALSE")</f>
        <v>FALSE</v>
      </c>
      <c r="L288" t="str">
        <f>IF(H288&gt;0,"TRUE","FALSE")</f>
        <v>FALSE</v>
      </c>
      <c r="M288" t="str">
        <f>IF(SUM(E$2:E288)&lt;705455,"TRUE","FALSE")</f>
        <v>FALSE</v>
      </c>
      <c r="Q288">
        <f>C288/(C288+B288)</f>
        <v>0.33015873015873015</v>
      </c>
    </row>
    <row r="289" spans="1:17">
      <c r="A289" t="s">
        <v>273</v>
      </c>
      <c r="B289" s="1">
        <v>1539</v>
      </c>
      <c r="C289">
        <v>793</v>
      </c>
      <c r="D289">
        <v>89</v>
      </c>
      <c r="E289">
        <v>3779</v>
      </c>
      <c r="F289">
        <v>-746</v>
      </c>
      <c r="G289">
        <f>F289/E289</f>
        <v>-0.19740672135485579</v>
      </c>
      <c r="H289">
        <f>SUM(F$2:F289)</f>
        <v>-420847</v>
      </c>
      <c r="I289">
        <f>SUM(E$2:E289)</f>
        <v>5006489</v>
      </c>
      <c r="J289">
        <v>2</v>
      </c>
      <c r="K289" t="str">
        <f>IF(F289&gt;0,"TRUE", "FALSE")</f>
        <v>FALSE</v>
      </c>
      <c r="L289" t="str">
        <f>IF(H289&gt;0,"TRUE","FALSE")</f>
        <v>FALSE</v>
      </c>
      <c r="M289" t="str">
        <f>IF(SUM(E$2:E289)&lt;705455,"TRUE","FALSE")</f>
        <v>FALSE</v>
      </c>
      <c r="Q289">
        <f>C289/(C289+B289)</f>
        <v>0.34005145797598629</v>
      </c>
    </row>
    <row r="290" spans="1:17">
      <c r="A290" t="s">
        <v>274</v>
      </c>
      <c r="B290" s="1">
        <v>160884</v>
      </c>
      <c r="C290" s="1">
        <v>44518</v>
      </c>
      <c r="D290">
        <v>35</v>
      </c>
      <c r="E290">
        <v>588957</v>
      </c>
      <c r="F290" s="1">
        <v>-116366</v>
      </c>
      <c r="G290">
        <f>F290/E290</f>
        <v>-0.19757978935643858</v>
      </c>
      <c r="H290">
        <f>SUM(F$2:F290)</f>
        <v>-537213</v>
      </c>
      <c r="I290">
        <f>SUM(E$2:E290)</f>
        <v>5595446</v>
      </c>
      <c r="J290">
        <v>2</v>
      </c>
      <c r="K290" t="str">
        <f>IF(F290&gt;0,"TRUE", "FALSE")</f>
        <v>FALSE</v>
      </c>
      <c r="L290" t="str">
        <f>IF(H290&gt;0,"TRUE","FALSE")</f>
        <v>FALSE</v>
      </c>
      <c r="M290" t="str">
        <f>IF(SUM(E$2:E290)&lt;705455,"TRUE","FALSE")</f>
        <v>FALSE</v>
      </c>
      <c r="Q290">
        <f>C290/(C290+B290)</f>
        <v>0.21673596167515408</v>
      </c>
    </row>
    <row r="291" spans="1:17">
      <c r="A291" t="s">
        <v>275</v>
      </c>
      <c r="B291" s="1">
        <v>5974</v>
      </c>
      <c r="C291" s="1">
        <v>2369</v>
      </c>
      <c r="D291">
        <v>114</v>
      </c>
      <c r="E291">
        <v>18168</v>
      </c>
      <c r="F291" s="1">
        <v>-3605</v>
      </c>
      <c r="G291">
        <f>F291/E291</f>
        <v>-0.19842580361074416</v>
      </c>
      <c r="H291">
        <f>SUM(F$2:F291)</f>
        <v>-540818</v>
      </c>
      <c r="I291">
        <f>SUM(E$2:E291)</f>
        <v>5613614</v>
      </c>
      <c r="J291">
        <v>2</v>
      </c>
      <c r="K291" t="str">
        <f>IF(F291&gt;0,"TRUE", "FALSE")</f>
        <v>FALSE</v>
      </c>
      <c r="L291" t="str">
        <f>IF(H291&gt;0,"TRUE","FALSE")</f>
        <v>FALSE</v>
      </c>
      <c r="M291" t="str">
        <f>IF(SUM(E$2:E291)&lt;705455,"TRUE","FALSE")</f>
        <v>FALSE</v>
      </c>
      <c r="Q291">
        <f>C291/(C291+B291)</f>
        <v>0.2839506172839506</v>
      </c>
    </row>
    <row r="292" spans="1:17">
      <c r="A292" t="s">
        <v>277</v>
      </c>
      <c r="B292">
        <v>267</v>
      </c>
      <c r="C292">
        <v>132</v>
      </c>
      <c r="D292">
        <v>98</v>
      </c>
      <c r="E292">
        <v>676</v>
      </c>
      <c r="F292">
        <v>-135</v>
      </c>
      <c r="G292">
        <f>F292/E292</f>
        <v>-0.19970414201183431</v>
      </c>
      <c r="H292">
        <f>SUM(F$2:F292)</f>
        <v>-540953</v>
      </c>
      <c r="I292">
        <f>SUM(E$2:E292)</f>
        <v>5614290</v>
      </c>
      <c r="J292">
        <v>2</v>
      </c>
      <c r="K292" t="str">
        <f>IF(F292&gt;0,"TRUE", "FALSE")</f>
        <v>FALSE</v>
      </c>
      <c r="L292" t="str">
        <f>IF(H292&gt;0,"TRUE","FALSE")</f>
        <v>FALSE</v>
      </c>
      <c r="M292" t="str">
        <f>IF(SUM(E$2:E292)&lt;705455,"TRUE","FALSE")</f>
        <v>FALSE</v>
      </c>
      <c r="Q292">
        <f>C292/(C292+B292)</f>
        <v>0.33082706766917291</v>
      </c>
    </row>
    <row r="293" spans="1:17">
      <c r="A293" t="s">
        <v>278</v>
      </c>
      <c r="B293">
        <v>370</v>
      </c>
      <c r="C293">
        <v>173</v>
      </c>
      <c r="D293">
        <v>69</v>
      </c>
      <c r="E293">
        <v>978</v>
      </c>
      <c r="F293">
        <v>-197</v>
      </c>
      <c r="G293">
        <f>F293/E293</f>
        <v>-0.20143149284253578</v>
      </c>
      <c r="H293">
        <f>SUM(F$2:F293)</f>
        <v>-541150</v>
      </c>
      <c r="I293">
        <f>SUM(E$2:E293)</f>
        <v>5615268</v>
      </c>
      <c r="J293">
        <v>2</v>
      </c>
      <c r="K293" t="str">
        <f>IF(F293&gt;0,"TRUE", "FALSE")</f>
        <v>FALSE</v>
      </c>
      <c r="L293" t="str">
        <f>IF(H293&gt;0,"TRUE","FALSE")</f>
        <v>FALSE</v>
      </c>
      <c r="M293" t="str">
        <f>IF(SUM(E$2:E293)&lt;705455,"TRUE","FALSE")</f>
        <v>FALSE</v>
      </c>
      <c r="Q293">
        <f>C293/(C293+B293)</f>
        <v>0.31860036832412525</v>
      </c>
    </row>
    <row r="294" spans="1:17">
      <c r="A294" t="s">
        <v>279</v>
      </c>
      <c r="B294" s="1">
        <v>5683</v>
      </c>
      <c r="C294" s="1">
        <v>2418</v>
      </c>
      <c r="D294">
        <v>94</v>
      </c>
      <c r="E294">
        <v>16159</v>
      </c>
      <c r="F294" s="1">
        <v>-3265</v>
      </c>
      <c r="G294">
        <f>F294/E294</f>
        <v>-0.20205458258555603</v>
      </c>
      <c r="H294">
        <f>SUM(F$2:F294)</f>
        <v>-544415</v>
      </c>
      <c r="I294">
        <f>SUM(E$2:E294)</f>
        <v>5631427</v>
      </c>
      <c r="J294">
        <v>2</v>
      </c>
      <c r="K294" t="str">
        <f>IF(F294&gt;0,"TRUE", "FALSE")</f>
        <v>FALSE</v>
      </c>
      <c r="L294" t="str">
        <f>IF(H294&gt;0,"TRUE","FALSE")</f>
        <v>FALSE</v>
      </c>
      <c r="M294" t="str">
        <f>IF(SUM(E$2:E294)&lt;705455,"TRUE","FALSE")</f>
        <v>FALSE</v>
      </c>
      <c r="Q294">
        <f>C294/(C294+B294)</f>
        <v>0.29848166892976175</v>
      </c>
    </row>
    <row r="295" spans="1:17">
      <c r="A295" t="s">
        <v>280</v>
      </c>
      <c r="B295" s="1">
        <v>2448</v>
      </c>
      <c r="C295" s="1">
        <v>1041</v>
      </c>
      <c r="D295">
        <v>70</v>
      </c>
      <c r="E295">
        <v>6892</v>
      </c>
      <c r="F295" s="1">
        <v>-1407</v>
      </c>
      <c r="G295">
        <f>F295/E295</f>
        <v>-0.20414973882762624</v>
      </c>
      <c r="H295">
        <f>SUM(F$2:F295)</f>
        <v>-545822</v>
      </c>
      <c r="I295">
        <f>SUM(E$2:E295)</f>
        <v>5638319</v>
      </c>
      <c r="J295">
        <v>2</v>
      </c>
      <c r="K295" t="str">
        <f>IF(F295&gt;0,"TRUE", "FALSE")</f>
        <v>FALSE</v>
      </c>
      <c r="L295" t="str">
        <f>IF(H295&gt;0,"TRUE","FALSE")</f>
        <v>FALSE</v>
      </c>
      <c r="M295" t="str">
        <f>IF(SUM(E$2:E295)&lt;705455,"TRUE","FALSE")</f>
        <v>FALSE</v>
      </c>
      <c r="Q295">
        <f>C295/(C295+B295)</f>
        <v>0.29836629406706794</v>
      </c>
    </row>
    <row r="296" spans="1:17">
      <c r="A296" t="s">
        <v>281</v>
      </c>
      <c r="B296">
        <v>40</v>
      </c>
      <c r="C296">
        <v>21</v>
      </c>
      <c r="D296">
        <v>190</v>
      </c>
      <c r="E296">
        <v>93</v>
      </c>
      <c r="F296">
        <v>-19</v>
      </c>
      <c r="G296">
        <f>F296/E296</f>
        <v>-0.20430107526881722</v>
      </c>
      <c r="H296">
        <f>SUM(F$2:F296)</f>
        <v>-545841</v>
      </c>
      <c r="I296">
        <f>SUM(E$2:E296)</f>
        <v>5638412</v>
      </c>
      <c r="J296">
        <v>2</v>
      </c>
      <c r="K296" t="str">
        <f>IF(F296&gt;0,"TRUE", "FALSE")</f>
        <v>FALSE</v>
      </c>
      <c r="L296" t="str">
        <f>IF(H296&gt;0,"TRUE","FALSE")</f>
        <v>FALSE</v>
      </c>
      <c r="M296" t="str">
        <f>IF(SUM(E$2:E296)&lt;705455,"TRUE","FALSE")</f>
        <v>FALSE</v>
      </c>
      <c r="Q296">
        <f>C296/(C296+B296)</f>
        <v>0.34426229508196721</v>
      </c>
    </row>
    <row r="297" spans="1:17">
      <c r="A297" t="s">
        <v>368</v>
      </c>
      <c r="B297" s="1">
        <v>4452</v>
      </c>
      <c r="C297" s="1">
        <v>1442</v>
      </c>
      <c r="D297">
        <v>209</v>
      </c>
      <c r="E297">
        <v>14681</v>
      </c>
      <c r="F297" s="1">
        <v>-3010</v>
      </c>
      <c r="G297">
        <f>F297/E297</f>
        <v>-0.20502690552414685</v>
      </c>
      <c r="H297">
        <f>SUM(F$2:F297)</f>
        <v>-548851</v>
      </c>
      <c r="I297">
        <f>SUM(E$2:E297)</f>
        <v>5653093</v>
      </c>
      <c r="J297">
        <v>2</v>
      </c>
      <c r="K297" t="str">
        <f>IF(F297&gt;0,"TRUE", "FALSE")</f>
        <v>FALSE</v>
      </c>
      <c r="L297" t="str">
        <f>IF(H297&gt;0,"TRUE","FALSE")</f>
        <v>FALSE</v>
      </c>
      <c r="M297" t="str">
        <f>IF(SUM(E$2:E297)&lt;705455,"TRUE","FALSE")</f>
        <v>FALSE</v>
      </c>
      <c r="Q297">
        <f>C297/(C297+B297)</f>
        <v>0.24465558194774348</v>
      </c>
    </row>
    <row r="298" spans="1:17">
      <c r="A298" t="s">
        <v>334</v>
      </c>
      <c r="B298" s="1">
        <v>10970</v>
      </c>
      <c r="C298" s="1">
        <v>4191</v>
      </c>
      <c r="D298">
        <v>314</v>
      </c>
      <c r="E298">
        <v>32986</v>
      </c>
      <c r="F298" s="1">
        <v>-6779</v>
      </c>
      <c r="G298">
        <f>F298/E298</f>
        <v>-0.20551142909112957</v>
      </c>
      <c r="H298">
        <f>SUM(F$2:F298)</f>
        <v>-555630</v>
      </c>
      <c r="I298">
        <f>SUM(E$2:E298)</f>
        <v>5686079</v>
      </c>
      <c r="J298">
        <v>2</v>
      </c>
      <c r="K298" t="str">
        <f>IF(F298&gt;0,"TRUE", "FALSE")</f>
        <v>FALSE</v>
      </c>
      <c r="L298" t="str">
        <f>IF(H298&gt;0,"TRUE","FALSE")</f>
        <v>FALSE</v>
      </c>
      <c r="M298" t="str">
        <f>IF(SUM(E$2:E298)&lt;705455,"TRUE","FALSE")</f>
        <v>FALSE</v>
      </c>
      <c r="Q298">
        <f>C298/(C298+B298)</f>
        <v>0.27643295297143988</v>
      </c>
    </row>
    <row r="299" spans="1:17">
      <c r="A299" t="s">
        <v>282</v>
      </c>
      <c r="B299" s="1">
        <v>3790</v>
      </c>
      <c r="C299" s="1">
        <v>1697</v>
      </c>
      <c r="D299">
        <v>3</v>
      </c>
      <c r="E299">
        <v>10161</v>
      </c>
      <c r="F299" s="1">
        <v>-2093</v>
      </c>
      <c r="G299">
        <f>F299/E299</f>
        <v>-0.20598366302529278</v>
      </c>
      <c r="H299">
        <f>SUM(F$2:F299)</f>
        <v>-557723</v>
      </c>
      <c r="I299">
        <f>SUM(E$2:E299)</f>
        <v>5696240</v>
      </c>
      <c r="J299">
        <v>2</v>
      </c>
      <c r="K299" t="str">
        <f>IF(F299&gt;0,"TRUE", "FALSE")</f>
        <v>FALSE</v>
      </c>
      <c r="L299" t="str">
        <f>IF(H299&gt;0,"TRUE","FALSE")</f>
        <v>FALSE</v>
      </c>
      <c r="M299" t="str">
        <f>IF(SUM(E$2:E299)&lt;705455,"TRUE","FALSE")</f>
        <v>FALSE</v>
      </c>
      <c r="Q299">
        <f>C299/(C299+B299)</f>
        <v>0.30927647166028793</v>
      </c>
    </row>
    <row r="300" spans="1:17">
      <c r="A300" t="s">
        <v>283</v>
      </c>
      <c r="B300" s="1">
        <v>1369</v>
      </c>
      <c r="C300">
        <v>690</v>
      </c>
      <c r="D300">
        <v>127</v>
      </c>
      <c r="E300">
        <v>3249</v>
      </c>
      <c r="F300">
        <v>-679</v>
      </c>
      <c r="G300">
        <f>F300/E300</f>
        <v>-0.20898738073253309</v>
      </c>
      <c r="H300">
        <f>SUM(F$2:F300)</f>
        <v>-558402</v>
      </c>
      <c r="I300">
        <f>SUM(E$2:E300)</f>
        <v>5699489</v>
      </c>
      <c r="J300">
        <v>2</v>
      </c>
      <c r="K300" t="str">
        <f>IF(F300&gt;0,"TRUE", "FALSE")</f>
        <v>FALSE</v>
      </c>
      <c r="L300" t="str">
        <f>IF(H300&gt;0,"TRUE","FALSE")</f>
        <v>FALSE</v>
      </c>
      <c r="M300" t="str">
        <f>IF(SUM(E$2:E300)&lt;705455,"TRUE","FALSE")</f>
        <v>FALSE</v>
      </c>
      <c r="Q300">
        <f>C300/(C300+B300)</f>
        <v>0.33511413307430793</v>
      </c>
    </row>
    <row r="301" spans="1:17">
      <c r="A301" t="s">
        <v>284</v>
      </c>
      <c r="B301" s="1">
        <v>1254</v>
      </c>
      <c r="C301">
        <v>543</v>
      </c>
      <c r="D301">
        <v>58</v>
      </c>
      <c r="E301">
        <v>3401</v>
      </c>
      <c r="F301">
        <v>-711</v>
      </c>
      <c r="G301">
        <f>F301/E301</f>
        <v>-0.20905615995295501</v>
      </c>
      <c r="H301">
        <f>SUM(F$2:F301)</f>
        <v>-559113</v>
      </c>
      <c r="I301">
        <f>SUM(E$2:E301)</f>
        <v>5702890</v>
      </c>
      <c r="J301">
        <v>2</v>
      </c>
      <c r="K301" t="str">
        <f>IF(F301&gt;0,"TRUE", "FALSE")</f>
        <v>FALSE</v>
      </c>
      <c r="L301" t="str">
        <f>IF(H301&gt;0,"TRUE","FALSE")</f>
        <v>FALSE</v>
      </c>
      <c r="M301" t="str">
        <f>IF(SUM(E$2:E301)&lt;705455,"TRUE","FALSE")</f>
        <v>FALSE</v>
      </c>
      <c r="Q301">
        <f>C301/(C301+B301)</f>
        <v>0.30217028380634392</v>
      </c>
    </row>
    <row r="302" spans="1:17">
      <c r="A302" t="s">
        <v>285</v>
      </c>
      <c r="B302" s="1">
        <v>2913</v>
      </c>
      <c r="C302" s="1">
        <v>1137</v>
      </c>
      <c r="D302">
        <v>192</v>
      </c>
      <c r="E302">
        <v>8489</v>
      </c>
      <c r="F302" s="1">
        <v>-1776</v>
      </c>
      <c r="G302">
        <f>F302/E302</f>
        <v>-0.20921192130993049</v>
      </c>
      <c r="H302">
        <f>SUM(F$2:F302)</f>
        <v>-560889</v>
      </c>
      <c r="I302">
        <f>SUM(E$2:E302)</f>
        <v>5711379</v>
      </c>
      <c r="J302">
        <v>2</v>
      </c>
      <c r="K302" t="str">
        <f>IF(F302&gt;0,"TRUE", "FALSE")</f>
        <v>FALSE</v>
      </c>
      <c r="L302" t="str">
        <f>IF(H302&gt;0,"TRUE","FALSE")</f>
        <v>FALSE</v>
      </c>
      <c r="M302" t="str">
        <f>IF(SUM(E$2:E302)&lt;705455,"TRUE","FALSE")</f>
        <v>FALSE</v>
      </c>
      <c r="Q302">
        <f>C302/(C302+B302)</f>
        <v>0.28074074074074074</v>
      </c>
    </row>
    <row r="303" spans="1:17">
      <c r="A303" t="s">
        <v>286</v>
      </c>
      <c r="B303" s="1">
        <v>6800</v>
      </c>
      <c r="C303" s="1">
        <v>3182</v>
      </c>
      <c r="D303">
        <v>67</v>
      </c>
      <c r="E303">
        <v>16993</v>
      </c>
      <c r="F303" s="1">
        <v>-3618</v>
      </c>
      <c r="G303">
        <f>F303/E303</f>
        <v>-0.21291119872888836</v>
      </c>
      <c r="H303">
        <f>SUM(F$2:F303)</f>
        <v>-564507</v>
      </c>
      <c r="I303">
        <f>SUM(E$2:E303)</f>
        <v>5728372</v>
      </c>
      <c r="J303">
        <v>2</v>
      </c>
      <c r="K303" t="str">
        <f>IF(F303&gt;0,"TRUE", "FALSE")</f>
        <v>FALSE</v>
      </c>
      <c r="L303" t="str">
        <f>IF(H303&gt;0,"TRUE","FALSE")</f>
        <v>FALSE</v>
      </c>
      <c r="M303" t="str">
        <f>IF(SUM(E$2:E303)&lt;705455,"TRUE","FALSE")</f>
        <v>FALSE</v>
      </c>
      <c r="Q303">
        <f>C303/(C303+B303)</f>
        <v>0.31877379282708879</v>
      </c>
    </row>
    <row r="304" spans="1:17">
      <c r="A304" t="s">
        <v>287</v>
      </c>
      <c r="B304" s="1">
        <v>1128</v>
      </c>
      <c r="C304">
        <v>482</v>
      </c>
      <c r="D304">
        <v>148</v>
      </c>
      <c r="E304">
        <v>2990</v>
      </c>
      <c r="F304">
        <v>-646</v>
      </c>
      <c r="G304">
        <f>F304/E304</f>
        <v>-0.21605351170568562</v>
      </c>
      <c r="H304">
        <f>SUM(F$2:F304)</f>
        <v>-565153</v>
      </c>
      <c r="I304">
        <f>SUM(E$2:E304)</f>
        <v>5731362</v>
      </c>
      <c r="J304">
        <v>2</v>
      </c>
      <c r="K304" t="str">
        <f>IF(F304&gt;0,"TRUE", "FALSE")</f>
        <v>FALSE</v>
      </c>
      <c r="L304" t="str">
        <f>IF(H304&gt;0,"TRUE","FALSE")</f>
        <v>FALSE</v>
      </c>
      <c r="M304" t="str">
        <f>IF(SUM(E$2:E304)&lt;705455,"TRUE","FALSE")</f>
        <v>FALSE</v>
      </c>
      <c r="Q304">
        <f>C304/(C304+B304)</f>
        <v>0.29937888198757762</v>
      </c>
    </row>
    <row r="305" spans="1:17">
      <c r="A305" t="s">
        <v>288</v>
      </c>
      <c r="B305" s="1">
        <v>2150</v>
      </c>
      <c r="C305">
        <v>855</v>
      </c>
      <c r="D305">
        <v>150</v>
      </c>
      <c r="E305">
        <v>5985</v>
      </c>
      <c r="F305" s="1">
        <v>-1295</v>
      </c>
      <c r="G305">
        <f>F305/E305</f>
        <v>-0.21637426900584794</v>
      </c>
      <c r="H305">
        <f>SUM(F$2:F305)</f>
        <v>-566448</v>
      </c>
      <c r="I305">
        <f>SUM(E$2:E305)</f>
        <v>5737347</v>
      </c>
      <c r="J305">
        <v>2</v>
      </c>
      <c r="K305" t="str">
        <f>IF(F305&gt;0,"TRUE", "FALSE")</f>
        <v>FALSE</v>
      </c>
      <c r="L305" t="str">
        <f>IF(H305&gt;0,"TRUE","FALSE")</f>
        <v>FALSE</v>
      </c>
      <c r="M305" t="str">
        <f>IF(SUM(E$2:E305)&lt;705455,"TRUE","FALSE")</f>
        <v>FALSE</v>
      </c>
      <c r="Q305">
        <f>C305/(C305+B305)</f>
        <v>0.28452579034941766</v>
      </c>
    </row>
    <row r="306" spans="1:17">
      <c r="A306" t="s">
        <v>289</v>
      </c>
      <c r="B306">
        <v>358</v>
      </c>
      <c r="C306">
        <v>165</v>
      </c>
      <c r="D306">
        <v>345</v>
      </c>
      <c r="E306">
        <v>875</v>
      </c>
      <c r="F306">
        <v>-193</v>
      </c>
      <c r="G306">
        <f>F306/E306</f>
        <v>-0.22057142857142858</v>
      </c>
      <c r="H306">
        <f>SUM(F$2:F306)</f>
        <v>-566641</v>
      </c>
      <c r="I306">
        <f>SUM(E$2:E306)</f>
        <v>5738222</v>
      </c>
      <c r="J306">
        <v>2</v>
      </c>
      <c r="K306" t="str">
        <f>IF(F306&gt;0,"TRUE", "FALSE")</f>
        <v>FALSE</v>
      </c>
      <c r="L306" t="str">
        <f>IF(H306&gt;0,"TRUE","FALSE")</f>
        <v>FALSE</v>
      </c>
      <c r="M306" t="str">
        <f>IF(SUM(E$2:E306)&lt;705455,"TRUE","FALSE")</f>
        <v>FALSE</v>
      </c>
      <c r="Q306">
        <f>C306/(C306+B306)</f>
        <v>0.31548757170172081</v>
      </c>
    </row>
    <row r="307" spans="1:17">
      <c r="A307" t="s">
        <v>290</v>
      </c>
      <c r="B307">
        <v>311</v>
      </c>
      <c r="C307">
        <v>138</v>
      </c>
      <c r="D307">
        <v>156</v>
      </c>
      <c r="E307">
        <v>772</v>
      </c>
      <c r="F307">
        <v>-173</v>
      </c>
      <c r="G307">
        <f>F307/E307</f>
        <v>-0.22409326424870465</v>
      </c>
      <c r="H307">
        <f>SUM(F$2:F307)</f>
        <v>-566814</v>
      </c>
      <c r="I307">
        <f>SUM(E$2:E307)</f>
        <v>5738994</v>
      </c>
      <c r="J307">
        <v>2</v>
      </c>
      <c r="K307" t="str">
        <f>IF(F307&gt;0,"TRUE", "FALSE")</f>
        <v>FALSE</v>
      </c>
      <c r="L307" t="str">
        <f>IF(H307&gt;0,"TRUE","FALSE")</f>
        <v>FALSE</v>
      </c>
      <c r="M307" t="str">
        <f>IF(SUM(E$2:E307)&lt;705455,"TRUE","FALSE")</f>
        <v>FALSE</v>
      </c>
      <c r="Q307">
        <f>C307/(C307+B307)</f>
        <v>0.30734966592427615</v>
      </c>
    </row>
    <row r="308" spans="1:17">
      <c r="A308" t="s">
        <v>291</v>
      </c>
      <c r="B308" s="1">
        <v>15269</v>
      </c>
      <c r="C308" s="1">
        <v>4991</v>
      </c>
      <c r="D308">
        <v>236</v>
      </c>
      <c r="E308">
        <v>45793</v>
      </c>
      <c r="F308" s="1">
        <v>-10278</v>
      </c>
      <c r="G308">
        <f>F308/E308</f>
        <v>-0.22444478413731356</v>
      </c>
      <c r="H308">
        <f>SUM(F$2:F308)</f>
        <v>-577092</v>
      </c>
      <c r="I308">
        <f>SUM(E$2:E308)</f>
        <v>5784787</v>
      </c>
      <c r="J308">
        <v>2</v>
      </c>
      <c r="K308" t="str">
        <f>IF(F308&gt;0,"TRUE", "FALSE")</f>
        <v>FALSE</v>
      </c>
      <c r="L308" t="str">
        <f>IF(H308&gt;0,"TRUE","FALSE")</f>
        <v>FALSE</v>
      </c>
      <c r="M308" t="str">
        <f>IF(SUM(E$2:E308)&lt;705455,"TRUE","FALSE")</f>
        <v>FALSE</v>
      </c>
      <c r="Q308">
        <f>C308/(C308+B308)</f>
        <v>0.24634748272458046</v>
      </c>
    </row>
    <row r="309" spans="1:17">
      <c r="A309" t="s">
        <v>292</v>
      </c>
      <c r="B309">
        <v>637</v>
      </c>
      <c r="C309">
        <v>280</v>
      </c>
      <c r="D309">
        <v>337</v>
      </c>
      <c r="E309">
        <v>1573</v>
      </c>
      <c r="F309">
        <v>-357</v>
      </c>
      <c r="G309">
        <f>F309/E309</f>
        <v>-0.22695486331849968</v>
      </c>
      <c r="H309">
        <f>SUM(F$2:F309)</f>
        <v>-577449</v>
      </c>
      <c r="I309">
        <f>SUM(E$2:E309)</f>
        <v>5786360</v>
      </c>
      <c r="J309">
        <v>2</v>
      </c>
      <c r="K309" t="str">
        <f>IF(F309&gt;0,"TRUE", "FALSE")</f>
        <v>FALSE</v>
      </c>
      <c r="L309" t="str">
        <f>IF(H309&gt;0,"TRUE","FALSE")</f>
        <v>FALSE</v>
      </c>
      <c r="M309" t="str">
        <f>IF(SUM(E$2:E309)&lt;705455,"TRUE","FALSE")</f>
        <v>FALSE</v>
      </c>
      <c r="Q309">
        <f>C309/(C309+B309)</f>
        <v>0.30534351145038169</v>
      </c>
    </row>
    <row r="310" spans="1:17">
      <c r="A310" t="s">
        <v>338</v>
      </c>
      <c r="B310" s="1">
        <v>6760</v>
      </c>
      <c r="C310" s="1">
        <v>2788</v>
      </c>
      <c r="D310">
        <v>266</v>
      </c>
      <c r="E310">
        <v>17408</v>
      </c>
      <c r="F310" s="1">
        <v>-3972</v>
      </c>
      <c r="G310">
        <f>F310/E310</f>
        <v>-0.22817095588235295</v>
      </c>
      <c r="H310">
        <f>SUM(F$2:F310)</f>
        <v>-581421</v>
      </c>
      <c r="I310">
        <f>SUM(E$2:E310)</f>
        <v>5803768</v>
      </c>
      <c r="J310">
        <v>2</v>
      </c>
      <c r="K310" t="str">
        <f>IF(F310&gt;0,"TRUE", "FALSE")</f>
        <v>FALSE</v>
      </c>
      <c r="L310" t="str">
        <f>IF(H310&gt;0,"TRUE","FALSE")</f>
        <v>FALSE</v>
      </c>
      <c r="M310" t="str">
        <f>IF(SUM(E$2:E310)&lt;705455,"TRUE","FALSE")</f>
        <v>FALSE</v>
      </c>
      <c r="Q310">
        <f>C310/(C310+B310)</f>
        <v>0.29199832425638877</v>
      </c>
    </row>
    <row r="311" spans="1:17">
      <c r="A311" t="s">
        <v>293</v>
      </c>
      <c r="B311">
        <v>172</v>
      </c>
      <c r="C311">
        <v>92</v>
      </c>
      <c r="D311">
        <v>302</v>
      </c>
      <c r="E311">
        <v>350</v>
      </c>
      <c r="F311">
        <v>-80</v>
      </c>
      <c r="G311">
        <f>F311/E311</f>
        <v>-0.22857142857142856</v>
      </c>
      <c r="H311">
        <f>SUM(F$2:F311)</f>
        <v>-581501</v>
      </c>
      <c r="I311">
        <f>SUM(E$2:E311)</f>
        <v>5804118</v>
      </c>
      <c r="J311">
        <v>2</v>
      </c>
      <c r="K311" t="str">
        <f>IF(F311&gt;0,"TRUE", "FALSE")</f>
        <v>FALSE</v>
      </c>
      <c r="L311" t="str">
        <f>IF(H311&gt;0,"TRUE","FALSE")</f>
        <v>FALSE</v>
      </c>
      <c r="M311" t="str">
        <f>IF(SUM(E$2:E311)&lt;705455,"TRUE","FALSE")</f>
        <v>FALSE</v>
      </c>
      <c r="Q311">
        <f>C311/(C311+B311)</f>
        <v>0.34848484848484851</v>
      </c>
    </row>
    <row r="312" spans="1:17">
      <c r="A312" t="s">
        <v>294</v>
      </c>
      <c r="B312" s="1">
        <v>2054</v>
      </c>
      <c r="C312">
        <v>953</v>
      </c>
      <c r="D312">
        <v>117</v>
      </c>
      <c r="E312">
        <v>4793</v>
      </c>
      <c r="F312" s="1">
        <v>-1101</v>
      </c>
      <c r="G312">
        <f>F312/E312</f>
        <v>-0.22970999374087211</v>
      </c>
      <c r="H312">
        <f>SUM(F$2:F312)</f>
        <v>-582602</v>
      </c>
      <c r="I312">
        <f>SUM(E$2:E312)</f>
        <v>5808911</v>
      </c>
      <c r="J312">
        <v>2</v>
      </c>
      <c r="K312" t="str">
        <f>IF(F312&gt;0,"TRUE", "FALSE")</f>
        <v>FALSE</v>
      </c>
      <c r="L312" t="str">
        <f>IF(H312&gt;0,"TRUE","FALSE")</f>
        <v>FALSE</v>
      </c>
      <c r="M312" t="str">
        <f>IF(SUM(E$2:E312)&lt;705455,"TRUE","FALSE")</f>
        <v>FALSE</v>
      </c>
      <c r="Q312">
        <f>C312/(C312+B312)</f>
        <v>0.31692716993681408</v>
      </c>
    </row>
    <row r="313" spans="1:17">
      <c r="A313" t="s">
        <v>295</v>
      </c>
      <c r="B313">
        <v>741</v>
      </c>
      <c r="C313">
        <v>310</v>
      </c>
      <c r="D313">
        <v>132</v>
      </c>
      <c r="E313">
        <v>1872</v>
      </c>
      <c r="F313">
        <v>-431</v>
      </c>
      <c r="G313">
        <f>F313/E313</f>
        <v>-0.23023504273504272</v>
      </c>
      <c r="H313">
        <f>SUM(F$2:F313)</f>
        <v>-583033</v>
      </c>
      <c r="I313">
        <f>SUM(E$2:E313)</f>
        <v>5810783</v>
      </c>
      <c r="J313">
        <v>2</v>
      </c>
      <c r="K313" t="str">
        <f>IF(F313&gt;0,"TRUE", "FALSE")</f>
        <v>FALSE</v>
      </c>
      <c r="L313" t="str">
        <f>IF(H313&gt;0,"TRUE","FALSE")</f>
        <v>FALSE</v>
      </c>
      <c r="M313" t="str">
        <f>IF(SUM(E$2:E313)&lt;705455,"TRUE","FALSE")</f>
        <v>FALSE</v>
      </c>
      <c r="Q313">
        <f>C313/(C313+B313)</f>
        <v>0.29495718363463369</v>
      </c>
    </row>
    <row r="314" spans="1:17">
      <c r="A314" t="s">
        <v>296</v>
      </c>
      <c r="B314" s="1">
        <v>3046</v>
      </c>
      <c r="C314">
        <v>973</v>
      </c>
      <c r="D314">
        <v>4</v>
      </c>
      <c r="E314">
        <v>8809</v>
      </c>
      <c r="F314" s="1">
        <v>-2073</v>
      </c>
      <c r="G314">
        <f>F314/E314</f>
        <v>-0.23532750595981383</v>
      </c>
      <c r="H314">
        <f>SUM(F$2:F314)</f>
        <v>-585106</v>
      </c>
      <c r="I314">
        <f>SUM(E$2:E314)</f>
        <v>5819592</v>
      </c>
      <c r="J314">
        <v>2</v>
      </c>
      <c r="K314" t="str">
        <f>IF(F314&gt;0,"TRUE", "FALSE")</f>
        <v>FALSE</v>
      </c>
      <c r="L314" t="str">
        <f>IF(H314&gt;0,"TRUE","FALSE")</f>
        <v>FALSE</v>
      </c>
      <c r="M314" t="str">
        <f>IF(SUM(E$2:E314)&lt;705455,"TRUE","FALSE")</f>
        <v>FALSE</v>
      </c>
      <c r="Q314">
        <f>C314/(C314+B314)</f>
        <v>0.2421000248818114</v>
      </c>
    </row>
    <row r="315" spans="1:17">
      <c r="A315" t="s">
        <v>297</v>
      </c>
      <c r="B315" s="1">
        <v>9745</v>
      </c>
      <c r="C315" s="1">
        <v>1466</v>
      </c>
      <c r="D315">
        <v>8</v>
      </c>
      <c r="E315">
        <v>34874</v>
      </c>
      <c r="F315" s="1">
        <v>-8279</v>
      </c>
      <c r="G315">
        <f>F315/E315</f>
        <v>-0.23739748810001721</v>
      </c>
      <c r="H315">
        <f>SUM(F$2:F315)</f>
        <v>-593385</v>
      </c>
      <c r="I315">
        <f>SUM(E$2:E315)</f>
        <v>5854466</v>
      </c>
      <c r="J315">
        <v>2</v>
      </c>
      <c r="K315" t="str">
        <f>IF(F315&gt;0,"TRUE", "FALSE")</f>
        <v>FALSE</v>
      </c>
      <c r="L315" t="str">
        <f>IF(H315&gt;0,"TRUE","FALSE")</f>
        <v>FALSE</v>
      </c>
      <c r="M315" t="str">
        <f>IF(SUM(E$2:E315)&lt;705455,"TRUE","FALSE")</f>
        <v>FALSE</v>
      </c>
      <c r="Q315">
        <f>C315/(C315+B315)</f>
        <v>0.13076442779413078</v>
      </c>
    </row>
    <row r="316" spans="1:17">
      <c r="A316" t="s">
        <v>298</v>
      </c>
      <c r="B316" s="1">
        <v>1294</v>
      </c>
      <c r="C316">
        <v>379</v>
      </c>
      <c r="D316">
        <v>289</v>
      </c>
      <c r="E316">
        <v>3777</v>
      </c>
      <c r="F316">
        <v>-915</v>
      </c>
      <c r="G316">
        <f>F316/E316</f>
        <v>-0.24225575853852263</v>
      </c>
      <c r="H316">
        <f>SUM(F$2:F316)</f>
        <v>-594300</v>
      </c>
      <c r="I316">
        <f>SUM(E$2:E316)</f>
        <v>5858243</v>
      </c>
      <c r="J316">
        <v>2</v>
      </c>
      <c r="K316" t="str">
        <f>IF(F316&gt;0,"TRUE", "FALSE")</f>
        <v>FALSE</v>
      </c>
      <c r="L316" t="str">
        <f>IF(H316&gt;0,"TRUE","FALSE")</f>
        <v>FALSE</v>
      </c>
      <c r="M316" t="str">
        <f>IF(SUM(E$2:E316)&lt;705455,"TRUE","FALSE")</f>
        <v>FALSE</v>
      </c>
      <c r="Q316">
        <f>C316/(C316+B316)</f>
        <v>0.22653915122534368</v>
      </c>
    </row>
    <row r="317" spans="1:17">
      <c r="A317" t="s">
        <v>337</v>
      </c>
      <c r="B317" s="1">
        <v>24300</v>
      </c>
      <c r="C317" s="1">
        <v>5232</v>
      </c>
      <c r="D317">
        <v>274</v>
      </c>
      <c r="E317">
        <v>77478</v>
      </c>
      <c r="F317" s="1">
        <v>-19068</v>
      </c>
      <c r="G317">
        <f>F317/E317</f>
        <v>-0.24610857275613723</v>
      </c>
      <c r="H317">
        <f>SUM(F$2:F317)</f>
        <v>-613368</v>
      </c>
      <c r="I317">
        <f>SUM(E$2:E317)</f>
        <v>5935721</v>
      </c>
      <c r="J317">
        <v>2</v>
      </c>
      <c r="K317" t="str">
        <f>IF(F317&gt;0,"TRUE", "FALSE")</f>
        <v>FALSE</v>
      </c>
      <c r="L317" t="str">
        <f>IF(H317&gt;0,"TRUE","FALSE")</f>
        <v>FALSE</v>
      </c>
      <c r="M317" t="str">
        <f>IF(SUM(E$2:E317)&lt;705455,"TRUE","FALSE")</f>
        <v>FALSE</v>
      </c>
      <c r="Q317">
        <f>C317/(C317+B317)</f>
        <v>0.17716375457131248</v>
      </c>
    </row>
    <row r="318" spans="1:17">
      <c r="A318" t="s">
        <v>299</v>
      </c>
      <c r="B318" s="1">
        <v>12334</v>
      </c>
      <c r="C318" s="1">
        <v>4834</v>
      </c>
      <c r="D318">
        <v>155</v>
      </c>
      <c r="E318">
        <v>30355</v>
      </c>
      <c r="F318" s="1">
        <v>-7500</v>
      </c>
      <c r="G318">
        <f>F318/E318</f>
        <v>-0.24707626420688519</v>
      </c>
      <c r="H318">
        <f>SUM(F$2:F318)</f>
        <v>-620868</v>
      </c>
      <c r="I318">
        <f>SUM(E$2:E318)</f>
        <v>5966076</v>
      </c>
      <c r="J318">
        <v>2</v>
      </c>
      <c r="K318" t="str">
        <f>IF(F318&gt;0,"TRUE", "FALSE")</f>
        <v>FALSE</v>
      </c>
      <c r="L318" t="str">
        <f>IF(H318&gt;0,"TRUE","FALSE")</f>
        <v>FALSE</v>
      </c>
      <c r="M318" t="str">
        <f>IF(SUM(E$2:E318)&lt;705455,"TRUE","FALSE")</f>
        <v>FALSE</v>
      </c>
      <c r="Q318">
        <f>C318/(C318+B318)</f>
        <v>0.28157036346691516</v>
      </c>
    </row>
    <row r="319" spans="1:17">
      <c r="A319" t="s">
        <v>223</v>
      </c>
      <c r="B319">
        <v>809</v>
      </c>
      <c r="C319">
        <v>300</v>
      </c>
      <c r="D319">
        <v>268</v>
      </c>
      <c r="E319">
        <v>2058</v>
      </c>
      <c r="F319">
        <v>-509</v>
      </c>
      <c r="G319">
        <f>F319/E319</f>
        <v>-0.24732750242954324</v>
      </c>
      <c r="H319">
        <f>SUM(F$2:F319)</f>
        <v>-621377</v>
      </c>
      <c r="I319">
        <f>SUM(E$2:E319)</f>
        <v>5968134</v>
      </c>
      <c r="J319">
        <v>2</v>
      </c>
      <c r="K319" t="str">
        <f>IF(F319&gt;0,"TRUE", "FALSE")</f>
        <v>FALSE</v>
      </c>
      <c r="L319" t="str">
        <f>IF(H319&gt;0,"TRUE","FALSE")</f>
        <v>FALSE</v>
      </c>
      <c r="M319" t="str">
        <f>IF(SUM(E$2:E319)&lt;705455,"TRUE","FALSE")</f>
        <v>FALSE</v>
      </c>
      <c r="Q319">
        <f>C319/(C319+B319)</f>
        <v>0.27051397655545534</v>
      </c>
    </row>
    <row r="320" spans="1:17">
      <c r="A320" t="s">
        <v>301</v>
      </c>
      <c r="B320">
        <v>256</v>
      </c>
      <c r="C320">
        <v>105</v>
      </c>
      <c r="D320">
        <v>237</v>
      </c>
      <c r="E320">
        <v>589</v>
      </c>
      <c r="F320">
        <v>-151</v>
      </c>
      <c r="G320">
        <f>F320/E320</f>
        <v>-0.25636672325976229</v>
      </c>
      <c r="H320">
        <f>SUM(F$2:F320)</f>
        <v>-621528</v>
      </c>
      <c r="I320">
        <f>SUM(E$2:E320)</f>
        <v>5968723</v>
      </c>
      <c r="J320">
        <v>2</v>
      </c>
      <c r="K320" t="str">
        <f>IF(F320&gt;0,"TRUE", "FALSE")</f>
        <v>FALSE</v>
      </c>
      <c r="L320" t="str">
        <f>IF(H320&gt;0,"TRUE","FALSE")</f>
        <v>FALSE</v>
      </c>
      <c r="M320" t="str">
        <f>IF(SUM(E$2:E320)&lt;705455,"TRUE","FALSE")</f>
        <v>FALSE</v>
      </c>
      <c r="Q320">
        <f>C320/(C320+B320)</f>
        <v>0.29085872576177285</v>
      </c>
    </row>
    <row r="321" spans="1:17">
      <c r="A321" t="s">
        <v>302</v>
      </c>
      <c r="B321" s="1">
        <v>2949</v>
      </c>
      <c r="C321">
        <v>759</v>
      </c>
      <c r="D321">
        <v>341</v>
      </c>
      <c r="E321">
        <v>8424</v>
      </c>
      <c r="F321" s="1">
        <v>-2190</v>
      </c>
      <c r="G321">
        <f>F321/E321</f>
        <v>-0.25997150997150997</v>
      </c>
      <c r="H321">
        <f>SUM(F$2:F321)</f>
        <v>-623718</v>
      </c>
      <c r="I321">
        <f>SUM(E$2:E321)</f>
        <v>5977147</v>
      </c>
      <c r="J321">
        <v>2</v>
      </c>
      <c r="K321" t="str">
        <f>IF(F321&gt;0,"TRUE", "FALSE")</f>
        <v>FALSE</v>
      </c>
      <c r="L321" t="str">
        <f>IF(H321&gt;0,"TRUE","FALSE")</f>
        <v>FALSE</v>
      </c>
      <c r="M321" t="str">
        <f>IF(SUM(E$2:E321)&lt;705455,"TRUE","FALSE")</f>
        <v>FALSE</v>
      </c>
      <c r="Q321">
        <f>C321/(C321+B321)</f>
        <v>0.20469255663430422</v>
      </c>
    </row>
    <row r="322" spans="1:17">
      <c r="A322" t="s">
        <v>303</v>
      </c>
      <c r="B322">
        <v>620</v>
      </c>
      <c r="C322">
        <v>265</v>
      </c>
      <c r="D322">
        <v>106</v>
      </c>
      <c r="E322">
        <v>1363</v>
      </c>
      <c r="F322">
        <v>-355</v>
      </c>
      <c r="G322">
        <f>F322/E322</f>
        <v>-0.260454878943507</v>
      </c>
      <c r="H322">
        <f>SUM(F$2:F322)</f>
        <v>-624073</v>
      </c>
      <c r="I322">
        <f>SUM(E$2:E322)</f>
        <v>5978510</v>
      </c>
      <c r="J322">
        <v>2</v>
      </c>
      <c r="K322" t="str">
        <f>IF(F322&gt;0,"TRUE", "FALSE")</f>
        <v>FALSE</v>
      </c>
      <c r="L322" t="str">
        <f>IF(H322&gt;0,"TRUE","FALSE")</f>
        <v>FALSE</v>
      </c>
      <c r="M322" t="str">
        <f>IF(SUM(E$2:E322)&lt;705455,"TRUE","FALSE")</f>
        <v>FALSE</v>
      </c>
      <c r="Q322">
        <f>C322/(C322+B322)</f>
        <v>0.29943502824858759</v>
      </c>
    </row>
    <row r="323" spans="1:17">
      <c r="A323" t="s">
        <v>343</v>
      </c>
      <c r="B323" s="1">
        <v>32061</v>
      </c>
      <c r="C323" s="1">
        <v>10025</v>
      </c>
      <c r="D323">
        <v>207</v>
      </c>
      <c r="E323">
        <v>83829</v>
      </c>
      <c r="F323" s="1">
        <v>-22036</v>
      </c>
      <c r="G323">
        <f>F323/E323</f>
        <v>-0.262868458409381</v>
      </c>
      <c r="H323">
        <f>SUM(F$2:F323)</f>
        <v>-646109</v>
      </c>
      <c r="I323">
        <f>SUM(E$2:E323)</f>
        <v>6062339</v>
      </c>
      <c r="J323">
        <v>2</v>
      </c>
      <c r="K323" t="str">
        <f>IF(F323&gt;0,"TRUE", "FALSE")</f>
        <v>FALSE</v>
      </c>
      <c r="L323" t="str">
        <f>IF(H323&gt;0,"TRUE","FALSE")</f>
        <v>FALSE</v>
      </c>
      <c r="M323" t="str">
        <f>IF(SUM(E$2:E323)&lt;705455,"TRUE","FALSE")</f>
        <v>FALSE</v>
      </c>
      <c r="Q323">
        <f>C323/(C323+B323)</f>
        <v>0.23820272774794468</v>
      </c>
    </row>
    <row r="324" spans="1:17">
      <c r="A324" t="s">
        <v>304</v>
      </c>
      <c r="B324" s="1">
        <v>2115</v>
      </c>
      <c r="C324">
        <v>861</v>
      </c>
      <c r="D324">
        <v>74</v>
      </c>
      <c r="E324">
        <v>4750</v>
      </c>
      <c r="F324" s="1">
        <v>-1254</v>
      </c>
      <c r="G324">
        <f>F324/E324</f>
        <v>-0.26400000000000001</v>
      </c>
      <c r="H324">
        <f>SUM(F$2:F324)</f>
        <v>-647363</v>
      </c>
      <c r="I324">
        <f>SUM(E$2:E324)</f>
        <v>6067089</v>
      </c>
      <c r="J324">
        <v>2</v>
      </c>
      <c r="K324" t="str">
        <f>IF(F324&gt;0,"TRUE", "FALSE")</f>
        <v>FALSE</v>
      </c>
      <c r="L324" t="str">
        <f>IF(H324&gt;0,"TRUE","FALSE")</f>
        <v>FALSE</v>
      </c>
      <c r="M324" t="str">
        <f>IF(SUM(E$2:E324)&lt;705455,"TRUE","FALSE")</f>
        <v>FALSE</v>
      </c>
      <c r="Q324">
        <f>C324/(C324+B324)</f>
        <v>0.28931451612903225</v>
      </c>
    </row>
    <row r="325" spans="1:17">
      <c r="A325" t="s">
        <v>305</v>
      </c>
      <c r="B325" s="1">
        <v>17856</v>
      </c>
      <c r="C325" s="1">
        <v>6428</v>
      </c>
      <c r="D325">
        <v>10</v>
      </c>
      <c r="E325">
        <v>42389</v>
      </c>
      <c r="F325" s="1">
        <v>-11428</v>
      </c>
      <c r="G325">
        <f>F325/E325</f>
        <v>-0.26959824482766753</v>
      </c>
      <c r="H325">
        <f>SUM(F$2:F325)</f>
        <v>-658791</v>
      </c>
      <c r="I325">
        <f>SUM(E$2:E325)</f>
        <v>6109478</v>
      </c>
      <c r="J325">
        <v>2</v>
      </c>
      <c r="K325" t="str">
        <f>IF(F325&gt;0,"TRUE", "FALSE")</f>
        <v>FALSE</v>
      </c>
      <c r="L325" t="str">
        <f>IF(H325&gt;0,"TRUE","FALSE")</f>
        <v>FALSE</v>
      </c>
      <c r="M325" t="str">
        <f>IF(SUM(E$2:E325)&lt;705455,"TRUE","FALSE")</f>
        <v>FALSE</v>
      </c>
      <c r="Q325">
        <f>C325/(C325+B325)</f>
        <v>0.26470103772030967</v>
      </c>
    </row>
    <row r="326" spans="1:17">
      <c r="A326" t="s">
        <v>306</v>
      </c>
      <c r="B326" s="1">
        <v>21256</v>
      </c>
      <c r="C326" s="1">
        <v>5269</v>
      </c>
      <c r="D326">
        <v>46</v>
      </c>
      <c r="E326">
        <v>57291</v>
      </c>
      <c r="F326" s="1">
        <v>-15987</v>
      </c>
      <c r="G326">
        <f>F326/E326</f>
        <v>-0.27904906529821438</v>
      </c>
      <c r="H326">
        <f>SUM(F$2:F326)</f>
        <v>-674778</v>
      </c>
      <c r="I326">
        <f>SUM(E$2:E326)</f>
        <v>6166769</v>
      </c>
      <c r="J326">
        <v>2</v>
      </c>
      <c r="K326" t="str">
        <f>IF(F326&gt;0,"TRUE", "FALSE")</f>
        <v>FALSE</v>
      </c>
      <c r="L326" t="str">
        <f>IF(H326&gt;0,"TRUE","FALSE")</f>
        <v>FALSE</v>
      </c>
      <c r="M326" t="str">
        <f>IF(SUM(E$2:E326)&lt;705455,"TRUE","FALSE")</f>
        <v>FALSE</v>
      </c>
      <c r="Q326">
        <f>C326/(C326+B326)</f>
        <v>0.19864278982092365</v>
      </c>
    </row>
    <row r="327" spans="1:17">
      <c r="A327" t="s">
        <v>307</v>
      </c>
      <c r="B327" s="1">
        <v>2248</v>
      </c>
      <c r="C327">
        <v>795</v>
      </c>
      <c r="D327">
        <v>152</v>
      </c>
      <c r="E327">
        <v>5077</v>
      </c>
      <c r="F327" s="1">
        <v>-1453</v>
      </c>
      <c r="G327">
        <f>F327/E327</f>
        <v>-0.28619263344494783</v>
      </c>
      <c r="H327">
        <f>SUM(F$2:F327)</f>
        <v>-676231</v>
      </c>
      <c r="I327">
        <f>SUM(E$2:E327)</f>
        <v>6171846</v>
      </c>
      <c r="J327">
        <v>2</v>
      </c>
      <c r="K327" t="str">
        <f>IF(F327&gt;0,"TRUE", "FALSE")</f>
        <v>FALSE</v>
      </c>
      <c r="L327" t="str">
        <f>IF(H327&gt;0,"TRUE","FALSE")</f>
        <v>FALSE</v>
      </c>
      <c r="M327" t="str">
        <f>IF(SUM(E$2:E327)&lt;705455,"TRUE","FALSE")</f>
        <v>FALSE</v>
      </c>
      <c r="Q327">
        <f>C327/(C327+B327)</f>
        <v>0.26125534012487678</v>
      </c>
    </row>
    <row r="328" spans="1:17">
      <c r="A328" t="s">
        <v>308</v>
      </c>
      <c r="B328" s="1">
        <v>1770</v>
      </c>
      <c r="C328">
        <v>698</v>
      </c>
      <c r="D328">
        <v>221</v>
      </c>
      <c r="E328">
        <v>3713</v>
      </c>
      <c r="F328" s="1">
        <v>-1072</v>
      </c>
      <c r="G328">
        <f>F328/E328</f>
        <v>-0.2887153245354161</v>
      </c>
      <c r="H328">
        <f>SUM(F$2:F328)</f>
        <v>-677303</v>
      </c>
      <c r="I328">
        <f>SUM(E$2:E328)</f>
        <v>6175559</v>
      </c>
      <c r="J328">
        <v>2</v>
      </c>
      <c r="K328" t="str">
        <f>IF(F328&gt;0,"TRUE", "FALSE")</f>
        <v>FALSE</v>
      </c>
      <c r="L328" t="str">
        <f>IF(H328&gt;0,"TRUE","FALSE")</f>
        <v>FALSE</v>
      </c>
      <c r="M328" t="str">
        <f>IF(SUM(E$2:E328)&lt;705455,"TRUE","FALSE")</f>
        <v>FALSE</v>
      </c>
      <c r="Q328">
        <f>C328/(C328+B328)</f>
        <v>0.28282009724473256</v>
      </c>
    </row>
    <row r="329" spans="1:17">
      <c r="A329" t="s">
        <v>309</v>
      </c>
      <c r="B329">
        <v>593</v>
      </c>
      <c r="C329">
        <v>199</v>
      </c>
      <c r="D329">
        <v>90</v>
      </c>
      <c r="E329">
        <v>1345</v>
      </c>
      <c r="F329">
        <v>-394</v>
      </c>
      <c r="G329">
        <f>F329/E329</f>
        <v>-0.29293680297397767</v>
      </c>
      <c r="H329">
        <f>SUM(F$2:F329)</f>
        <v>-677697</v>
      </c>
      <c r="I329">
        <f>SUM(E$2:E329)</f>
        <v>6176904</v>
      </c>
      <c r="J329">
        <v>2</v>
      </c>
      <c r="K329" t="str">
        <f>IF(F329&gt;0,"TRUE", "FALSE")</f>
        <v>FALSE</v>
      </c>
      <c r="L329" t="str">
        <f>IF(H329&gt;0,"TRUE","FALSE")</f>
        <v>FALSE</v>
      </c>
      <c r="M329" t="str">
        <f>IF(SUM(E$2:E329)&lt;705455,"TRUE","FALSE")</f>
        <v>FALSE</v>
      </c>
      <c r="Q329">
        <f>C329/(C329+B329)</f>
        <v>0.25126262626262624</v>
      </c>
    </row>
    <row r="330" spans="1:17">
      <c r="A330" t="s">
        <v>310</v>
      </c>
      <c r="B330" s="1">
        <v>2936</v>
      </c>
      <c r="C330">
        <v>730</v>
      </c>
      <c r="D330">
        <v>113</v>
      </c>
      <c r="E330">
        <v>7527</v>
      </c>
      <c r="F330" s="1">
        <v>-2206</v>
      </c>
      <c r="G330">
        <f>F330/E330</f>
        <v>-0.29307825162747442</v>
      </c>
      <c r="H330">
        <f>SUM(F$2:F330)</f>
        <v>-679903</v>
      </c>
      <c r="I330">
        <f>SUM(E$2:E330)</f>
        <v>6184431</v>
      </c>
      <c r="J330">
        <v>2</v>
      </c>
      <c r="K330" t="str">
        <f>IF(F330&gt;0,"TRUE", "FALSE")</f>
        <v>FALSE</v>
      </c>
      <c r="L330" t="str">
        <f>IF(H330&gt;0,"TRUE","FALSE")</f>
        <v>FALSE</v>
      </c>
      <c r="M330" t="str">
        <f>IF(SUM(E$2:E330)&lt;705455,"TRUE","FALSE")</f>
        <v>FALSE</v>
      </c>
      <c r="Q330">
        <f>C330/(C330+B330)</f>
        <v>0.19912711402073105</v>
      </c>
    </row>
    <row r="331" spans="1:17">
      <c r="A331" t="s">
        <v>311</v>
      </c>
      <c r="B331" s="1">
        <v>1669</v>
      </c>
      <c r="C331">
        <v>566</v>
      </c>
      <c r="D331">
        <v>296</v>
      </c>
      <c r="E331">
        <v>3755</v>
      </c>
      <c r="F331" s="1">
        <v>-1103</v>
      </c>
      <c r="G331">
        <f>F331/E331</f>
        <v>-0.29374167776298271</v>
      </c>
      <c r="H331">
        <f>SUM(F$2:F331)</f>
        <v>-681006</v>
      </c>
      <c r="I331">
        <f>SUM(E$2:E331)</f>
        <v>6188186</v>
      </c>
      <c r="J331">
        <v>2</v>
      </c>
      <c r="K331" t="str">
        <f>IF(F331&gt;0,"TRUE", "FALSE")</f>
        <v>FALSE</v>
      </c>
      <c r="L331" t="str">
        <f>IF(H331&gt;0,"TRUE","FALSE")</f>
        <v>FALSE</v>
      </c>
      <c r="M331" t="str">
        <f>IF(SUM(E$2:E331)&lt;705455,"TRUE","FALSE")</f>
        <v>FALSE</v>
      </c>
      <c r="Q331">
        <f>C331/(C331+B331)</f>
        <v>0.25324384787472037</v>
      </c>
    </row>
    <row r="332" spans="1:17">
      <c r="A332" t="s">
        <v>312</v>
      </c>
      <c r="B332">
        <v>846</v>
      </c>
      <c r="C332">
        <v>309</v>
      </c>
      <c r="D332">
        <v>68</v>
      </c>
      <c r="E332">
        <v>1809</v>
      </c>
      <c r="F332">
        <v>-537</v>
      </c>
      <c r="G332">
        <f>F332/E332</f>
        <v>-0.29684908789386399</v>
      </c>
      <c r="H332">
        <f>SUM(F$2:F332)</f>
        <v>-681543</v>
      </c>
      <c r="I332">
        <f>SUM(E$2:E332)</f>
        <v>6189995</v>
      </c>
      <c r="J332">
        <v>2</v>
      </c>
      <c r="K332" t="str">
        <f>IF(F332&gt;0,"TRUE", "FALSE")</f>
        <v>FALSE</v>
      </c>
      <c r="L332" t="str">
        <f>IF(H332&gt;0,"TRUE","FALSE")</f>
        <v>FALSE</v>
      </c>
      <c r="M332" t="str">
        <f>IF(SUM(E$2:E332)&lt;705455,"TRUE","FALSE")</f>
        <v>FALSE</v>
      </c>
      <c r="Q332">
        <f>C332/(C332+B332)</f>
        <v>0.26753246753246751</v>
      </c>
    </row>
    <row r="333" spans="1:17">
      <c r="A333" t="s">
        <v>313</v>
      </c>
      <c r="B333">
        <v>208</v>
      </c>
      <c r="C333">
        <v>89</v>
      </c>
      <c r="D333">
        <v>6</v>
      </c>
      <c r="E333">
        <v>399</v>
      </c>
      <c r="F333">
        <v>-119</v>
      </c>
      <c r="G333">
        <f>F333/E333</f>
        <v>-0.2982456140350877</v>
      </c>
      <c r="H333">
        <f>SUM(F$2:F333)</f>
        <v>-681662</v>
      </c>
      <c r="I333">
        <f>SUM(E$2:E333)</f>
        <v>6190394</v>
      </c>
      <c r="J333">
        <v>2</v>
      </c>
      <c r="K333" t="str">
        <f>IF(F333&gt;0,"TRUE", "FALSE")</f>
        <v>FALSE</v>
      </c>
      <c r="L333" t="str">
        <f>IF(H333&gt;0,"TRUE","FALSE")</f>
        <v>FALSE</v>
      </c>
      <c r="M333" t="str">
        <f>IF(SUM(E$2:E333)&lt;705455,"TRUE","FALSE")</f>
        <v>FALSE</v>
      </c>
      <c r="Q333">
        <f>C333/(C333+B333)</f>
        <v>0.29966329966329969</v>
      </c>
    </row>
    <row r="334" spans="1:17">
      <c r="A334" t="s">
        <v>101</v>
      </c>
      <c r="B334" s="1">
        <v>1443</v>
      </c>
      <c r="C334">
        <v>622</v>
      </c>
      <c r="D334">
        <v>318</v>
      </c>
      <c r="E334">
        <v>2749</v>
      </c>
      <c r="F334">
        <v>-821</v>
      </c>
      <c r="G334">
        <f>F334/E334</f>
        <v>-0.29865405602037104</v>
      </c>
      <c r="H334">
        <f>SUM(F$2:F334)</f>
        <v>-682483</v>
      </c>
      <c r="I334">
        <f>SUM(E$2:E334)</f>
        <v>6193143</v>
      </c>
      <c r="J334">
        <v>2</v>
      </c>
      <c r="K334" t="str">
        <f>IF(F334&gt;0,"TRUE", "FALSE")</f>
        <v>FALSE</v>
      </c>
      <c r="L334" t="str">
        <f>IF(H334&gt;0,"TRUE","FALSE")</f>
        <v>FALSE</v>
      </c>
      <c r="M334" t="str">
        <f>IF(SUM(E$2:E334)&lt;705455,"TRUE","FALSE")</f>
        <v>FALSE</v>
      </c>
      <c r="Q334">
        <f>C334/(C334+B334)</f>
        <v>0.30121065375302664</v>
      </c>
    </row>
    <row r="335" spans="1:17">
      <c r="A335" t="s">
        <v>314</v>
      </c>
      <c r="B335" s="1">
        <v>35886</v>
      </c>
      <c r="C335" s="1">
        <v>5338</v>
      </c>
      <c r="D335">
        <v>49</v>
      </c>
      <c r="E335">
        <v>101355</v>
      </c>
      <c r="F335" s="1">
        <v>-30548</v>
      </c>
      <c r="G335">
        <f>F335/E335</f>
        <v>-0.30139608307434268</v>
      </c>
      <c r="H335">
        <f>SUM(F$2:F335)</f>
        <v>-713031</v>
      </c>
      <c r="I335">
        <f>SUM(E$2:E335)</f>
        <v>6294498</v>
      </c>
      <c r="J335">
        <v>2</v>
      </c>
      <c r="K335" t="str">
        <f>IF(F335&gt;0,"TRUE", "FALSE")</f>
        <v>FALSE</v>
      </c>
      <c r="L335" t="str">
        <f>IF(H335&gt;0,"TRUE","FALSE")</f>
        <v>FALSE</v>
      </c>
      <c r="M335" t="str">
        <f>IF(SUM(E$2:E335)&lt;705455,"TRUE","FALSE")</f>
        <v>FALSE</v>
      </c>
      <c r="Q335">
        <f>C335/(C335+B335)</f>
        <v>0.12948767708131187</v>
      </c>
    </row>
    <row r="336" spans="1:17">
      <c r="A336" t="s">
        <v>316</v>
      </c>
      <c r="B336" s="1">
        <v>1144</v>
      </c>
      <c r="C336">
        <v>388</v>
      </c>
      <c r="D336">
        <v>340</v>
      </c>
      <c r="E336">
        <v>2427</v>
      </c>
      <c r="F336">
        <v>-756</v>
      </c>
      <c r="G336">
        <f>F336/E336</f>
        <v>-0.31149567367119901</v>
      </c>
      <c r="H336">
        <f>SUM(F$2:F336)</f>
        <v>-713787</v>
      </c>
      <c r="I336">
        <f>SUM(E$2:E336)</f>
        <v>6296925</v>
      </c>
      <c r="J336">
        <v>2</v>
      </c>
      <c r="K336" t="str">
        <f>IF(F336&gt;0,"TRUE", "FALSE")</f>
        <v>FALSE</v>
      </c>
      <c r="L336" t="str">
        <f>IF(H336&gt;0,"TRUE","FALSE")</f>
        <v>FALSE</v>
      </c>
      <c r="M336" t="str">
        <f>IF(SUM(E$2:E336)&lt;705455,"TRUE","FALSE")</f>
        <v>FALSE</v>
      </c>
      <c r="Q336">
        <f>C336/(C336+B336)</f>
        <v>0.25326370757180156</v>
      </c>
    </row>
    <row r="337" spans="1:17">
      <c r="A337" t="s">
        <v>317</v>
      </c>
      <c r="B337">
        <v>414</v>
      </c>
      <c r="C337">
        <v>120</v>
      </c>
      <c r="D337">
        <v>193</v>
      </c>
      <c r="E337">
        <v>934</v>
      </c>
      <c r="F337">
        <v>-294</v>
      </c>
      <c r="G337">
        <f>F337/E337</f>
        <v>-0.31477516059957172</v>
      </c>
      <c r="H337">
        <f>SUM(F$2:F337)</f>
        <v>-714081</v>
      </c>
      <c r="I337">
        <f>SUM(E$2:E337)</f>
        <v>6297859</v>
      </c>
      <c r="J337">
        <v>2</v>
      </c>
      <c r="K337" t="str">
        <f>IF(F337&gt;0,"TRUE", "FALSE")</f>
        <v>FALSE</v>
      </c>
      <c r="L337" t="str">
        <f>IF(H337&gt;0,"TRUE","FALSE")</f>
        <v>FALSE</v>
      </c>
      <c r="M337" t="str">
        <f>IF(SUM(E$2:E337)&lt;705455,"TRUE","FALSE")</f>
        <v>FALSE</v>
      </c>
      <c r="Q337">
        <f>C337/(C337+B337)</f>
        <v>0.2247191011235955</v>
      </c>
    </row>
    <row r="338" spans="1:17">
      <c r="A338" t="s">
        <v>318</v>
      </c>
      <c r="B338" s="1">
        <v>1049</v>
      </c>
      <c r="C338">
        <v>392</v>
      </c>
      <c r="D338">
        <v>300</v>
      </c>
      <c r="E338">
        <v>2087</v>
      </c>
      <c r="F338">
        <v>-657</v>
      </c>
      <c r="G338">
        <f>F338/E338</f>
        <v>-0.31480594154288455</v>
      </c>
      <c r="H338">
        <f>SUM(F$2:F338)</f>
        <v>-714738</v>
      </c>
      <c r="I338">
        <f>SUM(E$2:E338)</f>
        <v>6299946</v>
      </c>
      <c r="J338">
        <v>2</v>
      </c>
      <c r="K338" t="str">
        <f>IF(F338&gt;0,"TRUE", "FALSE")</f>
        <v>FALSE</v>
      </c>
      <c r="L338" t="str">
        <f>IF(H338&gt;0,"TRUE","FALSE")</f>
        <v>FALSE</v>
      </c>
      <c r="M338" t="str">
        <f>IF(SUM(E$2:E338)&lt;705455,"TRUE","FALSE")</f>
        <v>FALSE</v>
      </c>
      <c r="Q338">
        <f>C338/(C338+B338)</f>
        <v>0.27203331020124916</v>
      </c>
    </row>
    <row r="339" spans="1:17">
      <c r="A339" t="s">
        <v>319</v>
      </c>
      <c r="B339">
        <v>982</v>
      </c>
      <c r="C339">
        <v>247</v>
      </c>
      <c r="D339">
        <v>283</v>
      </c>
      <c r="E339">
        <v>2276</v>
      </c>
      <c r="F339">
        <v>-735</v>
      </c>
      <c r="G339">
        <f>F339/E339</f>
        <v>-0.32293497363796131</v>
      </c>
      <c r="H339">
        <f>SUM(F$2:F339)</f>
        <v>-715473</v>
      </c>
      <c r="I339">
        <f>SUM(E$2:E339)</f>
        <v>6302222</v>
      </c>
      <c r="J339">
        <v>2</v>
      </c>
      <c r="K339" t="str">
        <f>IF(F339&gt;0,"TRUE", "FALSE")</f>
        <v>FALSE</v>
      </c>
      <c r="L339" t="str">
        <f>IF(H339&gt;0,"TRUE","FALSE")</f>
        <v>FALSE</v>
      </c>
      <c r="M339" t="str">
        <f>IF(SUM(E$2:E339)&lt;705455,"TRUE","FALSE")</f>
        <v>FALSE</v>
      </c>
      <c r="Q339">
        <f>C339/(C339+B339)</f>
        <v>0.20097640358014646</v>
      </c>
    </row>
    <row r="340" spans="1:17">
      <c r="A340" t="s">
        <v>320</v>
      </c>
      <c r="B340" s="1">
        <v>12233</v>
      </c>
      <c r="C340" s="1">
        <v>2793</v>
      </c>
      <c r="D340">
        <v>214</v>
      </c>
      <c r="E340">
        <v>28978</v>
      </c>
      <c r="F340" s="1">
        <v>-9440</v>
      </c>
      <c r="G340">
        <f>F340/E340</f>
        <v>-0.32576437297259991</v>
      </c>
      <c r="H340">
        <f>SUM(F$2:F340)</f>
        <v>-724913</v>
      </c>
      <c r="I340">
        <f>SUM(E$2:E340)</f>
        <v>6331200</v>
      </c>
      <c r="J340">
        <v>2</v>
      </c>
      <c r="K340" t="str">
        <f>IF(F340&gt;0,"TRUE", "FALSE")</f>
        <v>FALSE</v>
      </c>
      <c r="L340" t="str">
        <f>IF(H340&gt;0,"TRUE","FALSE")</f>
        <v>FALSE</v>
      </c>
      <c r="M340" t="str">
        <f>IF(SUM(E$2:E340)&lt;705455,"TRUE","FALSE")</f>
        <v>FALSE</v>
      </c>
      <c r="Q340">
        <f>C340/(C340+B340)</f>
        <v>0.18587781179289231</v>
      </c>
    </row>
    <row r="341" spans="1:17">
      <c r="A341" t="s">
        <v>321</v>
      </c>
      <c r="B341">
        <v>751</v>
      </c>
      <c r="C341">
        <v>226</v>
      </c>
      <c r="D341">
        <v>249</v>
      </c>
      <c r="E341">
        <v>1604</v>
      </c>
      <c r="F341">
        <v>-525</v>
      </c>
      <c r="G341">
        <f>F341/E341</f>
        <v>-0.32730673316708231</v>
      </c>
      <c r="H341">
        <f>SUM(F$2:F341)</f>
        <v>-725438</v>
      </c>
      <c r="I341">
        <f>SUM(E$2:E341)</f>
        <v>6332804</v>
      </c>
      <c r="J341">
        <v>2</v>
      </c>
      <c r="K341" t="str">
        <f>IF(F341&gt;0,"TRUE", "FALSE")</f>
        <v>FALSE</v>
      </c>
      <c r="L341" t="str">
        <f>IF(H341&gt;0,"TRUE","FALSE")</f>
        <v>FALSE</v>
      </c>
      <c r="M341" t="str">
        <f>IF(SUM(E$2:E341)&lt;705455,"TRUE","FALSE")</f>
        <v>FALSE</v>
      </c>
      <c r="Q341">
        <f>C341/(C341+B341)</f>
        <v>0.23132036847492324</v>
      </c>
    </row>
    <row r="342" spans="1:17">
      <c r="A342" t="s">
        <v>322</v>
      </c>
      <c r="B342">
        <v>839</v>
      </c>
      <c r="C342">
        <v>236</v>
      </c>
      <c r="D342">
        <v>13</v>
      </c>
      <c r="E342">
        <v>1800</v>
      </c>
      <c r="F342">
        <v>-603</v>
      </c>
      <c r="G342">
        <f>F342/E342</f>
        <v>-0.33500000000000002</v>
      </c>
      <c r="H342">
        <f>SUM(F$2:F342)</f>
        <v>-726041</v>
      </c>
      <c r="I342">
        <f>SUM(E$2:E342)</f>
        <v>6334604</v>
      </c>
      <c r="J342">
        <v>2</v>
      </c>
      <c r="K342" t="str">
        <f>IF(F342&gt;0,"TRUE", "FALSE")</f>
        <v>FALSE</v>
      </c>
      <c r="L342" t="str">
        <f>IF(H342&gt;0,"TRUE","FALSE")</f>
        <v>FALSE</v>
      </c>
      <c r="M342" t="str">
        <f>IF(SUM(E$2:E342)&lt;705455,"TRUE","FALSE")</f>
        <v>FALSE</v>
      </c>
      <c r="Q342">
        <f>C342/(C342+B342)</f>
        <v>0.21953488372093025</v>
      </c>
    </row>
    <row r="343" spans="1:17">
      <c r="A343" t="s">
        <v>379</v>
      </c>
      <c r="B343">
        <v>691</v>
      </c>
      <c r="C343">
        <v>196</v>
      </c>
      <c r="D343">
        <v>326</v>
      </c>
      <c r="E343">
        <v>1416</v>
      </c>
      <c r="F343">
        <v>-495</v>
      </c>
      <c r="G343">
        <f>F343/E343</f>
        <v>-0.34957627118644069</v>
      </c>
      <c r="H343">
        <f>SUM(F$2:F343)</f>
        <v>-726536</v>
      </c>
      <c r="I343">
        <f>SUM(E$2:E343)</f>
        <v>6336020</v>
      </c>
      <c r="J343">
        <v>2</v>
      </c>
      <c r="K343" t="str">
        <f>IF(F343&gt;0,"TRUE", "FALSE")</f>
        <v>FALSE</v>
      </c>
      <c r="L343" t="str">
        <f>IF(H343&gt;0,"TRUE","FALSE")</f>
        <v>FALSE</v>
      </c>
      <c r="M343" t="str">
        <f>IF(SUM(E$2:E343)&lt;705455,"TRUE","FALSE")</f>
        <v>FALSE</v>
      </c>
      <c r="Q343">
        <f>C343/(C343+B343)</f>
        <v>0.2209695603156708</v>
      </c>
    </row>
    <row r="344" spans="1:17">
      <c r="A344" t="s">
        <v>300</v>
      </c>
      <c r="B344">
        <v>429</v>
      </c>
      <c r="C344">
        <v>69</v>
      </c>
      <c r="D344">
        <v>319</v>
      </c>
      <c r="E344">
        <v>986</v>
      </c>
      <c r="F344">
        <v>-360</v>
      </c>
      <c r="G344">
        <f>F344/E344</f>
        <v>-0.36511156186612576</v>
      </c>
      <c r="H344">
        <f>SUM(F$2:F344)</f>
        <v>-726896</v>
      </c>
      <c r="I344">
        <f>SUM(E$2:E344)</f>
        <v>6337006</v>
      </c>
      <c r="J344">
        <v>2</v>
      </c>
      <c r="K344" t="str">
        <f>IF(F344&gt;0,"TRUE", "FALSE")</f>
        <v>FALSE</v>
      </c>
      <c r="L344" t="str">
        <f>IF(H344&gt;0,"TRUE","FALSE")</f>
        <v>FALSE</v>
      </c>
      <c r="M344" t="str">
        <f>IF(SUM(E$2:E344)&lt;705455,"TRUE","FALSE")</f>
        <v>FALSE</v>
      </c>
      <c r="Q344">
        <f>C344/(C344+B344)</f>
        <v>0.13855421686746988</v>
      </c>
    </row>
    <row r="345" spans="1:17">
      <c r="A345" t="s">
        <v>324</v>
      </c>
      <c r="B345">
        <v>695</v>
      </c>
      <c r="C345">
        <v>151</v>
      </c>
      <c r="D345">
        <v>230</v>
      </c>
      <c r="E345">
        <v>1403</v>
      </c>
      <c r="F345">
        <v>-544</v>
      </c>
      <c r="G345">
        <f>F345/E345</f>
        <v>-0.38774055595153245</v>
      </c>
      <c r="H345">
        <f>SUM(F$2:F345)</f>
        <v>-727440</v>
      </c>
      <c r="I345">
        <f>SUM(E$2:E345)</f>
        <v>6338409</v>
      </c>
      <c r="J345">
        <v>2</v>
      </c>
      <c r="K345" t="str">
        <f>IF(F345&gt;0,"TRUE", "FALSE")</f>
        <v>FALSE</v>
      </c>
      <c r="L345" t="str">
        <f>IF(H345&gt;0,"TRUE","FALSE")</f>
        <v>FALSE</v>
      </c>
      <c r="M345" t="str">
        <f>IF(SUM(E$2:E345)&lt;705455,"TRUE","FALSE")</f>
        <v>FALSE</v>
      </c>
      <c r="Q345">
        <f>C345/(C345+B345)</f>
        <v>0.17848699763593381</v>
      </c>
    </row>
    <row r="346" spans="1:17">
      <c r="A346" t="s">
        <v>325</v>
      </c>
      <c r="B346">
        <v>76</v>
      </c>
      <c r="C346">
        <v>25</v>
      </c>
      <c r="D346">
        <v>195</v>
      </c>
      <c r="E346">
        <v>130</v>
      </c>
      <c r="F346">
        <v>-51</v>
      </c>
      <c r="G346">
        <f>F346/E346</f>
        <v>-0.3923076923076923</v>
      </c>
      <c r="H346">
        <f>SUM(F$2:F346)</f>
        <v>-727491</v>
      </c>
      <c r="I346">
        <f>SUM(E$2:E346)</f>
        <v>6338539</v>
      </c>
      <c r="J346">
        <v>2</v>
      </c>
      <c r="K346" t="str">
        <f>IF(F346&gt;0,"TRUE", "FALSE")</f>
        <v>FALSE</v>
      </c>
      <c r="L346" t="str">
        <f>IF(H346&gt;0,"TRUE","FALSE")</f>
        <v>FALSE</v>
      </c>
      <c r="M346" t="str">
        <f>IF(SUM(E$2:E346)&lt;705455,"TRUE","FALSE")</f>
        <v>FALSE</v>
      </c>
      <c r="Q346">
        <f>C346/(C346+B346)</f>
        <v>0.24752475247524752</v>
      </c>
    </row>
    <row r="347" spans="1:17">
      <c r="A347" t="s">
        <v>380</v>
      </c>
      <c r="B347" s="1">
        <v>1393</v>
      </c>
      <c r="C347">
        <v>333</v>
      </c>
      <c r="D347">
        <v>327</v>
      </c>
      <c r="E347">
        <v>2467</v>
      </c>
      <c r="F347" s="1">
        <v>-1060</v>
      </c>
      <c r="G347">
        <f>F347/E347</f>
        <v>-0.42967166599108231</v>
      </c>
      <c r="H347">
        <f>SUM(F$2:F347)</f>
        <v>-728551</v>
      </c>
      <c r="I347">
        <f>SUM(E$2:E347)</f>
        <v>6341006</v>
      </c>
      <c r="J347">
        <v>2</v>
      </c>
      <c r="K347" t="str">
        <f>IF(F347&gt;0,"TRUE", "FALSE")</f>
        <v>FALSE</v>
      </c>
      <c r="L347" t="str">
        <f>IF(H347&gt;0,"TRUE","FALSE")</f>
        <v>FALSE</v>
      </c>
      <c r="M347" t="str">
        <f>IF(SUM(E$2:E347)&lt;705455,"TRUE","FALSE")</f>
        <v>FALSE</v>
      </c>
      <c r="Q347">
        <f>C347/(C347+B347)</f>
        <v>0.19293163383545769</v>
      </c>
    </row>
    <row r="348" spans="1:17">
      <c r="A348" t="s">
        <v>326</v>
      </c>
      <c r="B348">
        <v>950</v>
      </c>
      <c r="C348">
        <v>193</v>
      </c>
      <c r="D348">
        <v>154</v>
      </c>
      <c r="E348">
        <v>1663</v>
      </c>
      <c r="F348">
        <v>-757</v>
      </c>
      <c r="G348">
        <f>F348/E348</f>
        <v>-0.45520144317498495</v>
      </c>
      <c r="H348">
        <f>SUM(F$2:F348)</f>
        <v>-729308</v>
      </c>
      <c r="I348">
        <f>SUM(E$2:E348)</f>
        <v>6342669</v>
      </c>
      <c r="J348">
        <v>2</v>
      </c>
      <c r="K348" t="str">
        <f>IF(F348&gt;0,"TRUE", "FALSE")</f>
        <v>FALSE</v>
      </c>
      <c r="L348" t="str">
        <f>IF(H348&gt;0,"TRUE","FALSE")</f>
        <v>FALSE</v>
      </c>
      <c r="M348" t="str">
        <f>IF(SUM(E$2:E348)&lt;705455,"TRUE","FALSE")</f>
        <v>FALSE</v>
      </c>
      <c r="Q348">
        <f>C348/(C348+B348)</f>
        <v>0.16885389326334208</v>
      </c>
    </row>
    <row r="349" spans="1:17">
      <c r="A349" t="s">
        <v>136</v>
      </c>
      <c r="B349">
        <v>987</v>
      </c>
      <c r="C349">
        <v>146</v>
      </c>
      <c r="D349">
        <v>272</v>
      </c>
      <c r="E349">
        <v>1810</v>
      </c>
      <c r="F349">
        <v>-841</v>
      </c>
      <c r="G349">
        <f>F349/E349</f>
        <v>-0.46464088397790054</v>
      </c>
      <c r="H349">
        <f>SUM(F$2:F349)</f>
        <v>-730149</v>
      </c>
      <c r="I349">
        <f>SUM(E$2:E349)</f>
        <v>6344479</v>
      </c>
      <c r="J349">
        <v>2</v>
      </c>
      <c r="K349" t="str">
        <f>IF(F349&gt;0,"TRUE", "FALSE")</f>
        <v>FALSE</v>
      </c>
      <c r="L349" t="str">
        <f>IF(H349&gt;0,"TRUE","FALSE")</f>
        <v>FALSE</v>
      </c>
      <c r="M349" t="str">
        <f>IF(SUM(E$2:E349)&lt;705455,"TRUE","FALSE")</f>
        <v>FALSE</v>
      </c>
      <c r="Q349">
        <f>C349/(C349+B349)</f>
        <v>0.12886142983230361</v>
      </c>
    </row>
    <row r="350" spans="1:17">
      <c r="A350" t="s">
        <v>328</v>
      </c>
      <c r="B350">
        <v>583</v>
      </c>
      <c r="C350">
        <v>156</v>
      </c>
      <c r="D350">
        <v>62</v>
      </c>
      <c r="E350">
        <v>843</v>
      </c>
      <c r="F350">
        <v>-427</v>
      </c>
      <c r="G350">
        <f>F350/E350</f>
        <v>-0.5065243179122183</v>
      </c>
      <c r="H350">
        <f>SUM(F$2:F350)</f>
        <v>-730576</v>
      </c>
      <c r="I350">
        <f>SUM(E$2:E350)</f>
        <v>6345322</v>
      </c>
      <c r="J350">
        <v>2</v>
      </c>
      <c r="K350" t="str">
        <f>IF(F350&gt;0,"TRUE", "FALSE")</f>
        <v>FALSE</v>
      </c>
      <c r="L350" t="str">
        <f>IF(H350&gt;0,"TRUE","FALSE")</f>
        <v>FALSE</v>
      </c>
      <c r="M350" t="str">
        <f>IF(SUM(E$2:E350)&lt;705455,"TRUE","FALSE")</f>
        <v>FALSE</v>
      </c>
      <c r="Q350">
        <f>C350/(C350+B350)</f>
        <v>0.21109607577807848</v>
      </c>
    </row>
    <row r="351" spans="1:17">
      <c r="A351" t="s">
        <v>329</v>
      </c>
      <c r="B351" s="1">
        <v>2151</v>
      </c>
      <c r="C351">
        <v>284</v>
      </c>
      <c r="D351">
        <v>242</v>
      </c>
      <c r="E351">
        <v>3431</v>
      </c>
      <c r="F351" s="1">
        <v>-1867</v>
      </c>
      <c r="G351">
        <f>F351/E351</f>
        <v>-0.54415622267560482</v>
      </c>
      <c r="H351">
        <f>SUM(F$2:F351)</f>
        <v>-732443</v>
      </c>
      <c r="I351">
        <f>SUM(E$2:E351)</f>
        <v>6348753</v>
      </c>
      <c r="J351">
        <v>2</v>
      </c>
      <c r="K351" t="str">
        <f>IF(F351&gt;0,"TRUE", "FALSE")</f>
        <v>FALSE</v>
      </c>
      <c r="L351" t="str">
        <f>IF(H351&gt;0,"TRUE","FALSE")</f>
        <v>FALSE</v>
      </c>
      <c r="M351" t="str">
        <f>IF(SUM(E$2:E351)&lt;705455,"TRUE","FALSE")</f>
        <v>FALSE</v>
      </c>
      <c r="Q351">
        <f>C351/(C351+B351)</f>
        <v>0.11663244353182751</v>
      </c>
    </row>
    <row r="352" spans="1:17">
      <c r="A352" t="s">
        <v>331</v>
      </c>
      <c r="B352">
        <v>270</v>
      </c>
      <c r="C352">
        <v>22</v>
      </c>
      <c r="D352">
        <v>104</v>
      </c>
      <c r="E352">
        <v>344</v>
      </c>
      <c r="F352">
        <v>-248</v>
      </c>
      <c r="G352">
        <f>F352/E352</f>
        <v>-0.72093023255813948</v>
      </c>
      <c r="H352">
        <f>SUM(F$2:F352)</f>
        <v>-732691</v>
      </c>
      <c r="I352">
        <f>SUM(E$2:E352)</f>
        <v>6349097</v>
      </c>
      <c r="J352">
        <v>2</v>
      </c>
      <c r="K352" t="str">
        <f>IF(F352&gt;0,"TRUE", "FALSE")</f>
        <v>FALSE</v>
      </c>
      <c r="L352" t="str">
        <f>IF(H352&gt;0,"TRUE","FALSE")</f>
        <v>FALSE</v>
      </c>
      <c r="M352" t="str">
        <f>IF(SUM(E$2:E352)&lt;705455,"TRUE","FALSE")</f>
        <v>FALSE</v>
      </c>
      <c r="Q352">
        <f>C352/(C352+B352)</f>
        <v>7.5342465753424653E-2</v>
      </c>
    </row>
  </sheetData>
  <sortState ref="A2:Q356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PD43+__2004_President_General_E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Buck</dc:creator>
  <cp:lastModifiedBy>Ruth Buck</cp:lastModifiedBy>
  <dcterms:created xsi:type="dcterms:W3CDTF">2018-10-30T16:29:58Z</dcterms:created>
  <dcterms:modified xsi:type="dcterms:W3CDTF">2018-11-15T18:48:32Z</dcterms:modified>
</cp:coreProperties>
</file>