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Towns/SortedSpreadsheets/"/>
    </mc:Choice>
  </mc:AlternateContent>
  <xr:revisionPtr revIDLastSave="0" documentId="13_ncr:1_{8435BA0E-978C-5741-9EA6-04F1CDEAA2D4}" xr6:coauthVersionLast="36" xr6:coauthVersionMax="36" xr10:uidLastSave="{00000000-0000-0000-0000-000000000000}"/>
  <bookViews>
    <workbookView xWindow="760" yWindow="460" windowWidth="25940" windowHeight="12640" activeTab="1" xr2:uid="{00000000-000D-0000-FFFF-FFFF00000000}"/>
  </bookViews>
  <sheets>
    <sheet name="Sheet1" sheetId="2" r:id="rId1"/>
    <sheet name="PD43+__2000_U_S_Senate_General_" sheetId="1" r:id="rId2"/>
  </sheets>
  <calcPr calcId="179021"/>
</workbook>
</file>

<file path=xl/calcChain.xml><?xml version="1.0" encoding="utf-8"?>
<calcChain xmlns="http://schemas.openxmlformats.org/spreadsheetml/2006/main">
  <c r="M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E241" i="1" l="1"/>
  <c r="G241" i="1" s="1"/>
  <c r="E321" i="1"/>
  <c r="G321" i="1" s="1"/>
  <c r="E325" i="1"/>
  <c r="G325" i="1" s="1"/>
  <c r="E171" i="1"/>
  <c r="G171" i="1" s="1"/>
  <c r="E316" i="1"/>
  <c r="G316" i="1" s="1"/>
  <c r="E158" i="1"/>
  <c r="G158" i="1" s="1"/>
  <c r="E157" i="1"/>
  <c r="G157" i="1" s="1"/>
  <c r="E118" i="1"/>
  <c r="G118" i="1" s="1"/>
  <c r="E352" i="1"/>
  <c r="G352" i="1" s="1"/>
  <c r="E340" i="1"/>
  <c r="G340" i="1" s="1"/>
  <c r="E65" i="1"/>
  <c r="G65" i="1" s="1"/>
  <c r="E19" i="1"/>
  <c r="G19" i="1" s="1"/>
  <c r="E270" i="1"/>
  <c r="G270" i="1" s="1"/>
  <c r="E233" i="1"/>
  <c r="G233" i="1" s="1"/>
  <c r="E43" i="1"/>
  <c r="G43" i="1" s="1"/>
  <c r="E76" i="1"/>
  <c r="G76" i="1" s="1"/>
  <c r="E268" i="1"/>
  <c r="G268" i="1" s="1"/>
  <c r="E281" i="1"/>
  <c r="G281" i="1" s="1"/>
  <c r="E40" i="1"/>
  <c r="G40" i="1" s="1"/>
  <c r="E217" i="1"/>
  <c r="G217" i="1" s="1"/>
  <c r="E97" i="1"/>
  <c r="G97" i="1" s="1"/>
  <c r="E96" i="1"/>
  <c r="G96" i="1" s="1"/>
  <c r="E245" i="1"/>
  <c r="G245" i="1" s="1"/>
  <c r="E136" i="1"/>
  <c r="G136" i="1" s="1"/>
  <c r="E194" i="1"/>
  <c r="G194" i="1" s="1"/>
  <c r="E320" i="1"/>
  <c r="G320" i="1" s="1"/>
  <c r="E89" i="1"/>
  <c r="G89" i="1" s="1"/>
  <c r="E42" i="1"/>
  <c r="G42" i="1" s="1"/>
  <c r="E81" i="1"/>
  <c r="G81" i="1" s="1"/>
  <c r="E249" i="1"/>
  <c r="G249" i="1" s="1"/>
  <c r="E146" i="1"/>
  <c r="G146" i="1" s="1"/>
  <c r="E150" i="1"/>
  <c r="G150" i="1" s="1"/>
  <c r="E6" i="1"/>
  <c r="G6" i="1" s="1"/>
  <c r="E80" i="1"/>
  <c r="G80" i="1" s="1"/>
  <c r="E180" i="1"/>
  <c r="G180" i="1" s="1"/>
  <c r="E123" i="1"/>
  <c r="G123" i="1" s="1"/>
  <c r="E129" i="1"/>
  <c r="G129" i="1" s="1"/>
  <c r="E12" i="1"/>
  <c r="G12" i="1" s="1"/>
  <c r="E93" i="1"/>
  <c r="G93" i="1" s="1"/>
  <c r="E275" i="1"/>
  <c r="G275" i="1" s="1"/>
  <c r="E229" i="1"/>
  <c r="G229" i="1" s="1"/>
  <c r="E62" i="1"/>
  <c r="G62" i="1" s="1"/>
  <c r="E21" i="1"/>
  <c r="G21" i="1" s="1"/>
  <c r="E95" i="1"/>
  <c r="G95" i="1" s="1"/>
  <c r="E61" i="1"/>
  <c r="G61" i="1" s="1"/>
  <c r="E331" i="1"/>
  <c r="G331" i="1" s="1"/>
  <c r="E151" i="1"/>
  <c r="G151" i="1" s="1"/>
  <c r="E251" i="1"/>
  <c r="G251" i="1" s="1"/>
  <c r="E313" i="1"/>
  <c r="G313" i="1" s="1"/>
  <c r="E282" i="1"/>
  <c r="G282" i="1" s="1"/>
  <c r="E213" i="1"/>
  <c r="G213" i="1" s="1"/>
  <c r="E92" i="1"/>
  <c r="G92" i="1" s="1"/>
  <c r="E105" i="1"/>
  <c r="G105" i="1" s="1"/>
  <c r="E63" i="1"/>
  <c r="G63" i="1" s="1"/>
  <c r="E91" i="1"/>
  <c r="G91" i="1" s="1"/>
  <c r="E178" i="1"/>
  <c r="G178" i="1" s="1"/>
  <c r="E36" i="1"/>
  <c r="G36" i="1" s="1"/>
  <c r="E319" i="1"/>
  <c r="G319" i="1" s="1"/>
  <c r="E15" i="1"/>
  <c r="G15" i="1" s="1"/>
  <c r="E20" i="1"/>
  <c r="G20" i="1" s="1"/>
  <c r="E202" i="1"/>
  <c r="G202" i="1" s="1"/>
  <c r="E350" i="1"/>
  <c r="G350" i="1" s="1"/>
  <c r="E310" i="1"/>
  <c r="G310" i="1" s="1"/>
  <c r="E239" i="1"/>
  <c r="G239" i="1" s="1"/>
  <c r="E197" i="1"/>
  <c r="G197" i="1" s="1"/>
  <c r="E29" i="1"/>
  <c r="G29" i="1" s="1"/>
  <c r="E287" i="1"/>
  <c r="G287" i="1" s="1"/>
  <c r="E283" i="1"/>
  <c r="G283" i="1" s="1"/>
  <c r="E228" i="1"/>
  <c r="G228" i="1" s="1"/>
  <c r="E314" i="1"/>
  <c r="G314" i="1" s="1"/>
  <c r="E218" i="1"/>
  <c r="G218" i="1" s="1"/>
  <c r="E264" i="1"/>
  <c r="G264" i="1" s="1"/>
  <c r="E280" i="1"/>
  <c r="G280" i="1" s="1"/>
  <c r="E298" i="1"/>
  <c r="G298" i="1" s="1"/>
  <c r="E236" i="1"/>
  <c r="G236" i="1" s="1"/>
  <c r="E169" i="1"/>
  <c r="G169" i="1" s="1"/>
  <c r="E77" i="1"/>
  <c r="G77" i="1" s="1"/>
  <c r="E5" i="1"/>
  <c r="G5" i="1" s="1"/>
  <c r="E219" i="1"/>
  <c r="G219" i="1" s="1"/>
  <c r="E127" i="1"/>
  <c r="G127" i="1" s="1"/>
  <c r="E99" i="1"/>
  <c r="G99" i="1" s="1"/>
  <c r="E107" i="1"/>
  <c r="G107" i="1" s="1"/>
  <c r="E53" i="1"/>
  <c r="G53" i="1" s="1"/>
  <c r="E103" i="1"/>
  <c r="G103" i="1" s="1"/>
  <c r="E112" i="1"/>
  <c r="G112" i="1" s="1"/>
  <c r="E234" i="1"/>
  <c r="G234" i="1" s="1"/>
  <c r="E247" i="1"/>
  <c r="G247" i="1" s="1"/>
  <c r="E104" i="1"/>
  <c r="G104" i="1" s="1"/>
  <c r="E307" i="1"/>
  <c r="G307" i="1" s="1"/>
  <c r="E335" i="1"/>
  <c r="G335" i="1" s="1"/>
  <c r="E160" i="1"/>
  <c r="G160" i="1" s="1"/>
  <c r="E177" i="1"/>
  <c r="G177" i="1" s="1"/>
  <c r="E230" i="1"/>
  <c r="G230" i="1" s="1"/>
  <c r="E305" i="1"/>
  <c r="G305" i="1" s="1"/>
  <c r="E252" i="1"/>
  <c r="G252" i="1" s="1"/>
  <c r="E279" i="1"/>
  <c r="G279" i="1" s="1"/>
  <c r="E113" i="1"/>
  <c r="G113" i="1" s="1"/>
  <c r="E254" i="1"/>
  <c r="G254" i="1" s="1"/>
  <c r="E199" i="1"/>
  <c r="G199" i="1" s="1"/>
  <c r="E225" i="1"/>
  <c r="G225" i="1" s="1"/>
  <c r="E205" i="1"/>
  <c r="G205" i="1" s="1"/>
  <c r="E189" i="1"/>
  <c r="G189" i="1" s="1"/>
  <c r="E116" i="1"/>
  <c r="G116" i="1" s="1"/>
  <c r="E90" i="1"/>
  <c r="G90" i="1" s="1"/>
  <c r="E297" i="1"/>
  <c r="G297" i="1" s="1"/>
  <c r="E265" i="1"/>
  <c r="G265" i="1" s="1"/>
  <c r="E52" i="1"/>
  <c r="G52" i="1" s="1"/>
  <c r="E4" i="1"/>
  <c r="G4" i="1" s="1"/>
  <c r="E163" i="1"/>
  <c r="G163" i="1" s="1"/>
  <c r="E109" i="1"/>
  <c r="G109" i="1" s="1"/>
  <c r="E2" i="1"/>
  <c r="G2" i="1" s="1"/>
  <c r="E301" i="1"/>
  <c r="G301" i="1" s="1"/>
  <c r="E182" i="1"/>
  <c r="G182" i="1" s="1"/>
  <c r="E58" i="1"/>
  <c r="G58" i="1" s="1"/>
  <c r="E126" i="1"/>
  <c r="G126" i="1" s="1"/>
  <c r="E209" i="1"/>
  <c r="G209" i="1" s="1"/>
  <c r="E85" i="1"/>
  <c r="G85" i="1" s="1"/>
  <c r="E38" i="1"/>
  <c r="G38" i="1" s="1"/>
  <c r="E48" i="1"/>
  <c r="G48" i="1" s="1"/>
  <c r="E256" i="1"/>
  <c r="G256" i="1" s="1"/>
  <c r="E159" i="1"/>
  <c r="G159" i="1" s="1"/>
  <c r="E153" i="1"/>
  <c r="G153" i="1" s="1"/>
  <c r="E56" i="1"/>
  <c r="G56" i="1" s="1"/>
  <c r="E130" i="1"/>
  <c r="G130" i="1" s="1"/>
  <c r="E185" i="1"/>
  <c r="G185" i="1" s="1"/>
  <c r="E334" i="1"/>
  <c r="G334" i="1" s="1"/>
  <c r="E117" i="1"/>
  <c r="G117" i="1" s="1"/>
  <c r="E3" i="1"/>
  <c r="G3" i="1" s="1"/>
  <c r="E22" i="1"/>
  <c r="G22" i="1" s="1"/>
  <c r="E232" i="1"/>
  <c r="G232" i="1" s="1"/>
  <c r="E269" i="1"/>
  <c r="G269" i="1" s="1"/>
  <c r="E223" i="1"/>
  <c r="G223" i="1" s="1"/>
  <c r="E166" i="1"/>
  <c r="G166" i="1" s="1"/>
  <c r="E28" i="1"/>
  <c r="G28" i="1" s="1"/>
  <c r="E258" i="1"/>
  <c r="G258" i="1" s="1"/>
  <c r="E192" i="1"/>
  <c r="G192" i="1" s="1"/>
  <c r="E255" i="1"/>
  <c r="G255" i="1" s="1"/>
  <c r="E124" i="1"/>
  <c r="G124" i="1" s="1"/>
  <c r="E10" i="1"/>
  <c r="G10" i="1" s="1"/>
  <c r="E224" i="1"/>
  <c r="G224" i="1" s="1"/>
  <c r="E308" i="1"/>
  <c r="G308" i="1" s="1"/>
  <c r="E23" i="1"/>
  <c r="G23" i="1" s="1"/>
  <c r="E204" i="1"/>
  <c r="G204" i="1" s="1"/>
  <c r="E145" i="1"/>
  <c r="G145" i="1" s="1"/>
  <c r="E32" i="1"/>
  <c r="G32" i="1" s="1"/>
  <c r="E30" i="1"/>
  <c r="G30" i="1" s="1"/>
  <c r="E284" i="1"/>
  <c r="G284" i="1" s="1"/>
  <c r="E33" i="1"/>
  <c r="G33" i="1" s="1"/>
  <c r="E274" i="1"/>
  <c r="G274" i="1" s="1"/>
  <c r="E190" i="1"/>
  <c r="G190" i="1" s="1"/>
  <c r="E330" i="1"/>
  <c r="G330" i="1" s="1"/>
  <c r="E135" i="1"/>
  <c r="G135" i="1" s="1"/>
  <c r="E348" i="1"/>
  <c r="G348" i="1" s="1"/>
  <c r="E324" i="1"/>
  <c r="G324" i="1" s="1"/>
  <c r="E37" i="1"/>
  <c r="G37" i="1" s="1"/>
  <c r="E211" i="1"/>
  <c r="G211" i="1" s="1"/>
  <c r="E174" i="1"/>
  <c r="G174" i="1" s="1"/>
  <c r="E220" i="1"/>
  <c r="G220" i="1" s="1"/>
  <c r="E74" i="1"/>
  <c r="G74" i="1" s="1"/>
  <c r="E195" i="1"/>
  <c r="G195" i="1" s="1"/>
  <c r="E106" i="1"/>
  <c r="G106" i="1" s="1"/>
  <c r="E175" i="1"/>
  <c r="G175" i="1" s="1"/>
  <c r="E152" i="1"/>
  <c r="G152" i="1" s="1"/>
  <c r="E242" i="1"/>
  <c r="G242" i="1" s="1"/>
  <c r="E98" i="1"/>
  <c r="G98" i="1" s="1"/>
  <c r="E114" i="1"/>
  <c r="G114" i="1" s="1"/>
  <c r="E271" i="1"/>
  <c r="G271" i="1" s="1"/>
  <c r="E128" i="1"/>
  <c r="G128" i="1" s="1"/>
  <c r="E134" i="1"/>
  <c r="G134" i="1" s="1"/>
  <c r="E215" i="1"/>
  <c r="G215" i="1" s="1"/>
  <c r="E222" i="1"/>
  <c r="G222" i="1" s="1"/>
  <c r="E240" i="1"/>
  <c r="G240" i="1" s="1"/>
  <c r="E272" i="1"/>
  <c r="G272" i="1" s="1"/>
  <c r="E181" i="1"/>
  <c r="G181" i="1" s="1"/>
  <c r="E299" i="1"/>
  <c r="G299" i="1" s="1"/>
  <c r="E139" i="1"/>
  <c r="G139" i="1" s="1"/>
  <c r="E306" i="1"/>
  <c r="G306" i="1" s="1"/>
  <c r="E67" i="1"/>
  <c r="G67" i="1" s="1"/>
  <c r="E147" i="1"/>
  <c r="G147" i="1" s="1"/>
  <c r="E100" i="1"/>
  <c r="G100" i="1" s="1"/>
  <c r="E51" i="1"/>
  <c r="G51" i="1" s="1"/>
  <c r="E142" i="1"/>
  <c r="G142" i="1" s="1"/>
  <c r="E87" i="1"/>
  <c r="G87" i="1" s="1"/>
  <c r="E243" i="1"/>
  <c r="G243" i="1" s="1"/>
  <c r="E216" i="1"/>
  <c r="G216" i="1" s="1"/>
  <c r="E201" i="1"/>
  <c r="G201" i="1" s="1"/>
  <c r="E196" i="1"/>
  <c r="G196" i="1" s="1"/>
  <c r="E318" i="1"/>
  <c r="G318" i="1" s="1"/>
  <c r="E7" i="1"/>
  <c r="G7" i="1" s="1"/>
  <c r="E71" i="1"/>
  <c r="G71" i="1" s="1"/>
  <c r="E244" i="1"/>
  <c r="G244" i="1" s="1"/>
  <c r="E309" i="1"/>
  <c r="G309" i="1" s="1"/>
  <c r="E8" i="1"/>
  <c r="G8" i="1" s="1"/>
  <c r="E332" i="1"/>
  <c r="G332" i="1" s="1"/>
  <c r="E292" i="1"/>
  <c r="G292" i="1" s="1"/>
  <c r="E84" i="1"/>
  <c r="G84" i="1" s="1"/>
  <c r="E94" i="1"/>
  <c r="G94" i="1" s="1"/>
  <c r="E44" i="1"/>
  <c r="G44" i="1" s="1"/>
  <c r="E214" i="1"/>
  <c r="G214" i="1" s="1"/>
  <c r="E329" i="1"/>
  <c r="G329" i="1" s="1"/>
  <c r="E273" i="1"/>
  <c r="G273" i="1" s="1"/>
  <c r="E289" i="1"/>
  <c r="G289" i="1" s="1"/>
  <c r="E311" i="1"/>
  <c r="G311" i="1" s="1"/>
  <c r="E337" i="1"/>
  <c r="G337" i="1" s="1"/>
  <c r="E266" i="1"/>
  <c r="G266" i="1" s="1"/>
  <c r="E14" i="1"/>
  <c r="G14" i="1" s="1"/>
  <c r="E164" i="1"/>
  <c r="G164" i="1" s="1"/>
  <c r="E144" i="1"/>
  <c r="G144" i="1" s="1"/>
  <c r="E183" i="1"/>
  <c r="G183" i="1" s="1"/>
  <c r="E315" i="1"/>
  <c r="G315" i="1" s="1"/>
  <c r="E336" i="1"/>
  <c r="G336" i="1" s="1"/>
  <c r="E34" i="1"/>
  <c r="G34" i="1" s="1"/>
  <c r="E333" i="1"/>
  <c r="G333" i="1" s="1"/>
  <c r="E172" i="1"/>
  <c r="G172" i="1" s="1"/>
  <c r="E59" i="1"/>
  <c r="G59" i="1" s="1"/>
  <c r="E186" i="1"/>
  <c r="G186" i="1" s="1"/>
  <c r="E82" i="1"/>
  <c r="G82" i="1" s="1"/>
  <c r="E101" i="1"/>
  <c r="G101" i="1" s="1"/>
  <c r="E263" i="1"/>
  <c r="G263" i="1" s="1"/>
  <c r="E344" i="1"/>
  <c r="G344" i="1" s="1"/>
  <c r="E13" i="1"/>
  <c r="G13" i="1" s="1"/>
  <c r="E16" i="1"/>
  <c r="G16" i="1" s="1"/>
  <c r="E110" i="1"/>
  <c r="G110" i="1" s="1"/>
  <c r="E41" i="1"/>
  <c r="G41" i="1" s="1"/>
  <c r="E131" i="1"/>
  <c r="G131" i="1" s="1"/>
  <c r="E156" i="1"/>
  <c r="G156" i="1" s="1"/>
  <c r="E179" i="1"/>
  <c r="G179" i="1" s="1"/>
  <c r="E304" i="1"/>
  <c r="G304" i="1" s="1"/>
  <c r="E346" i="1"/>
  <c r="G346" i="1" s="1"/>
  <c r="E200" i="1"/>
  <c r="G200" i="1" s="1"/>
  <c r="E46" i="1"/>
  <c r="G46" i="1" s="1"/>
  <c r="E148" i="1"/>
  <c r="G148" i="1" s="1"/>
  <c r="E68" i="1"/>
  <c r="G68" i="1" s="1"/>
  <c r="E18" i="1"/>
  <c r="G18" i="1" s="1"/>
  <c r="E296" i="1"/>
  <c r="G296" i="1" s="1"/>
  <c r="E303" i="1"/>
  <c r="G303" i="1" s="1"/>
  <c r="E88" i="1"/>
  <c r="G88" i="1" s="1"/>
  <c r="E155" i="1"/>
  <c r="G155" i="1" s="1"/>
  <c r="E57" i="1"/>
  <c r="G57" i="1" s="1"/>
  <c r="E60" i="1"/>
  <c r="G60" i="1" s="1"/>
  <c r="E351" i="1"/>
  <c r="G351" i="1" s="1"/>
  <c r="E248" i="1"/>
  <c r="G248" i="1" s="1"/>
  <c r="E285" i="1"/>
  <c r="G285" i="1" s="1"/>
  <c r="E170" i="1"/>
  <c r="G170" i="1" s="1"/>
  <c r="E260" i="1"/>
  <c r="G260" i="1" s="1"/>
  <c r="E49" i="1"/>
  <c r="G49" i="1" s="1"/>
  <c r="E246" i="1"/>
  <c r="G246" i="1" s="1"/>
  <c r="E339" i="1"/>
  <c r="G339" i="1" s="1"/>
  <c r="E120" i="1"/>
  <c r="G120" i="1" s="1"/>
  <c r="E167" i="1"/>
  <c r="G167" i="1" s="1"/>
  <c r="E290" i="1"/>
  <c r="G290" i="1" s="1"/>
  <c r="E66" i="1"/>
  <c r="G66" i="1" s="1"/>
  <c r="E73" i="1"/>
  <c r="G73" i="1" s="1"/>
  <c r="E9" i="1"/>
  <c r="G9" i="1" s="1"/>
  <c r="E24" i="1"/>
  <c r="G24" i="1" s="1"/>
  <c r="E83" i="1"/>
  <c r="G83" i="1" s="1"/>
  <c r="E212" i="1"/>
  <c r="G212" i="1" s="1"/>
  <c r="E278" i="1"/>
  <c r="G278" i="1" s="1"/>
  <c r="E235" i="1"/>
  <c r="G235" i="1" s="1"/>
  <c r="E210" i="1"/>
  <c r="G210" i="1" s="1"/>
  <c r="E161" i="1"/>
  <c r="G161" i="1" s="1"/>
  <c r="E288" i="1"/>
  <c r="G288" i="1" s="1"/>
  <c r="E176" i="1"/>
  <c r="G176" i="1" s="1"/>
  <c r="E257" i="1"/>
  <c r="G257" i="1" s="1"/>
  <c r="E198" i="1"/>
  <c r="G198" i="1" s="1"/>
  <c r="E342" i="1"/>
  <c r="G342" i="1" s="1"/>
  <c r="E207" i="1"/>
  <c r="G207" i="1" s="1"/>
  <c r="E227" i="1"/>
  <c r="G227" i="1" s="1"/>
  <c r="E119" i="1"/>
  <c r="G119" i="1" s="1"/>
  <c r="E35" i="1"/>
  <c r="G35" i="1" s="1"/>
  <c r="E221" i="1"/>
  <c r="G221" i="1" s="1"/>
  <c r="E347" i="1"/>
  <c r="G347" i="1" s="1"/>
  <c r="E328" i="1"/>
  <c r="G328" i="1" s="1"/>
  <c r="E286" i="1"/>
  <c r="G286" i="1" s="1"/>
  <c r="E72" i="1"/>
  <c r="G72" i="1" s="1"/>
  <c r="E154" i="1"/>
  <c r="G154" i="1" s="1"/>
  <c r="E203" i="1"/>
  <c r="G203" i="1" s="1"/>
  <c r="E17" i="1"/>
  <c r="G17" i="1" s="1"/>
  <c r="E141" i="1"/>
  <c r="G141" i="1" s="1"/>
  <c r="E143" i="1"/>
  <c r="G143" i="1" s="1"/>
  <c r="E39" i="1"/>
  <c r="G39" i="1" s="1"/>
  <c r="E338" i="1"/>
  <c r="G338" i="1" s="1"/>
  <c r="E300" i="1"/>
  <c r="G300" i="1" s="1"/>
  <c r="E259" i="1"/>
  <c r="G259" i="1" s="1"/>
  <c r="E187" i="1"/>
  <c r="G187" i="1" s="1"/>
  <c r="E173" i="1"/>
  <c r="G173" i="1" s="1"/>
  <c r="E253" i="1"/>
  <c r="G253" i="1" s="1"/>
  <c r="E125" i="1"/>
  <c r="G125" i="1" s="1"/>
  <c r="E79" i="1"/>
  <c r="G79" i="1" s="1"/>
  <c r="E323" i="1"/>
  <c r="G323" i="1" s="1"/>
  <c r="E262" i="1"/>
  <c r="G262" i="1" s="1"/>
  <c r="E193" i="1"/>
  <c r="G193" i="1" s="1"/>
  <c r="E86" i="1"/>
  <c r="G86" i="1" s="1"/>
  <c r="E226" i="1"/>
  <c r="G226" i="1" s="1"/>
  <c r="E327" i="1"/>
  <c r="G327" i="1" s="1"/>
  <c r="E11" i="1"/>
  <c r="G11" i="1" s="1"/>
  <c r="E54" i="1"/>
  <c r="G54" i="1" s="1"/>
  <c r="E27" i="1"/>
  <c r="G27" i="1" s="1"/>
  <c r="E341" i="1"/>
  <c r="G341" i="1" s="1"/>
  <c r="E137" i="1"/>
  <c r="G137" i="1" s="1"/>
  <c r="E317" i="1"/>
  <c r="G317" i="1" s="1"/>
  <c r="E165" i="1"/>
  <c r="G165" i="1" s="1"/>
  <c r="E132" i="1"/>
  <c r="G132" i="1" s="1"/>
  <c r="E64" i="1"/>
  <c r="G64" i="1" s="1"/>
  <c r="E31" i="1"/>
  <c r="G31" i="1" s="1"/>
  <c r="E50" i="1"/>
  <c r="G50" i="1" s="1"/>
  <c r="E162" i="1"/>
  <c r="G162" i="1" s="1"/>
  <c r="E122" i="1"/>
  <c r="G122" i="1" s="1"/>
  <c r="E343" i="1"/>
  <c r="G343" i="1" s="1"/>
  <c r="E349" i="1"/>
  <c r="G349" i="1" s="1"/>
  <c r="E293" i="1"/>
  <c r="G293" i="1" s="1"/>
  <c r="E47" i="1"/>
  <c r="G47" i="1" s="1"/>
  <c r="E250" i="1"/>
  <c r="G250" i="1" s="1"/>
  <c r="E168" i="1"/>
  <c r="G168" i="1" s="1"/>
  <c r="E184" i="1"/>
  <c r="G184" i="1" s="1"/>
  <c r="E238" i="1"/>
  <c r="G238" i="1" s="1"/>
  <c r="E70" i="1"/>
  <c r="G70" i="1" s="1"/>
  <c r="E133" i="1"/>
  <c r="G133" i="1" s="1"/>
  <c r="E322" i="1"/>
  <c r="G322" i="1" s="1"/>
  <c r="E312" i="1"/>
  <c r="G312" i="1" s="1"/>
  <c r="E277" i="1"/>
  <c r="G277" i="1" s="1"/>
  <c r="E78" i="1"/>
  <c r="G78" i="1" s="1"/>
  <c r="E206" i="1"/>
  <c r="G206" i="1" s="1"/>
  <c r="E345" i="1"/>
  <c r="G345" i="1" s="1"/>
  <c r="E191" i="1"/>
  <c r="G191" i="1" s="1"/>
  <c r="E25" i="1"/>
  <c r="G25" i="1" s="1"/>
  <c r="E108" i="1"/>
  <c r="G108" i="1" s="1"/>
  <c r="E45" i="1"/>
  <c r="G45" i="1" s="1"/>
  <c r="E115" i="1"/>
  <c r="G115" i="1" s="1"/>
  <c r="E138" i="1"/>
  <c r="G138" i="1" s="1"/>
  <c r="E75" i="1"/>
  <c r="G75" i="1" s="1"/>
  <c r="E111" i="1"/>
  <c r="G111" i="1" s="1"/>
  <c r="E261" i="1"/>
  <c r="G261" i="1" s="1"/>
  <c r="E188" i="1"/>
  <c r="G188" i="1" s="1"/>
  <c r="E267" i="1"/>
  <c r="G267" i="1" s="1"/>
  <c r="E295" i="1"/>
  <c r="G295" i="1" s="1"/>
  <c r="E102" i="1"/>
  <c r="G102" i="1" s="1"/>
  <c r="E69" i="1"/>
  <c r="G69" i="1" s="1"/>
  <c r="E326" i="1"/>
  <c r="G326" i="1" s="1"/>
  <c r="E291" i="1"/>
  <c r="G291" i="1" s="1"/>
  <c r="E208" i="1"/>
  <c r="G208" i="1" s="1"/>
  <c r="E26" i="1"/>
  <c r="G26" i="1" s="1"/>
  <c r="E276" i="1"/>
  <c r="G276" i="1" s="1"/>
  <c r="E294" i="1"/>
  <c r="G294" i="1" s="1"/>
  <c r="E302" i="1"/>
  <c r="G302" i="1" s="1"/>
  <c r="E237" i="1"/>
  <c r="G237" i="1" s="1"/>
  <c r="E149" i="1"/>
  <c r="G149" i="1" s="1"/>
  <c r="E121" i="1"/>
  <c r="G121" i="1" s="1"/>
  <c r="E55" i="1"/>
  <c r="G55" i="1" s="1"/>
  <c r="E231" i="1"/>
  <c r="G231" i="1" s="1"/>
  <c r="E140" i="1"/>
  <c r="G140" i="1" s="1"/>
  <c r="F2" i="1" l="1"/>
  <c r="L11" i="1"/>
  <c r="L3" i="1"/>
  <c r="L4" i="1"/>
  <c r="L17" i="1"/>
  <c r="L33" i="1"/>
  <c r="L36" i="1"/>
  <c r="L6" i="1"/>
  <c r="L24" i="1"/>
  <c r="L15" i="1"/>
  <c r="L45" i="1"/>
  <c r="L23" i="1"/>
  <c r="L16" i="1"/>
  <c r="L8" i="1"/>
  <c r="L28" i="1"/>
  <c r="L41" i="1"/>
  <c r="L48" i="1"/>
  <c r="L22" i="1"/>
  <c r="L20" i="1"/>
  <c r="L21" i="1"/>
  <c r="L74" i="1"/>
  <c r="L26" i="1"/>
  <c r="L49" i="1"/>
  <c r="L47" i="1"/>
  <c r="L25" i="1"/>
  <c r="L30" i="1"/>
  <c r="L29" i="1"/>
  <c r="L69" i="1"/>
  <c r="L71" i="1"/>
  <c r="L43" i="1"/>
  <c r="L76" i="1"/>
  <c r="L9" i="1"/>
  <c r="L143" i="1"/>
  <c r="L7" i="1"/>
  <c r="L18" i="1"/>
  <c r="L70" i="1"/>
  <c r="L5" i="1"/>
  <c r="L95" i="1"/>
  <c r="L38" i="1"/>
  <c r="L32" i="1"/>
  <c r="L44" i="1"/>
  <c r="L112" i="1"/>
  <c r="L51" i="1"/>
  <c r="L72" i="1"/>
  <c r="L122" i="1"/>
  <c r="L12" i="1"/>
  <c r="L78" i="1"/>
  <c r="L10" i="1"/>
  <c r="L113" i="1"/>
  <c r="L40" i="1"/>
  <c r="L96" i="1"/>
  <c r="L34" i="1"/>
  <c r="L62" i="1"/>
  <c r="L37" i="1"/>
  <c r="L50" i="1"/>
  <c r="L82" i="1"/>
  <c r="L35" i="1"/>
  <c r="L164" i="1"/>
  <c r="L109" i="1"/>
  <c r="L81" i="1"/>
  <c r="L149" i="1"/>
  <c r="L61" i="1"/>
  <c r="L100" i="1"/>
  <c r="L59" i="1"/>
  <c r="L117" i="1"/>
  <c r="L14" i="1"/>
  <c r="L192" i="1"/>
  <c r="L63" i="1"/>
  <c r="L31" i="1"/>
  <c r="L180" i="1"/>
  <c r="L94" i="1"/>
  <c r="L27" i="1"/>
  <c r="L19" i="1"/>
  <c r="L136" i="1"/>
  <c r="L176" i="1"/>
  <c r="L175" i="1"/>
  <c r="L156" i="1"/>
  <c r="L103" i="1"/>
  <c r="L89" i="1"/>
  <c r="L52" i="1"/>
  <c r="L171" i="1"/>
  <c r="L87" i="1"/>
  <c r="L116" i="1"/>
  <c r="L207" i="1"/>
  <c r="L84" i="1"/>
  <c r="L13" i="1"/>
  <c r="L55" i="1"/>
  <c r="L53" i="1"/>
  <c r="L157" i="1"/>
  <c r="L73" i="1"/>
  <c r="L64" i="1"/>
  <c r="L202" i="1"/>
  <c r="L66" i="1"/>
  <c r="L114" i="1"/>
  <c r="L46" i="1"/>
  <c r="L210" i="1"/>
  <c r="L88" i="1"/>
  <c r="L195" i="1"/>
  <c r="L193" i="1"/>
  <c r="L127" i="1"/>
  <c r="L135" i="1"/>
  <c r="L105" i="1"/>
  <c r="L148" i="1"/>
  <c r="L121" i="1"/>
  <c r="L198" i="1"/>
  <c r="L123" i="1"/>
  <c r="L108" i="1"/>
  <c r="L158" i="1"/>
  <c r="L120" i="1"/>
  <c r="L54" i="1"/>
  <c r="L92" i="1"/>
  <c r="L182" i="1"/>
  <c r="L86" i="1"/>
  <c r="L125" i="1"/>
  <c r="L168" i="1"/>
  <c r="L141" i="1"/>
  <c r="L150" i="1"/>
  <c r="L212" i="1"/>
  <c r="L131" i="1"/>
  <c r="L184" i="1"/>
  <c r="L77" i="1"/>
  <c r="L220" i="1"/>
  <c r="L134" i="1"/>
  <c r="L252" i="1"/>
  <c r="L56" i="1"/>
  <c r="L138" i="1"/>
  <c r="L203" i="1"/>
  <c r="L151" i="1"/>
  <c r="L85" i="1"/>
  <c r="L169" i="1"/>
  <c r="L128" i="1"/>
  <c r="L142" i="1"/>
  <c r="L90" i="1"/>
  <c r="L83" i="1"/>
  <c r="L146" i="1"/>
  <c r="L97" i="1"/>
  <c r="L102" i="1"/>
  <c r="L65" i="1"/>
  <c r="L79" i="1"/>
  <c r="L67" i="1"/>
  <c r="L230" i="1"/>
  <c r="L145" i="1"/>
  <c r="L118" i="1"/>
  <c r="L104" i="1"/>
  <c r="L137" i="1"/>
  <c r="L132" i="1"/>
  <c r="L242" i="1"/>
  <c r="L147" i="1"/>
  <c r="L155" i="1"/>
  <c r="L75" i="1"/>
  <c r="L111" i="1"/>
  <c r="L39" i="1"/>
  <c r="L99" i="1"/>
  <c r="L186" i="1"/>
  <c r="L133" i="1"/>
  <c r="L57" i="1"/>
  <c r="L126" i="1"/>
  <c r="L190" i="1"/>
  <c r="L266" i="1"/>
  <c r="L107" i="1"/>
  <c r="L91" i="1"/>
  <c r="L110" i="1"/>
  <c r="L196" i="1"/>
  <c r="L246" i="1"/>
  <c r="L256" i="1"/>
  <c r="L247" i="1"/>
  <c r="L167" i="1"/>
  <c r="L106" i="1"/>
  <c r="L115" i="1"/>
  <c r="L189" i="1"/>
  <c r="L161" i="1"/>
  <c r="L139" i="1"/>
  <c r="L238" i="1"/>
  <c r="L80" i="1"/>
  <c r="L98" i="1"/>
  <c r="L124" i="1"/>
  <c r="L170" i="1"/>
  <c r="L42" i="1"/>
  <c r="L129" i="1"/>
  <c r="L225" i="1"/>
  <c r="L58" i="1"/>
  <c r="L194" i="1"/>
  <c r="L173" i="1"/>
  <c r="L211" i="1"/>
  <c r="L60" i="1"/>
  <c r="L262" i="1"/>
  <c r="L222" i="1"/>
  <c r="L254" i="1"/>
  <c r="L217" i="1"/>
  <c r="L152" i="1"/>
  <c r="L160" i="1"/>
  <c r="L101" i="1"/>
  <c r="L227" i="1"/>
  <c r="L153" i="1"/>
  <c r="L228" i="1"/>
  <c r="L219" i="1"/>
  <c r="L216" i="1"/>
  <c r="L235" i="1"/>
  <c r="L185" i="1"/>
  <c r="L274" i="1"/>
  <c r="L248" i="1"/>
  <c r="L269" i="1"/>
  <c r="L163" i="1"/>
  <c r="L140" i="1"/>
  <c r="L205" i="1"/>
  <c r="L208" i="1"/>
  <c r="L221" i="1"/>
  <c r="L200" i="1"/>
  <c r="L206" i="1"/>
  <c r="L159" i="1"/>
  <c r="L68" i="1"/>
  <c r="L243" i="1"/>
  <c r="L172" i="1"/>
  <c r="L244" i="1"/>
  <c r="L178" i="1"/>
  <c r="L239" i="1"/>
  <c r="L231" i="1"/>
  <c r="L218" i="1"/>
  <c r="L179" i="1"/>
  <c r="L264" i="1"/>
  <c r="L237" i="1"/>
  <c r="L291" i="1"/>
  <c r="L130" i="1"/>
  <c r="L93" i="1"/>
  <c r="L162" i="1"/>
  <c r="L183" i="1"/>
  <c r="L144" i="1"/>
  <c r="L226" i="1"/>
  <c r="L154" i="1"/>
  <c r="L191" i="1"/>
  <c r="L249" i="1"/>
  <c r="L261" i="1"/>
  <c r="L199" i="1"/>
  <c r="L292" i="1"/>
  <c r="L181" i="1"/>
  <c r="L204" i="1"/>
  <c r="L224" i="1"/>
  <c r="L215" i="1"/>
  <c r="L223" i="1"/>
  <c r="L166" i="1"/>
  <c r="L197" i="1"/>
  <c r="L273" i="1"/>
  <c r="L119" i="1"/>
  <c r="L286" i="1"/>
  <c r="L296" i="1"/>
  <c r="L214" i="1"/>
  <c r="L284" i="1"/>
  <c r="L236" i="1"/>
  <c r="L265" i="1"/>
  <c r="L188" i="1"/>
  <c r="L233" i="1"/>
  <c r="L165" i="1"/>
  <c r="L177" i="1"/>
  <c r="L278" i="1"/>
  <c r="L240" i="1"/>
  <c r="L174" i="1"/>
  <c r="L201" i="1"/>
  <c r="L232" i="1"/>
  <c r="L301" i="1"/>
  <c r="L229" i="1"/>
  <c r="L285" i="1"/>
  <c r="L209" i="1"/>
  <c r="L259" i="1"/>
  <c r="L255" i="1"/>
  <c r="L245" i="1"/>
  <c r="L241" i="1"/>
  <c r="L250" i="1"/>
  <c r="L251" i="1"/>
  <c r="L263" i="1"/>
  <c r="L267" i="1"/>
  <c r="L260" i="1"/>
  <c r="L310" i="1"/>
  <c r="L187" i="1"/>
  <c r="L279" i="1"/>
  <c r="L294" i="1"/>
  <c r="L305" i="1"/>
  <c r="L253" i="1"/>
  <c r="L268" i="1"/>
  <c r="L275" i="1"/>
  <c r="L314" i="1"/>
  <c r="L309" i="1"/>
  <c r="L234" i="1"/>
  <c r="L313" i="1"/>
  <c r="L280" i="1"/>
  <c r="L288" i="1"/>
  <c r="L258" i="1"/>
  <c r="L299" i="1"/>
  <c r="L272" i="1"/>
  <c r="L317" i="1"/>
  <c r="L213" i="1"/>
  <c r="L257" i="1"/>
  <c r="L319" i="1"/>
  <c r="L295" i="1"/>
  <c r="L282" i="1"/>
  <c r="L276" i="1"/>
  <c r="L302" i="1"/>
  <c r="L271" i="1"/>
  <c r="L304" i="1"/>
  <c r="L325" i="1"/>
  <c r="L300" i="1"/>
  <c r="L270" i="1"/>
  <c r="L312" i="1"/>
  <c r="L293" i="1"/>
  <c r="L281" i="1"/>
  <c r="L297" i="1"/>
  <c r="L298" i="1"/>
  <c r="L307" i="1"/>
  <c r="L328" i="1"/>
  <c r="L322" i="1"/>
  <c r="L330" i="1"/>
  <c r="L287" i="1"/>
  <c r="L308" i="1"/>
  <c r="L321" i="1"/>
  <c r="L289" i="1"/>
  <c r="L290" i="1"/>
  <c r="L316" i="1"/>
  <c r="L306" i="1"/>
  <c r="L283" i="1"/>
  <c r="L311" i="1"/>
  <c r="L331" i="1"/>
  <c r="L335" i="1"/>
  <c r="L277" i="1"/>
  <c r="L318" i="1"/>
  <c r="L303" i="1"/>
  <c r="L332" i="1"/>
  <c r="L338" i="1"/>
  <c r="L323" i="1"/>
  <c r="L333" i="1"/>
  <c r="L327" i="1"/>
  <c r="L320" i="1"/>
  <c r="L315" i="1"/>
  <c r="L337" i="1"/>
  <c r="L334" i="1"/>
  <c r="L336" i="1"/>
  <c r="L339" i="1"/>
  <c r="L324" i="1"/>
  <c r="L326" i="1"/>
  <c r="L343" i="1"/>
  <c r="L329" i="1"/>
  <c r="L340" i="1"/>
  <c r="L342" i="1"/>
  <c r="L341" i="1"/>
  <c r="L344" i="1"/>
  <c r="L346" i="1"/>
  <c r="L345" i="1"/>
  <c r="L347" i="1"/>
  <c r="L348" i="1"/>
  <c r="L349" i="1"/>
  <c r="L350" i="1"/>
  <c r="L351" i="1"/>
  <c r="L352" i="1"/>
  <c r="L2" i="1"/>
  <c r="K2" i="1"/>
  <c r="J11" i="1"/>
  <c r="J3" i="1"/>
  <c r="J4" i="1"/>
  <c r="J17" i="1"/>
  <c r="J33" i="1"/>
  <c r="J36" i="1"/>
  <c r="J6" i="1"/>
  <c r="J24" i="1"/>
  <c r="J15" i="1"/>
  <c r="J45" i="1"/>
  <c r="J23" i="1"/>
  <c r="J16" i="1"/>
  <c r="J8" i="1"/>
  <c r="J28" i="1"/>
  <c r="J41" i="1"/>
  <c r="J48" i="1"/>
  <c r="J22" i="1"/>
  <c r="J20" i="1"/>
  <c r="J21" i="1"/>
  <c r="J74" i="1"/>
  <c r="J26" i="1"/>
  <c r="J49" i="1"/>
  <c r="J47" i="1"/>
  <c r="J25" i="1"/>
  <c r="J30" i="1"/>
  <c r="J29" i="1"/>
  <c r="J69" i="1"/>
  <c r="J71" i="1"/>
  <c r="J43" i="1"/>
  <c r="J76" i="1"/>
  <c r="J9" i="1"/>
  <c r="J143" i="1"/>
  <c r="J7" i="1"/>
  <c r="J18" i="1"/>
  <c r="J70" i="1"/>
  <c r="J5" i="1"/>
  <c r="J95" i="1"/>
  <c r="J38" i="1"/>
  <c r="J32" i="1"/>
  <c r="J44" i="1"/>
  <c r="J112" i="1"/>
  <c r="J51" i="1"/>
  <c r="J72" i="1"/>
  <c r="J122" i="1"/>
  <c r="J12" i="1"/>
  <c r="J78" i="1"/>
  <c r="J10" i="1"/>
  <c r="J113" i="1"/>
  <c r="J40" i="1"/>
  <c r="J96" i="1"/>
  <c r="J34" i="1"/>
  <c r="J62" i="1"/>
  <c r="J37" i="1"/>
  <c r="J50" i="1"/>
  <c r="J82" i="1"/>
  <c r="J35" i="1"/>
  <c r="J164" i="1"/>
  <c r="J109" i="1"/>
  <c r="J81" i="1"/>
  <c r="J149" i="1"/>
  <c r="J61" i="1"/>
  <c r="J100" i="1"/>
  <c r="J59" i="1"/>
  <c r="J117" i="1"/>
  <c r="J14" i="1"/>
  <c r="J192" i="1"/>
  <c r="J63" i="1"/>
  <c r="J31" i="1"/>
  <c r="J180" i="1"/>
  <c r="J94" i="1"/>
  <c r="J27" i="1"/>
  <c r="J19" i="1"/>
  <c r="J136" i="1"/>
  <c r="J176" i="1"/>
  <c r="J175" i="1"/>
  <c r="J156" i="1"/>
  <c r="J103" i="1"/>
  <c r="J89" i="1"/>
  <c r="J52" i="1"/>
  <c r="J171" i="1"/>
  <c r="J87" i="1"/>
  <c r="J116" i="1"/>
  <c r="J207" i="1"/>
  <c r="J84" i="1"/>
  <c r="J13" i="1"/>
  <c r="J55" i="1"/>
  <c r="J53" i="1"/>
  <c r="J157" i="1"/>
  <c r="J73" i="1"/>
  <c r="J64" i="1"/>
  <c r="J202" i="1"/>
  <c r="J66" i="1"/>
  <c r="J114" i="1"/>
  <c r="J46" i="1"/>
  <c r="J210" i="1"/>
  <c r="J88" i="1"/>
  <c r="J195" i="1"/>
  <c r="J193" i="1"/>
  <c r="J127" i="1"/>
  <c r="J135" i="1"/>
  <c r="J105" i="1"/>
  <c r="J148" i="1"/>
  <c r="J121" i="1"/>
  <c r="J198" i="1"/>
  <c r="J123" i="1"/>
  <c r="J108" i="1"/>
  <c r="J158" i="1"/>
  <c r="J120" i="1"/>
  <c r="J54" i="1"/>
  <c r="J92" i="1"/>
  <c r="J182" i="1"/>
  <c r="J86" i="1"/>
  <c r="J125" i="1"/>
  <c r="J168" i="1"/>
  <c r="J141" i="1"/>
  <c r="J150" i="1"/>
  <c r="J212" i="1"/>
  <c r="J131" i="1"/>
  <c r="J184" i="1"/>
  <c r="J77" i="1"/>
  <c r="J220" i="1"/>
  <c r="J134" i="1"/>
  <c r="J252" i="1"/>
  <c r="J56" i="1"/>
  <c r="J138" i="1"/>
  <c r="J203" i="1"/>
  <c r="J151" i="1"/>
  <c r="J85" i="1"/>
  <c r="J169" i="1"/>
  <c r="J128" i="1"/>
  <c r="J142" i="1"/>
  <c r="J90" i="1"/>
  <c r="J83" i="1"/>
  <c r="J146" i="1"/>
  <c r="J97" i="1"/>
  <c r="J102" i="1"/>
  <c r="J65" i="1"/>
  <c r="J79" i="1"/>
  <c r="J67" i="1"/>
  <c r="J230" i="1"/>
  <c r="J145" i="1"/>
  <c r="J118" i="1"/>
  <c r="J104" i="1"/>
  <c r="J137" i="1"/>
  <c r="J132" i="1"/>
  <c r="J242" i="1"/>
  <c r="J147" i="1"/>
  <c r="J155" i="1"/>
  <c r="J75" i="1"/>
  <c r="J111" i="1"/>
  <c r="J39" i="1"/>
  <c r="J99" i="1"/>
  <c r="J186" i="1"/>
  <c r="J133" i="1"/>
  <c r="J57" i="1"/>
  <c r="J126" i="1"/>
  <c r="J190" i="1"/>
  <c r="J266" i="1"/>
  <c r="J107" i="1"/>
  <c r="J91" i="1"/>
  <c r="J110" i="1"/>
  <c r="J196" i="1"/>
  <c r="J246" i="1"/>
  <c r="J256" i="1"/>
  <c r="J247" i="1"/>
  <c r="J167" i="1"/>
  <c r="J106" i="1"/>
  <c r="J115" i="1"/>
  <c r="J189" i="1"/>
  <c r="J161" i="1"/>
  <c r="J139" i="1"/>
  <c r="J238" i="1"/>
  <c r="J80" i="1"/>
  <c r="J98" i="1"/>
  <c r="J124" i="1"/>
  <c r="J170" i="1"/>
  <c r="J42" i="1"/>
  <c r="J129" i="1"/>
  <c r="J225" i="1"/>
  <c r="J58" i="1"/>
  <c r="J194" i="1"/>
  <c r="J173" i="1"/>
  <c r="J211" i="1"/>
  <c r="J60" i="1"/>
  <c r="J262" i="1"/>
  <c r="J222" i="1"/>
  <c r="J254" i="1"/>
  <c r="J217" i="1"/>
  <c r="J152" i="1"/>
  <c r="J160" i="1"/>
  <c r="J101" i="1"/>
  <c r="J227" i="1"/>
  <c r="J153" i="1"/>
  <c r="J228" i="1"/>
  <c r="J219" i="1"/>
  <c r="J216" i="1"/>
  <c r="J235" i="1"/>
  <c r="J185" i="1"/>
  <c r="J274" i="1"/>
  <c r="J248" i="1"/>
  <c r="J269" i="1"/>
  <c r="J163" i="1"/>
  <c r="J140" i="1"/>
  <c r="J205" i="1"/>
  <c r="J208" i="1"/>
  <c r="J221" i="1"/>
  <c r="J200" i="1"/>
  <c r="J206" i="1"/>
  <c r="J159" i="1"/>
  <c r="J68" i="1"/>
  <c r="J243" i="1"/>
  <c r="J172" i="1"/>
  <c r="J244" i="1"/>
  <c r="J178" i="1"/>
  <c r="J239" i="1"/>
  <c r="J231" i="1"/>
  <c r="J218" i="1"/>
  <c r="J179" i="1"/>
  <c r="J264" i="1"/>
  <c r="J237" i="1"/>
  <c r="J291" i="1"/>
  <c r="J130" i="1"/>
  <c r="J93" i="1"/>
  <c r="J162" i="1"/>
  <c r="J183" i="1"/>
  <c r="J144" i="1"/>
  <c r="J226" i="1"/>
  <c r="J154" i="1"/>
  <c r="J191" i="1"/>
  <c r="J249" i="1"/>
  <c r="J261" i="1"/>
  <c r="J199" i="1"/>
  <c r="J292" i="1"/>
  <c r="J181" i="1"/>
  <c r="J204" i="1"/>
  <c r="J224" i="1"/>
  <c r="J215" i="1"/>
  <c r="J223" i="1"/>
  <c r="J166" i="1"/>
  <c r="J197" i="1"/>
  <c r="J273" i="1"/>
  <c r="J119" i="1"/>
  <c r="J286" i="1"/>
  <c r="J296" i="1"/>
  <c r="J214" i="1"/>
  <c r="J284" i="1"/>
  <c r="J236" i="1"/>
  <c r="J265" i="1"/>
  <c r="J188" i="1"/>
  <c r="J233" i="1"/>
  <c r="J165" i="1"/>
  <c r="J177" i="1"/>
  <c r="J278" i="1"/>
  <c r="J240" i="1"/>
  <c r="J174" i="1"/>
  <c r="J201" i="1"/>
  <c r="J232" i="1"/>
  <c r="J301" i="1"/>
  <c r="J229" i="1"/>
  <c r="J285" i="1"/>
  <c r="J209" i="1"/>
  <c r="J259" i="1"/>
  <c r="J255" i="1"/>
  <c r="J245" i="1"/>
  <c r="J241" i="1"/>
  <c r="J250" i="1"/>
  <c r="J251" i="1"/>
  <c r="J263" i="1"/>
  <c r="J267" i="1"/>
  <c r="J260" i="1"/>
  <c r="J310" i="1"/>
  <c r="J187" i="1"/>
  <c r="J279" i="1"/>
  <c r="J294" i="1"/>
  <c r="J305" i="1"/>
  <c r="J253" i="1"/>
  <c r="J268" i="1"/>
  <c r="J275" i="1"/>
  <c r="J314" i="1"/>
  <c r="J309" i="1"/>
  <c r="J234" i="1"/>
  <c r="J313" i="1"/>
  <c r="J280" i="1"/>
  <c r="J288" i="1"/>
  <c r="J258" i="1"/>
  <c r="J299" i="1"/>
  <c r="J272" i="1"/>
  <c r="J317" i="1"/>
  <c r="J213" i="1"/>
  <c r="J257" i="1"/>
  <c r="J319" i="1"/>
  <c r="J295" i="1"/>
  <c r="J282" i="1"/>
  <c r="J276" i="1"/>
  <c r="J302" i="1"/>
  <c r="J271" i="1"/>
  <c r="J304" i="1"/>
  <c r="J325" i="1"/>
  <c r="J300" i="1"/>
  <c r="J270" i="1"/>
  <c r="J312" i="1"/>
  <c r="J293" i="1"/>
  <c r="J281" i="1"/>
  <c r="J297" i="1"/>
  <c r="J298" i="1"/>
  <c r="J307" i="1"/>
  <c r="J328" i="1"/>
  <c r="J322" i="1"/>
  <c r="J330" i="1"/>
  <c r="J287" i="1"/>
  <c r="J308" i="1"/>
  <c r="J321" i="1"/>
  <c r="J289" i="1"/>
  <c r="J290" i="1"/>
  <c r="J316" i="1"/>
  <c r="J306" i="1"/>
  <c r="J283" i="1"/>
  <c r="J311" i="1"/>
  <c r="J331" i="1"/>
  <c r="J335" i="1"/>
  <c r="J277" i="1"/>
  <c r="J318" i="1"/>
  <c r="J303" i="1"/>
  <c r="J332" i="1"/>
  <c r="J338" i="1"/>
  <c r="J323" i="1"/>
  <c r="J333" i="1"/>
  <c r="J327" i="1"/>
  <c r="J320" i="1"/>
  <c r="J315" i="1"/>
  <c r="J337" i="1"/>
  <c r="J334" i="1"/>
  <c r="J336" i="1"/>
  <c r="J339" i="1"/>
  <c r="J324" i="1"/>
  <c r="J326" i="1"/>
  <c r="J343" i="1"/>
  <c r="J329" i="1"/>
  <c r="J340" i="1"/>
  <c r="J342" i="1"/>
  <c r="J341" i="1"/>
  <c r="J344" i="1"/>
  <c r="J346" i="1"/>
  <c r="J345" i="1"/>
  <c r="J347" i="1"/>
  <c r="J348" i="1"/>
  <c r="J349" i="1"/>
  <c r="J350" i="1"/>
  <c r="J351" i="1"/>
  <c r="J352" i="1"/>
  <c r="J2" i="1"/>
  <c r="F3" i="1" l="1"/>
  <c r="K3" i="1" l="1"/>
  <c r="F4" i="1" l="1"/>
  <c r="F5" i="1" s="1"/>
  <c r="F6" i="1" l="1"/>
  <c r="K5" i="1"/>
  <c r="K4" i="1"/>
  <c r="K6" i="1" l="1"/>
  <c r="F7" i="1"/>
  <c r="K7" i="1" l="1"/>
  <c r="F8" i="1"/>
  <c r="K8" i="1" s="1"/>
  <c r="F9" i="1" l="1"/>
  <c r="F10" i="1" s="1"/>
  <c r="K10" i="1" s="1"/>
  <c r="K9" i="1" l="1"/>
  <c r="F11" i="1" l="1"/>
  <c r="F12" i="1" s="1"/>
  <c r="K12" i="1" l="1"/>
  <c r="F13" i="1"/>
  <c r="K11" i="1"/>
  <c r="F14" i="1" l="1"/>
  <c r="K13" i="1"/>
  <c r="F15" i="1" l="1"/>
  <c r="K14" i="1"/>
  <c r="K15" i="1" l="1"/>
  <c r="F16" i="1"/>
  <c r="K16" i="1" l="1"/>
  <c r="F17" i="1"/>
  <c r="F18" i="1" l="1"/>
  <c r="K17" i="1"/>
  <c r="F19" i="1" l="1"/>
  <c r="K18" i="1"/>
  <c r="K19" i="1" l="1"/>
  <c r="F20" i="1"/>
  <c r="F21" i="1" l="1"/>
  <c r="K20" i="1"/>
  <c r="F22" i="1" l="1"/>
  <c r="K21" i="1"/>
  <c r="K22" i="1" l="1"/>
  <c r="F23" i="1"/>
  <c r="K23" i="1" l="1"/>
  <c r="F24" i="1"/>
  <c r="K24" i="1" s="1"/>
  <c r="F25" i="1" l="1"/>
  <c r="K25" i="1" l="1"/>
  <c r="F26" i="1" l="1"/>
  <c r="F27" i="1" s="1"/>
  <c r="F28" i="1" l="1"/>
  <c r="K27" i="1"/>
  <c r="K26" i="1"/>
  <c r="K28" i="1" l="1"/>
  <c r="F29" i="1"/>
  <c r="F30" i="1" l="1"/>
  <c r="K29" i="1"/>
  <c r="K30" i="1" l="1"/>
  <c r="F31" i="1"/>
  <c r="F32" i="1" l="1"/>
  <c r="K31" i="1"/>
  <c r="K32" i="1" l="1"/>
  <c r="F33" i="1"/>
  <c r="K33" i="1" l="1"/>
  <c r="F34" i="1"/>
  <c r="K34" i="1" l="1"/>
  <c r="F35" i="1"/>
  <c r="F36" i="1" l="1"/>
  <c r="K35" i="1"/>
  <c r="F37" i="1" l="1"/>
  <c r="K36" i="1"/>
  <c r="F38" i="1" l="1"/>
  <c r="K37" i="1"/>
  <c r="K38" i="1" l="1"/>
  <c r="F39" i="1"/>
  <c r="F40" i="1" l="1"/>
  <c r="K39" i="1"/>
  <c r="K40" i="1" l="1"/>
  <c r="F41" i="1"/>
  <c r="F42" i="1" l="1"/>
  <c r="K41" i="1"/>
  <c r="F43" i="1" l="1"/>
  <c r="K42" i="1"/>
  <c r="K43" i="1" l="1"/>
  <c r="F44" i="1"/>
  <c r="K44" i="1" l="1"/>
  <c r="F45" i="1"/>
  <c r="F46" i="1" l="1"/>
  <c r="K45" i="1"/>
  <c r="K46" i="1" l="1"/>
  <c r="F47" i="1"/>
  <c r="F48" i="1" l="1"/>
  <c r="K47" i="1"/>
  <c r="K48" i="1" l="1"/>
  <c r="F49" i="1"/>
  <c r="K49" i="1" l="1"/>
  <c r="F50" i="1"/>
  <c r="F51" i="1" l="1"/>
  <c r="K50" i="1"/>
  <c r="K51" i="1" l="1"/>
  <c r="F52" i="1"/>
  <c r="F53" i="1" l="1"/>
  <c r="K52" i="1"/>
  <c r="K53" i="1" l="1"/>
  <c r="F54" i="1"/>
  <c r="K54" i="1" l="1"/>
  <c r="F55" i="1"/>
  <c r="F56" i="1" l="1"/>
  <c r="K55" i="1"/>
  <c r="K56" i="1" l="1"/>
  <c r="F57" i="1"/>
  <c r="F58" i="1" l="1"/>
  <c r="K57" i="1"/>
  <c r="K58" i="1" l="1"/>
  <c r="F59" i="1"/>
  <c r="K59" i="1" l="1"/>
  <c r="F60" i="1"/>
  <c r="F61" i="1" l="1"/>
  <c r="K60" i="1"/>
  <c r="F62" i="1" l="1"/>
  <c r="K61" i="1"/>
  <c r="K62" i="1" l="1"/>
  <c r="F63" i="1"/>
  <c r="K63" i="1" l="1"/>
  <c r="F64" i="1"/>
  <c r="F65" i="1" l="1"/>
  <c r="K64" i="1"/>
  <c r="K65" i="1" l="1"/>
  <c r="F66" i="1"/>
  <c r="F67" i="1" l="1"/>
  <c r="K66" i="1"/>
  <c r="K67" i="1" l="1"/>
  <c r="F68" i="1"/>
  <c r="K68" i="1" l="1"/>
  <c r="F69" i="1"/>
  <c r="F70" i="1" l="1"/>
  <c r="K69" i="1"/>
  <c r="F71" i="1" l="1"/>
  <c r="K70" i="1"/>
  <c r="K71" i="1" l="1"/>
  <c r="F72" i="1"/>
  <c r="F73" i="1" l="1"/>
  <c r="K72" i="1"/>
  <c r="F74" i="1" l="1"/>
  <c r="K73" i="1"/>
  <c r="K74" i="1" l="1"/>
  <c r="F75" i="1"/>
  <c r="F76" i="1" l="1"/>
  <c r="K75" i="1"/>
  <c r="K76" i="1" l="1"/>
  <c r="F77" i="1"/>
  <c r="K77" i="1" l="1"/>
  <c r="F78" i="1"/>
  <c r="F79" i="1" l="1"/>
  <c r="K78" i="1"/>
  <c r="F80" i="1" l="1"/>
  <c r="K79" i="1"/>
  <c r="F81" i="1" l="1"/>
  <c r="K80" i="1"/>
  <c r="K81" i="1" l="1"/>
  <c r="F82" i="1"/>
  <c r="K82" i="1" l="1"/>
  <c r="F83" i="1"/>
  <c r="F84" i="1" l="1"/>
  <c r="K83" i="1"/>
  <c r="F85" i="1" l="1"/>
  <c r="K84" i="1"/>
  <c r="K85" i="1" l="1"/>
  <c r="F86" i="1"/>
  <c r="F87" i="1" l="1"/>
  <c r="K86" i="1"/>
  <c r="K87" i="1" l="1"/>
  <c r="F88" i="1"/>
  <c r="F89" i="1" l="1"/>
  <c r="K88" i="1"/>
  <c r="K89" i="1" l="1"/>
  <c r="F90" i="1"/>
  <c r="F91" i="1" l="1"/>
  <c r="K90" i="1"/>
  <c r="F92" i="1" l="1"/>
  <c r="K91" i="1"/>
  <c r="F93" i="1" l="1"/>
  <c r="K92" i="1"/>
  <c r="K93" i="1" l="1"/>
  <c r="F94" i="1"/>
  <c r="F95" i="1" l="1"/>
  <c r="K94" i="1"/>
  <c r="F96" i="1" l="1"/>
  <c r="K95" i="1"/>
  <c r="F97" i="1" l="1"/>
  <c r="K96" i="1"/>
  <c r="K97" i="1" l="1"/>
  <c r="F98" i="1"/>
  <c r="K98" i="1" l="1"/>
  <c r="F99" i="1"/>
  <c r="F100" i="1" l="1"/>
  <c r="K99" i="1"/>
  <c r="K100" i="1" l="1"/>
  <c r="F101" i="1"/>
  <c r="K101" i="1" l="1"/>
  <c r="F102" i="1"/>
  <c r="F103" i="1" l="1"/>
  <c r="K102" i="1"/>
  <c r="K103" i="1" l="1"/>
  <c r="F104" i="1"/>
  <c r="F105" i="1" l="1"/>
  <c r="K104" i="1"/>
  <c r="F106" i="1" l="1"/>
  <c r="K105" i="1"/>
  <c r="K106" i="1" l="1"/>
  <c r="F107" i="1"/>
  <c r="K107" i="1" l="1"/>
  <c r="F108" i="1"/>
  <c r="F109" i="1" l="1"/>
  <c r="K108" i="1"/>
  <c r="K109" i="1" l="1"/>
  <c r="F110" i="1"/>
  <c r="K110" i="1" l="1"/>
  <c r="F111" i="1"/>
  <c r="F112" i="1" l="1"/>
  <c r="K111" i="1"/>
  <c r="K112" i="1" l="1"/>
  <c r="F113" i="1"/>
  <c r="F114" i="1" l="1"/>
  <c r="K113" i="1"/>
  <c r="K114" i="1" l="1"/>
  <c r="F115" i="1"/>
  <c r="F116" i="1" l="1"/>
  <c r="K116" i="1" s="1"/>
  <c r="K115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K291" i="1"/>
  <c r="F293" i="1"/>
  <c r="F294" i="1"/>
  <c r="K294" i="1"/>
  <c r="F295" i="1"/>
  <c r="K121" i="1"/>
  <c r="K276" i="1"/>
  <c r="K132" i="1"/>
  <c r="K237" i="1"/>
  <c r="K293" i="1"/>
  <c r="K137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K326" i="1"/>
  <c r="F327" i="1"/>
  <c r="K261" i="1"/>
  <c r="K322" i="1"/>
  <c r="K187" i="1"/>
  <c r="K327" i="1"/>
  <c r="F328" i="1"/>
  <c r="K118" i="1"/>
  <c r="K226" i="1"/>
  <c r="K20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K342" i="1"/>
  <c r="K206" i="1"/>
  <c r="K341" i="1"/>
  <c r="K161" i="1"/>
  <c r="K277" i="1"/>
  <c r="K290" i="1"/>
  <c r="K167" i="1"/>
  <c r="K120" i="1"/>
  <c r="K119" i="1"/>
  <c r="K338" i="1"/>
  <c r="K260" i="1"/>
  <c r="K170" i="1"/>
  <c r="K259" i="1"/>
  <c r="K285" i="1"/>
  <c r="K162" i="1"/>
  <c r="K154" i="1"/>
  <c r="K296" i="1"/>
  <c r="K302" i="1"/>
  <c r="K295" i="1"/>
  <c r="K205" i="1"/>
  <c r="K188" i="1"/>
  <c r="K225" i="1"/>
  <c r="K148" i="1"/>
  <c r="K198" i="1"/>
  <c r="K253" i="1"/>
  <c r="F344" i="1"/>
  <c r="F345" i="1"/>
  <c r="F346" i="1"/>
  <c r="F347" i="1"/>
  <c r="K346" i="1"/>
  <c r="K199" i="1"/>
  <c r="K345" i="1"/>
  <c r="K278" i="1"/>
  <c r="K252" i="1"/>
  <c r="K303" i="1"/>
  <c r="K304" i="1"/>
  <c r="K230" i="1"/>
  <c r="K155" i="1"/>
  <c r="K131" i="1"/>
  <c r="K176" i="1"/>
  <c r="K160" i="1"/>
  <c r="K344" i="1"/>
  <c r="K247" i="1"/>
  <c r="K343" i="1"/>
  <c r="K234" i="1"/>
  <c r="K246" i="1"/>
  <c r="K262" i="1"/>
  <c r="K186" i="1"/>
  <c r="K185" i="1"/>
  <c r="K172" i="1"/>
  <c r="K169" i="1"/>
  <c r="K292" i="1"/>
  <c r="K236" i="1"/>
  <c r="K168" i="1"/>
  <c r="K235" i="1"/>
  <c r="K335" i="1"/>
  <c r="K183" i="1"/>
  <c r="K297" i="1"/>
  <c r="K279" i="1"/>
  <c r="K264" i="1"/>
  <c r="K164" i="1"/>
  <c r="K143" i="1"/>
  <c r="K263" i="1"/>
  <c r="K218" i="1"/>
  <c r="K314" i="1"/>
  <c r="K163" i="1"/>
  <c r="K266" i="1"/>
  <c r="K227" i="1"/>
  <c r="K337" i="1"/>
  <c r="K265" i="1"/>
  <c r="K336" i="1"/>
  <c r="K311" i="1"/>
  <c r="K287" i="1"/>
  <c r="K286" i="1"/>
  <c r="K289" i="1"/>
  <c r="K197" i="1"/>
  <c r="K288" i="1"/>
  <c r="K328" i="1"/>
  <c r="K310" i="1"/>
  <c r="K238" i="1"/>
  <c r="F348" i="1"/>
  <c r="F349" i="1"/>
  <c r="F350" i="1"/>
  <c r="F351" i="1"/>
  <c r="K350" i="1"/>
  <c r="K349" i="1"/>
  <c r="K202" i="1"/>
  <c r="K332" i="1"/>
  <c r="K309" i="1"/>
  <c r="K178" i="1"/>
  <c r="K177" i="1"/>
  <c r="K318" i="1"/>
  <c r="K317" i="1"/>
  <c r="K213" i="1"/>
  <c r="K196" i="1"/>
  <c r="K201" i="1"/>
  <c r="K282" i="1"/>
  <c r="K212" i="1"/>
  <c r="K313" i="1"/>
  <c r="K200" i="1"/>
  <c r="K251" i="1"/>
  <c r="K243" i="1"/>
  <c r="K312" i="1"/>
  <c r="K250" i="1"/>
  <c r="K142" i="1"/>
  <c r="K331" i="1"/>
  <c r="K141" i="1"/>
  <c r="K147" i="1"/>
  <c r="K306" i="1"/>
  <c r="K229" i="1"/>
  <c r="K275" i="1"/>
  <c r="K228" i="1"/>
  <c r="K305" i="1"/>
  <c r="K299" i="1"/>
  <c r="K138" i="1"/>
  <c r="K181" i="1"/>
  <c r="K298" i="1"/>
  <c r="K272" i="1"/>
  <c r="K239" i="1"/>
  <c r="K180" i="1"/>
  <c r="K122" i="1"/>
  <c r="K221" i="1"/>
  <c r="K215" i="1"/>
  <c r="K179" i="1"/>
  <c r="K214" i="1"/>
  <c r="K133" i="1"/>
  <c r="K128" i="1"/>
  <c r="K150" i="1"/>
  <c r="K271" i="1"/>
  <c r="K149" i="1"/>
  <c r="K146" i="1"/>
  <c r="K127" i="1"/>
  <c r="K249" i="1"/>
  <c r="K248" i="1"/>
  <c r="K242" i="1"/>
  <c r="K175" i="1"/>
  <c r="K151" i="1"/>
  <c r="K319" i="1"/>
  <c r="K195" i="1"/>
  <c r="K193" i="1"/>
  <c r="K136" i="1"/>
  <c r="K194" i="1"/>
  <c r="K245" i="1"/>
  <c r="K244" i="1"/>
  <c r="K220" i="1"/>
  <c r="K219" i="1"/>
  <c r="K174" i="1"/>
  <c r="K217" i="1"/>
  <c r="K211" i="1"/>
  <c r="K173" i="1"/>
  <c r="K216" i="1"/>
  <c r="K210" i="1"/>
  <c r="K281" i="1"/>
  <c r="K348" i="1"/>
  <c r="K323" i="1"/>
  <c r="K280" i="1"/>
  <c r="K267" i="1"/>
  <c r="K347" i="1"/>
  <c r="K135" i="1"/>
  <c r="K330" i="1"/>
  <c r="K134" i="1"/>
  <c r="K233" i="1"/>
  <c r="K329" i="1"/>
  <c r="K190" i="1"/>
  <c r="K274" i="1"/>
  <c r="K189" i="1"/>
  <c r="K270" i="1"/>
  <c r="K273" i="1"/>
  <c r="K284" i="1"/>
  <c r="K340" i="1"/>
  <c r="K283" i="1"/>
  <c r="K339" i="1"/>
  <c r="F352" i="1"/>
  <c r="K352" i="1"/>
  <c r="K351" i="1"/>
  <c r="K145" i="1"/>
  <c r="K204" i="1"/>
  <c r="K144" i="1"/>
  <c r="K203" i="1"/>
  <c r="K308" i="1"/>
  <c r="K307" i="1"/>
  <c r="K224" i="1"/>
  <c r="K124" i="1"/>
  <c r="K123" i="1"/>
  <c r="K254" i="1"/>
  <c r="K192" i="1"/>
  <c r="K258" i="1"/>
  <c r="K191" i="1"/>
  <c r="K257" i="1"/>
  <c r="K166" i="1"/>
  <c r="K223" i="1"/>
  <c r="K165" i="1"/>
  <c r="K269" i="1"/>
  <c r="K222" i="1"/>
  <c r="K232" i="1"/>
  <c r="K268" i="1"/>
  <c r="K231" i="1"/>
  <c r="K334" i="1"/>
  <c r="K333" i="1"/>
  <c r="K117" i="1"/>
  <c r="K156" i="1"/>
  <c r="K157" i="1"/>
  <c r="K316" i="1"/>
  <c r="K325" i="1"/>
  <c r="K315" i="1"/>
  <c r="K171" i="1"/>
  <c r="K324" i="1"/>
  <c r="K321" i="1"/>
  <c r="K320" i="1"/>
  <c r="K130" i="1"/>
  <c r="K184" i="1"/>
  <c r="K129" i="1"/>
  <c r="K153" i="1"/>
  <c r="K159" i="1"/>
  <c r="K152" i="1"/>
  <c r="K256" i="1"/>
  <c r="K158" i="1"/>
  <c r="K255" i="1"/>
  <c r="K209" i="1"/>
  <c r="K126" i="1"/>
  <c r="K208" i="1"/>
  <c r="K125" i="1"/>
  <c r="K301" i="1"/>
  <c r="K182" i="1"/>
  <c r="K300" i="1"/>
  <c r="K241" i="1"/>
  <c r="K240" i="1"/>
  <c r="K140" i="1"/>
  <c r="K139" i="1"/>
</calcChain>
</file>

<file path=xl/sharedStrings.xml><?xml version="1.0" encoding="utf-8"?>
<sst xmlns="http://schemas.openxmlformats.org/spreadsheetml/2006/main" count="381" uniqueCount="380">
  <si>
    <t>City/Town</t>
  </si>
  <si>
    <t>Edward M. Kennedy</t>
  </si>
  <si>
    <t>Jack E. Robinson, III</t>
  </si>
  <si>
    <t>POP2000</t>
  </si>
  <si>
    <t>R-D</t>
  </si>
  <si>
    <t>Total</t>
  </si>
  <si>
    <t>R-D/POP</t>
  </si>
  <si>
    <t>Cat</t>
  </si>
  <si>
    <t>TOWN_ID</t>
  </si>
  <si>
    <t>Granville</t>
  </si>
  <si>
    <t>Tolland</t>
  </si>
  <si>
    <t>Hawley</t>
  </si>
  <si>
    <t>Gosnold</t>
  </si>
  <si>
    <t>Southwick</t>
  </si>
  <si>
    <t>Lawrence</t>
  </si>
  <si>
    <t>Chelsea</t>
  </si>
  <si>
    <t>Blandford</t>
  </si>
  <si>
    <t>Russell</t>
  </si>
  <si>
    <t>Chester</t>
  </si>
  <si>
    <t>Westfield</t>
  </si>
  <si>
    <t>Huntington</t>
  </si>
  <si>
    <t>Orange</t>
  </si>
  <si>
    <t>Montgomery</t>
  </si>
  <si>
    <t>Holland</t>
  </si>
  <si>
    <t>Otis</t>
  </si>
  <si>
    <t>Hampden</t>
  </si>
  <si>
    <t>Heath</t>
  </si>
  <si>
    <t>Chesterfield</t>
  </si>
  <si>
    <t>Brimfield</t>
  </si>
  <si>
    <t>Lowell</t>
  </si>
  <si>
    <t>Winchendon</t>
  </si>
  <si>
    <t>Rehoboth</t>
  </si>
  <si>
    <t>Wales</t>
  </si>
  <si>
    <t>Wenham</t>
  </si>
  <si>
    <t>Lancaster</t>
  </si>
  <si>
    <t>Colrain</t>
  </si>
  <si>
    <t>Wilbraham</t>
  </si>
  <si>
    <t>Monson</t>
  </si>
  <si>
    <t>Athol</t>
  </si>
  <si>
    <t>Attleboro</t>
  </si>
  <si>
    <t>Royalston</t>
  </si>
  <si>
    <t>Springfield</t>
  </si>
  <si>
    <t>Monroe</t>
  </si>
  <si>
    <t>Phillipston</t>
  </si>
  <si>
    <t>Warren</t>
  </si>
  <si>
    <t>Dover</t>
  </si>
  <si>
    <t>Brockton</t>
  </si>
  <si>
    <t>Hamilton</t>
  </si>
  <si>
    <t>Lakeville</t>
  </si>
  <si>
    <t>Middleborough</t>
  </si>
  <si>
    <t>Southampton</t>
  </si>
  <si>
    <t>Boxford</t>
  </si>
  <si>
    <t>Webster</t>
  </si>
  <si>
    <t>Hubbardston</t>
  </si>
  <si>
    <t>Fitchburg</t>
  </si>
  <si>
    <t>Ayer</t>
  </si>
  <si>
    <t>Becket</t>
  </si>
  <si>
    <t>Norfolk</t>
  </si>
  <si>
    <t>Bridgewater</t>
  </si>
  <si>
    <t>Leyden</t>
  </si>
  <si>
    <t>Norton</t>
  </si>
  <si>
    <t>Shirley</t>
  </si>
  <si>
    <t>New Marlborough</t>
  </si>
  <si>
    <t>Granby</t>
  </si>
  <si>
    <t>Bernardston</t>
  </si>
  <si>
    <t>Worcester</t>
  </si>
  <si>
    <t>Brookfield</t>
  </si>
  <si>
    <t>Methuen</t>
  </si>
  <si>
    <t>Northbridge</t>
  </si>
  <si>
    <t>Haverhill</t>
  </si>
  <si>
    <t>New Braintree</t>
  </si>
  <si>
    <t>Holyoke</t>
  </si>
  <si>
    <t>Charlton</t>
  </si>
  <si>
    <t>Boston</t>
  </si>
  <si>
    <t>Townsend</t>
  </si>
  <si>
    <t>Ashby</t>
  </si>
  <si>
    <t>Belchertown</t>
  </si>
  <si>
    <t>Savoy</t>
  </si>
  <si>
    <t>Lynn</t>
  </si>
  <si>
    <t>Palmer</t>
  </si>
  <si>
    <t>Berkley</t>
  </si>
  <si>
    <t>Goshen</t>
  </si>
  <si>
    <t>Agawam</t>
  </si>
  <si>
    <t>Middleton</t>
  </si>
  <si>
    <t>Gardner</t>
  </si>
  <si>
    <t>Sheffield</t>
  </si>
  <si>
    <t>Oakham</t>
  </si>
  <si>
    <t>Wrentham</t>
  </si>
  <si>
    <t>Amherst</t>
  </si>
  <si>
    <t>Rowley</t>
  </si>
  <si>
    <t>Chicopee</t>
  </si>
  <si>
    <t>Rowe</t>
  </si>
  <si>
    <t>Mansfield</t>
  </si>
  <si>
    <t>Pepperell</t>
  </si>
  <si>
    <t>Sandisfield</t>
  </si>
  <si>
    <t>Plainville</t>
  </si>
  <si>
    <t>Ludlow</t>
  </si>
  <si>
    <t>Taunton</t>
  </si>
  <si>
    <t>Dudley</t>
  </si>
  <si>
    <t>Leominster</t>
  </si>
  <si>
    <t>Charlemont</t>
  </si>
  <si>
    <t>Peru</t>
  </si>
  <si>
    <t>Worthington</t>
  </si>
  <si>
    <t>Seekonk</t>
  </si>
  <si>
    <t>Bourne</t>
  </si>
  <si>
    <t>Westborough</t>
  </si>
  <si>
    <t>Amesbury</t>
  </si>
  <si>
    <t>Rochester</t>
  </si>
  <si>
    <t>Topsfield</t>
  </si>
  <si>
    <t>Carver</t>
  </si>
  <si>
    <t>Greenfield</t>
  </si>
  <si>
    <t>Templeton</t>
  </si>
  <si>
    <t>Sunderland</t>
  </si>
  <si>
    <t>Waltham</t>
  </si>
  <si>
    <t>Spencer</t>
  </si>
  <si>
    <t>Blackstone</t>
  </si>
  <si>
    <t>Oxford</t>
  </si>
  <si>
    <t>Ware</t>
  </si>
  <si>
    <t>Douglas</t>
  </si>
  <si>
    <t>Longmeadow</t>
  </si>
  <si>
    <t>Marlborough</t>
  </si>
  <si>
    <t>Fall River</t>
  </si>
  <si>
    <t>Hardwick</t>
  </si>
  <si>
    <t>Westhampton</t>
  </si>
  <si>
    <t>Southbridge</t>
  </si>
  <si>
    <t>Buckland</t>
  </si>
  <si>
    <t>Halifax</t>
  </si>
  <si>
    <t>Dighton</t>
  </si>
  <si>
    <t>Marion</t>
  </si>
  <si>
    <t>Middlefield</t>
  </si>
  <si>
    <t>Georgetown</t>
  </si>
  <si>
    <t>Rutland</t>
  </si>
  <si>
    <t>Billerica</t>
  </si>
  <si>
    <t>Barre</t>
  </si>
  <si>
    <t>Whitman</t>
  </si>
  <si>
    <t>Ashburnham</t>
  </si>
  <si>
    <t>Sutton</t>
  </si>
  <si>
    <t>Mendon</t>
  </si>
  <si>
    <t>Everett</t>
  </si>
  <si>
    <t>Kingston</t>
  </si>
  <si>
    <t>Andover</t>
  </si>
  <si>
    <t>Easton</t>
  </si>
  <si>
    <t>Tyngsborough</t>
  </si>
  <si>
    <t>Uxbridge</t>
  </si>
  <si>
    <t>Malden</t>
  </si>
  <si>
    <t>Merrimac</t>
  </si>
  <si>
    <t>Plymouth</t>
  </si>
  <si>
    <t>Westminster</t>
  </si>
  <si>
    <t>Weston</t>
  </si>
  <si>
    <t>Sterling</t>
  </si>
  <si>
    <t>Dunstable</t>
  </si>
  <si>
    <t>Northfield</t>
  </si>
  <si>
    <t>Warwick</t>
  </si>
  <si>
    <t>Plympton</t>
  </si>
  <si>
    <t>Groveland</t>
  </si>
  <si>
    <t>Leicester</t>
  </si>
  <si>
    <t>New Bedford</t>
  </si>
  <si>
    <t>Duxbury</t>
  </si>
  <si>
    <t>Chatham</t>
  </si>
  <si>
    <t>Orleans</t>
  </si>
  <si>
    <t>Millville</t>
  </si>
  <si>
    <t>Revere</t>
  </si>
  <si>
    <t>Hancock</t>
  </si>
  <si>
    <t>Easthampton</t>
  </si>
  <si>
    <t>Rockland</t>
  </si>
  <si>
    <t>Lunenburg</t>
  </si>
  <si>
    <t>Westford</t>
  </si>
  <si>
    <t>Freetown</t>
  </si>
  <si>
    <t>Sandwich</t>
  </si>
  <si>
    <t>Medway</t>
  </si>
  <si>
    <t>Wareham</t>
  </si>
  <si>
    <t>Bolton</t>
  </si>
  <si>
    <t>Manchester-by-the-Sea</t>
  </si>
  <si>
    <t>Hopkinton</t>
  </si>
  <si>
    <t>Raynham</t>
  </si>
  <si>
    <t>Berlin</t>
  </si>
  <si>
    <t>Boxborough</t>
  </si>
  <si>
    <t>Framingham</t>
  </si>
  <si>
    <t>Groton</t>
  </si>
  <si>
    <t>Bellingham</t>
  </si>
  <si>
    <t>Sturbridge</t>
  </si>
  <si>
    <t>Lincoln</t>
  </si>
  <si>
    <t>Princeton</t>
  </si>
  <si>
    <t>Swansea</t>
  </si>
  <si>
    <t>Mashpee</t>
  </si>
  <si>
    <t>Florida</t>
  </si>
  <si>
    <t>Barnstable</t>
  </si>
  <si>
    <t>Lynnfield</t>
  </si>
  <si>
    <t>Erving</t>
  </si>
  <si>
    <t>Norwell</t>
  </si>
  <si>
    <t>Shelburne</t>
  </si>
  <si>
    <t>Hanson</t>
  </si>
  <si>
    <t>Cummington</t>
  </si>
  <si>
    <t>Dracut</t>
  </si>
  <si>
    <t>Millbury</t>
  </si>
  <si>
    <t>Salisbury</t>
  </si>
  <si>
    <t>Harwich</t>
  </si>
  <si>
    <t>Lee</t>
  </si>
  <si>
    <t>Quincy</t>
  </si>
  <si>
    <t>Hinsdale</t>
  </si>
  <si>
    <t>Grafton</t>
  </si>
  <si>
    <t>Abington</t>
  </si>
  <si>
    <t>Franklin</t>
  </si>
  <si>
    <t>Wilmington</t>
  </si>
  <si>
    <t>Shrewsbury</t>
  </si>
  <si>
    <t>Pembroke</t>
  </si>
  <si>
    <t>Wellesley</t>
  </si>
  <si>
    <t>Hanover</t>
  </si>
  <si>
    <t>Petersham</t>
  </si>
  <si>
    <t>Milford</t>
  </si>
  <si>
    <t>Northborough</t>
  </si>
  <si>
    <t>Montague</t>
  </si>
  <si>
    <t>Chelmsford</t>
  </si>
  <si>
    <t>Clinton</t>
  </si>
  <si>
    <t>Yarmouth</t>
  </si>
  <si>
    <t>Danvers</t>
  </si>
  <si>
    <t>Paxton</t>
  </si>
  <si>
    <t>Dartmouth</t>
  </si>
  <si>
    <t>Woburn</t>
  </si>
  <si>
    <t>Williamstown</t>
  </si>
  <si>
    <t>Harvard</t>
  </si>
  <si>
    <t>Boylston</t>
  </si>
  <si>
    <t>Newbury</t>
  </si>
  <si>
    <t>New Salem</t>
  </si>
  <si>
    <t>Tewksbury</t>
  </si>
  <si>
    <t>Southborough</t>
  </si>
  <si>
    <t>Wendell</t>
  </si>
  <si>
    <t>Beverly</t>
  </si>
  <si>
    <t>Westport</t>
  </si>
  <si>
    <t>Foxborough</t>
  </si>
  <si>
    <t>Medfield</t>
  </si>
  <si>
    <t>Ipswich</t>
  </si>
  <si>
    <t>Hudson</t>
  </si>
  <si>
    <t>Marshfield</t>
  </si>
  <si>
    <t>Holbrook</t>
  </si>
  <si>
    <t>Holden</t>
  </si>
  <si>
    <t>Cohasset</t>
  </si>
  <si>
    <t>Nantucket</t>
  </si>
  <si>
    <t>Sherborn</t>
  </si>
  <si>
    <t>Somerville</t>
  </si>
  <si>
    <t>Pittsfield</t>
  </si>
  <si>
    <t>Lanesborough</t>
  </si>
  <si>
    <t>Dennis</t>
  </si>
  <si>
    <t>Gloucester</t>
  </si>
  <si>
    <t>Westwood</t>
  </si>
  <si>
    <t>Ashland</t>
  </si>
  <si>
    <t>Upton</t>
  </si>
  <si>
    <t>Essex</t>
  </si>
  <si>
    <t>Salem</t>
  </si>
  <si>
    <t>Mattapoisett</t>
  </si>
  <si>
    <t>Littleton</t>
  </si>
  <si>
    <t>Millis</t>
  </si>
  <si>
    <t>Hingham</t>
  </si>
  <si>
    <t>Great Barrington</t>
  </si>
  <si>
    <t>Brewster</t>
  </si>
  <si>
    <t>Randolph</t>
  </si>
  <si>
    <t>Hadley</t>
  </si>
  <si>
    <t>Stoughton</t>
  </si>
  <si>
    <t>Hopedale</t>
  </si>
  <si>
    <t>Bedford</t>
  </si>
  <si>
    <t>Acton</t>
  </si>
  <si>
    <t>Walpole</t>
  </si>
  <si>
    <t>Burlington</t>
  </si>
  <si>
    <t>Norwood</t>
  </si>
  <si>
    <t>Weymouth</t>
  </si>
  <si>
    <t>Reading</t>
  </si>
  <si>
    <t>Clarksburg</t>
  </si>
  <si>
    <t>Stow</t>
  </si>
  <si>
    <t>Falmouth</t>
  </si>
  <si>
    <t>Windsor</t>
  </si>
  <si>
    <t>Fairhaven</t>
  </si>
  <si>
    <t>Sudbury</t>
  </si>
  <si>
    <t>Auburn</t>
  </si>
  <si>
    <t>Braintree</t>
  </si>
  <si>
    <t>Dalton</t>
  </si>
  <si>
    <t>Monterey</t>
  </si>
  <si>
    <t>Eastham</t>
  </si>
  <si>
    <t>Cambridge</t>
  </si>
  <si>
    <t>Dedham</t>
  </si>
  <si>
    <t>Saugus</t>
  </si>
  <si>
    <t>Holliston</t>
  </si>
  <si>
    <t>Medford</t>
  </si>
  <si>
    <t>Maynard</t>
  </si>
  <si>
    <t>Tyringham</t>
  </si>
  <si>
    <t>Carlisle</t>
  </si>
  <si>
    <t>Scituate</t>
  </si>
  <si>
    <t>Cheshire</t>
  </si>
  <si>
    <t>Whately</t>
  </si>
  <si>
    <t>Canton</t>
  </si>
  <si>
    <t>Winchester</t>
  </si>
  <si>
    <t>Winthrop</t>
  </si>
  <si>
    <t>Marblehead</t>
  </si>
  <si>
    <t>Peabody</t>
  </si>
  <si>
    <t>Adams</t>
  </si>
  <si>
    <t>Stoneham</t>
  </si>
  <si>
    <t>Ashfield</t>
  </si>
  <si>
    <t>Watertown</t>
  </si>
  <si>
    <t>Wakefield</t>
  </si>
  <si>
    <t>Avon</t>
  </si>
  <si>
    <t>Gill</t>
  </si>
  <si>
    <t>Deerfield</t>
  </si>
  <si>
    <t>Edgartown</t>
  </si>
  <si>
    <t>Somerset</t>
  </si>
  <si>
    <t>Washington</t>
  </si>
  <si>
    <t>Lenox</t>
  </si>
  <si>
    <t>Concord</t>
  </si>
  <si>
    <t>Hull</t>
  </si>
  <si>
    <t>Acushnet</t>
  </si>
  <si>
    <t>Natick</t>
  </si>
  <si>
    <t>Rockport</t>
  </si>
  <si>
    <t>Alford</t>
  </si>
  <si>
    <t>Melrose</t>
  </si>
  <si>
    <t>Conway</t>
  </si>
  <si>
    <t>Needham</t>
  </si>
  <si>
    <t>Brookline</t>
  </si>
  <si>
    <t>Egremont</t>
  </si>
  <si>
    <t>Wayland</t>
  </si>
  <si>
    <t>Milton</t>
  </si>
  <si>
    <t>Plainfield</t>
  </si>
  <si>
    <t>Mount Washington</t>
  </si>
  <si>
    <t>Stockbridge</t>
  </si>
  <si>
    <t>Swampscott</t>
  </si>
  <si>
    <t>Northampton</t>
  </si>
  <si>
    <t>Tisbury</t>
  </si>
  <si>
    <t>Belmont</t>
  </si>
  <si>
    <t>Newburyport</t>
  </si>
  <si>
    <t>New Ashford</t>
  </si>
  <si>
    <t>Hatfield</t>
  </si>
  <si>
    <t>Newton</t>
  </si>
  <si>
    <t>Richmond</t>
  </si>
  <si>
    <t>Lexington</t>
  </si>
  <si>
    <t>Williamsburg</t>
  </si>
  <si>
    <t>Nahant</t>
  </si>
  <si>
    <t>Arlington</t>
  </si>
  <si>
    <t>Sharon</t>
  </si>
  <si>
    <t>Truro</t>
  </si>
  <si>
    <t>Oak Bluffs</t>
  </si>
  <si>
    <t>Pelham</t>
  </si>
  <si>
    <t>Wellfleet</t>
  </si>
  <si>
    <t>Shutesbury</t>
  </si>
  <si>
    <t>Leverett</t>
  </si>
  <si>
    <t>Chilmark</t>
  </si>
  <si>
    <t>Provincetown</t>
  </si>
  <si>
    <t>Aquinnah</t>
  </si>
  <si>
    <t>Individ R&gt;D</t>
  </si>
  <si>
    <t>Agg R&gt;D</t>
  </si>
  <si>
    <t>Agg Pop &lt; I</t>
  </si>
  <si>
    <t>TOTPOP2000</t>
  </si>
  <si>
    <t>I</t>
  </si>
  <si>
    <t>n =9</t>
  </si>
  <si>
    <t>R_vshare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</si>
  <si>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</si>
  <si>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</si>
  <si>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</si>
  <si>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</si>
  <si>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</si>
  <si>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</si>
  <si>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</si>
  <si>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</si>
  <si>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</si>
  <si>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</si>
  <si>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</si>
  <si>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</si>
  <si>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</si>
  <si>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East Bridgewater</t>
  </si>
  <si>
    <t>East Brookfield</t>
  </si>
  <si>
    <t>East Longmeadow</t>
  </si>
  <si>
    <t>North Adams</t>
  </si>
  <si>
    <t>North Andover</t>
  </si>
  <si>
    <t>North Attleborough</t>
  </si>
  <si>
    <t>North Brookfield</t>
  </si>
  <si>
    <t>North Reading</t>
  </si>
  <si>
    <t>South Hadley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</si>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</sst>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72F5-AA4A-D64C-BA43-1545DD270666}">
  <dimension ref="A1:B15"/>
  <sheetViews>
    <sheetView workbookViewId="0">
      <selection activeCell="B8" sqref="B8"/>
    </sheetView>
  </sheetViews>
  <sheetFormatPr baseColWidth="10" defaultRowHeight="16"/>
  <sheetData>
    <row r="1" spans="1:2">
      <c r="A1" s="4" t="s">
        <v>350</v>
      </c>
      <c r="B1" s="4"/>
    </row>
    <row r="2" spans="1:2">
      <c r="A2" s="2"/>
      <c r="B2" s="2"/>
    </row>
    <row r="3" spans="1:2">
      <c r="A3" s="2" t="s">
        <v>351</v>
      </c>
      <c r="B3" s="2">
        <v>0.29154209844207574</v>
      </c>
    </row>
    <row r="4" spans="1:2">
      <c r="A4" s="2" t="s">
        <v>352</v>
      </c>
      <c r="B4" s="2">
        <v>3.5235124530094966E-3</v>
      </c>
    </row>
    <row r="5" spans="1:2">
      <c r="A5" s="2" t="s">
        <v>353</v>
      </c>
      <c r="B5" s="2">
        <v>0.29301489470980996</v>
      </c>
    </row>
    <row r="6" spans="1:2">
      <c r="A6" s="2" t="s">
        <v>354</v>
      </c>
      <c r="B6" s="2" t="e">
        <v>#N/A</v>
      </c>
    </row>
    <row r="7" spans="1:2">
      <c r="A7" s="2" t="s">
        <v>355</v>
      </c>
      <c r="B7" s="2">
        <v>6.6012984649128401E-2</v>
      </c>
    </row>
    <row r="8" spans="1:2">
      <c r="A8" s="2" t="s">
        <v>356</v>
      </c>
      <c r="B8" s="2">
        <v>4.3577141422860627E-3</v>
      </c>
    </row>
    <row r="9" spans="1:2">
      <c r="A9" s="2" t="s">
        <v>357</v>
      </c>
      <c r="B9" s="2">
        <v>9.2587878593366035E-2</v>
      </c>
    </row>
    <row r="10" spans="1:2">
      <c r="A10" s="2" t="s">
        <v>358</v>
      </c>
      <c r="B10" s="2">
        <v>-3.7755910098800131E-2</v>
      </c>
    </row>
    <row r="11" spans="1:2">
      <c r="A11" s="2" t="s">
        <v>359</v>
      </c>
      <c r="B11" s="2">
        <v>0.39487288431172357</v>
      </c>
    </row>
    <row r="12" spans="1:2">
      <c r="A12" s="2" t="s">
        <v>360</v>
      </c>
      <c r="B12" s="2">
        <v>0.11076091850517784</v>
      </c>
    </row>
    <row r="13" spans="1:2">
      <c r="A13" s="2" t="s">
        <v>361</v>
      </c>
      <c r="B13" s="2">
        <v>0.5056338028169014</v>
      </c>
    </row>
    <row r="14" spans="1:2">
      <c r="A14" s="2" t="s">
        <v>362</v>
      </c>
      <c r="B14" s="2">
        <v>102.33127655316858</v>
      </c>
    </row>
    <row r="15" spans="1:2" ht="17" thickBot="1">
      <c r="A15" s="3" t="s">
        <v>363</v>
      </c>
      <c r="B15" s="3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2"/>
  <sheetViews>
    <sheetView tabSelected="1" workbookViewId="0">
      <selection activeCell="G9" sqref="G9"/>
    </sheetView>
  </sheetViews>
  <sheetFormatPr baseColWidth="10" defaultRowHeight="16"/>
  <cols>
    <col min="13" max="13" width="13.8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344</v>
      </c>
      <c r="K1" t="s">
        <v>345</v>
      </c>
      <c r="L1" t="s">
        <v>346</v>
      </c>
      <c r="M1" t="s">
        <v>347</v>
      </c>
      <c r="N1" t="s">
        <v>348</v>
      </c>
      <c r="O1" t="s">
        <v>349</v>
      </c>
      <c r="P1" t="s">
        <v>350</v>
      </c>
    </row>
    <row r="2" spans="1:16">
      <c r="A2" t="s">
        <v>9</v>
      </c>
      <c r="B2">
        <v>351</v>
      </c>
      <c r="C2">
        <v>359</v>
      </c>
      <c r="D2">
        <v>1521</v>
      </c>
      <c r="E2" s="1">
        <f>C2-B2</f>
        <v>8</v>
      </c>
      <c r="F2" s="1">
        <f>E2</f>
        <v>8</v>
      </c>
      <c r="G2">
        <f>E2/D2</f>
        <v>5.2596975673898753E-3</v>
      </c>
      <c r="H2">
        <v>0</v>
      </c>
      <c r="I2">
        <v>112</v>
      </c>
      <c r="J2" t="str">
        <f>IF(E2&gt;0, "TRUE","FALSE")</f>
        <v>TRUE</v>
      </c>
      <c r="K2" t="str">
        <f>IF(F2&gt;0, "TRUE", "FALSE")</f>
        <v>TRUE</v>
      </c>
      <c r="L2" t="str">
        <f>IF(SUM(D$2:D2)&lt;705455,"TRUE","FALSE")</f>
        <v>TRUE</v>
      </c>
      <c r="M2">
        <v>6349097</v>
      </c>
      <c r="N2">
        <v>705455</v>
      </c>
      <c r="P2">
        <f>C2/(C2+B2)</f>
        <v>0.5056338028169014</v>
      </c>
    </row>
    <row r="3" spans="1:16">
      <c r="A3" t="s">
        <v>11</v>
      </c>
      <c r="B3">
        <v>83</v>
      </c>
      <c r="C3">
        <v>80</v>
      </c>
      <c r="D3">
        <v>336</v>
      </c>
      <c r="E3" s="1">
        <f>C3-B3</f>
        <v>-3</v>
      </c>
      <c r="F3" s="1">
        <f>F2+E3</f>
        <v>5</v>
      </c>
      <c r="G3">
        <f>E3/D3</f>
        <v>-8.9285714285714281E-3</v>
      </c>
      <c r="H3">
        <v>1</v>
      </c>
      <c r="I3">
        <v>129</v>
      </c>
      <c r="J3" t="str">
        <f>IF(E3&gt;0, "TRUE","FALSE")</f>
        <v>FALSE</v>
      </c>
      <c r="K3" t="str">
        <f>IF(F3&gt;0, "TRUE", "FALSE")</f>
        <v>TRUE</v>
      </c>
      <c r="L3" t="str">
        <f>IF(SUM(D$2:D3)&lt;705455,"TRUE","FALSE")</f>
        <v>TRUE</v>
      </c>
      <c r="P3">
        <f>C3/(C3+B3)</f>
        <v>0.49079754601226994</v>
      </c>
    </row>
    <row r="4" spans="1:16">
      <c r="A4" t="s">
        <v>12</v>
      </c>
      <c r="B4">
        <v>39</v>
      </c>
      <c r="C4">
        <v>36</v>
      </c>
      <c r="D4">
        <v>86</v>
      </c>
      <c r="E4" s="1">
        <f>C4-B4</f>
        <v>-3</v>
      </c>
      <c r="F4" s="1">
        <f>F3+E4</f>
        <v>2</v>
      </c>
      <c r="G4">
        <f>E4/D4</f>
        <v>-3.4883720930232558E-2</v>
      </c>
      <c r="H4">
        <v>1</v>
      </c>
      <c r="I4">
        <v>109</v>
      </c>
      <c r="J4" t="str">
        <f>IF(E4&gt;0, "TRUE","FALSE")</f>
        <v>FALSE</v>
      </c>
      <c r="K4" s="5" t="str">
        <f>IF(F4&gt;0, "TRUE", "FALSE")</f>
        <v>TRUE</v>
      </c>
      <c r="L4" t="str">
        <f>IF(SUM(D$2:D4)&lt;705455,"TRUE","FALSE")</f>
        <v>TRUE</v>
      </c>
      <c r="M4">
        <f>SUM(C2:C352)/(SUM(C2:C352)+SUM(B2:B352))</f>
        <v>0.25395912259470643</v>
      </c>
      <c r="P4">
        <f>C4/(C4+B4)</f>
        <v>0.48</v>
      </c>
    </row>
    <row r="5" spans="1:16">
      <c r="A5" t="s">
        <v>45</v>
      </c>
      <c r="B5" s="1">
        <v>1661</v>
      </c>
      <c r="C5">
        <v>1327</v>
      </c>
      <c r="D5">
        <v>5558</v>
      </c>
      <c r="E5" s="1">
        <f>C5-B5</f>
        <v>-334</v>
      </c>
      <c r="F5" s="1">
        <f>F4+E5</f>
        <v>-332</v>
      </c>
      <c r="G5">
        <f>E5/D5</f>
        <v>-6.0093558834112992E-2</v>
      </c>
      <c r="H5">
        <v>2</v>
      </c>
      <c r="I5">
        <v>78</v>
      </c>
      <c r="J5" t="str">
        <f>IF(E5&gt;0, "TRUE","FALSE")</f>
        <v>FALSE</v>
      </c>
      <c r="K5" s="5" t="str">
        <f>IF(F5&gt;0, "TRUE", "FALSE")</f>
        <v>FALSE</v>
      </c>
      <c r="L5" t="str">
        <f>IF(SUM(D$2:D5)&lt;705455,"TRUE","FALSE")</f>
        <v>TRUE</v>
      </c>
      <c r="P5">
        <f>C5/(C5+B5)</f>
        <v>0.44410977242302546</v>
      </c>
    </row>
    <row r="6" spans="1:16">
      <c r="A6" t="s">
        <v>16</v>
      </c>
      <c r="B6">
        <v>313</v>
      </c>
      <c r="C6">
        <v>236</v>
      </c>
      <c r="D6">
        <v>1214</v>
      </c>
      <c r="E6" s="1">
        <f>C6-B6</f>
        <v>-77</v>
      </c>
      <c r="F6" s="1">
        <f>F5+E6</f>
        <v>-409</v>
      </c>
      <c r="G6">
        <f>E6/D6</f>
        <v>-6.3426688632619438E-2</v>
      </c>
      <c r="H6">
        <v>2</v>
      </c>
      <c r="I6">
        <v>33</v>
      </c>
      <c r="J6" t="str">
        <f>IF(E6&gt;0, "TRUE","FALSE")</f>
        <v>FALSE</v>
      </c>
      <c r="K6" t="str">
        <f>IF(F6&gt;0, "TRUE", "FALSE")</f>
        <v>FALSE</v>
      </c>
      <c r="L6" t="str">
        <f>IF(SUM(D$2:D6)&lt;705455,"TRUE","FALSE")</f>
        <v>TRUE</v>
      </c>
      <c r="P6">
        <f>C6/(C6+B6)</f>
        <v>0.42987249544626593</v>
      </c>
    </row>
    <row r="7" spans="1:16">
      <c r="A7" t="s">
        <v>42</v>
      </c>
      <c r="B7">
        <v>23</v>
      </c>
      <c r="C7">
        <v>17</v>
      </c>
      <c r="D7">
        <v>93</v>
      </c>
      <c r="E7" s="1">
        <f>C7-B7</f>
        <v>-6</v>
      </c>
      <c r="F7" s="1">
        <f>F6+E7</f>
        <v>-415</v>
      </c>
      <c r="G7">
        <f>E7/D7</f>
        <v>-6.4516129032258063E-2</v>
      </c>
      <c r="H7">
        <v>2</v>
      </c>
      <c r="I7">
        <v>190</v>
      </c>
      <c r="J7" t="str">
        <f>IF(E7&gt;0, "TRUE","FALSE")</f>
        <v>FALSE</v>
      </c>
      <c r="K7" t="str">
        <f>IF(F7&gt;0, "TRUE", "FALSE")</f>
        <v>FALSE</v>
      </c>
      <c r="L7" t="str">
        <f>IF(SUM(D$2:D7)&lt;705455,"TRUE","FALSE")</f>
        <v>TRUE</v>
      </c>
      <c r="P7">
        <f>C7/(C7+B7)</f>
        <v>0.42499999999999999</v>
      </c>
    </row>
    <row r="8" spans="1:16">
      <c r="A8" t="s">
        <v>22</v>
      </c>
      <c r="B8">
        <v>215</v>
      </c>
      <c r="C8">
        <v>172</v>
      </c>
      <c r="D8">
        <v>654</v>
      </c>
      <c r="E8" s="1">
        <f>C8-B8</f>
        <v>-43</v>
      </c>
      <c r="F8" s="1">
        <f>F7+E8</f>
        <v>-458</v>
      </c>
      <c r="G8">
        <f>E8/D8</f>
        <v>-6.5749235474006115E-2</v>
      </c>
      <c r="H8">
        <v>2</v>
      </c>
      <c r="I8">
        <v>194</v>
      </c>
      <c r="J8" t="str">
        <f>IF(E8&gt;0, "TRUE","FALSE")</f>
        <v>FALSE</v>
      </c>
      <c r="K8" t="str">
        <f>IF(F8&gt;0, "TRUE", "FALSE")</f>
        <v>FALSE</v>
      </c>
      <c r="L8" t="str">
        <f>IF(SUM(D$2:D8)&lt;705455,"TRUE","FALSE")</f>
        <v>TRUE</v>
      </c>
      <c r="P8">
        <f>C8/(C8+B8)</f>
        <v>0.44444444444444442</v>
      </c>
    </row>
    <row r="9" spans="1:16">
      <c r="A9" t="s">
        <v>40</v>
      </c>
      <c r="B9">
        <v>296</v>
      </c>
      <c r="C9">
        <v>211</v>
      </c>
      <c r="D9">
        <v>1254</v>
      </c>
      <c r="E9" s="1">
        <f>C9-B9</f>
        <v>-85</v>
      </c>
      <c r="F9" s="1">
        <f>F8+E9</f>
        <v>-543</v>
      </c>
      <c r="G9">
        <f>E9/D9</f>
        <v>-6.778309409888357E-2</v>
      </c>
      <c r="H9">
        <v>2</v>
      </c>
      <c r="I9">
        <v>255</v>
      </c>
      <c r="J9" t="str">
        <f>IF(E9&gt;0, "TRUE","FALSE")</f>
        <v>FALSE</v>
      </c>
      <c r="K9" t="str">
        <f>IF(F9&gt;0, "TRUE", "FALSE")</f>
        <v>FALSE</v>
      </c>
      <c r="L9" t="str">
        <f>IF(SUM(D$2:D9)&lt;705455,"TRUE","FALSE")</f>
        <v>TRUE</v>
      </c>
      <c r="P9">
        <f>C9/(C9+B9)</f>
        <v>0.41617357001972388</v>
      </c>
    </row>
    <row r="10" spans="1:16">
      <c r="A10" t="s">
        <v>53</v>
      </c>
      <c r="B10" s="1">
        <v>1037</v>
      </c>
      <c r="C10">
        <v>727</v>
      </c>
      <c r="D10">
        <v>3909</v>
      </c>
      <c r="E10" s="1">
        <f>C10-B10</f>
        <v>-310</v>
      </c>
      <c r="F10" s="1">
        <f>F9+E10</f>
        <v>-853</v>
      </c>
      <c r="G10">
        <f>E10/D10</f>
        <v>-7.930416986441545E-2</v>
      </c>
      <c r="H10">
        <v>2</v>
      </c>
      <c r="I10">
        <v>140</v>
      </c>
      <c r="J10" t="str">
        <f>IF(E10&gt;0, "TRUE","FALSE")</f>
        <v>FALSE</v>
      </c>
      <c r="K10" t="str">
        <f>IF(F10&gt;0, "TRUE", "FALSE")</f>
        <v>FALSE</v>
      </c>
      <c r="L10" t="str">
        <f>IF(SUM(D$2:D10)&lt;705455,"TRUE","FALSE")</f>
        <v>TRUE</v>
      </c>
      <c r="P10">
        <f>C10/(C10+B10)</f>
        <v>0.41213151927437641</v>
      </c>
    </row>
    <row r="11" spans="1:16">
      <c r="A11" t="s">
        <v>10</v>
      </c>
      <c r="B11">
        <v>121</v>
      </c>
      <c r="C11">
        <v>86</v>
      </c>
      <c r="D11">
        <v>426</v>
      </c>
      <c r="E11" s="1">
        <f>C11-B11</f>
        <v>-35</v>
      </c>
      <c r="F11" s="1">
        <f>F10+E11</f>
        <v>-888</v>
      </c>
      <c r="G11">
        <f>E11/D11</f>
        <v>-8.2159624413145546E-2</v>
      </c>
      <c r="H11">
        <v>2</v>
      </c>
      <c r="I11">
        <v>297</v>
      </c>
      <c r="J11" t="str">
        <f>IF(E11&gt;0, "TRUE","FALSE")</f>
        <v>FALSE</v>
      </c>
      <c r="K11" t="str">
        <f>IF(F11&gt;0, "TRUE", "FALSE")</f>
        <v>FALSE</v>
      </c>
      <c r="L11" t="str">
        <f>IF(SUM(D$2:D11)&lt;705455,"TRUE","FALSE")</f>
        <v>TRUE</v>
      </c>
      <c r="P11">
        <f>C11/(C11+B11)</f>
        <v>0.41545893719806765</v>
      </c>
    </row>
    <row r="12" spans="1:16">
      <c r="A12" t="s">
        <v>51</v>
      </c>
      <c r="B12" s="1">
        <v>2407</v>
      </c>
      <c r="C12">
        <v>1746</v>
      </c>
      <c r="D12">
        <v>7921</v>
      </c>
      <c r="E12" s="1">
        <f>C12-B12</f>
        <v>-661</v>
      </c>
      <c r="F12" s="1">
        <f>F11+E12</f>
        <v>-1549</v>
      </c>
      <c r="G12">
        <f>E12/D12</f>
        <v>-8.3449059462189112E-2</v>
      </c>
      <c r="H12">
        <v>2</v>
      </c>
      <c r="I12">
        <v>38</v>
      </c>
      <c r="J12" t="str">
        <f>IF(E12&gt;0, "TRUE","FALSE")</f>
        <v>FALSE</v>
      </c>
      <c r="K12" t="str">
        <f>IF(F12&gt;0, "TRUE", "FALSE")</f>
        <v>FALSE</v>
      </c>
      <c r="L12" t="str">
        <f>IF(SUM(D$2:D12)&lt;705455,"TRUE","FALSE")</f>
        <v>TRUE</v>
      </c>
      <c r="P12">
        <f>C12/(C12+B12)</f>
        <v>0.4204189742354924</v>
      </c>
    </row>
    <row r="13" spans="1:16">
      <c r="A13" t="s">
        <v>86</v>
      </c>
      <c r="B13">
        <v>462</v>
      </c>
      <c r="C13">
        <v>320</v>
      </c>
      <c r="D13">
        <v>1673</v>
      </c>
      <c r="E13" s="1">
        <f>C13-B13</f>
        <v>-142</v>
      </c>
      <c r="F13" s="1">
        <f>F12+E13</f>
        <v>-1691</v>
      </c>
      <c r="G13">
        <f>E13/D13</f>
        <v>-8.4877465630603707E-2</v>
      </c>
      <c r="H13">
        <v>2</v>
      </c>
      <c r="I13">
        <v>222</v>
      </c>
      <c r="J13" t="str">
        <f>IF(E13&gt;0, "TRUE","FALSE")</f>
        <v>FALSE</v>
      </c>
      <c r="K13" t="str">
        <f>IF(F13&gt;0, "TRUE", "FALSE")</f>
        <v>FALSE</v>
      </c>
      <c r="L13" t="str">
        <f>IF(SUM(D$2:D13)&lt;705455,"TRUE","FALSE")</f>
        <v>TRUE</v>
      </c>
      <c r="P13">
        <f>C13/(C13+B13)</f>
        <v>0.40920716112531969</v>
      </c>
    </row>
    <row r="14" spans="1:16">
      <c r="A14" t="s">
        <v>70</v>
      </c>
      <c r="B14">
        <v>247</v>
      </c>
      <c r="C14">
        <v>166</v>
      </c>
      <c r="D14">
        <v>927</v>
      </c>
      <c r="E14" s="1">
        <f>C14-B14</f>
        <v>-81</v>
      </c>
      <c r="F14" s="1">
        <f>F13+E14</f>
        <v>-1772</v>
      </c>
      <c r="G14">
        <f>E14/D14</f>
        <v>-8.7378640776699032E-2</v>
      </c>
      <c r="H14">
        <v>2</v>
      </c>
      <c r="I14">
        <v>202</v>
      </c>
      <c r="J14" t="str">
        <f>IF(E14&gt;0, "TRUE","FALSE")</f>
        <v>FALSE</v>
      </c>
      <c r="K14" t="str">
        <f>IF(F14&gt;0, "TRUE", "FALSE")</f>
        <v>FALSE</v>
      </c>
      <c r="L14" t="str">
        <f>IF(SUM(D$2:D14)&lt;705455,"TRUE","FALSE")</f>
        <v>TRUE</v>
      </c>
      <c r="P14">
        <f>C14/(C14+B14)</f>
        <v>0.40193704600484259</v>
      </c>
    </row>
    <row r="15" spans="1:16">
      <c r="A15" t="s">
        <v>18</v>
      </c>
      <c r="B15">
        <v>335</v>
      </c>
      <c r="C15">
        <v>220</v>
      </c>
      <c r="D15">
        <v>1308</v>
      </c>
      <c r="E15" s="1">
        <f>C15-B15</f>
        <v>-115</v>
      </c>
      <c r="F15" s="1">
        <f>F14+E15</f>
        <v>-1887</v>
      </c>
      <c r="G15">
        <f>E15/D15</f>
        <v>-8.7920489296636081E-2</v>
      </c>
      <c r="H15">
        <v>2</v>
      </c>
      <c r="I15">
        <v>59</v>
      </c>
      <c r="J15" t="str">
        <f>IF(E15&gt;0, "TRUE","FALSE")</f>
        <v>FALSE</v>
      </c>
      <c r="K15" t="str">
        <f>IF(F15&gt;0, "TRUE", "FALSE")</f>
        <v>FALSE</v>
      </c>
      <c r="L15" t="str">
        <f>IF(SUM(D$2:D15)&lt;705455,"TRUE","FALSE")</f>
        <v>TRUE</v>
      </c>
      <c r="P15">
        <f>C15/(C15+B15)</f>
        <v>0.3963963963963964</v>
      </c>
    </row>
    <row r="16" spans="1:16">
      <c r="A16" t="s">
        <v>21</v>
      </c>
      <c r="B16" s="1">
        <v>1702</v>
      </c>
      <c r="C16">
        <v>1030</v>
      </c>
      <c r="D16">
        <v>7518</v>
      </c>
      <c r="E16" s="1">
        <f>C16-B16</f>
        <v>-672</v>
      </c>
      <c r="F16" s="1">
        <f>F15+E16</f>
        <v>-2559</v>
      </c>
      <c r="G16">
        <f>E16/D16</f>
        <v>-8.9385474860335198E-2</v>
      </c>
      <c r="H16">
        <v>2</v>
      </c>
      <c r="I16">
        <v>223</v>
      </c>
      <c r="J16" t="str">
        <f>IF(E16&gt;0, "TRUE","FALSE")</f>
        <v>FALSE</v>
      </c>
      <c r="K16" t="str">
        <f>IF(F16&gt;0, "TRUE", "FALSE")</f>
        <v>FALSE</v>
      </c>
      <c r="L16" t="str">
        <f>IF(SUM(D$2:D16)&lt;705455,"TRUE","FALSE")</f>
        <v>TRUE</v>
      </c>
      <c r="P16">
        <f>C16/(C16+B16)</f>
        <v>0.37701317715959004</v>
      </c>
    </row>
    <row r="17" spans="1:16">
      <c r="A17" t="s">
        <v>13</v>
      </c>
      <c r="B17" s="1">
        <v>2207</v>
      </c>
      <c r="C17" s="1">
        <v>1387</v>
      </c>
      <c r="D17">
        <v>8835</v>
      </c>
      <c r="E17" s="1">
        <f>C17-B17</f>
        <v>-820</v>
      </c>
      <c r="F17" s="1">
        <f>F16+E17</f>
        <v>-3379</v>
      </c>
      <c r="G17">
        <f>E17/D17</f>
        <v>-9.2812676853423884E-2</v>
      </c>
      <c r="H17">
        <v>2</v>
      </c>
      <c r="I17">
        <v>279</v>
      </c>
      <c r="J17" t="str">
        <f>IF(E17&gt;0, "TRUE","FALSE")</f>
        <v>FALSE</v>
      </c>
      <c r="K17" t="str">
        <f>IF(F17&gt;0, "TRUE", "FALSE")</f>
        <v>FALSE</v>
      </c>
      <c r="L17" t="str">
        <f>IF(SUM(D$2:D17)&lt;705455,"TRUE","FALSE")</f>
        <v>TRUE</v>
      </c>
      <c r="P17">
        <f>C17/(C17+B17)</f>
        <v>0.38592097941012798</v>
      </c>
    </row>
    <row r="18" spans="1:16">
      <c r="A18" t="s">
        <v>43</v>
      </c>
      <c r="B18">
        <v>416</v>
      </c>
      <c r="C18">
        <v>264</v>
      </c>
      <c r="D18">
        <v>1621</v>
      </c>
      <c r="E18" s="1">
        <f>C18-B18</f>
        <v>-152</v>
      </c>
      <c r="F18" s="1">
        <f>F17+E18</f>
        <v>-3531</v>
      </c>
      <c r="G18">
        <f>E18/D18</f>
        <v>-9.3769278223318944E-2</v>
      </c>
      <c r="H18">
        <v>2</v>
      </c>
      <c r="I18">
        <v>235</v>
      </c>
      <c r="J18" t="str">
        <f>IF(E18&gt;0, "TRUE","FALSE")</f>
        <v>FALSE</v>
      </c>
      <c r="K18" t="str">
        <f>IF(F18&gt;0, "TRUE", "FALSE")</f>
        <v>FALSE</v>
      </c>
      <c r="L18" t="str">
        <f>IF(SUM(D$2:D18)&lt;705455,"TRUE","FALSE")</f>
        <v>TRUE</v>
      </c>
      <c r="P18">
        <f>C18/(C18+B18)</f>
        <v>0.38823529411764707</v>
      </c>
    </row>
    <row r="19" spans="1:16">
      <c r="A19" t="s">
        <v>75</v>
      </c>
      <c r="B19">
        <v>808</v>
      </c>
      <c r="C19">
        <v>533</v>
      </c>
      <c r="D19">
        <v>2845</v>
      </c>
      <c r="E19" s="1">
        <f>C19-B19</f>
        <v>-275</v>
      </c>
      <c r="F19" s="1">
        <f>F18+E19</f>
        <v>-3806</v>
      </c>
      <c r="G19">
        <f>E19/D19</f>
        <v>-9.6660808435852369E-2</v>
      </c>
      <c r="H19">
        <v>2</v>
      </c>
      <c r="I19">
        <v>12</v>
      </c>
      <c r="J19" t="str">
        <f>IF(E19&gt;0, "TRUE","FALSE")</f>
        <v>FALSE</v>
      </c>
      <c r="K19" t="str">
        <f>IF(F19&gt;0, "TRUE", "FALSE")</f>
        <v>FALSE</v>
      </c>
      <c r="L19" t="str">
        <f>IF(SUM(D$2:D19)&lt;705455,"TRUE","FALSE")</f>
        <v>TRUE</v>
      </c>
      <c r="P19">
        <f>C19/(C19+B19)</f>
        <v>0.39746457867263235</v>
      </c>
    </row>
    <row r="20" spans="1:16">
      <c r="A20" t="s">
        <v>27</v>
      </c>
      <c r="B20">
        <v>336</v>
      </c>
      <c r="C20">
        <v>219</v>
      </c>
      <c r="D20">
        <v>1201</v>
      </c>
      <c r="E20" s="1">
        <f>C20-B20</f>
        <v>-117</v>
      </c>
      <c r="F20" s="1">
        <f>F19+E20</f>
        <v>-3923</v>
      </c>
      <c r="G20">
        <f>E20/D20</f>
        <v>-9.7418817651956702E-2</v>
      </c>
      <c r="H20">
        <v>2</v>
      </c>
      <c r="I20">
        <v>60</v>
      </c>
      <c r="J20" t="str">
        <f>IF(E20&gt;0, "TRUE","FALSE")</f>
        <v>FALSE</v>
      </c>
      <c r="K20" t="str">
        <f>IF(F20&gt;0, "TRUE", "FALSE")</f>
        <v>FALSE</v>
      </c>
      <c r="L20" t="str">
        <f>IF(SUM(D$2:D20)&lt;705455,"TRUE","FALSE")</f>
        <v>TRUE</v>
      </c>
      <c r="P20">
        <f>C20/(C20+B20)</f>
        <v>0.39459459459459462</v>
      </c>
    </row>
    <row r="21" spans="1:16">
      <c r="A21" t="s">
        <v>28</v>
      </c>
      <c r="B21">
        <v>880</v>
      </c>
      <c r="C21">
        <v>549</v>
      </c>
      <c r="D21">
        <v>3339</v>
      </c>
      <c r="E21" s="1">
        <f>C21-B21</f>
        <v>-331</v>
      </c>
      <c r="F21" s="1">
        <f>F20+E21</f>
        <v>-4254</v>
      </c>
      <c r="G21">
        <f>E21/D21</f>
        <v>-9.9131476489967049E-2</v>
      </c>
      <c r="H21">
        <v>2</v>
      </c>
      <c r="I21">
        <v>43</v>
      </c>
      <c r="J21" t="str">
        <f>IF(E21&gt;0, "TRUE","FALSE")</f>
        <v>FALSE</v>
      </c>
      <c r="K21" t="str">
        <f>IF(F21&gt;0, "TRUE", "FALSE")</f>
        <v>FALSE</v>
      </c>
      <c r="L21" t="str">
        <f>IF(SUM(D$2:D21)&lt;705455,"TRUE","FALSE")</f>
        <v>TRUE</v>
      </c>
      <c r="P21">
        <f>C21/(C21+B21)</f>
        <v>0.38418474457662699</v>
      </c>
    </row>
    <row r="22" spans="1:16">
      <c r="A22" t="s">
        <v>26</v>
      </c>
      <c r="B22">
        <v>205</v>
      </c>
      <c r="C22">
        <v>125</v>
      </c>
      <c r="D22">
        <v>805</v>
      </c>
      <c r="E22" s="1">
        <f>C22-B22</f>
        <v>-80</v>
      </c>
      <c r="F22" s="1">
        <f>F21+E22</f>
        <v>-4334</v>
      </c>
      <c r="G22">
        <f>E22/D22</f>
        <v>-9.9378881987577633E-2</v>
      </c>
      <c r="H22">
        <v>2</v>
      </c>
      <c r="I22">
        <v>130</v>
      </c>
      <c r="J22" t="str">
        <f>IF(E22&gt;0, "TRUE","FALSE")</f>
        <v>FALSE</v>
      </c>
      <c r="K22" t="str">
        <f>IF(F22&gt;0, "TRUE", "FALSE")</f>
        <v>FALSE</v>
      </c>
      <c r="L22" t="str">
        <f>IF(SUM(D$2:D22)&lt;705455,"TRUE","FALSE")</f>
        <v>TRUE</v>
      </c>
      <c r="P22">
        <f>C22/(C22+B22)</f>
        <v>0.37878787878787878</v>
      </c>
    </row>
    <row r="23" spans="1:16">
      <c r="A23" t="s">
        <v>20</v>
      </c>
      <c r="B23">
        <v>549</v>
      </c>
      <c r="C23">
        <v>327</v>
      </c>
      <c r="D23">
        <v>2174</v>
      </c>
      <c r="E23" s="1">
        <f>C23-B23</f>
        <v>-222</v>
      </c>
      <c r="F23" s="1">
        <f>F22+E23</f>
        <v>-4556</v>
      </c>
      <c r="G23">
        <f>E23/D23</f>
        <v>-0.10211591536338546</v>
      </c>
      <c r="H23">
        <v>2</v>
      </c>
      <c r="I23">
        <v>143</v>
      </c>
      <c r="J23" t="str">
        <f>IF(E23&gt;0, "TRUE","FALSE")</f>
        <v>FALSE</v>
      </c>
      <c r="K23" t="str">
        <f>IF(F23&gt;0, "TRUE", "FALSE")</f>
        <v>FALSE</v>
      </c>
      <c r="L23" t="str">
        <f>IF(SUM(D$2:D23)&lt;705455,"TRUE","FALSE")</f>
        <v>TRUE</v>
      </c>
      <c r="P23">
        <f>C23/(C23+B23)</f>
        <v>0.37328767123287671</v>
      </c>
    </row>
    <row r="24" spans="1:16">
      <c r="A24" t="s">
        <v>17</v>
      </c>
      <c r="B24">
        <v>389</v>
      </c>
      <c r="C24">
        <v>218</v>
      </c>
      <c r="D24">
        <v>1657</v>
      </c>
      <c r="E24" s="1">
        <f>C24-B24</f>
        <v>-171</v>
      </c>
      <c r="F24" s="1">
        <f>F23+E24</f>
        <v>-4727</v>
      </c>
      <c r="G24">
        <f>E24/D24</f>
        <v>-0.1031985515992758</v>
      </c>
      <c r="H24">
        <v>2</v>
      </c>
      <c r="I24">
        <v>256</v>
      </c>
      <c r="J24" t="str">
        <f>IF(E24&gt;0, "TRUE","FALSE")</f>
        <v>FALSE</v>
      </c>
      <c r="K24" t="str">
        <f>IF(F24&gt;0, "TRUE", "FALSE")</f>
        <v>FALSE</v>
      </c>
      <c r="L24" t="str">
        <f>IF(SUM(D$2:D24)&lt;705455,"TRUE","FALSE")</f>
        <v>TRUE</v>
      </c>
      <c r="P24">
        <f>C24/(C24+B24)</f>
        <v>0.35914332784184516</v>
      </c>
    </row>
    <row r="25" spans="1:16">
      <c r="A25" t="s">
        <v>33</v>
      </c>
      <c r="B25" s="1">
        <v>1199</v>
      </c>
      <c r="C25">
        <v>739</v>
      </c>
      <c r="D25">
        <v>4440</v>
      </c>
      <c r="E25" s="1">
        <f>C25-B25</f>
        <v>-460</v>
      </c>
      <c r="F25" s="1">
        <f>F24+E25</f>
        <v>-5187</v>
      </c>
      <c r="G25">
        <f>E25/D25</f>
        <v>-0.1036036036036036</v>
      </c>
      <c r="H25">
        <v>2</v>
      </c>
      <c r="I25">
        <v>320</v>
      </c>
      <c r="J25" t="str">
        <f>IF(E25&gt;0, "TRUE","FALSE")</f>
        <v>FALSE</v>
      </c>
      <c r="K25" t="str">
        <f>IF(F25&gt;0, "TRUE", "FALSE")</f>
        <v>FALSE</v>
      </c>
      <c r="L25" t="str">
        <f>IF(SUM(D$2:D25)&lt;705455,"TRUE","FALSE")</f>
        <v>TRUE</v>
      </c>
      <c r="P25">
        <f>C25/(C25+B25)</f>
        <v>0.38132094943240452</v>
      </c>
    </row>
    <row r="26" spans="1:16">
      <c r="A26" t="s">
        <v>30</v>
      </c>
      <c r="B26" s="1">
        <v>2112</v>
      </c>
      <c r="C26">
        <v>1094</v>
      </c>
      <c r="D26">
        <v>9611</v>
      </c>
      <c r="E26" s="1">
        <f>C26-B26</f>
        <v>-1018</v>
      </c>
      <c r="F26" s="1">
        <f>F25+E26</f>
        <v>-6205</v>
      </c>
      <c r="G26">
        <f>E26/D26</f>
        <v>-0.10592029965664343</v>
      </c>
      <c r="H26">
        <v>2</v>
      </c>
      <c r="I26">
        <v>343</v>
      </c>
      <c r="J26" t="str">
        <f>IF(E26&gt;0, "TRUE","FALSE")</f>
        <v>FALSE</v>
      </c>
      <c r="K26" t="str">
        <f>IF(F26&gt;0, "TRUE", "FALSE")</f>
        <v>FALSE</v>
      </c>
      <c r="L26" t="str">
        <f>IF(SUM(D$2:D26)&lt;705455,"TRUE","FALSE")</f>
        <v>TRUE</v>
      </c>
      <c r="P26">
        <f>C26/(C26+B26)</f>
        <v>0.34123518402994385</v>
      </c>
    </row>
    <row r="27" spans="1:16">
      <c r="A27" t="s">
        <v>74</v>
      </c>
      <c r="B27" s="1">
        <v>2438</v>
      </c>
      <c r="C27">
        <v>1458</v>
      </c>
      <c r="D27">
        <v>9198</v>
      </c>
      <c r="E27" s="1">
        <f>C27-B27</f>
        <v>-980</v>
      </c>
      <c r="F27" s="1">
        <f>F26+E27</f>
        <v>-7185</v>
      </c>
      <c r="G27">
        <f>E27/D27</f>
        <v>-0.106544901065449</v>
      </c>
      <c r="H27">
        <v>2</v>
      </c>
      <c r="I27">
        <v>299</v>
      </c>
      <c r="J27" t="str">
        <f>IF(E27&gt;0, "TRUE","FALSE")</f>
        <v>FALSE</v>
      </c>
      <c r="K27" t="str">
        <f>IF(F27&gt;0, "TRUE", "FALSE")</f>
        <v>FALSE</v>
      </c>
      <c r="L27" t="str">
        <f>IF(SUM(D$2:D27)&lt;705455,"TRUE","FALSE")</f>
        <v>TRUE</v>
      </c>
      <c r="P27">
        <f>C27/(C27+B27)</f>
        <v>0.37422997946611908</v>
      </c>
    </row>
    <row r="28" spans="1:16">
      <c r="A28" t="s">
        <v>23</v>
      </c>
      <c r="B28">
        <v>607</v>
      </c>
      <c r="C28">
        <v>346</v>
      </c>
      <c r="D28">
        <v>2407</v>
      </c>
      <c r="E28" s="1">
        <f>C28-B28</f>
        <v>-261</v>
      </c>
      <c r="F28" s="1">
        <f>F27+E28</f>
        <v>-7446</v>
      </c>
      <c r="G28">
        <f>E28/D28</f>
        <v>-0.10843373493975904</v>
      </c>
      <c r="H28">
        <v>2</v>
      </c>
      <c r="I28">
        <v>135</v>
      </c>
      <c r="J28" t="str">
        <f>IF(E28&gt;0, "TRUE","FALSE")</f>
        <v>FALSE</v>
      </c>
      <c r="K28" t="str">
        <f>IF(F28&gt;0, "TRUE", "FALSE")</f>
        <v>FALSE</v>
      </c>
      <c r="L28" t="str">
        <f>IF(SUM(D$2:D28)&lt;705455,"TRUE","FALSE")</f>
        <v>TRUE</v>
      </c>
      <c r="P28">
        <f>C28/(C28+B28)</f>
        <v>0.36306400839454356</v>
      </c>
    </row>
    <row r="29" spans="1:16">
      <c r="A29" t="s">
        <v>35</v>
      </c>
      <c r="B29">
        <v>472</v>
      </c>
      <c r="C29">
        <v>275</v>
      </c>
      <c r="D29">
        <v>1813</v>
      </c>
      <c r="E29" s="1">
        <f>C29-B29</f>
        <v>-197</v>
      </c>
      <c r="F29" s="1">
        <f>F28+E29</f>
        <v>-7643</v>
      </c>
      <c r="G29">
        <f>E29/D29</f>
        <v>-0.10865968008825151</v>
      </c>
      <c r="H29">
        <v>2</v>
      </c>
      <c r="I29">
        <v>66</v>
      </c>
      <c r="J29" t="str">
        <f>IF(E29&gt;0, "TRUE","FALSE")</f>
        <v>FALSE</v>
      </c>
      <c r="K29" t="str">
        <f>IF(F29&gt;0, "TRUE", "FALSE")</f>
        <v>FALSE</v>
      </c>
      <c r="L29" t="str">
        <f>IF(SUM(D$2:D29)&lt;705455,"TRUE","FALSE")</f>
        <v>TRUE</v>
      </c>
      <c r="P29">
        <f>C29/(C29+B29)</f>
        <v>0.36813922356091033</v>
      </c>
    </row>
    <row r="30" spans="1:16">
      <c r="A30" t="s">
        <v>34</v>
      </c>
      <c r="B30" s="1">
        <v>1670</v>
      </c>
      <c r="C30">
        <v>868</v>
      </c>
      <c r="D30">
        <v>7380</v>
      </c>
      <c r="E30" s="1">
        <f>C30-B30</f>
        <v>-802</v>
      </c>
      <c r="F30" s="1">
        <f>F29+E30</f>
        <v>-8445</v>
      </c>
      <c r="G30">
        <f>E30/D30</f>
        <v>-0.10867208672086721</v>
      </c>
      <c r="H30">
        <v>2</v>
      </c>
      <c r="I30">
        <v>147</v>
      </c>
      <c r="J30" t="str">
        <f>IF(E30&gt;0, "TRUE","FALSE")</f>
        <v>FALSE</v>
      </c>
      <c r="K30" t="str">
        <f>IF(F30&gt;0, "TRUE", "FALSE")</f>
        <v>FALSE</v>
      </c>
      <c r="L30" t="str">
        <f>IF(SUM(D$2:D30)&lt;705455,"TRUE","FALSE")</f>
        <v>TRUE</v>
      </c>
      <c r="P30">
        <f>C30/(C30+B30)</f>
        <v>0.34200157604412923</v>
      </c>
    </row>
    <row r="31" spans="1:16">
      <c r="A31" t="s">
        <v>374</v>
      </c>
      <c r="B31" s="1">
        <v>1966</v>
      </c>
      <c r="C31">
        <v>1244</v>
      </c>
      <c r="D31">
        <v>6634</v>
      </c>
      <c r="E31" s="1">
        <f>C31-B31</f>
        <v>-722</v>
      </c>
      <c r="F31" s="1">
        <f>F30+E31</f>
        <v>-9167</v>
      </c>
      <c r="G31">
        <f>E31/D31</f>
        <v>-0.10883328308712692</v>
      </c>
      <c r="H31">
        <v>2</v>
      </c>
      <c r="I31">
        <v>322</v>
      </c>
      <c r="J31" t="str">
        <f>IF(E31&gt;0, "TRUE","FALSE")</f>
        <v>FALSE</v>
      </c>
      <c r="K31" t="str">
        <f>IF(F31&gt;0, "TRUE", "FALSE")</f>
        <v>FALSE</v>
      </c>
      <c r="L31" t="str">
        <f>IF(SUM(D$2:D31)&lt;705455,"TRUE","FALSE")</f>
        <v>TRUE</v>
      </c>
      <c r="P31">
        <f>C31/(C31+B31)</f>
        <v>0.38753894080996887</v>
      </c>
    </row>
    <row r="32" spans="1:16">
      <c r="A32" t="s">
        <v>48</v>
      </c>
      <c r="B32" s="1">
        <v>2652</v>
      </c>
      <c r="C32">
        <v>1539</v>
      </c>
      <c r="D32">
        <v>9821</v>
      </c>
      <c r="E32" s="1">
        <f>C32-B32</f>
        <v>-1113</v>
      </c>
      <c r="F32" s="1">
        <f>F31+E32</f>
        <v>-10280</v>
      </c>
      <c r="G32">
        <f>E32/D32</f>
        <v>-0.11332858161083392</v>
      </c>
      <c r="H32">
        <v>2</v>
      </c>
      <c r="I32">
        <v>146</v>
      </c>
      <c r="J32" t="str">
        <f>IF(E32&gt;0, "TRUE","FALSE")</f>
        <v>FALSE</v>
      </c>
      <c r="K32" t="str">
        <f>IF(F32&gt;0, "TRUE", "FALSE")</f>
        <v>FALSE</v>
      </c>
      <c r="L32" t="str">
        <f>IF(SUM(D$2:D32)&lt;705455,"TRUE","FALSE")</f>
        <v>TRUE</v>
      </c>
      <c r="P32">
        <f>C32/(C32+B32)</f>
        <v>0.36721546170365066</v>
      </c>
    </row>
    <row r="33" spans="1:16">
      <c r="A33" t="s">
        <v>14</v>
      </c>
      <c r="B33" s="1">
        <v>10851</v>
      </c>
      <c r="C33" s="1">
        <v>2654</v>
      </c>
      <c r="D33">
        <v>72043</v>
      </c>
      <c r="E33" s="1">
        <f>C33-B33</f>
        <v>-8197</v>
      </c>
      <c r="F33" s="1">
        <f>F32+E33</f>
        <v>-18477</v>
      </c>
      <c r="G33">
        <f>E33/D33</f>
        <v>-0.11377927071332399</v>
      </c>
      <c r="H33">
        <v>2</v>
      </c>
      <c r="I33">
        <v>149</v>
      </c>
      <c r="J33" t="str">
        <f>IF(E33&gt;0, "TRUE","FALSE")</f>
        <v>FALSE</v>
      </c>
      <c r="K33" t="str">
        <f>IF(F33&gt;0, "TRUE", "FALSE")</f>
        <v>FALSE</v>
      </c>
      <c r="L33" t="str">
        <f>IF(SUM(D$2:D33)&lt;705455,"TRUE","FALSE")</f>
        <v>TRUE</v>
      </c>
      <c r="P33">
        <f>C33/(C33+B33)</f>
        <v>0.19651980747871159</v>
      </c>
    </row>
    <row r="34" spans="1:16">
      <c r="A34" t="s">
        <v>57</v>
      </c>
      <c r="B34" s="1">
        <v>2744</v>
      </c>
      <c r="C34">
        <v>1547</v>
      </c>
      <c r="D34">
        <v>10460</v>
      </c>
      <c r="E34" s="1">
        <f>C34-B34</f>
        <v>-1197</v>
      </c>
      <c r="F34" s="1">
        <f>F33+E34</f>
        <v>-19674</v>
      </c>
      <c r="G34">
        <f>E34/D34</f>
        <v>-0.1144359464627151</v>
      </c>
      <c r="H34">
        <v>2</v>
      </c>
      <c r="I34">
        <v>208</v>
      </c>
      <c r="J34" t="str">
        <f>IF(E34&gt;0, "TRUE","FALSE")</f>
        <v>FALSE</v>
      </c>
      <c r="K34" t="str">
        <f>IF(F34&gt;0, "TRUE", "FALSE")</f>
        <v>FALSE</v>
      </c>
      <c r="L34" t="str">
        <f>IF(SUM(D$2:D34)&lt;705455,"TRUE","FALSE")</f>
        <v>TRUE</v>
      </c>
      <c r="P34">
        <f>C34/(C34+B34)</f>
        <v>0.36052202283849921</v>
      </c>
    </row>
    <row r="35" spans="1:16">
      <c r="A35" t="s">
        <v>61</v>
      </c>
      <c r="B35" s="1">
        <v>1606</v>
      </c>
      <c r="C35">
        <v>869</v>
      </c>
      <c r="D35">
        <v>6373</v>
      </c>
      <c r="E35" s="1">
        <f>C35-B35</f>
        <v>-737</v>
      </c>
      <c r="F35" s="1">
        <f>F34+E35</f>
        <v>-20411</v>
      </c>
      <c r="G35">
        <f>E35/D35</f>
        <v>-0.11564412364663423</v>
      </c>
      <c r="H35">
        <v>2</v>
      </c>
      <c r="I35">
        <v>270</v>
      </c>
      <c r="J35" t="str">
        <f>IF(E35&gt;0, "TRUE","FALSE")</f>
        <v>FALSE</v>
      </c>
      <c r="K35" t="str">
        <f>IF(F35&gt;0, "TRUE", "FALSE")</f>
        <v>FALSE</v>
      </c>
      <c r="L35" t="str">
        <f>IF(SUM(D$2:D35)&lt;705455,"TRUE","FALSE")</f>
        <v>TRUE</v>
      </c>
      <c r="P35">
        <f>C35/(C35+B35)</f>
        <v>0.3511111111111111</v>
      </c>
    </row>
    <row r="36" spans="1:16">
      <c r="A36" t="s">
        <v>15</v>
      </c>
      <c r="B36" s="1">
        <v>5069</v>
      </c>
      <c r="C36">
        <v>979</v>
      </c>
      <c r="D36">
        <v>35116</v>
      </c>
      <c r="E36" s="1">
        <f>C36-B36</f>
        <v>-4090</v>
      </c>
      <c r="F36" s="1">
        <f>F35+E36</f>
        <v>-24501</v>
      </c>
      <c r="G36">
        <f>E36/D36</f>
        <v>-0.11647112427383528</v>
      </c>
      <c r="H36">
        <v>2</v>
      </c>
      <c r="I36">
        <v>57</v>
      </c>
      <c r="J36" t="str">
        <f>IF(E36&gt;0, "TRUE","FALSE")</f>
        <v>FALSE</v>
      </c>
      <c r="K36" t="str">
        <f>IF(F36&gt;0, "TRUE", "FALSE")</f>
        <v>FALSE</v>
      </c>
      <c r="L36" t="str">
        <f>IF(SUM(D$2:D36)&lt;705455,"TRUE","FALSE")</f>
        <v>TRUE</v>
      </c>
      <c r="P36">
        <f>C36/(C36+B36)</f>
        <v>0.16187169312169311</v>
      </c>
    </row>
    <row r="37" spans="1:16">
      <c r="A37" t="s">
        <v>59</v>
      </c>
      <c r="B37">
        <v>227</v>
      </c>
      <c r="C37">
        <v>137</v>
      </c>
      <c r="D37">
        <v>772</v>
      </c>
      <c r="E37" s="1">
        <f>C37-B37</f>
        <v>-90</v>
      </c>
      <c r="F37" s="1">
        <f>F36+E37</f>
        <v>-24591</v>
      </c>
      <c r="G37">
        <f>E37/D37</f>
        <v>-0.11658031088082901</v>
      </c>
      <c r="H37">
        <v>2</v>
      </c>
      <c r="I37">
        <v>156</v>
      </c>
      <c r="J37" t="str">
        <f>IF(E37&gt;0, "TRUE","FALSE")</f>
        <v>FALSE</v>
      </c>
      <c r="K37" t="str">
        <f>IF(F37&gt;0, "TRUE", "FALSE")</f>
        <v>FALSE</v>
      </c>
      <c r="L37" t="str">
        <f>IF(SUM(D$2:D37)&lt;705455,"TRUE","FALSE")</f>
        <v>TRUE</v>
      </c>
      <c r="P37">
        <f>C37/(C37+B37)</f>
        <v>0.37637362637362637</v>
      </c>
    </row>
    <row r="38" spans="1:16">
      <c r="A38" t="s">
        <v>47</v>
      </c>
      <c r="B38" s="1">
        <v>2435</v>
      </c>
      <c r="C38">
        <v>1453</v>
      </c>
      <c r="D38">
        <v>8315</v>
      </c>
      <c r="E38" s="1">
        <f>C38-B38</f>
        <v>-982</v>
      </c>
      <c r="F38" s="1">
        <f>F37+E38</f>
        <v>-25573</v>
      </c>
      <c r="G38">
        <f>E38/D38</f>
        <v>-0.11809981960312688</v>
      </c>
      <c r="H38">
        <v>2</v>
      </c>
      <c r="I38">
        <v>119</v>
      </c>
      <c r="J38" t="str">
        <f>IF(E38&gt;0, "TRUE","FALSE")</f>
        <v>FALSE</v>
      </c>
      <c r="K38" t="str">
        <f>IF(F38&gt;0, "TRUE", "FALSE")</f>
        <v>FALSE</v>
      </c>
      <c r="L38" t="str">
        <f>IF(SUM(D$2:D38)&lt;705455,"TRUE","FALSE")</f>
        <v>TRUE</v>
      </c>
      <c r="P38">
        <f>C38/(C38+B38)</f>
        <v>0.37371399176954734</v>
      </c>
    </row>
    <row r="39" spans="1:16">
      <c r="A39" t="s">
        <v>149</v>
      </c>
      <c r="B39" s="1">
        <v>2254</v>
      </c>
      <c r="C39">
        <v>1389</v>
      </c>
      <c r="D39">
        <v>7257</v>
      </c>
      <c r="E39" s="1">
        <f>C39-B39</f>
        <v>-865</v>
      </c>
      <c r="F39" s="1">
        <f>F38+E39</f>
        <v>-26438</v>
      </c>
      <c r="G39">
        <f>E39/D39</f>
        <v>-0.11919525974920767</v>
      </c>
      <c r="H39">
        <v>2</v>
      </c>
      <c r="I39">
        <v>282</v>
      </c>
      <c r="J39" t="str">
        <f>IF(E39&gt;0, "TRUE","FALSE")</f>
        <v>FALSE</v>
      </c>
      <c r="K39" t="str">
        <f>IF(F39&gt;0, "TRUE", "FALSE")</f>
        <v>FALSE</v>
      </c>
      <c r="L39" t="str">
        <f>IF(SUM(D$2:D39)&lt;705455,"TRUE","FALSE")</f>
        <v>TRUE</v>
      </c>
      <c r="P39">
        <f>C39/(C39+B39)</f>
        <v>0.38127916552292068</v>
      </c>
    </row>
    <row r="40" spans="1:16">
      <c r="A40" t="s">
        <v>55</v>
      </c>
      <c r="B40" s="1">
        <v>1749</v>
      </c>
      <c r="C40">
        <v>877</v>
      </c>
      <c r="D40">
        <v>7287</v>
      </c>
      <c r="E40" s="1">
        <f>C40-B40</f>
        <v>-872</v>
      </c>
      <c r="F40" s="1">
        <f>F39+E40</f>
        <v>-27310</v>
      </c>
      <c r="G40">
        <f>E40/D40</f>
        <v>-0.11966515712913407</v>
      </c>
      <c r="H40">
        <v>2</v>
      </c>
      <c r="I40">
        <v>19</v>
      </c>
      <c r="J40" t="str">
        <f>IF(E40&gt;0, "TRUE","FALSE")</f>
        <v>FALSE</v>
      </c>
      <c r="K40" t="str">
        <f>IF(F40&gt;0, "TRUE", "FALSE")</f>
        <v>FALSE</v>
      </c>
      <c r="L40" t="str">
        <f>IF(SUM(D$2:D40)&lt;705455,"TRUE","FALSE")</f>
        <v>TRUE</v>
      </c>
      <c r="P40">
        <f>C40/(C40+B40)</f>
        <v>0.333968012185834</v>
      </c>
    </row>
    <row r="41" spans="1:16">
      <c r="A41" t="s">
        <v>24</v>
      </c>
      <c r="B41">
        <v>369</v>
      </c>
      <c r="C41">
        <v>205</v>
      </c>
      <c r="D41">
        <v>1365</v>
      </c>
      <c r="E41" s="1">
        <f>C41-B41</f>
        <v>-164</v>
      </c>
      <c r="F41" s="1">
        <f>F40+E41</f>
        <v>-27474</v>
      </c>
      <c r="G41">
        <f>E41/D41</f>
        <v>-0.12014652014652015</v>
      </c>
      <c r="H41">
        <v>2</v>
      </c>
      <c r="I41">
        <v>225</v>
      </c>
      <c r="J41" t="str">
        <f>IF(E41&gt;0, "TRUE","FALSE")</f>
        <v>FALSE</v>
      </c>
      <c r="K41" t="str">
        <f>IF(F41&gt;0, "TRUE", "FALSE")</f>
        <v>FALSE</v>
      </c>
      <c r="L41" t="str">
        <f>IF(SUM(D$2:D41)&lt;705455,"TRUE","FALSE")</f>
        <v>TRUE</v>
      </c>
      <c r="P41">
        <f>C41/(C41+B41)</f>
        <v>0.35714285714285715</v>
      </c>
    </row>
    <row r="42" spans="1:16">
      <c r="A42" t="s">
        <v>175</v>
      </c>
      <c r="B42">
        <v>766</v>
      </c>
      <c r="C42">
        <v>480</v>
      </c>
      <c r="D42">
        <v>2380</v>
      </c>
      <c r="E42" s="1">
        <f>C42-B42</f>
        <v>-286</v>
      </c>
      <c r="F42" s="1">
        <f>F41+E42</f>
        <v>-27760</v>
      </c>
      <c r="G42">
        <f>E42/D42</f>
        <v>-0.12016806722689076</v>
      </c>
      <c r="H42">
        <v>2</v>
      </c>
      <c r="I42">
        <v>28</v>
      </c>
      <c r="J42" t="str">
        <f>IF(E42&gt;0, "TRUE","FALSE")</f>
        <v>FALSE</v>
      </c>
      <c r="K42" t="str">
        <f>IF(F42&gt;0, "TRUE", "FALSE")</f>
        <v>FALSE</v>
      </c>
      <c r="L42" t="str">
        <f>IF(SUM(D$2:D42)&lt;705455,"TRUE","FALSE")</f>
        <v>TRUE</v>
      </c>
      <c r="P42">
        <f>C42/(C42+B42)</f>
        <v>0.3852327447833066</v>
      </c>
    </row>
    <row r="43" spans="1:16">
      <c r="A43" t="s">
        <v>38</v>
      </c>
      <c r="B43" s="1">
        <v>2703</v>
      </c>
      <c r="C43">
        <v>1344</v>
      </c>
      <c r="D43">
        <v>11299</v>
      </c>
      <c r="E43" s="1">
        <f>C43-B43</f>
        <v>-1359</v>
      </c>
      <c r="F43" s="1">
        <f>F42+E43</f>
        <v>-29119</v>
      </c>
      <c r="G43">
        <f>E43/D43</f>
        <v>-0.12027613063102929</v>
      </c>
      <c r="H43">
        <v>2</v>
      </c>
      <c r="I43">
        <v>15</v>
      </c>
      <c r="J43" t="str">
        <f>IF(E43&gt;0, "TRUE","FALSE")</f>
        <v>FALSE</v>
      </c>
      <c r="K43" t="str">
        <f>IF(F43&gt;0, "TRUE", "FALSE")</f>
        <v>FALSE</v>
      </c>
      <c r="L43" t="str">
        <f>IF(SUM(D$2:D43)&lt;705455,"TRUE","FALSE")</f>
        <v>TRUE</v>
      </c>
      <c r="P43">
        <f>C43/(C43+B43)</f>
        <v>0.33209785025945143</v>
      </c>
    </row>
    <row r="44" spans="1:16">
      <c r="A44" t="s">
        <v>370</v>
      </c>
      <c r="B44" s="1">
        <v>1200</v>
      </c>
      <c r="C44">
        <v>634</v>
      </c>
      <c r="D44">
        <v>4683</v>
      </c>
      <c r="E44" s="1">
        <f>C44-B44</f>
        <v>-566</v>
      </c>
      <c r="F44" s="1">
        <f>F43+E44</f>
        <v>-29685</v>
      </c>
      <c r="G44">
        <f>E44/D44</f>
        <v>-0.12086269485372625</v>
      </c>
      <c r="H44">
        <v>2</v>
      </c>
      <c r="I44">
        <v>212</v>
      </c>
      <c r="J44" t="str">
        <f>IF(E44&gt;0, "TRUE","FALSE")</f>
        <v>FALSE</v>
      </c>
      <c r="K44" t="str">
        <f>IF(F44&gt;0, "TRUE", "FALSE")</f>
        <v>FALSE</v>
      </c>
      <c r="L44" t="str">
        <f>IF(SUM(D$2:D44)&lt;705455,"TRUE","FALSE")</f>
        <v>TRUE</v>
      </c>
      <c r="P44">
        <f>C44/(C44+B44)</f>
        <v>0.34569247546346782</v>
      </c>
    </row>
    <row r="45" spans="1:16">
      <c r="A45" t="s">
        <v>19</v>
      </c>
      <c r="B45" s="1">
        <v>9633</v>
      </c>
      <c r="C45" s="1">
        <v>4768</v>
      </c>
      <c r="D45">
        <v>40072</v>
      </c>
      <c r="E45" s="1">
        <f>C45-B45</f>
        <v>-4865</v>
      </c>
      <c r="F45" s="1">
        <f>F44+E45</f>
        <v>-34550</v>
      </c>
      <c r="G45">
        <f>E45/D45</f>
        <v>-0.12140646835695748</v>
      </c>
      <c r="H45">
        <v>2</v>
      </c>
      <c r="I45">
        <v>329</v>
      </c>
      <c r="J45" t="str">
        <f>IF(E45&gt;0, "TRUE","FALSE")</f>
        <v>FALSE</v>
      </c>
      <c r="K45" t="str">
        <f>IF(F45&gt;0, "TRUE", "FALSE")</f>
        <v>FALSE</v>
      </c>
      <c r="L45" t="str">
        <f>IF(SUM(D$2:D45)&lt;705455,"TRUE","FALSE")</f>
        <v>TRUE</v>
      </c>
      <c r="P45">
        <f>C45/(C45+B45)</f>
        <v>0.33108811888063328</v>
      </c>
    </row>
    <row r="46" spans="1:16">
      <c r="A46" t="s">
        <v>93</v>
      </c>
      <c r="B46" s="1">
        <v>3243</v>
      </c>
      <c r="C46">
        <v>1890</v>
      </c>
      <c r="D46">
        <v>11142</v>
      </c>
      <c r="E46" s="1">
        <f>C46-B46</f>
        <v>-1353</v>
      </c>
      <c r="F46" s="1">
        <f>F45+E46</f>
        <v>-35903</v>
      </c>
      <c r="G46">
        <f>E46/D46</f>
        <v>-0.12143241787829832</v>
      </c>
      <c r="H46">
        <v>2</v>
      </c>
      <c r="I46">
        <v>232</v>
      </c>
      <c r="J46" t="str">
        <f>IF(E46&gt;0, "TRUE","FALSE")</f>
        <v>FALSE</v>
      </c>
      <c r="K46" t="str">
        <f>IF(F46&gt;0, "TRUE", "FALSE")</f>
        <v>FALSE</v>
      </c>
      <c r="L46" t="str">
        <f>IF(SUM(D$2:D46)&lt;705455,"TRUE","FALSE")</f>
        <v>TRUE</v>
      </c>
      <c r="P46">
        <f>C46/(C46+B46)</f>
        <v>0.36820572764465226</v>
      </c>
    </row>
    <row r="47" spans="1:16">
      <c r="A47" t="s">
        <v>32</v>
      </c>
      <c r="B47">
        <v>447</v>
      </c>
      <c r="C47">
        <v>234</v>
      </c>
      <c r="D47">
        <v>1737</v>
      </c>
      <c r="E47" s="1">
        <f>C47-B47</f>
        <v>-213</v>
      </c>
      <c r="F47" s="1">
        <f>F46+E47</f>
        <v>-36116</v>
      </c>
      <c r="G47">
        <f>E47/D47</f>
        <v>-0.12262521588946459</v>
      </c>
      <c r="H47">
        <v>2</v>
      </c>
      <c r="I47">
        <v>306</v>
      </c>
      <c r="J47" t="str">
        <f>IF(E47&gt;0, "TRUE","FALSE")</f>
        <v>FALSE</v>
      </c>
      <c r="K47" t="str">
        <f>IF(F47&gt;0, "TRUE", "FALSE")</f>
        <v>FALSE</v>
      </c>
      <c r="L47" t="str">
        <f>IF(SUM(D$2:D47)&lt;705455,"TRUE","FALSE")</f>
        <v>TRUE</v>
      </c>
      <c r="P47">
        <f>C47/(C47+B47)</f>
        <v>0.34361233480176212</v>
      </c>
    </row>
    <row r="48" spans="1:16">
      <c r="A48" t="s">
        <v>25</v>
      </c>
      <c r="B48" s="1">
        <v>1518</v>
      </c>
      <c r="C48">
        <v>877</v>
      </c>
      <c r="D48">
        <v>5171</v>
      </c>
      <c r="E48" s="1">
        <f>C48-B48</f>
        <v>-641</v>
      </c>
      <c r="F48" s="1">
        <f>F47+E48</f>
        <v>-36757</v>
      </c>
      <c r="G48">
        <f>E48/D48</f>
        <v>-0.12396054921678593</v>
      </c>
      <c r="H48">
        <v>2</v>
      </c>
      <c r="I48">
        <v>120</v>
      </c>
      <c r="J48" t="str">
        <f>IF(E48&gt;0, "TRUE","FALSE")</f>
        <v>FALSE</v>
      </c>
      <c r="K48" t="str">
        <f>IF(F48&gt;0, "TRUE", "FALSE")</f>
        <v>FALSE</v>
      </c>
      <c r="L48" t="str">
        <f>IF(SUM(D$2:D48)&lt;705455,"TRUE","FALSE")</f>
        <v>TRUE</v>
      </c>
      <c r="P48">
        <f>C48/(C48+B48)</f>
        <v>0.36617954070981212</v>
      </c>
    </row>
    <row r="49" spans="1:16">
      <c r="A49" t="s">
        <v>31</v>
      </c>
      <c r="B49" s="1">
        <v>2924</v>
      </c>
      <c r="C49" s="1">
        <v>1663</v>
      </c>
      <c r="D49">
        <v>10172</v>
      </c>
      <c r="E49" s="1">
        <f>C49-B49</f>
        <v>-1261</v>
      </c>
      <c r="F49" s="1">
        <f>F48+E49</f>
        <v>-38018</v>
      </c>
      <c r="G49">
        <f>E49/D49</f>
        <v>-0.12396775462052693</v>
      </c>
      <c r="H49">
        <v>2</v>
      </c>
      <c r="I49">
        <v>247</v>
      </c>
      <c r="J49" t="str">
        <f>IF(E49&gt;0, "TRUE","FALSE")</f>
        <v>FALSE</v>
      </c>
      <c r="K49" t="str">
        <f>IF(F49&gt;0, "TRUE", "FALSE")</f>
        <v>FALSE</v>
      </c>
      <c r="L49" t="str">
        <f>IF(SUM(D$2:D49)&lt;705455,"TRUE","FALSE")</f>
        <v>TRUE</v>
      </c>
      <c r="P49">
        <f>C49/(C49+B49)</f>
        <v>0.36254632657510355</v>
      </c>
    </row>
    <row r="50" spans="1:16">
      <c r="A50" t="s">
        <v>375</v>
      </c>
      <c r="B50" s="1">
        <v>1006</v>
      </c>
      <c r="C50">
        <v>533</v>
      </c>
      <c r="D50">
        <v>3804</v>
      </c>
      <c r="E50" s="1">
        <f>C50-B50</f>
        <v>-473</v>
      </c>
      <c r="F50" s="1">
        <f>F49+E50</f>
        <v>-38491</v>
      </c>
      <c r="G50">
        <f>E50/D50</f>
        <v>-0.12434279705573081</v>
      </c>
      <c r="H50">
        <v>2</v>
      </c>
      <c r="I50">
        <v>323</v>
      </c>
      <c r="J50" t="str">
        <f>IF(E50&gt;0, "TRUE","FALSE")</f>
        <v>FALSE</v>
      </c>
      <c r="K50" t="str">
        <f>IF(F50&gt;0, "TRUE", "FALSE")</f>
        <v>FALSE</v>
      </c>
      <c r="L50" t="str">
        <f>IF(SUM(D$2:D50)&lt;705455,"TRUE","FALSE")</f>
        <v>TRUE</v>
      </c>
      <c r="P50">
        <f>C50/(C50+B50)</f>
        <v>0.34632878492527613</v>
      </c>
    </row>
    <row r="51" spans="1:16">
      <c r="A51" t="s">
        <v>49</v>
      </c>
      <c r="B51" s="1">
        <v>5088</v>
      </c>
      <c r="C51" s="1">
        <v>2574</v>
      </c>
      <c r="D51">
        <v>19927</v>
      </c>
      <c r="E51" s="1">
        <f>C51-B51</f>
        <v>-2514</v>
      </c>
      <c r="F51" s="1">
        <f>F50+E51</f>
        <v>-41005</v>
      </c>
      <c r="G51">
        <f>E51/D51</f>
        <v>-0.12616048577307171</v>
      </c>
      <c r="H51">
        <v>2</v>
      </c>
      <c r="I51">
        <v>182</v>
      </c>
      <c r="J51" t="str">
        <f>IF(E51&gt;0, "TRUE","FALSE")</f>
        <v>FALSE</v>
      </c>
      <c r="K51" t="str">
        <f>IF(F51&gt;0, "TRUE", "FALSE")</f>
        <v>FALSE</v>
      </c>
      <c r="L51" t="str">
        <f>IF(SUM(D$2:D51)&lt;705455,"TRUE","FALSE")</f>
        <v>TRUE</v>
      </c>
      <c r="P51">
        <f>C51/(C51+B51)</f>
        <v>0.33594361785434612</v>
      </c>
    </row>
    <row r="52" spans="1:16">
      <c r="A52" t="s">
        <v>81</v>
      </c>
      <c r="B52">
        <v>289</v>
      </c>
      <c r="C52">
        <v>172</v>
      </c>
      <c r="D52">
        <v>921</v>
      </c>
      <c r="E52" s="1">
        <f>C52-B52</f>
        <v>-117</v>
      </c>
      <c r="F52" s="1">
        <f>F51+E52</f>
        <v>-41122</v>
      </c>
      <c r="G52">
        <f>E52/D52</f>
        <v>-0.12703583061889251</v>
      </c>
      <c r="H52">
        <v>2</v>
      </c>
      <c r="I52">
        <v>108</v>
      </c>
      <c r="J52" t="str">
        <f>IF(E52&gt;0, "TRUE","FALSE")</f>
        <v>FALSE</v>
      </c>
      <c r="K52" t="str">
        <f>IF(F52&gt;0, "TRUE", "FALSE")</f>
        <v>FALSE</v>
      </c>
      <c r="L52" t="str">
        <f>IF(SUM(D$2:D52)&lt;705455,"TRUE","FALSE")</f>
        <v>TRUE</v>
      </c>
      <c r="P52">
        <f>C52/(C52+B52)</f>
        <v>0.37310195227765725</v>
      </c>
    </row>
    <row r="53" spans="1:16">
      <c r="A53" t="s">
        <v>364</v>
      </c>
      <c r="B53" s="1">
        <v>3572</v>
      </c>
      <c r="C53">
        <v>1923</v>
      </c>
      <c r="D53">
        <v>12974</v>
      </c>
      <c r="E53" s="1">
        <f>C53-B53</f>
        <v>-1649</v>
      </c>
      <c r="F53" s="1">
        <f>F52+E53</f>
        <v>-42771</v>
      </c>
      <c r="G53">
        <f>E53/D53</f>
        <v>-0.12710035455526439</v>
      </c>
      <c r="H53">
        <v>2</v>
      </c>
      <c r="I53">
        <v>83</v>
      </c>
      <c r="J53" t="str">
        <f>IF(E53&gt;0, "TRUE","FALSE")</f>
        <v>FALSE</v>
      </c>
      <c r="K53" t="str">
        <f>IF(F53&gt;0, "TRUE", "FALSE")</f>
        <v>FALSE</v>
      </c>
      <c r="L53" t="str">
        <f>IF(SUM(D$2:D53)&lt;705455,"TRUE","FALSE")</f>
        <v>TRUE</v>
      </c>
      <c r="P53">
        <f>C53/(C53+B53)</f>
        <v>0.34995450409463147</v>
      </c>
    </row>
    <row r="54" spans="1:16">
      <c r="A54" t="s">
        <v>108</v>
      </c>
      <c r="B54" s="1">
        <v>2024</v>
      </c>
      <c r="C54">
        <v>1242</v>
      </c>
      <c r="D54">
        <v>6141</v>
      </c>
      <c r="E54" s="1">
        <f>C54-B54</f>
        <v>-782</v>
      </c>
      <c r="F54" s="1">
        <f>F53+E54</f>
        <v>-43553</v>
      </c>
      <c r="G54">
        <f>E54/D54</f>
        <v>-0.12734082397003746</v>
      </c>
      <c r="H54">
        <v>2</v>
      </c>
      <c r="I54">
        <v>298</v>
      </c>
      <c r="J54" t="str">
        <f>IF(E54&gt;0, "TRUE","FALSE")</f>
        <v>FALSE</v>
      </c>
      <c r="K54" t="str">
        <f>IF(F54&gt;0, "TRUE", "FALSE")</f>
        <v>FALSE</v>
      </c>
      <c r="L54" t="str">
        <f>IF(SUM(D$2:D54)&lt;705455,"TRUE","FALSE")</f>
        <v>TRUE</v>
      </c>
      <c r="P54">
        <f>C54/(C54+B54)</f>
        <v>0.38028169014084506</v>
      </c>
    </row>
    <row r="55" spans="1:16">
      <c r="A55" t="s">
        <v>87</v>
      </c>
      <c r="B55" s="1">
        <v>3064</v>
      </c>
      <c r="C55">
        <v>1689</v>
      </c>
      <c r="D55">
        <v>10554</v>
      </c>
      <c r="E55" s="1">
        <f>C55-B55</f>
        <v>-1375</v>
      </c>
      <c r="F55" s="1">
        <f>F54+E55</f>
        <v>-44928</v>
      </c>
      <c r="G55">
        <f>E55/D55</f>
        <v>-0.13028235740003791</v>
      </c>
      <c r="H55">
        <v>2</v>
      </c>
      <c r="I55">
        <v>350</v>
      </c>
      <c r="J55" t="str">
        <f>IF(E55&gt;0, "TRUE","FALSE")</f>
        <v>FALSE</v>
      </c>
      <c r="K55" t="str">
        <f>IF(F55&gt;0, "TRUE", "FALSE")</f>
        <v>FALSE</v>
      </c>
      <c r="L55" t="str">
        <f>IF(SUM(D$2:D55)&lt;705455,"TRUE","FALSE")</f>
        <v>TRUE</v>
      </c>
      <c r="P55">
        <f>C55/(C55+B55)</f>
        <v>0.35535451293919629</v>
      </c>
    </row>
    <row r="56" spans="1:16">
      <c r="A56" t="s">
        <v>122</v>
      </c>
      <c r="B56">
        <v>741</v>
      </c>
      <c r="C56">
        <v>398</v>
      </c>
      <c r="D56">
        <v>2622</v>
      </c>
      <c r="E56" s="1">
        <f>C56-B56</f>
        <v>-343</v>
      </c>
      <c r="F56" s="1">
        <f>F55+E56</f>
        <v>-45271</v>
      </c>
      <c r="G56">
        <f>E56/D56</f>
        <v>-0.13081617086193745</v>
      </c>
      <c r="H56">
        <v>2</v>
      </c>
      <c r="I56">
        <v>124</v>
      </c>
      <c r="J56" t="str">
        <f>IF(E56&gt;0, "TRUE","FALSE")</f>
        <v>FALSE</v>
      </c>
      <c r="K56" t="str">
        <f>IF(F56&gt;0, "TRUE", "FALSE")</f>
        <v>FALSE</v>
      </c>
      <c r="L56" t="str">
        <f>IF(SUM(D$2:D56)&lt;705455,"TRUE","FALSE")</f>
        <v>TRUE</v>
      </c>
      <c r="P56">
        <f>C56/(C56+B56)</f>
        <v>0.34942932396839332</v>
      </c>
    </row>
    <row r="57" spans="1:16">
      <c r="A57" t="s">
        <v>153</v>
      </c>
      <c r="B57">
        <v>864</v>
      </c>
      <c r="C57">
        <v>518</v>
      </c>
      <c r="D57">
        <v>2637</v>
      </c>
      <c r="E57" s="1">
        <f>C57-B57</f>
        <v>-346</v>
      </c>
      <c r="F57" s="1">
        <f>F56+E57</f>
        <v>-45617</v>
      </c>
      <c r="G57">
        <f>E57/D57</f>
        <v>-0.13120970800151688</v>
      </c>
      <c r="H57">
        <v>2</v>
      </c>
      <c r="I57">
        <v>240</v>
      </c>
      <c r="J57" t="str">
        <f>IF(E57&gt;0, "TRUE","FALSE")</f>
        <v>FALSE</v>
      </c>
      <c r="K57" t="str">
        <f>IF(F57&gt;0, "TRUE", "FALSE")</f>
        <v>FALSE</v>
      </c>
      <c r="L57" t="str">
        <f>IF(SUM(D$2:D57)&lt;705455,"TRUE","FALSE")</f>
        <v>TRUE</v>
      </c>
      <c r="P57">
        <f>C57/(C57+B57)</f>
        <v>0.3748191027496382</v>
      </c>
    </row>
    <row r="58" spans="1:16">
      <c r="A58" t="s">
        <v>178</v>
      </c>
      <c r="B58" s="1">
        <v>3005</v>
      </c>
      <c r="C58">
        <v>1730</v>
      </c>
      <c r="D58">
        <v>9547</v>
      </c>
      <c r="E58" s="1">
        <f>C58-B58</f>
        <v>-1275</v>
      </c>
      <c r="F58" s="1">
        <f>F57+E58</f>
        <v>-46892</v>
      </c>
      <c r="G58">
        <f>E58/D58</f>
        <v>-0.13354980622184981</v>
      </c>
      <c r="H58">
        <v>2</v>
      </c>
      <c r="I58">
        <v>115</v>
      </c>
      <c r="J58" t="str">
        <f>IF(E58&gt;0, "TRUE","FALSE")</f>
        <v>FALSE</v>
      </c>
      <c r="K58" t="str">
        <f>IF(F58&gt;0, "TRUE", "FALSE")</f>
        <v>FALSE</v>
      </c>
      <c r="L58" t="str">
        <f>IF(SUM(D$2:D58)&lt;705455,"TRUE","FALSE")</f>
        <v>TRUE</v>
      </c>
      <c r="P58">
        <f>C58/(C58+B58)</f>
        <v>0.36536430834213307</v>
      </c>
    </row>
    <row r="59" spans="1:16">
      <c r="A59" t="s">
        <v>68</v>
      </c>
      <c r="B59" s="1">
        <v>3715</v>
      </c>
      <c r="C59" s="1">
        <v>1952</v>
      </c>
      <c r="D59">
        <v>13182</v>
      </c>
      <c r="E59" s="1">
        <f>C59-B59</f>
        <v>-1763</v>
      </c>
      <c r="F59" s="1">
        <f>F58+E59</f>
        <v>-48655</v>
      </c>
      <c r="G59">
        <f>E59/D59</f>
        <v>-0.13374298285540889</v>
      </c>
      <c r="H59">
        <v>2</v>
      </c>
      <c r="I59">
        <v>216</v>
      </c>
      <c r="J59" t="str">
        <f>IF(E59&gt;0, "TRUE","FALSE")</f>
        <v>FALSE</v>
      </c>
      <c r="K59" t="str">
        <f>IF(F59&gt;0, "TRUE", "FALSE")</f>
        <v>FALSE</v>
      </c>
      <c r="L59" t="str">
        <f>IF(SUM(D$2:D59)&lt;705455,"TRUE","FALSE")</f>
        <v>TRUE</v>
      </c>
      <c r="P59">
        <f>C59/(C59+B59)</f>
        <v>0.34445032645138524</v>
      </c>
    </row>
    <row r="60" spans="1:16">
      <c r="A60" t="s">
        <v>182</v>
      </c>
      <c r="B60" s="1">
        <v>1107</v>
      </c>
      <c r="C60">
        <v>658</v>
      </c>
      <c r="D60">
        <v>3353</v>
      </c>
      <c r="E60" s="1">
        <f>C60-B60</f>
        <v>-449</v>
      </c>
      <c r="F60" s="1">
        <f>F59+E60</f>
        <v>-49104</v>
      </c>
      <c r="G60">
        <f>E60/D60</f>
        <v>-0.13390993140471219</v>
      </c>
      <c r="H60">
        <v>2</v>
      </c>
      <c r="I60">
        <v>241</v>
      </c>
      <c r="J60" t="str">
        <f>IF(E60&gt;0, "TRUE","FALSE")</f>
        <v>FALSE</v>
      </c>
      <c r="K60" t="str">
        <f>IF(F60&gt;0, "TRUE", "FALSE")</f>
        <v>FALSE</v>
      </c>
      <c r="L60" t="str">
        <f>IF(SUM(D$2:D60)&lt;705455,"TRUE","FALSE")</f>
        <v>TRUE</v>
      </c>
      <c r="P60">
        <f>C60/(C60+B60)</f>
        <v>0.37280453257790369</v>
      </c>
    </row>
    <row r="61" spans="1:16">
      <c r="A61" t="s">
        <v>66</v>
      </c>
      <c r="B61">
        <v>803</v>
      </c>
      <c r="C61">
        <v>394</v>
      </c>
      <c r="D61">
        <v>3051</v>
      </c>
      <c r="E61" s="1">
        <f>C61-B61</f>
        <v>-409</v>
      </c>
      <c r="F61" s="1">
        <f>F60+E61</f>
        <v>-49513</v>
      </c>
      <c r="G61">
        <f>E61/D61</f>
        <v>-0.13405440839069158</v>
      </c>
      <c r="H61">
        <v>2</v>
      </c>
      <c r="I61">
        <v>45</v>
      </c>
      <c r="J61" t="str">
        <f>IF(E61&gt;0, "TRUE","FALSE")</f>
        <v>FALSE</v>
      </c>
      <c r="K61" t="str">
        <f>IF(F61&gt;0, "TRUE", "FALSE")</f>
        <v>FALSE</v>
      </c>
      <c r="L61" t="str">
        <f>IF(SUM(D$2:D61)&lt;705455,"TRUE","FALSE")</f>
        <v>TRUE</v>
      </c>
      <c r="P61">
        <f>C61/(C61+B61)</f>
        <v>0.32915622389306598</v>
      </c>
    </row>
    <row r="62" spans="1:16">
      <c r="A62" t="s">
        <v>58</v>
      </c>
      <c r="B62" s="1">
        <v>6431</v>
      </c>
      <c r="C62" s="1">
        <v>3036</v>
      </c>
      <c r="D62">
        <v>25185</v>
      </c>
      <c r="E62" s="1">
        <f>C62-B62</f>
        <v>-3395</v>
      </c>
      <c r="F62" s="1">
        <f>F61+E62</f>
        <v>-52908</v>
      </c>
      <c r="G62">
        <f>E62/D62</f>
        <v>-0.13480246178280722</v>
      </c>
      <c r="H62">
        <v>2</v>
      </c>
      <c r="I62">
        <v>42</v>
      </c>
      <c r="J62" t="str">
        <f>IF(E62&gt;0, "TRUE","FALSE")</f>
        <v>FALSE</v>
      </c>
      <c r="K62" t="str">
        <f>IF(F62&gt;0, "TRUE", "FALSE")</f>
        <v>FALSE</v>
      </c>
      <c r="L62" t="str">
        <f>IF(SUM(D$2:D62)&lt;705455,"TRUE","FALSE")</f>
        <v>TRUE</v>
      </c>
      <c r="P62">
        <f>C62/(C62+B62)</f>
        <v>0.32069293334741733</v>
      </c>
    </row>
    <row r="63" spans="1:16">
      <c r="A63" t="s">
        <v>72</v>
      </c>
      <c r="B63" s="1">
        <v>3033</v>
      </c>
      <c r="C63">
        <v>1504</v>
      </c>
      <c r="D63">
        <v>11263</v>
      </c>
      <c r="E63" s="1">
        <f>C63-B63</f>
        <v>-1529</v>
      </c>
      <c r="F63" s="1">
        <f>F62+E63</f>
        <v>-54437</v>
      </c>
      <c r="G63">
        <f>E63/D63</f>
        <v>-0.13575423954541418</v>
      </c>
      <c r="H63">
        <v>2</v>
      </c>
      <c r="I63">
        <v>54</v>
      </c>
      <c r="J63" t="str">
        <f>IF(E63&gt;0, "TRUE","FALSE")</f>
        <v>FALSE</v>
      </c>
      <c r="K63" t="str">
        <f>IF(F63&gt;0, "TRUE", "FALSE")</f>
        <v>FALSE</v>
      </c>
      <c r="L63" t="str">
        <f>IF(SUM(D$2:D63)&lt;705455,"TRUE","FALSE")</f>
        <v>TRUE</v>
      </c>
      <c r="P63">
        <f>C63/(C63+B63)</f>
        <v>0.33149658364558077</v>
      </c>
    </row>
    <row r="64" spans="1:16">
      <c r="A64" t="s">
        <v>373</v>
      </c>
      <c r="B64" s="1">
        <v>2068</v>
      </c>
      <c r="C64">
        <v>1047</v>
      </c>
      <c r="D64">
        <v>7481</v>
      </c>
      <c r="E64" s="1">
        <f>C64-B64</f>
        <v>-1021</v>
      </c>
      <c r="F64" s="1">
        <f>F63+E64</f>
        <v>-55458</v>
      </c>
      <c r="G64">
        <f>E64/D64</f>
        <v>-0.13647908033685335</v>
      </c>
      <c r="H64">
        <v>2</v>
      </c>
      <c r="I64">
        <v>321</v>
      </c>
      <c r="J64" t="str">
        <f>IF(E64&gt;0, "TRUE","FALSE")</f>
        <v>FALSE</v>
      </c>
      <c r="K64" t="str">
        <f>IF(F64&gt;0, "TRUE", "FALSE")</f>
        <v>FALSE</v>
      </c>
      <c r="L64" t="str">
        <f>IF(SUM(D$2:D64)&lt;705455,"TRUE","FALSE")</f>
        <v>TRUE</v>
      </c>
      <c r="P64">
        <f>C64/(C64+B64)</f>
        <v>0.33611556982343499</v>
      </c>
    </row>
    <row r="65" spans="1:16">
      <c r="A65" t="s">
        <v>135</v>
      </c>
      <c r="B65" s="1">
        <v>1613</v>
      </c>
      <c r="C65">
        <v>856</v>
      </c>
      <c r="D65">
        <v>5546</v>
      </c>
      <c r="E65" s="1">
        <f>C65-B65</f>
        <v>-757</v>
      </c>
      <c r="F65" s="1">
        <f>F64+E65</f>
        <v>-56215</v>
      </c>
      <c r="G65">
        <f>E65/D65</f>
        <v>-0.13649477100613056</v>
      </c>
      <c r="H65">
        <v>2</v>
      </c>
      <c r="I65">
        <v>11</v>
      </c>
      <c r="J65" t="str">
        <f>IF(E65&gt;0, "TRUE","FALSE")</f>
        <v>FALSE</v>
      </c>
      <c r="K65" t="str">
        <f>IF(F65&gt;0, "TRUE", "FALSE")</f>
        <v>FALSE</v>
      </c>
      <c r="L65" t="str">
        <f>IF(SUM(D$2:D65)&lt;705455,"TRUE","FALSE")</f>
        <v>TRUE</v>
      </c>
      <c r="P65">
        <f>C65/(C65+B65)</f>
        <v>0.34669906844876469</v>
      </c>
    </row>
    <row r="66" spans="1:16">
      <c r="A66" t="s">
        <v>91</v>
      </c>
      <c r="B66">
        <v>133</v>
      </c>
      <c r="C66">
        <v>85</v>
      </c>
      <c r="D66">
        <v>351</v>
      </c>
      <c r="E66" s="1">
        <f>C66-B66</f>
        <v>-48</v>
      </c>
      <c r="F66" s="1">
        <f>F65+E66</f>
        <v>-56263</v>
      </c>
      <c r="G66">
        <f>E66/D66</f>
        <v>-0.13675213675213677</v>
      </c>
      <c r="H66">
        <v>2</v>
      </c>
      <c r="I66">
        <v>253</v>
      </c>
      <c r="J66" t="str">
        <f>IF(E66&gt;0, "TRUE","FALSE")</f>
        <v>FALSE</v>
      </c>
      <c r="K66" t="str">
        <f>IF(F66&gt;0, "TRUE", "FALSE")</f>
        <v>FALSE</v>
      </c>
      <c r="L66" t="str">
        <f>IF(SUM(D$2:D66)&lt;705455,"TRUE","FALSE")</f>
        <v>TRUE</v>
      </c>
      <c r="P66">
        <f>C66/(C66+B66)</f>
        <v>0.38990825688073394</v>
      </c>
    </row>
    <row r="67" spans="1:16">
      <c r="A67" t="s">
        <v>137</v>
      </c>
      <c r="B67" s="1">
        <v>1635</v>
      </c>
      <c r="C67">
        <v>902</v>
      </c>
      <c r="D67">
        <v>5286</v>
      </c>
      <c r="E67" s="1">
        <f>C67-B67</f>
        <v>-733</v>
      </c>
      <c r="F67" s="1">
        <f>F66+E67</f>
        <v>-56996</v>
      </c>
      <c r="G67">
        <f>E67/D67</f>
        <v>-0.13866818009837306</v>
      </c>
      <c r="H67">
        <v>2</v>
      </c>
      <c r="I67">
        <v>179</v>
      </c>
      <c r="J67" t="str">
        <f>IF(E67&gt;0, "TRUE","FALSE")</f>
        <v>FALSE</v>
      </c>
      <c r="K67" t="str">
        <f>IF(F67&gt;0, "TRUE", "FALSE")</f>
        <v>FALSE</v>
      </c>
      <c r="L67" t="str">
        <f>IF(SUM(D$2:D67)&lt;705455,"TRUE","FALSE")</f>
        <v>TRUE</v>
      </c>
      <c r="P67">
        <f>C67/(C67+B67)</f>
        <v>0.35553803705163578</v>
      </c>
    </row>
    <row r="68" spans="1:16">
      <c r="A68" t="s">
        <v>208</v>
      </c>
      <c r="B68">
        <v>409</v>
      </c>
      <c r="C68">
        <v>245</v>
      </c>
      <c r="D68">
        <v>1180</v>
      </c>
      <c r="E68" s="1">
        <f>C68-B68</f>
        <v>-164</v>
      </c>
      <c r="F68" s="1">
        <f>F67+E68</f>
        <v>-57160</v>
      </c>
      <c r="G68">
        <f>E68/D68</f>
        <v>-0.13898305084745763</v>
      </c>
      <c r="H68">
        <v>2</v>
      </c>
      <c r="I68">
        <v>234</v>
      </c>
      <c r="J68" t="str">
        <f>IF(E68&gt;0, "TRUE","FALSE")</f>
        <v>FALSE</v>
      </c>
      <c r="K68" t="str">
        <f>IF(F68&gt;0, "TRUE", "FALSE")</f>
        <v>FALSE</v>
      </c>
      <c r="L68" t="str">
        <f>IF(SUM(D$2:D68)&lt;705455,"TRUE","FALSE")</f>
        <v>TRUE</v>
      </c>
      <c r="P68">
        <f>C68/(C68+B68)</f>
        <v>0.37461773700305812</v>
      </c>
    </row>
    <row r="69" spans="1:16">
      <c r="A69" t="s">
        <v>36</v>
      </c>
      <c r="B69" s="1">
        <v>4248</v>
      </c>
      <c r="C69" s="1">
        <v>2363</v>
      </c>
      <c r="D69">
        <v>13473</v>
      </c>
      <c r="E69" s="1">
        <f>C69-B69</f>
        <v>-1885</v>
      </c>
      <c r="F69" s="1">
        <f>F68+E69</f>
        <v>-59045</v>
      </c>
      <c r="G69">
        <f>E69/D69</f>
        <v>-0.13990944852668299</v>
      </c>
      <c r="H69">
        <v>2</v>
      </c>
      <c r="I69">
        <v>339</v>
      </c>
      <c r="J69" t="str">
        <f>IF(E69&gt;0, "TRUE","FALSE")</f>
        <v>FALSE</v>
      </c>
      <c r="K69" t="str">
        <f>IF(F69&gt;0, "TRUE", "FALSE")</f>
        <v>FALSE</v>
      </c>
      <c r="L69" t="str">
        <f>IF(SUM(D$2:D69)&lt;705455,"TRUE","FALSE")</f>
        <v>TRUE</v>
      </c>
      <c r="P69">
        <f>C69/(C69+B69)</f>
        <v>0.35743457873241569</v>
      </c>
    </row>
    <row r="70" spans="1:16">
      <c r="A70" t="s">
        <v>44</v>
      </c>
      <c r="B70" s="1">
        <v>1187</v>
      </c>
      <c r="C70">
        <v>518</v>
      </c>
      <c r="D70">
        <v>4776</v>
      </c>
      <c r="E70" s="1">
        <f>C70-B70</f>
        <v>-669</v>
      </c>
      <c r="F70" s="1">
        <f>F69+E70</f>
        <v>-59714</v>
      </c>
      <c r="G70">
        <f>E70/D70</f>
        <v>-0.14007537688442212</v>
      </c>
      <c r="H70">
        <v>2</v>
      </c>
      <c r="I70">
        <v>311</v>
      </c>
      <c r="J70" t="str">
        <f>IF(E70&gt;0, "TRUE","FALSE")</f>
        <v>FALSE</v>
      </c>
      <c r="K70" t="str">
        <f>IF(F70&gt;0, "TRUE", "FALSE")</f>
        <v>FALSE</v>
      </c>
      <c r="L70" t="str">
        <f>IF(SUM(D$2:D70)&lt;705455,"TRUE","FALSE")</f>
        <v>TRUE</v>
      </c>
      <c r="P70">
        <f>C70/(C70+B70)</f>
        <v>0.30381231671554254</v>
      </c>
    </row>
    <row r="71" spans="1:16">
      <c r="A71" t="s">
        <v>37</v>
      </c>
      <c r="B71" s="1">
        <v>2287</v>
      </c>
      <c r="C71">
        <v>1116</v>
      </c>
      <c r="D71">
        <v>8359</v>
      </c>
      <c r="E71" s="1">
        <f>C71-B71</f>
        <v>-1171</v>
      </c>
      <c r="F71" s="1">
        <f>F70+E71</f>
        <v>-60885</v>
      </c>
      <c r="G71">
        <f>E71/D71</f>
        <v>-0.14008852733580571</v>
      </c>
      <c r="H71">
        <v>2</v>
      </c>
      <c r="I71">
        <v>191</v>
      </c>
      <c r="J71" t="str">
        <f>IF(E71&gt;0, "TRUE","FALSE")</f>
        <v>FALSE</v>
      </c>
      <c r="K71" t="str">
        <f>IF(F71&gt;0, "TRUE", "FALSE")</f>
        <v>FALSE</v>
      </c>
      <c r="L71" t="str">
        <f>IF(SUM(D$2:D71)&lt;705455,"TRUE","FALSE")</f>
        <v>TRUE</v>
      </c>
      <c r="P71">
        <f>C71/(C71+B71)</f>
        <v>0.32794593006171024</v>
      </c>
    </row>
    <row r="72" spans="1:16">
      <c r="A72" t="s">
        <v>50</v>
      </c>
      <c r="B72" s="1">
        <v>1694</v>
      </c>
      <c r="C72">
        <v>936</v>
      </c>
      <c r="D72">
        <v>5387</v>
      </c>
      <c r="E72" s="1">
        <f>C72-B72</f>
        <v>-758</v>
      </c>
      <c r="F72" s="1">
        <f>F71+E72</f>
        <v>-61643</v>
      </c>
      <c r="G72">
        <f>E72/D72</f>
        <v>-0.14070911453499166</v>
      </c>
      <c r="H72">
        <v>2</v>
      </c>
      <c r="I72">
        <v>276</v>
      </c>
      <c r="J72" t="str">
        <f>IF(E72&gt;0, "TRUE","FALSE")</f>
        <v>FALSE</v>
      </c>
      <c r="K72" t="str">
        <f>IF(F72&gt;0, "TRUE", "FALSE")</f>
        <v>FALSE</v>
      </c>
      <c r="L72" t="str">
        <f>IF(SUM(D$2:D72)&lt;705455,"TRUE","FALSE")</f>
        <v>TRUE</v>
      </c>
      <c r="P72">
        <f>C72/(C72+B72)</f>
        <v>0.35589353612167302</v>
      </c>
    </row>
    <row r="73" spans="1:16">
      <c r="A73" t="s">
        <v>89</v>
      </c>
      <c r="B73" s="1">
        <v>1676</v>
      </c>
      <c r="C73">
        <v>902</v>
      </c>
      <c r="D73">
        <v>5500</v>
      </c>
      <c r="E73" s="1">
        <f>C73-B73</f>
        <v>-774</v>
      </c>
      <c r="F73" s="1">
        <f>F72+E73</f>
        <v>-62417</v>
      </c>
      <c r="G73">
        <f>E73/D73</f>
        <v>-0.14072727272727273</v>
      </c>
      <c r="H73">
        <v>2</v>
      </c>
      <c r="I73">
        <v>254</v>
      </c>
      <c r="J73" t="str">
        <f>IF(E73&gt;0, "TRUE","FALSE")</f>
        <v>FALSE</v>
      </c>
      <c r="K73" t="str">
        <f>IF(F73&gt;0, "TRUE", "FALSE")</f>
        <v>FALSE</v>
      </c>
      <c r="L73" t="str">
        <f>IF(SUM(D$2:D73)&lt;705455,"TRUE","FALSE")</f>
        <v>TRUE</v>
      </c>
      <c r="P73">
        <f>C73/(C73+B73)</f>
        <v>0.34988363072148954</v>
      </c>
    </row>
    <row r="74" spans="1:16">
      <c r="A74" t="s">
        <v>29</v>
      </c>
      <c r="B74" s="1">
        <v>20347</v>
      </c>
      <c r="C74" s="1">
        <v>5531</v>
      </c>
      <c r="D74">
        <v>105167</v>
      </c>
      <c r="E74" s="1">
        <f>C74-B74</f>
        <v>-14816</v>
      </c>
      <c r="F74" s="1">
        <f>F73+E74</f>
        <v>-77233</v>
      </c>
      <c r="G74">
        <f>E74/D74</f>
        <v>-0.14088069451443894</v>
      </c>
      <c r="H74">
        <v>2</v>
      </c>
      <c r="I74">
        <v>160</v>
      </c>
      <c r="J74" t="str">
        <f>IF(E74&gt;0, "TRUE","FALSE")</f>
        <v>FALSE</v>
      </c>
      <c r="K74" t="str">
        <f>IF(F74&gt;0, "TRUE", "FALSE")</f>
        <v>FALSE</v>
      </c>
      <c r="L74" t="str">
        <f>IF(SUM(D$2:D74)&lt;705455,"TRUE","FALSE")</f>
        <v>TRUE</v>
      </c>
      <c r="P74">
        <f>C74/(C74+B74)</f>
        <v>0.21373367339052476</v>
      </c>
    </row>
    <row r="75" spans="1:16">
      <c r="A75" t="s">
        <v>147</v>
      </c>
      <c r="B75" s="1">
        <v>2169</v>
      </c>
      <c r="C75">
        <v>1190</v>
      </c>
      <c r="D75">
        <v>6907</v>
      </c>
      <c r="E75" s="1">
        <f>C75-B75</f>
        <v>-979</v>
      </c>
      <c r="F75" s="1">
        <f>F74+E75</f>
        <v>-78212</v>
      </c>
      <c r="G75">
        <f>E75/D75</f>
        <v>-0.1417402635007963</v>
      </c>
      <c r="H75">
        <v>2</v>
      </c>
      <c r="I75">
        <v>332</v>
      </c>
      <c r="J75" t="str">
        <f>IF(E75&gt;0, "TRUE","FALSE")</f>
        <v>FALSE</v>
      </c>
      <c r="K75" t="str">
        <f>IF(F75&gt;0, "TRUE", "FALSE")</f>
        <v>FALSE</v>
      </c>
      <c r="L75" t="str">
        <f>IF(SUM(D$2:D75)&lt;705455,"TRUE","FALSE")</f>
        <v>TRUE</v>
      </c>
      <c r="P75">
        <f>C75/(C75+B75)</f>
        <v>0.35427210479309318</v>
      </c>
    </row>
    <row r="76" spans="1:16">
      <c r="A76" t="s">
        <v>39</v>
      </c>
      <c r="B76" s="1">
        <v>10355</v>
      </c>
      <c r="C76" s="1">
        <v>4378</v>
      </c>
      <c r="D76">
        <v>42068</v>
      </c>
      <c r="E76" s="1">
        <f>C76-B76</f>
        <v>-5977</v>
      </c>
      <c r="F76" s="1">
        <f>F75+E76</f>
        <v>-84189</v>
      </c>
      <c r="G76">
        <f>E76/D76</f>
        <v>-0.14207949034895884</v>
      </c>
      <c r="H76">
        <v>2</v>
      </c>
      <c r="I76">
        <v>16</v>
      </c>
      <c r="J76" t="str">
        <f>IF(E76&gt;0, "TRUE","FALSE")</f>
        <v>FALSE</v>
      </c>
      <c r="K76" t="str">
        <f>IF(F76&gt;0, "TRUE", "FALSE")</f>
        <v>FALSE</v>
      </c>
      <c r="L76" t="str">
        <f>IF(SUM(D$2:D76)&lt;705455,"TRUE","FALSE")</f>
        <v>TRUE</v>
      </c>
      <c r="P76">
        <f>C76/(C76+B76)</f>
        <v>0.2971560442543949</v>
      </c>
    </row>
    <row r="77" spans="1:16">
      <c r="A77" t="s">
        <v>118</v>
      </c>
      <c r="B77" s="1">
        <v>2075</v>
      </c>
      <c r="C77">
        <v>1060</v>
      </c>
      <c r="D77">
        <v>7045</v>
      </c>
      <c r="E77" s="1">
        <f>C77-B77</f>
        <v>-1015</v>
      </c>
      <c r="F77" s="1">
        <f>F76+E77</f>
        <v>-85204</v>
      </c>
      <c r="G77">
        <f>E77/D77</f>
        <v>-0.1440738112136267</v>
      </c>
      <c r="H77">
        <v>2</v>
      </c>
      <c r="I77">
        <v>77</v>
      </c>
      <c r="J77" t="str">
        <f>IF(E77&gt;0, "TRUE","FALSE")</f>
        <v>FALSE</v>
      </c>
      <c r="K77" t="str">
        <f>IF(F77&gt;0, "TRUE", "FALSE")</f>
        <v>FALSE</v>
      </c>
      <c r="L77" t="str">
        <f>IF(SUM(D$2:D77)&lt;705455,"TRUE","FALSE")</f>
        <v>TRUE</v>
      </c>
      <c r="P77">
        <f>C77/(C77+B77)</f>
        <v>0.33811802232854865</v>
      </c>
    </row>
    <row r="78" spans="1:16">
      <c r="A78" t="s">
        <v>52</v>
      </c>
      <c r="B78" s="1">
        <v>3895</v>
      </c>
      <c r="C78">
        <v>1529</v>
      </c>
      <c r="D78">
        <v>16415</v>
      </c>
      <c r="E78" s="1">
        <f>C78-B78</f>
        <v>-2366</v>
      </c>
      <c r="F78" s="1">
        <f>F77+E78</f>
        <v>-87570</v>
      </c>
      <c r="G78">
        <f>E78/D78</f>
        <v>-0.14413646055437102</v>
      </c>
      <c r="H78">
        <v>2</v>
      </c>
      <c r="I78">
        <v>316</v>
      </c>
      <c r="J78" t="str">
        <f>IF(E78&gt;0, "TRUE","FALSE")</f>
        <v>FALSE</v>
      </c>
      <c r="K78" t="str">
        <f>IF(F78&gt;0, "TRUE", "FALSE")</f>
        <v>FALSE</v>
      </c>
      <c r="L78" t="str">
        <f>IF(SUM(D$2:D78)&lt;705455,"TRUE","FALSE")</f>
        <v>TRUE</v>
      </c>
      <c r="P78">
        <f>C78/(C78+B78)</f>
        <v>0.2818952802359882</v>
      </c>
    </row>
    <row r="79" spans="1:16">
      <c r="A79" t="s">
        <v>136</v>
      </c>
      <c r="B79" s="1">
        <v>2560</v>
      </c>
      <c r="C79">
        <v>1368</v>
      </c>
      <c r="D79">
        <v>8250</v>
      </c>
      <c r="E79" s="1">
        <f>C79-B79</f>
        <v>-1192</v>
      </c>
      <c r="F79" s="1">
        <f>F78+E79</f>
        <v>-88762</v>
      </c>
      <c r="G79">
        <f>E79/D79</f>
        <v>-0.14448484848484849</v>
      </c>
      <c r="H79">
        <v>3</v>
      </c>
      <c r="I79">
        <v>290</v>
      </c>
      <c r="J79" t="str">
        <f>IF(E79&gt;0, "TRUE","FALSE")</f>
        <v>FALSE</v>
      </c>
      <c r="K79" t="str">
        <f>IF(F79&gt;0, "TRUE", "FALSE")</f>
        <v>FALSE</v>
      </c>
      <c r="L79" t="str">
        <f>IF(SUM(D$2:D79)&lt;705455,"TRUE","FALSE")</f>
        <v>FALSE</v>
      </c>
      <c r="P79">
        <f>C79/(C79+B79)</f>
        <v>0.34826883910386963</v>
      </c>
    </row>
    <row r="80" spans="1:16">
      <c r="A80" t="s">
        <v>171</v>
      </c>
      <c r="B80" s="1">
        <v>1376</v>
      </c>
      <c r="C80">
        <v>774</v>
      </c>
      <c r="D80">
        <v>4159</v>
      </c>
      <c r="E80" s="1">
        <f>C80-B80</f>
        <v>-602</v>
      </c>
      <c r="F80" s="1">
        <f>F79+E80</f>
        <v>-89364</v>
      </c>
      <c r="G80">
        <f>E80/D80</f>
        <v>-0.14474633325318587</v>
      </c>
      <c r="H80">
        <v>3</v>
      </c>
      <c r="I80">
        <v>34</v>
      </c>
      <c r="J80" t="str">
        <f>IF(E80&gt;0, "TRUE","FALSE")</f>
        <v>FALSE</v>
      </c>
      <c r="K80" t="str">
        <f>IF(F80&gt;0, "TRUE", "FALSE")</f>
        <v>FALSE</v>
      </c>
      <c r="L80" t="str">
        <f>IF(SUM(D$2:D80)&lt;705455,"TRUE","FALSE")</f>
        <v>FALSE</v>
      </c>
      <c r="P80">
        <f>C80/(C80+B80)</f>
        <v>0.36</v>
      </c>
    </row>
    <row r="81" spans="1:16">
      <c r="A81" t="s">
        <v>64</v>
      </c>
      <c r="B81">
        <v>656</v>
      </c>
      <c r="C81">
        <v>343</v>
      </c>
      <c r="D81">
        <v>2155</v>
      </c>
      <c r="E81" s="1">
        <f>C81-B81</f>
        <v>-313</v>
      </c>
      <c r="F81" s="1">
        <f>F80+E81</f>
        <v>-89677</v>
      </c>
      <c r="G81">
        <f>E81/D81</f>
        <v>-0.14524361948955916</v>
      </c>
      <c r="H81">
        <v>3</v>
      </c>
      <c r="I81">
        <v>29</v>
      </c>
      <c r="J81" t="str">
        <f>IF(E81&gt;0, "TRUE","FALSE")</f>
        <v>FALSE</v>
      </c>
      <c r="K81" t="str">
        <f>IF(F81&gt;0, "TRUE", "FALSE")</f>
        <v>FALSE</v>
      </c>
      <c r="L81" t="str">
        <f>IF(SUM(D$2:D81)&lt;705455,"TRUE","FALSE")</f>
        <v>FALSE</v>
      </c>
      <c r="P81">
        <f>C81/(C81+B81)</f>
        <v>0.34334334334334332</v>
      </c>
    </row>
    <row r="82" spans="1:16">
      <c r="A82" t="s">
        <v>60</v>
      </c>
      <c r="B82" s="1">
        <v>4770</v>
      </c>
      <c r="C82" s="1">
        <v>2129</v>
      </c>
      <c r="D82">
        <v>18036</v>
      </c>
      <c r="E82" s="1">
        <f>C82-B82</f>
        <v>-2641</v>
      </c>
      <c r="F82" s="1">
        <f>F81+E82</f>
        <v>-92318</v>
      </c>
      <c r="G82">
        <f>E82/D82</f>
        <v>-0.14642936349523175</v>
      </c>
      <c r="H82">
        <v>3</v>
      </c>
      <c r="I82">
        <v>218</v>
      </c>
      <c r="J82" t="str">
        <f>IF(E82&gt;0, "TRUE","FALSE")</f>
        <v>FALSE</v>
      </c>
      <c r="K82" t="str">
        <f>IF(F82&gt;0, "TRUE", "FALSE")</f>
        <v>FALSE</v>
      </c>
      <c r="L82" t="str">
        <f>IF(SUM(D$2:D82)&lt;705455,"TRUE","FALSE")</f>
        <v>FALSE</v>
      </c>
      <c r="P82">
        <f>C82/(C82+B82)</f>
        <v>0.3085954486157414</v>
      </c>
    </row>
    <row r="83" spans="1:16">
      <c r="A83" t="s">
        <v>131</v>
      </c>
      <c r="B83" s="1">
        <v>1889</v>
      </c>
      <c r="C83">
        <v>958</v>
      </c>
      <c r="D83">
        <v>6353</v>
      </c>
      <c r="E83" s="1">
        <f>C83-B83</f>
        <v>-931</v>
      </c>
      <c r="F83" s="1">
        <f>F82+E83</f>
        <v>-93249</v>
      </c>
      <c r="G83">
        <f>E83/D83</f>
        <v>-0.14654493939870927</v>
      </c>
      <c r="H83">
        <v>3</v>
      </c>
      <c r="I83">
        <v>257</v>
      </c>
      <c r="J83" t="str">
        <f>IF(E83&gt;0, "TRUE","FALSE")</f>
        <v>FALSE</v>
      </c>
      <c r="K83" t="str">
        <f>IF(F83&gt;0, "TRUE", "FALSE")</f>
        <v>FALSE</v>
      </c>
      <c r="L83" t="str">
        <f>IF(SUM(D$2:D83)&lt;705455,"TRUE","FALSE")</f>
        <v>FALSE</v>
      </c>
      <c r="P83">
        <f>C83/(C83+B83)</f>
        <v>0.33649455567263786</v>
      </c>
    </row>
    <row r="84" spans="1:16">
      <c r="A84" t="s">
        <v>368</v>
      </c>
      <c r="B84" s="1">
        <v>8089</v>
      </c>
      <c r="C84" s="1">
        <v>4096</v>
      </c>
      <c r="D84">
        <v>27202</v>
      </c>
      <c r="E84" s="1">
        <f>C84-B84</f>
        <v>-3993</v>
      </c>
      <c r="F84" s="1">
        <f>F83+E84</f>
        <v>-97242</v>
      </c>
      <c r="G84">
        <f>E84/D84</f>
        <v>-0.14679067715609145</v>
      </c>
      <c r="H84">
        <v>3</v>
      </c>
      <c r="I84">
        <v>210</v>
      </c>
      <c r="J84" t="str">
        <f>IF(E84&gt;0, "TRUE","FALSE")</f>
        <v>FALSE</v>
      </c>
      <c r="K84" t="str">
        <f>IF(F84&gt;0, "TRUE", "FALSE")</f>
        <v>FALSE</v>
      </c>
      <c r="L84" t="str">
        <f>IF(SUM(D$2:D84)&lt;705455,"TRUE","FALSE")</f>
        <v>FALSE</v>
      </c>
      <c r="P84">
        <f>C84/(C84+B84)</f>
        <v>0.3361510053344276</v>
      </c>
    </row>
    <row r="85" spans="1:16">
      <c r="A85" t="s">
        <v>126</v>
      </c>
      <c r="B85" s="1">
        <v>2230</v>
      </c>
      <c r="C85">
        <v>1130</v>
      </c>
      <c r="D85">
        <v>7480</v>
      </c>
      <c r="E85" s="1">
        <f>C85-B85</f>
        <v>-1100</v>
      </c>
      <c r="F85" s="1">
        <f>F84+E85</f>
        <v>-98342</v>
      </c>
      <c r="G85">
        <f>E85/D85</f>
        <v>-0.14705882352941177</v>
      </c>
      <c r="H85">
        <v>3</v>
      </c>
      <c r="I85">
        <v>118</v>
      </c>
      <c r="J85" t="str">
        <f>IF(E85&gt;0, "TRUE","FALSE")</f>
        <v>FALSE</v>
      </c>
      <c r="K85" t="str">
        <f>IF(F85&gt;0, "TRUE", "FALSE")</f>
        <v>FALSE</v>
      </c>
      <c r="L85" t="str">
        <f>IF(SUM(D$2:D85)&lt;705455,"TRUE","FALSE")</f>
        <v>FALSE</v>
      </c>
      <c r="P85">
        <f>C85/(C85+B85)</f>
        <v>0.33630952380952384</v>
      </c>
    </row>
    <row r="86" spans="1:16">
      <c r="A86" t="s">
        <v>111</v>
      </c>
      <c r="B86" s="1">
        <v>1936</v>
      </c>
      <c r="C86">
        <v>933</v>
      </c>
      <c r="D86">
        <v>6799</v>
      </c>
      <c r="E86" s="1">
        <f>C86-B86</f>
        <v>-1003</v>
      </c>
      <c r="F86" s="1">
        <f>F85+E86</f>
        <v>-99345</v>
      </c>
      <c r="G86">
        <f>E86/D86</f>
        <v>-0.14752169436681864</v>
      </c>
      <c r="H86">
        <v>3</v>
      </c>
      <c r="I86">
        <v>294</v>
      </c>
      <c r="J86" t="str">
        <f>IF(E86&gt;0, "TRUE","FALSE")</f>
        <v>FALSE</v>
      </c>
      <c r="K86" t="str">
        <f>IF(F86&gt;0, "TRUE", "FALSE")</f>
        <v>FALSE</v>
      </c>
      <c r="L86" t="str">
        <f>IF(SUM(D$2:D86)&lt;705455,"TRUE","FALSE")</f>
        <v>FALSE</v>
      </c>
      <c r="P86">
        <f>C86/(C86+B86)</f>
        <v>0.32520041826420354</v>
      </c>
    </row>
    <row r="87" spans="1:16">
      <c r="A87" t="s">
        <v>83</v>
      </c>
      <c r="B87" s="1">
        <v>2129</v>
      </c>
      <c r="C87">
        <v>982</v>
      </c>
      <c r="D87">
        <v>7744</v>
      </c>
      <c r="E87" s="1">
        <f>C87-B87</f>
        <v>-1147</v>
      </c>
      <c r="F87" s="1">
        <f>F86+E87</f>
        <v>-100492</v>
      </c>
      <c r="G87">
        <f>E87/D87</f>
        <v>-0.1481146694214876</v>
      </c>
      <c r="H87">
        <v>3</v>
      </c>
      <c r="I87">
        <v>184</v>
      </c>
      <c r="J87" t="str">
        <f>IF(E87&gt;0, "TRUE","FALSE")</f>
        <v>FALSE</v>
      </c>
      <c r="K87" t="str">
        <f>IF(F87&gt;0, "TRUE", "FALSE")</f>
        <v>FALSE</v>
      </c>
      <c r="L87" t="str">
        <f>IF(SUM(D$2:D87)&lt;705455,"TRUE","FALSE")</f>
        <v>FALSE</v>
      </c>
      <c r="P87">
        <f>C87/(C87+B87)</f>
        <v>0.3156541305046609</v>
      </c>
    </row>
    <row r="88" spans="1:16">
      <c r="A88" t="s">
        <v>95</v>
      </c>
      <c r="B88" s="1">
        <v>2233</v>
      </c>
      <c r="C88">
        <v>1094</v>
      </c>
      <c r="D88">
        <v>7683</v>
      </c>
      <c r="E88" s="1">
        <f>C88-B88</f>
        <v>-1139</v>
      </c>
      <c r="F88" s="1">
        <f>F87+E88</f>
        <v>-101631</v>
      </c>
      <c r="G88">
        <f>E88/D88</f>
        <v>-0.14824938175191982</v>
      </c>
      <c r="H88">
        <v>3</v>
      </c>
      <c r="I88">
        <v>238</v>
      </c>
      <c r="J88" t="str">
        <f>IF(E88&gt;0, "TRUE","FALSE")</f>
        <v>FALSE</v>
      </c>
      <c r="K88" t="str">
        <f>IF(F88&gt;0, "TRUE", "FALSE")</f>
        <v>FALSE</v>
      </c>
      <c r="L88" t="str">
        <f>IF(SUM(D$2:D88)&lt;705455,"TRUE","FALSE")</f>
        <v>FALSE</v>
      </c>
      <c r="P88">
        <f>C88/(C88+B88)</f>
        <v>0.3288247670574091</v>
      </c>
    </row>
    <row r="89" spans="1:16">
      <c r="A89" t="s">
        <v>80</v>
      </c>
      <c r="B89" s="1">
        <v>1582</v>
      </c>
      <c r="C89">
        <v>729</v>
      </c>
      <c r="D89">
        <v>5749</v>
      </c>
      <c r="E89" s="1">
        <f>C89-B89</f>
        <v>-853</v>
      </c>
      <c r="F89" s="1">
        <f>F88+E89</f>
        <v>-102484</v>
      </c>
      <c r="G89">
        <f>E89/D89</f>
        <v>-0.14837363019655592</v>
      </c>
      <c r="H89">
        <v>3</v>
      </c>
      <c r="I89">
        <v>27</v>
      </c>
      <c r="J89" t="str">
        <f>IF(E89&gt;0, "TRUE","FALSE")</f>
        <v>FALSE</v>
      </c>
      <c r="K89" t="str">
        <f>IF(F89&gt;0, "TRUE", "FALSE")</f>
        <v>FALSE</v>
      </c>
      <c r="L89" t="str">
        <f>IF(SUM(D$2:D89)&lt;705455,"TRUE","FALSE")</f>
        <v>FALSE</v>
      </c>
      <c r="P89">
        <f>C89/(C89+B89)</f>
        <v>0.31544785807009951</v>
      </c>
    </row>
    <row r="90" spans="1:16">
      <c r="A90" t="s">
        <v>130</v>
      </c>
      <c r="B90" s="1">
        <v>2341</v>
      </c>
      <c r="C90">
        <v>1245</v>
      </c>
      <c r="D90">
        <v>7377</v>
      </c>
      <c r="E90" s="1">
        <f>C90-B90</f>
        <v>-1096</v>
      </c>
      <c r="F90" s="1">
        <f>F89+E90</f>
        <v>-103580</v>
      </c>
      <c r="G90">
        <f>E90/D90</f>
        <v>-0.14856987935475124</v>
      </c>
      <c r="H90">
        <v>3</v>
      </c>
      <c r="I90">
        <v>105</v>
      </c>
      <c r="J90" t="str">
        <f>IF(E90&gt;0, "TRUE","FALSE")</f>
        <v>FALSE</v>
      </c>
      <c r="K90" t="str">
        <f>IF(F90&gt;0, "TRUE", "FALSE")</f>
        <v>FALSE</v>
      </c>
      <c r="L90" t="str">
        <f>IF(SUM(D$2:D90)&lt;705455,"TRUE","FALSE")</f>
        <v>FALSE</v>
      </c>
      <c r="P90">
        <f>C90/(C90+B90)</f>
        <v>0.34718349135527049</v>
      </c>
    </row>
    <row r="91" spans="1:16">
      <c r="A91" t="s">
        <v>158</v>
      </c>
      <c r="B91" s="1">
        <v>2651</v>
      </c>
      <c r="C91" s="1">
        <v>1663</v>
      </c>
      <c r="D91">
        <v>6625</v>
      </c>
      <c r="E91" s="1">
        <f>C91-B91</f>
        <v>-988</v>
      </c>
      <c r="F91" s="1">
        <f>F90+E91</f>
        <v>-104568</v>
      </c>
      <c r="G91">
        <f>E91/D91</f>
        <v>-0.1491320754716981</v>
      </c>
      <c r="H91">
        <v>3</v>
      </c>
      <c r="I91">
        <v>55</v>
      </c>
      <c r="J91" t="str">
        <f>IF(E91&gt;0, "TRUE","FALSE")</f>
        <v>FALSE</v>
      </c>
      <c r="K91" t="str">
        <f>IF(F91&gt;0, "TRUE", "FALSE")</f>
        <v>FALSE</v>
      </c>
      <c r="L91" t="str">
        <f>IF(SUM(D$2:D91)&lt;705455,"TRUE","FALSE")</f>
        <v>FALSE</v>
      </c>
      <c r="P91">
        <f>C91/(C91+B91)</f>
        <v>0.38548910523875751</v>
      </c>
    </row>
    <row r="92" spans="1:16">
      <c r="A92" t="s">
        <v>109</v>
      </c>
      <c r="B92" s="1">
        <v>3340</v>
      </c>
      <c r="C92">
        <v>1671</v>
      </c>
      <c r="D92">
        <v>11177</v>
      </c>
      <c r="E92" s="1">
        <f>C92-B92</f>
        <v>-1669</v>
      </c>
      <c r="F92" s="1">
        <f>F91+E92</f>
        <v>-106237</v>
      </c>
      <c r="G92">
        <f>E92/D92</f>
        <v>-0.14932450568130984</v>
      </c>
      <c r="H92">
        <v>3</v>
      </c>
      <c r="I92">
        <v>52</v>
      </c>
      <c r="J92" t="str">
        <f>IF(E92&gt;0, "TRUE","FALSE")</f>
        <v>FALSE</v>
      </c>
      <c r="K92" t="str">
        <f>IF(F92&gt;0, "TRUE", "FALSE")</f>
        <v>FALSE</v>
      </c>
      <c r="L92" t="str">
        <f>IF(SUM(D$2:D92)&lt;705455,"TRUE","FALSE")</f>
        <v>FALSE</v>
      </c>
      <c r="P92">
        <f>C92/(C92+B92)</f>
        <v>0.33346637397725004</v>
      </c>
    </row>
    <row r="93" spans="1:16">
      <c r="A93" t="s">
        <v>221</v>
      </c>
      <c r="B93" s="1">
        <v>1363</v>
      </c>
      <c r="C93">
        <v>753</v>
      </c>
      <c r="D93">
        <v>4083</v>
      </c>
      <c r="E93" s="1">
        <f>C93-B93</f>
        <v>-610</v>
      </c>
      <c r="F93" s="1">
        <f>F92+E93</f>
        <v>-106847</v>
      </c>
      <c r="G93">
        <f>E93/D93</f>
        <v>-0.14939995101640952</v>
      </c>
      <c r="H93">
        <v>3</v>
      </c>
      <c r="I93">
        <v>39</v>
      </c>
      <c r="J93" t="str">
        <f>IF(E93&gt;0, "TRUE","FALSE")</f>
        <v>FALSE</v>
      </c>
      <c r="K93" t="str">
        <f>IF(F93&gt;0, "TRUE", "FALSE")</f>
        <v>FALSE</v>
      </c>
      <c r="L93" t="str">
        <f>IF(SUM(D$2:D93)&lt;705455,"TRUE","FALSE")</f>
        <v>FALSE</v>
      </c>
      <c r="P93">
        <f>C93/(C93+B93)</f>
        <v>0.35586011342155011</v>
      </c>
    </row>
    <row r="94" spans="1:16">
      <c r="A94" t="s">
        <v>369</v>
      </c>
      <c r="B94" s="1">
        <v>7746</v>
      </c>
      <c r="C94" s="1">
        <v>3689</v>
      </c>
      <c r="D94">
        <v>27143</v>
      </c>
      <c r="E94" s="1">
        <f>C94-B94</f>
        <v>-4057</v>
      </c>
      <c r="F94" s="1">
        <f>F93+E94</f>
        <v>-110904</v>
      </c>
      <c r="G94">
        <f>E94/D94</f>
        <v>-0.14946763438087168</v>
      </c>
      <c r="H94">
        <v>3</v>
      </c>
      <c r="I94">
        <v>211</v>
      </c>
      <c r="J94" t="str">
        <f>IF(E94&gt;0, "TRUE","FALSE")</f>
        <v>FALSE</v>
      </c>
      <c r="K94" t="str">
        <f>IF(F94&gt;0, "TRUE", "FALSE")</f>
        <v>FALSE</v>
      </c>
      <c r="L94" t="str">
        <f>IF(SUM(D$2:D94)&lt;705455,"TRUE","FALSE")</f>
        <v>FALSE</v>
      </c>
      <c r="P94">
        <f>C94/(C94+B94)</f>
        <v>0.32260603410581545</v>
      </c>
    </row>
    <row r="95" spans="1:16">
      <c r="A95" t="s">
        <v>46</v>
      </c>
      <c r="B95" s="1">
        <v>20546</v>
      </c>
      <c r="C95" s="1">
        <v>6422</v>
      </c>
      <c r="D95">
        <v>94304</v>
      </c>
      <c r="E95" s="1">
        <f>C95-B95</f>
        <v>-14124</v>
      </c>
      <c r="F95" s="1">
        <f>F94+E95</f>
        <v>-125028</v>
      </c>
      <c r="G95">
        <f>E95/D95</f>
        <v>-0.14977095351204614</v>
      </c>
      <c r="H95">
        <v>3</v>
      </c>
      <c r="I95">
        <v>44</v>
      </c>
      <c r="J95" t="str">
        <f>IF(E95&gt;0, "TRUE","FALSE")</f>
        <v>FALSE</v>
      </c>
      <c r="K95" t="str">
        <f>IF(F95&gt;0, "TRUE", "FALSE")</f>
        <v>FALSE</v>
      </c>
      <c r="L95" t="str">
        <f>IF(SUM(D$2:D95)&lt;705455,"TRUE","FALSE")</f>
        <v>FALSE</v>
      </c>
      <c r="P95">
        <f>C95/(C95+B95)</f>
        <v>0.23813408484129339</v>
      </c>
    </row>
    <row r="96" spans="1:16">
      <c r="A96" t="s">
        <v>56</v>
      </c>
      <c r="B96">
        <v>478</v>
      </c>
      <c r="C96">
        <v>214</v>
      </c>
      <c r="D96">
        <v>1755</v>
      </c>
      <c r="E96" s="1">
        <f>C96-B96</f>
        <v>-264</v>
      </c>
      <c r="F96" s="1">
        <f>F95+E96</f>
        <v>-125292</v>
      </c>
      <c r="G96">
        <f>E96/D96</f>
        <v>-0.15042735042735042</v>
      </c>
      <c r="H96">
        <v>3</v>
      </c>
      <c r="I96">
        <v>22</v>
      </c>
      <c r="J96" t="str">
        <f>IF(E96&gt;0, "TRUE","FALSE")</f>
        <v>FALSE</v>
      </c>
      <c r="K96" t="str">
        <f>IF(F96&gt;0, "TRUE", "FALSE")</f>
        <v>FALSE</v>
      </c>
      <c r="L96" t="str">
        <f>IF(SUM(D$2:D96)&lt;705455,"TRUE","FALSE")</f>
        <v>FALSE</v>
      </c>
      <c r="P96">
        <f>C96/(C96+B96)</f>
        <v>0.30924855491329478</v>
      </c>
    </row>
    <row r="97" spans="1:16">
      <c r="A97" t="s">
        <v>133</v>
      </c>
      <c r="B97" s="1">
        <v>1467</v>
      </c>
      <c r="C97">
        <v>697</v>
      </c>
      <c r="D97">
        <v>5113</v>
      </c>
      <c r="E97" s="1">
        <f>C97-B97</f>
        <v>-770</v>
      </c>
      <c r="F97" s="1">
        <f>F96+E97</f>
        <v>-126062</v>
      </c>
      <c r="G97">
        <f>E97/D97</f>
        <v>-0.1505965186778799</v>
      </c>
      <c r="H97">
        <v>3</v>
      </c>
      <c r="I97">
        <v>21</v>
      </c>
      <c r="J97" t="str">
        <f>IF(E97&gt;0, "TRUE","FALSE")</f>
        <v>FALSE</v>
      </c>
      <c r="K97" t="str">
        <f>IF(F97&gt;0, "TRUE", "FALSE")</f>
        <v>FALSE</v>
      </c>
      <c r="L97" t="str">
        <f>IF(SUM(D$2:D97)&lt;705455,"TRUE","FALSE")</f>
        <v>FALSE</v>
      </c>
      <c r="P97">
        <f>C97/(C97+B97)</f>
        <v>0.32208872458410354</v>
      </c>
    </row>
    <row r="98" spans="1:16">
      <c r="A98" t="s">
        <v>172</v>
      </c>
      <c r="B98" s="1">
        <v>1863</v>
      </c>
      <c r="C98">
        <v>1074</v>
      </c>
      <c r="D98">
        <v>5228</v>
      </c>
      <c r="E98" s="1">
        <f>C98-B98</f>
        <v>-789</v>
      </c>
      <c r="F98" s="1">
        <f>F97+E98</f>
        <v>-126851</v>
      </c>
      <c r="G98">
        <f>E98/D98</f>
        <v>-0.15091813312930374</v>
      </c>
      <c r="H98">
        <v>3</v>
      </c>
      <c r="I98">
        <v>166</v>
      </c>
      <c r="J98" t="str">
        <f>IF(E98&gt;0, "TRUE","FALSE")</f>
        <v>FALSE</v>
      </c>
      <c r="K98" t="str">
        <f>IF(F98&gt;0, "TRUE", "FALSE")</f>
        <v>FALSE</v>
      </c>
      <c r="L98" t="str">
        <f>IF(SUM(D$2:D98)&lt;705455,"TRUE","FALSE")</f>
        <v>FALSE</v>
      </c>
      <c r="P98">
        <f>C98/(C98+B98)</f>
        <v>0.36567926455566907</v>
      </c>
    </row>
    <row r="99" spans="1:16">
      <c r="A99" t="s">
        <v>150</v>
      </c>
      <c r="B99">
        <v>910</v>
      </c>
      <c r="C99">
        <v>483</v>
      </c>
      <c r="D99">
        <v>2829</v>
      </c>
      <c r="E99" s="1">
        <f>C99-B99</f>
        <v>-427</v>
      </c>
      <c r="F99" s="1">
        <f>F98+E99</f>
        <v>-127278</v>
      </c>
      <c r="G99">
        <f>E99/D99</f>
        <v>-0.15093672675857192</v>
      </c>
      <c r="H99">
        <v>3</v>
      </c>
      <c r="I99">
        <v>81</v>
      </c>
      <c r="J99" t="str">
        <f>IF(E99&gt;0, "TRUE","FALSE")</f>
        <v>FALSE</v>
      </c>
      <c r="K99" t="str">
        <f>IF(F99&gt;0, "TRUE", "FALSE")</f>
        <v>FALSE</v>
      </c>
      <c r="L99" t="str">
        <f>IF(SUM(D$2:D99)&lt;705455,"TRUE","FALSE")</f>
        <v>FALSE</v>
      </c>
      <c r="P99">
        <f>C99/(C99+B99)</f>
        <v>0.34673366834170855</v>
      </c>
    </row>
    <row r="100" spans="1:16">
      <c r="A100" t="s">
        <v>67</v>
      </c>
      <c r="B100" s="1">
        <v>11455</v>
      </c>
      <c r="C100" s="1">
        <v>4796</v>
      </c>
      <c r="D100">
        <v>43789</v>
      </c>
      <c r="E100" s="1">
        <f>C100-B100</f>
        <v>-6659</v>
      </c>
      <c r="F100" s="1">
        <f>F99+E100</f>
        <v>-133937</v>
      </c>
      <c r="G100">
        <f>E100/D100</f>
        <v>-0.15207015460503778</v>
      </c>
      <c r="H100">
        <v>3</v>
      </c>
      <c r="I100">
        <v>181</v>
      </c>
      <c r="J100" t="str">
        <f>IF(E100&gt;0, "TRUE","FALSE")</f>
        <v>FALSE</v>
      </c>
      <c r="K100" t="str">
        <f>IF(F100&gt;0, "TRUE", "FALSE")</f>
        <v>FALSE</v>
      </c>
      <c r="L100" t="str">
        <f>IF(SUM(D$2:D100)&lt;705455,"TRUE","FALSE")</f>
        <v>FALSE</v>
      </c>
      <c r="P100">
        <f>C100/(C100+B100)</f>
        <v>0.29512030028921299</v>
      </c>
    </row>
    <row r="101" spans="1:16">
      <c r="A101" t="s">
        <v>189</v>
      </c>
      <c r="B101" s="1">
        <v>3359</v>
      </c>
      <c r="C101">
        <v>1869</v>
      </c>
      <c r="D101">
        <v>9765</v>
      </c>
      <c r="E101" s="1">
        <f>C101-B101</f>
        <v>-1490</v>
      </c>
      <c r="F101" s="1">
        <f>F100+E101</f>
        <v>-135427</v>
      </c>
      <c r="G101">
        <f>E101/D101</f>
        <v>-0.1525857654889913</v>
      </c>
      <c r="H101">
        <v>3</v>
      </c>
      <c r="I101">
        <v>219</v>
      </c>
      <c r="J101" t="str">
        <f>IF(E101&gt;0, "TRUE","FALSE")</f>
        <v>FALSE</v>
      </c>
      <c r="K101" t="str">
        <f>IF(F101&gt;0, "TRUE", "FALSE")</f>
        <v>FALSE</v>
      </c>
      <c r="L101" t="str">
        <f>IF(SUM(D$2:D101)&lt;705455,"TRUE","FALSE")</f>
        <v>FALSE</v>
      </c>
      <c r="P101">
        <f>C101/(C101+B101)</f>
        <v>0.35749808722264731</v>
      </c>
    </row>
    <row r="102" spans="1:16">
      <c r="A102" t="s">
        <v>134</v>
      </c>
      <c r="B102" s="1">
        <v>4027</v>
      </c>
      <c r="C102">
        <v>1908</v>
      </c>
      <c r="D102">
        <v>13882</v>
      </c>
      <c r="E102" s="1">
        <f>C102-B102</f>
        <v>-2119</v>
      </c>
      <c r="F102" s="1">
        <f>F101+E102</f>
        <v>-137546</v>
      </c>
      <c r="G102">
        <f>E102/D102</f>
        <v>-0.15264371128079526</v>
      </c>
      <c r="H102">
        <v>3</v>
      </c>
      <c r="I102">
        <v>338</v>
      </c>
      <c r="J102" t="str">
        <f>IF(E102&gt;0, "TRUE","FALSE")</f>
        <v>FALSE</v>
      </c>
      <c r="K102" t="str">
        <f>IF(F102&gt;0, "TRUE", "FALSE")</f>
        <v>FALSE</v>
      </c>
      <c r="L102" t="str">
        <f>IF(SUM(D$2:D102)&lt;705455,"TRUE","FALSE")</f>
        <v>FALSE</v>
      </c>
      <c r="P102">
        <f>C102/(C102+B102)</f>
        <v>0.3214827295703454</v>
      </c>
    </row>
    <row r="103" spans="1:16">
      <c r="A103" t="s">
        <v>365</v>
      </c>
      <c r="B103">
        <v>605</v>
      </c>
      <c r="C103">
        <v>284</v>
      </c>
      <c r="D103">
        <v>2097</v>
      </c>
      <c r="E103" s="1">
        <f>C103-B103</f>
        <v>-321</v>
      </c>
      <c r="F103" s="1">
        <f>F102+E103</f>
        <v>-137867</v>
      </c>
      <c r="G103">
        <f>E103/D103</f>
        <v>-0.1530758226037196</v>
      </c>
      <c r="H103">
        <v>3</v>
      </c>
      <c r="I103">
        <v>84</v>
      </c>
      <c r="J103" t="str">
        <f>IF(E103&gt;0, "TRUE","FALSE")</f>
        <v>FALSE</v>
      </c>
      <c r="K103" t="str">
        <f>IF(F103&gt;0, "TRUE", "FALSE")</f>
        <v>FALSE</v>
      </c>
      <c r="L103" t="str">
        <f>IF(SUM(D$2:D103)&lt;705455,"TRUE","FALSE")</f>
        <v>FALSE</v>
      </c>
      <c r="P103">
        <f>C103/(C103+B103)</f>
        <v>0.31946006749156358</v>
      </c>
    </row>
    <row r="104" spans="1:16">
      <c r="A104" t="s">
        <v>141</v>
      </c>
      <c r="B104" s="1">
        <v>6749</v>
      </c>
      <c r="C104" s="1">
        <v>3326</v>
      </c>
      <c r="D104">
        <v>22299</v>
      </c>
      <c r="E104" s="1">
        <f>C104-B104</f>
        <v>-3423</v>
      </c>
      <c r="F104" s="1">
        <f>F103+E104</f>
        <v>-141290</v>
      </c>
      <c r="G104">
        <f>E104/D104</f>
        <v>-0.15350464146374276</v>
      </c>
      <c r="H104">
        <v>3</v>
      </c>
      <c r="I104">
        <v>88</v>
      </c>
      <c r="J104" t="str">
        <f>IF(E104&gt;0, "TRUE","FALSE")</f>
        <v>FALSE</v>
      </c>
      <c r="K104" t="str">
        <f>IF(F104&gt;0, "TRUE", "FALSE")</f>
        <v>FALSE</v>
      </c>
      <c r="L104" t="str">
        <f>IF(SUM(D$2:D104)&lt;705455,"TRUE","FALSE")</f>
        <v>FALSE</v>
      </c>
      <c r="P104">
        <f>C104/(C104+B104)</f>
        <v>0.33012406947890821</v>
      </c>
    </row>
    <row r="105" spans="1:16">
      <c r="A105" t="s">
        <v>100</v>
      </c>
      <c r="B105">
        <v>401</v>
      </c>
      <c r="C105">
        <v>192</v>
      </c>
      <c r="D105">
        <v>1358</v>
      </c>
      <c r="E105" s="1">
        <f>C105-B105</f>
        <v>-209</v>
      </c>
      <c r="F105" s="1">
        <f>F104+E105</f>
        <v>-141499</v>
      </c>
      <c r="G105">
        <f>E105/D105</f>
        <v>-0.15390279823269515</v>
      </c>
      <c r="H105">
        <v>3</v>
      </c>
      <c r="I105">
        <v>53</v>
      </c>
      <c r="J105" t="str">
        <f>IF(E105&gt;0, "TRUE","FALSE")</f>
        <v>FALSE</v>
      </c>
      <c r="K105" t="str">
        <f>IF(F105&gt;0, "TRUE", "FALSE")</f>
        <v>FALSE</v>
      </c>
      <c r="L105" t="str">
        <f>IF(SUM(D$2:D105)&lt;705455,"TRUE","FALSE")</f>
        <v>FALSE</v>
      </c>
      <c r="P105">
        <f>C105/(C105+B105)</f>
        <v>0.32377740303541314</v>
      </c>
    </row>
    <row r="106" spans="1:16">
      <c r="A106" t="s">
        <v>165</v>
      </c>
      <c r="B106" s="1">
        <v>2914</v>
      </c>
      <c r="C106">
        <v>1466</v>
      </c>
      <c r="D106">
        <v>9401</v>
      </c>
      <c r="E106" s="1">
        <f>C106-B106</f>
        <v>-1448</v>
      </c>
      <c r="F106" s="1">
        <f>F105+E106</f>
        <v>-142947</v>
      </c>
      <c r="G106">
        <f>E106/D106</f>
        <v>-0.15402616742899691</v>
      </c>
      <c r="H106">
        <v>3</v>
      </c>
      <c r="I106">
        <v>162</v>
      </c>
      <c r="J106" t="str">
        <f>IF(E106&gt;0, "TRUE","FALSE")</f>
        <v>FALSE</v>
      </c>
      <c r="K106" t="str">
        <f>IF(F106&gt;0, "TRUE", "FALSE")</f>
        <v>FALSE</v>
      </c>
      <c r="L106" t="str">
        <f>IF(SUM(D$2:D106)&lt;705455,"TRUE","FALSE")</f>
        <v>FALSE</v>
      </c>
      <c r="P106">
        <f>C106/(C106+B106)</f>
        <v>0.33470319634703194</v>
      </c>
    </row>
    <row r="107" spans="1:16">
      <c r="A107" t="s">
        <v>157</v>
      </c>
      <c r="B107" s="1">
        <v>5118</v>
      </c>
      <c r="C107" s="1">
        <v>2922</v>
      </c>
      <c r="D107">
        <v>14248</v>
      </c>
      <c r="E107" s="1">
        <f>C107-B107</f>
        <v>-2196</v>
      </c>
      <c r="F107" s="1">
        <f>F106+E107</f>
        <v>-145143</v>
      </c>
      <c r="G107">
        <f>E107/D107</f>
        <v>-0.15412689500280741</v>
      </c>
      <c r="H107">
        <v>3</v>
      </c>
      <c r="I107">
        <v>82</v>
      </c>
      <c r="J107" t="str">
        <f>IF(E107&gt;0, "TRUE","FALSE")</f>
        <v>FALSE</v>
      </c>
      <c r="K107" t="str">
        <f>IF(F107&gt;0, "TRUE", "FALSE")</f>
        <v>FALSE</v>
      </c>
      <c r="L107" t="str">
        <f>IF(SUM(D$2:D107)&lt;705455,"TRUE","FALSE")</f>
        <v>FALSE</v>
      </c>
      <c r="P107">
        <f>C107/(C107+B107)</f>
        <v>0.36343283582089553</v>
      </c>
    </row>
    <row r="108" spans="1:16">
      <c r="A108" t="s">
        <v>105</v>
      </c>
      <c r="B108" s="1">
        <v>5206</v>
      </c>
      <c r="C108" s="1">
        <v>2424</v>
      </c>
      <c r="D108">
        <v>17997</v>
      </c>
      <c r="E108" s="1">
        <f>C108-B108</f>
        <v>-2782</v>
      </c>
      <c r="F108" s="1">
        <f>F107+E108</f>
        <v>-147925</v>
      </c>
      <c r="G108">
        <f>E108/D108</f>
        <v>-0.15458131910874034</v>
      </c>
      <c r="H108">
        <v>3</v>
      </c>
      <c r="I108">
        <v>328</v>
      </c>
      <c r="J108" t="str">
        <f>IF(E108&gt;0, "TRUE","FALSE")</f>
        <v>FALSE</v>
      </c>
      <c r="K108" t="str">
        <f>IF(F108&gt;0, "TRUE", "FALSE")</f>
        <v>FALSE</v>
      </c>
      <c r="L108" t="str">
        <f>IF(SUM(D$2:D108)&lt;705455,"TRUE","FALSE")</f>
        <v>FALSE</v>
      </c>
      <c r="P108">
        <f>C108/(C108+B108)</f>
        <v>0.31769331585845345</v>
      </c>
    </row>
    <row r="109" spans="1:16">
      <c r="A109" t="s">
        <v>63</v>
      </c>
      <c r="B109" s="1">
        <v>1790</v>
      </c>
      <c r="C109">
        <v>838</v>
      </c>
      <c r="D109">
        <v>6132</v>
      </c>
      <c r="E109" s="1">
        <f>C109-B109</f>
        <v>-952</v>
      </c>
      <c r="F109" s="1">
        <f>F108+E109</f>
        <v>-148877</v>
      </c>
      <c r="G109">
        <f>E109/D109</f>
        <v>-0.15525114155251141</v>
      </c>
      <c r="H109">
        <v>3</v>
      </c>
      <c r="I109">
        <v>111</v>
      </c>
      <c r="J109" t="str">
        <f>IF(E109&gt;0, "TRUE","FALSE")</f>
        <v>FALSE</v>
      </c>
      <c r="K109" t="str">
        <f>IF(F109&gt;0, "TRUE", "FALSE")</f>
        <v>FALSE</v>
      </c>
      <c r="L109" t="str">
        <f>IF(SUM(D$2:D109)&lt;705455,"TRUE","FALSE")</f>
        <v>FALSE</v>
      </c>
      <c r="P109">
        <f>C109/(C109+B109)</f>
        <v>0.31887366818873669</v>
      </c>
    </row>
    <row r="110" spans="1:16">
      <c r="A110" t="s">
        <v>159</v>
      </c>
      <c r="B110" s="1">
        <v>2517</v>
      </c>
      <c r="C110">
        <v>1531</v>
      </c>
      <c r="D110">
        <v>6341</v>
      </c>
      <c r="E110" s="1">
        <f>C110-B110</f>
        <v>-986</v>
      </c>
      <c r="F110" s="1">
        <f>F109+E110</f>
        <v>-149863</v>
      </c>
      <c r="G110">
        <f>E110/D110</f>
        <v>-0.15549597855227881</v>
      </c>
      <c r="H110">
        <v>3</v>
      </c>
      <c r="I110">
        <v>224</v>
      </c>
      <c r="J110" t="str">
        <f>IF(E110&gt;0, "TRUE","FALSE")</f>
        <v>FALSE</v>
      </c>
      <c r="K110" t="str">
        <f>IF(F110&gt;0, "TRUE", "FALSE")</f>
        <v>FALSE</v>
      </c>
      <c r="L110" t="str">
        <f>IF(SUM(D$2:D110)&lt;705455,"TRUE","FALSE")</f>
        <v>FALSE</v>
      </c>
      <c r="P110">
        <f>C110/(C110+B110)</f>
        <v>0.37821146245059289</v>
      </c>
    </row>
    <row r="111" spans="1:16">
      <c r="A111" t="s">
        <v>148</v>
      </c>
      <c r="B111" s="1">
        <v>3740</v>
      </c>
      <c r="C111">
        <v>1957</v>
      </c>
      <c r="D111">
        <v>11465</v>
      </c>
      <c r="E111" s="1">
        <f>C111-B111</f>
        <v>-1783</v>
      </c>
      <c r="F111" s="1">
        <f>F110+E111</f>
        <v>-151646</v>
      </c>
      <c r="G111">
        <f>E111/D111</f>
        <v>-0.15551679023113824</v>
      </c>
      <c r="H111">
        <v>3</v>
      </c>
      <c r="I111">
        <v>333</v>
      </c>
      <c r="J111" t="str">
        <f>IF(E111&gt;0, "TRUE","FALSE")</f>
        <v>FALSE</v>
      </c>
      <c r="K111" t="str">
        <f>IF(F111&gt;0, "TRUE", "FALSE")</f>
        <v>FALSE</v>
      </c>
      <c r="L111" t="str">
        <f>IF(SUM(D$2:D111)&lt;705455,"TRUE","FALSE")</f>
        <v>FALSE</v>
      </c>
      <c r="P111">
        <f>C111/(C111+B111)</f>
        <v>0.34351413024398808</v>
      </c>
    </row>
    <row r="112" spans="1:16">
      <c r="A112" t="s">
        <v>366</v>
      </c>
      <c r="B112" s="1">
        <v>4506</v>
      </c>
      <c r="C112" s="1">
        <v>2312</v>
      </c>
      <c r="D112">
        <v>14100</v>
      </c>
      <c r="E112" s="1">
        <f>C112-B112</f>
        <v>-2194</v>
      </c>
      <c r="F112" s="1">
        <f>F111+E112</f>
        <v>-153840</v>
      </c>
      <c r="G112">
        <f>E112/D112</f>
        <v>-0.15560283687943263</v>
      </c>
      <c r="H112">
        <v>3</v>
      </c>
      <c r="I112">
        <v>85</v>
      </c>
      <c r="J112" t="str">
        <f>IF(E112&gt;0, "TRUE","FALSE")</f>
        <v>FALSE</v>
      </c>
      <c r="K112" t="str">
        <f>IF(F112&gt;0, "TRUE", "FALSE")</f>
        <v>FALSE</v>
      </c>
      <c r="L112" t="str">
        <f>IF(SUM(D$2:D112)&lt;705455,"TRUE","FALSE")</f>
        <v>FALSE</v>
      </c>
      <c r="P112">
        <f>C112/(C112+B112)</f>
        <v>0.33910237606336169</v>
      </c>
    </row>
    <row r="113" spans="1:16">
      <c r="A113" t="s">
        <v>54</v>
      </c>
      <c r="B113" s="1">
        <v>8976</v>
      </c>
      <c r="C113" s="1">
        <v>2862</v>
      </c>
      <c r="D113">
        <v>39102</v>
      </c>
      <c r="E113" s="1">
        <f>C113-B113</f>
        <v>-6114</v>
      </c>
      <c r="F113" s="1">
        <f>F112+E113</f>
        <v>-159954</v>
      </c>
      <c r="G113">
        <f>E113/D113</f>
        <v>-0.15636028847629277</v>
      </c>
      <c r="H113">
        <v>3</v>
      </c>
      <c r="I113">
        <v>97</v>
      </c>
      <c r="J113" t="str">
        <f>IF(E113&gt;0, "TRUE","FALSE")</f>
        <v>FALSE</v>
      </c>
      <c r="K113" t="str">
        <f>IF(F113&gt;0, "TRUE", "FALSE")</f>
        <v>FALSE</v>
      </c>
      <c r="L113" t="str">
        <f>IF(SUM(D$2:D113)&lt;705455,"TRUE","FALSE")</f>
        <v>FALSE</v>
      </c>
      <c r="P113">
        <f>C113/(C113+B113)</f>
        <v>0.2417638114546376</v>
      </c>
    </row>
    <row r="114" spans="1:16">
      <c r="A114" t="s">
        <v>92</v>
      </c>
      <c r="B114" s="1">
        <v>6289</v>
      </c>
      <c r="C114" s="1">
        <v>2778</v>
      </c>
      <c r="D114">
        <v>22414</v>
      </c>
      <c r="E114" s="1">
        <f>C114-B114</f>
        <v>-3511</v>
      </c>
      <c r="F114" s="1">
        <f>F113+E114</f>
        <v>-163465</v>
      </c>
      <c r="G114">
        <f>E114/D114</f>
        <v>-0.15664316944766662</v>
      </c>
      <c r="H114">
        <v>3</v>
      </c>
      <c r="I114">
        <v>167</v>
      </c>
      <c r="J114" t="str">
        <f>IF(E114&gt;0, "TRUE","FALSE")</f>
        <v>FALSE</v>
      </c>
      <c r="K114" t="str">
        <f>IF(F114&gt;0, "TRUE", "FALSE")</f>
        <v>FALSE</v>
      </c>
      <c r="L114" t="str">
        <f>IF(SUM(D$2:D114)&lt;705455,"TRUE","FALSE")</f>
        <v>FALSE</v>
      </c>
      <c r="P114">
        <f>C114/(C114+B114)</f>
        <v>0.30638579463990295</v>
      </c>
    </row>
    <row r="115" spans="1:16">
      <c r="A115" t="s">
        <v>166</v>
      </c>
      <c r="B115" s="1">
        <v>6682</v>
      </c>
      <c r="C115" s="1">
        <v>3423</v>
      </c>
      <c r="D115">
        <v>20754</v>
      </c>
      <c r="E115" s="1">
        <f>C115-B115</f>
        <v>-3259</v>
      </c>
      <c r="F115" s="1">
        <f>F114+E115</f>
        <v>-166724</v>
      </c>
      <c r="G115">
        <f>E115/D115</f>
        <v>-0.15702997012624073</v>
      </c>
      <c r="H115">
        <v>3</v>
      </c>
      <c r="I115">
        <v>330</v>
      </c>
      <c r="J115" t="str">
        <f>IF(E115&gt;0, "TRUE","FALSE")</f>
        <v>FALSE</v>
      </c>
      <c r="K115" t="str">
        <f>IF(F115&gt;0, "TRUE", "FALSE")</f>
        <v>FALSE</v>
      </c>
      <c r="L115" t="str">
        <f>IF(SUM(D$2:D115)&lt;705455,"TRUE","FALSE")</f>
        <v>FALSE</v>
      </c>
      <c r="P115">
        <f>C115/(C115+B115)</f>
        <v>0.33874319643740725</v>
      </c>
    </row>
    <row r="116" spans="1:16">
      <c r="A116" t="s">
        <v>84</v>
      </c>
      <c r="B116" s="1">
        <v>5264</v>
      </c>
      <c r="C116">
        <v>1992</v>
      </c>
      <c r="D116">
        <v>20770</v>
      </c>
      <c r="E116" s="1">
        <f>C116-B116</f>
        <v>-3272</v>
      </c>
      <c r="F116" s="1">
        <f>F115+E116</f>
        <v>-169996</v>
      </c>
      <c r="G116">
        <f>E116/D116</f>
        <v>-0.15753490611458834</v>
      </c>
      <c r="H116">
        <v>3</v>
      </c>
      <c r="I116">
        <v>103</v>
      </c>
      <c r="J116" t="str">
        <f>IF(E116&gt;0, "TRUE","FALSE")</f>
        <v>FALSE</v>
      </c>
      <c r="K116" t="str">
        <f>IF(F116&gt;0, "TRUE", "FALSE")</f>
        <v>FALSE</v>
      </c>
      <c r="L116" t="str">
        <f>IF(SUM(D$2:D116)&lt;705455,"TRUE","FALSE")</f>
        <v>FALSE</v>
      </c>
      <c r="P116">
        <f>C116/(C116+B116)</f>
        <v>0.27453142227122379</v>
      </c>
    </row>
    <row r="117" spans="1:16">
      <c r="A117" t="s">
        <v>69</v>
      </c>
      <c r="B117" s="1">
        <v>15138</v>
      </c>
      <c r="C117" s="1">
        <v>5802</v>
      </c>
      <c r="D117">
        <v>58969</v>
      </c>
      <c r="E117" s="1">
        <f>C117-B117</f>
        <v>-9336</v>
      </c>
      <c r="F117" s="1">
        <f>F116+E117</f>
        <v>-179332</v>
      </c>
      <c r="G117">
        <f>E117/D117</f>
        <v>-0.15832047346911088</v>
      </c>
      <c r="H117">
        <v>3</v>
      </c>
      <c r="I117">
        <v>128</v>
      </c>
      <c r="J117" t="str">
        <f>IF(E117&gt;0, "TRUE","FALSE")</f>
        <v>FALSE</v>
      </c>
      <c r="K117" t="str">
        <f>IF(F117&gt;0, "TRUE", "FALSE")</f>
        <v>FALSE</v>
      </c>
      <c r="L117" t="str">
        <f>IF(SUM(D$2:D117)&lt;705455,"TRUE","FALSE")</f>
        <v>FALSE</v>
      </c>
      <c r="P117">
        <f>C117/(C117+B117)</f>
        <v>0.27707736389684812</v>
      </c>
    </row>
    <row r="118" spans="1:16">
      <c r="A118" t="s">
        <v>140</v>
      </c>
      <c r="B118" s="1">
        <v>10125</v>
      </c>
      <c r="C118" s="1">
        <v>5166</v>
      </c>
      <c r="D118">
        <v>31247</v>
      </c>
      <c r="E118" s="1">
        <f>C118-B118</f>
        <v>-4959</v>
      </c>
      <c r="F118" s="1">
        <f>F117+E118</f>
        <v>-184291</v>
      </c>
      <c r="G118">
        <f>E118/D118</f>
        <v>-0.15870323551060903</v>
      </c>
      <c r="H118">
        <v>3</v>
      </c>
      <c r="I118">
        <v>9</v>
      </c>
      <c r="J118" t="str">
        <f>IF(E118&gt;0, "TRUE","FALSE")</f>
        <v>FALSE</v>
      </c>
      <c r="K118" t="str">
        <f>IF(F118&gt;0, "TRUE", "FALSE")</f>
        <v>FALSE</v>
      </c>
      <c r="L118" t="str">
        <f>IF(SUM(D$2:D118)&lt;705455,"TRUE","FALSE")</f>
        <v>FALSE</v>
      </c>
      <c r="P118">
        <f>C118/(C118+B118)</f>
        <v>0.33784579164214246</v>
      </c>
    </row>
    <row r="119" spans="1:16">
      <c r="A119" t="s">
        <v>238</v>
      </c>
      <c r="B119" s="1">
        <v>1494</v>
      </c>
      <c r="C119">
        <v>827</v>
      </c>
      <c r="D119">
        <v>4200</v>
      </c>
      <c r="E119" s="1">
        <f>C119-B119</f>
        <v>-667</v>
      </c>
      <c r="F119" s="1">
        <f>F118+E119</f>
        <v>-184958</v>
      </c>
      <c r="G119">
        <f>E119/D119</f>
        <v>-0.15880952380952382</v>
      </c>
      <c r="H119">
        <v>3</v>
      </c>
      <c r="I119">
        <v>269</v>
      </c>
      <c r="J119" t="str">
        <f>IF(E119&gt;0, "TRUE","FALSE")</f>
        <v>FALSE</v>
      </c>
      <c r="K119" t="str">
        <f>IF(F119&gt;0, "TRUE", "FALSE")</f>
        <v>FALSE</v>
      </c>
      <c r="L119" t="str">
        <f>IF(SUM(D$2:D119)&lt;705455,"TRUE","FALSE")</f>
        <v>FALSE</v>
      </c>
      <c r="P119">
        <f>C119/(C119+B119)</f>
        <v>0.35631193451098664</v>
      </c>
    </row>
    <row r="120" spans="1:16">
      <c r="A120" t="s">
        <v>107</v>
      </c>
      <c r="B120" s="1">
        <v>1491</v>
      </c>
      <c r="C120">
        <v>760</v>
      </c>
      <c r="D120">
        <v>4581</v>
      </c>
      <c r="E120" s="1">
        <f>C120-B120</f>
        <v>-731</v>
      </c>
      <c r="F120" s="1">
        <f>F119+E120</f>
        <v>-185689</v>
      </c>
      <c r="G120">
        <f>E120/D120</f>
        <v>-0.15957214581969004</v>
      </c>
      <c r="H120">
        <v>3</v>
      </c>
      <c r="I120">
        <v>250</v>
      </c>
      <c r="J120" t="str">
        <f>IF(E120&gt;0, "TRUE","FALSE")</f>
        <v>FALSE</v>
      </c>
      <c r="K120" t="str">
        <f>IF(F120&gt;0, "TRUE", "FALSE")</f>
        <v>FALSE</v>
      </c>
      <c r="L120" t="str">
        <f>IF(SUM(D$2:D120)&lt;705455,"TRUE","FALSE")</f>
        <v>FALSE</v>
      </c>
      <c r="P120">
        <f>C120/(C120+B120)</f>
        <v>0.33762772101288319</v>
      </c>
    </row>
    <row r="121" spans="1:16">
      <c r="A121" t="s">
        <v>102</v>
      </c>
      <c r="B121">
        <v>420</v>
      </c>
      <c r="C121">
        <v>217</v>
      </c>
      <c r="D121">
        <v>1270</v>
      </c>
      <c r="E121" s="1">
        <f>C121-B121</f>
        <v>-203</v>
      </c>
      <c r="F121" s="1">
        <f>F120+E121</f>
        <v>-185892</v>
      </c>
      <c r="G121">
        <f>E121/D121</f>
        <v>-0.15984251968503937</v>
      </c>
      <c r="H121">
        <v>3</v>
      </c>
      <c r="I121">
        <v>349</v>
      </c>
      <c r="J121" t="str">
        <f>IF(E121&gt;0, "TRUE","FALSE")</f>
        <v>FALSE</v>
      </c>
      <c r="K121" t="str">
        <f>IF(F121&gt;0, "TRUE", "FALSE")</f>
        <v>FALSE</v>
      </c>
      <c r="L121" t="str">
        <f>IF(SUM(D$2:D121)&lt;705455,"TRUE","FALSE")</f>
        <v>FALSE</v>
      </c>
      <c r="P121">
        <f>C121/(C121+B121)</f>
        <v>0.34065934065934067</v>
      </c>
    </row>
    <row r="122" spans="1:16">
      <c r="A122" t="s">
        <v>377</v>
      </c>
      <c r="B122" s="1">
        <v>7373</v>
      </c>
      <c r="C122" s="1">
        <v>2911</v>
      </c>
      <c r="D122">
        <v>27899</v>
      </c>
      <c r="E122" s="1">
        <f>C122-B122</f>
        <v>-4462</v>
      </c>
      <c r="F122" s="1">
        <f>F121+E122</f>
        <v>-190354</v>
      </c>
      <c r="G122">
        <f>E122/D122</f>
        <v>-0.15993404781533388</v>
      </c>
      <c r="H122">
        <v>3</v>
      </c>
      <c r="I122">
        <v>325</v>
      </c>
      <c r="J122" t="str">
        <f>IF(E122&gt;0, "TRUE","FALSE")</f>
        <v>FALSE</v>
      </c>
      <c r="K122" t="str">
        <f>IF(F122&gt;0, "TRUE", "FALSE")</f>
        <v>FALSE</v>
      </c>
      <c r="L122" t="str">
        <f>IF(SUM(D$2:D122)&lt;705455,"TRUE","FALSE")</f>
        <v>FALSE</v>
      </c>
      <c r="P122">
        <f>C122/(C122+B122)</f>
        <v>0.28306106573317774</v>
      </c>
    </row>
    <row r="123" spans="1:16">
      <c r="A123" t="s">
        <v>104</v>
      </c>
      <c r="B123" s="1">
        <v>5621</v>
      </c>
      <c r="C123" s="1">
        <v>2625</v>
      </c>
      <c r="D123">
        <v>18721</v>
      </c>
      <c r="E123" s="1">
        <f>C123-B123</f>
        <v>-2996</v>
      </c>
      <c r="F123" s="1">
        <f>F122+E123</f>
        <v>-193350</v>
      </c>
      <c r="G123">
        <f>E123/D123</f>
        <v>-0.16003418620800172</v>
      </c>
      <c r="H123">
        <v>3</v>
      </c>
      <c r="I123">
        <v>36</v>
      </c>
      <c r="J123" t="str">
        <f>IF(E123&gt;0, "TRUE","FALSE")</f>
        <v>FALSE</v>
      </c>
      <c r="K123" t="str">
        <f>IF(F123&gt;0, "TRUE", "FALSE")</f>
        <v>FALSE</v>
      </c>
      <c r="L123" t="str">
        <f>IF(SUM(D$2:D123)&lt;705455,"TRUE","FALSE")</f>
        <v>FALSE</v>
      </c>
      <c r="P123">
        <f>C123/(C123+B123)</f>
        <v>0.31833616298811546</v>
      </c>
    </row>
    <row r="124" spans="1:16">
      <c r="A124" t="s">
        <v>173</v>
      </c>
      <c r="B124" s="1">
        <v>4231</v>
      </c>
      <c r="C124">
        <v>2087</v>
      </c>
      <c r="D124">
        <v>13346</v>
      </c>
      <c r="E124" s="1">
        <f>C124-B124</f>
        <v>-2144</v>
      </c>
      <c r="F124" s="1">
        <f>F123+E124</f>
        <v>-195494</v>
      </c>
      <c r="G124">
        <f>E124/D124</f>
        <v>-0.16064738498426495</v>
      </c>
      <c r="H124">
        <v>3</v>
      </c>
      <c r="I124">
        <v>139</v>
      </c>
      <c r="J124" t="str">
        <f>IF(E124&gt;0, "TRUE","FALSE")</f>
        <v>FALSE</v>
      </c>
      <c r="K124" t="str">
        <f>IF(F124&gt;0, "TRUE", "FALSE")</f>
        <v>FALSE</v>
      </c>
      <c r="L124" t="str">
        <f>IF(SUM(D$2:D124)&lt;705455,"TRUE","FALSE")</f>
        <v>FALSE</v>
      </c>
      <c r="P124">
        <f>C124/(C124+B124)</f>
        <v>0.3303260525482748</v>
      </c>
    </row>
    <row r="125" spans="1:16">
      <c r="A125" t="s">
        <v>112</v>
      </c>
      <c r="B125" s="1">
        <v>1076</v>
      </c>
      <c r="C125">
        <v>466</v>
      </c>
      <c r="D125">
        <v>3777</v>
      </c>
      <c r="E125" s="1">
        <f>C125-B125</f>
        <v>-610</v>
      </c>
      <c r="F125" s="1">
        <f>F124+E125</f>
        <v>-196104</v>
      </c>
      <c r="G125">
        <f>E125/D125</f>
        <v>-0.16150383902568174</v>
      </c>
      <c r="H125">
        <v>3</v>
      </c>
      <c r="I125">
        <v>289</v>
      </c>
      <c r="J125" t="str">
        <f>IF(E125&gt;0, "TRUE","FALSE")</f>
        <v>FALSE</v>
      </c>
      <c r="K125" t="str">
        <f>IF(F125&gt;0, "TRUE", "FALSE")</f>
        <v>FALSE</v>
      </c>
      <c r="L125" t="str">
        <f>IF(SUM(D$2:D125)&lt;705455,"TRUE","FALSE")</f>
        <v>FALSE</v>
      </c>
      <c r="P125">
        <f>C125/(C125+B125)</f>
        <v>0.30220492866407261</v>
      </c>
    </row>
    <row r="126" spans="1:16">
      <c r="A126" t="s">
        <v>154</v>
      </c>
      <c r="B126" s="1">
        <v>1963</v>
      </c>
      <c r="C126">
        <v>985</v>
      </c>
      <c r="D126">
        <v>6038</v>
      </c>
      <c r="E126" s="1">
        <f>C126-B126</f>
        <v>-978</v>
      </c>
      <c r="F126" s="1">
        <f>F125+E126</f>
        <v>-197082</v>
      </c>
      <c r="G126">
        <f>E126/D126</f>
        <v>-0.16197416363034117</v>
      </c>
      <c r="H126">
        <v>3</v>
      </c>
      <c r="I126">
        <v>116</v>
      </c>
      <c r="J126" t="str">
        <f>IF(E126&gt;0, "TRUE","FALSE")</f>
        <v>FALSE</v>
      </c>
      <c r="K126" t="str">
        <f>IF(F126&gt;0, "TRUE", "FALSE")</f>
        <v>FALSE</v>
      </c>
      <c r="L126" t="str">
        <f>IF(SUM(D$2:D126)&lt;705455,"TRUE","FALSE")</f>
        <v>FALSE</v>
      </c>
      <c r="P126">
        <f>C126/(C126+B126)</f>
        <v>0.33412483039348712</v>
      </c>
    </row>
    <row r="127" spans="1:16">
      <c r="A127" t="s">
        <v>98</v>
      </c>
      <c r="B127" s="1">
        <v>2773</v>
      </c>
      <c r="C127">
        <v>1142</v>
      </c>
      <c r="D127">
        <v>10036</v>
      </c>
      <c r="E127" s="1">
        <f>C127-B127</f>
        <v>-1631</v>
      </c>
      <c r="F127" s="1">
        <f>F126+E127</f>
        <v>-198713</v>
      </c>
      <c r="G127">
        <f>E127/D127</f>
        <v>-0.16251494619370266</v>
      </c>
      <c r="H127">
        <v>3</v>
      </c>
      <c r="I127">
        <v>80</v>
      </c>
      <c r="J127" t="str">
        <f>IF(E127&gt;0, "TRUE","FALSE")</f>
        <v>FALSE</v>
      </c>
      <c r="K127" t="str">
        <f>IF(F127&gt;0, "TRUE", "FALSE")</f>
        <v>FALSE</v>
      </c>
      <c r="L127" t="str">
        <f>IF(SUM(D$2:D127)&lt;705455,"TRUE","FALSE")</f>
        <v>FALSE</v>
      </c>
      <c r="P127">
        <f>C127/(C127+B127)</f>
        <v>0.29169859514687102</v>
      </c>
    </row>
    <row r="128" spans="1:16">
      <c r="A128" t="s">
        <v>128</v>
      </c>
      <c r="B128" s="1">
        <v>1706</v>
      </c>
      <c r="C128">
        <v>868</v>
      </c>
      <c r="D128">
        <v>5123</v>
      </c>
      <c r="E128" s="1">
        <f>C128-B128</f>
        <v>-838</v>
      </c>
      <c r="F128" s="1">
        <f>F127+E128</f>
        <v>-199551</v>
      </c>
      <c r="G128">
        <f>E128/D128</f>
        <v>-0.16357602967011517</v>
      </c>
      <c r="H128">
        <v>3</v>
      </c>
      <c r="I128">
        <v>169</v>
      </c>
      <c r="J128" t="str">
        <f>IF(E128&gt;0, "TRUE","FALSE")</f>
        <v>FALSE</v>
      </c>
      <c r="K128" t="str">
        <f>IF(F128&gt;0, "TRUE", "FALSE")</f>
        <v>FALSE</v>
      </c>
      <c r="L128" t="str">
        <f>IF(SUM(D$2:D128)&lt;705455,"TRUE","FALSE")</f>
        <v>FALSE</v>
      </c>
      <c r="P128">
        <f>C128/(C128+B128)</f>
        <v>0.33721833721833722</v>
      </c>
    </row>
    <row r="129" spans="1:16">
      <c r="A129" t="s">
        <v>176</v>
      </c>
      <c r="B129" s="1">
        <v>1537</v>
      </c>
      <c r="C129">
        <v>733</v>
      </c>
      <c r="D129">
        <v>4868</v>
      </c>
      <c r="E129" s="1">
        <f>C129-B129</f>
        <v>-804</v>
      </c>
      <c r="F129" s="1">
        <f>F128+E129</f>
        <v>-200355</v>
      </c>
      <c r="G129">
        <f>E129/D129</f>
        <v>-0.16516023007395234</v>
      </c>
      <c r="H129">
        <v>3</v>
      </c>
      <c r="I129">
        <v>37</v>
      </c>
      <c r="J129" t="str">
        <f>IF(E129&gt;0, "TRUE","FALSE")</f>
        <v>FALSE</v>
      </c>
      <c r="K129" t="str">
        <f>IF(F129&gt;0, "TRUE", "FALSE")</f>
        <v>FALSE</v>
      </c>
      <c r="L129" t="str">
        <f>IF(SUM(D$2:D129)&lt;705455,"TRUE","FALSE")</f>
        <v>FALSE</v>
      </c>
      <c r="P129">
        <f>C129/(C129+B129)</f>
        <v>0.32290748898678412</v>
      </c>
    </row>
    <row r="130" spans="1:16">
      <c r="A130" t="s">
        <v>220</v>
      </c>
      <c r="B130" s="1">
        <v>1914</v>
      </c>
      <c r="C130">
        <v>923</v>
      </c>
      <c r="D130">
        <v>5981</v>
      </c>
      <c r="E130" s="1">
        <f>C130-B130</f>
        <v>-991</v>
      </c>
      <c r="F130" s="1">
        <f>F129+E130</f>
        <v>-201346</v>
      </c>
      <c r="G130">
        <f>E130/D130</f>
        <v>-0.16569135596054171</v>
      </c>
      <c r="H130">
        <v>3</v>
      </c>
      <c r="I130">
        <v>125</v>
      </c>
      <c r="J130" t="str">
        <f>IF(E130&gt;0, "TRUE","FALSE")</f>
        <v>FALSE</v>
      </c>
      <c r="K130" t="str">
        <f>IF(F130&gt;0, "TRUE", "FALSE")</f>
        <v>FALSE</v>
      </c>
      <c r="L130" t="str">
        <f>IF(SUM(D$2:D130)&lt;705455,"TRUE","FALSE")</f>
        <v>FALSE</v>
      </c>
      <c r="P130">
        <f>C130/(C130+B130)</f>
        <v>0.32534367289390204</v>
      </c>
    </row>
    <row r="131" spans="1:16">
      <c r="A131" t="s">
        <v>116</v>
      </c>
      <c r="B131" s="1">
        <v>3680</v>
      </c>
      <c r="C131">
        <v>1464</v>
      </c>
      <c r="D131">
        <v>13352</v>
      </c>
      <c r="E131" s="1">
        <f>C131-B131</f>
        <v>-2216</v>
      </c>
      <c r="F131" s="1">
        <f>F130+E131</f>
        <v>-203562</v>
      </c>
      <c r="G131">
        <f>E131/D131</f>
        <v>-0.16596764529658478</v>
      </c>
      <c r="H131">
        <v>3</v>
      </c>
      <c r="I131">
        <v>226</v>
      </c>
      <c r="J131" t="str">
        <f>IF(E131&gt;0, "TRUE","FALSE")</f>
        <v>FALSE</v>
      </c>
      <c r="K131" t="str">
        <f>IF(F131&gt;0, "TRUE", "FALSE")</f>
        <v>FALSE</v>
      </c>
      <c r="L131" t="str">
        <f>IF(SUM(D$2:D131)&lt;705455,"TRUE","FALSE")</f>
        <v>FALSE</v>
      </c>
      <c r="P131">
        <f>C131/(C131+B131)</f>
        <v>0.28460342146189738</v>
      </c>
    </row>
    <row r="132" spans="1:16">
      <c r="A132" t="s">
        <v>143</v>
      </c>
      <c r="B132" s="1">
        <v>3492</v>
      </c>
      <c r="C132">
        <v>1633</v>
      </c>
      <c r="D132">
        <v>11156</v>
      </c>
      <c r="E132" s="1">
        <f>C132-B132</f>
        <v>-1859</v>
      </c>
      <c r="F132" s="1">
        <f>F131+E132</f>
        <v>-205421</v>
      </c>
      <c r="G132">
        <f>E132/D132</f>
        <v>-0.16663678737898888</v>
      </c>
      <c r="H132">
        <v>3</v>
      </c>
      <c r="I132">
        <v>304</v>
      </c>
      <c r="J132" t="str">
        <f>IF(E132&gt;0, "TRUE","FALSE")</f>
        <v>FALSE</v>
      </c>
      <c r="K132" t="str">
        <f>IF(F132&gt;0, "TRUE", "FALSE")</f>
        <v>FALSE</v>
      </c>
      <c r="L132" t="str">
        <f>IF(SUM(D$2:D132)&lt;705455,"TRUE","FALSE")</f>
        <v>FALSE</v>
      </c>
      <c r="P132">
        <f>C132/(C132+B132)</f>
        <v>0.31863414634146342</v>
      </c>
    </row>
    <row r="133" spans="1:16">
      <c r="A133" t="s">
        <v>152</v>
      </c>
      <c r="B133">
        <v>246</v>
      </c>
      <c r="C133">
        <v>121</v>
      </c>
      <c r="D133">
        <v>750</v>
      </c>
      <c r="E133" s="1">
        <f>C133-B133</f>
        <v>-125</v>
      </c>
      <c r="F133" s="1">
        <f>F132+E133</f>
        <v>-205546</v>
      </c>
      <c r="G133">
        <f>E133/D133</f>
        <v>-0.16666666666666666</v>
      </c>
      <c r="H133">
        <v>3</v>
      </c>
      <c r="I133">
        <v>312</v>
      </c>
      <c r="J133" t="str">
        <f>IF(E133&gt;0, "TRUE","FALSE")</f>
        <v>FALSE</v>
      </c>
      <c r="K133" t="str">
        <f>IF(F133&gt;0, "TRUE", "FALSE")</f>
        <v>FALSE</v>
      </c>
      <c r="L133" t="str">
        <f>IF(SUM(D$2:D133)&lt;705455,"TRUE","FALSE")</f>
        <v>FALSE</v>
      </c>
      <c r="P133">
        <f>C133/(C133+B133)</f>
        <v>0.32970027247956402</v>
      </c>
    </row>
    <row r="134" spans="1:16">
      <c r="A134" t="s">
        <v>120</v>
      </c>
      <c r="B134" s="1">
        <v>9892</v>
      </c>
      <c r="C134" s="1">
        <v>3836</v>
      </c>
      <c r="D134">
        <v>36255</v>
      </c>
      <c r="E134" s="1">
        <f>C134-B134</f>
        <v>-6056</v>
      </c>
      <c r="F134" s="1">
        <f>F133+E134</f>
        <v>-211602</v>
      </c>
      <c r="G134">
        <f>E134/D134</f>
        <v>-0.16703902909943455</v>
      </c>
      <c r="H134">
        <v>3</v>
      </c>
      <c r="I134">
        <v>170</v>
      </c>
      <c r="J134" t="str">
        <f>IF(E134&gt;0, "TRUE","FALSE")</f>
        <v>FALSE</v>
      </c>
      <c r="K134" t="str">
        <f>IF(F134&gt;0, "TRUE", "FALSE")</f>
        <v>FALSE</v>
      </c>
      <c r="L134" t="str">
        <f>IF(SUM(D$2:D134)&lt;705455,"TRUE","FALSE")</f>
        <v>FALSE</v>
      </c>
      <c r="P134">
        <f>C134/(C134+B134)</f>
        <v>0.27942890442890445</v>
      </c>
    </row>
    <row r="135" spans="1:16">
      <c r="A135" t="s">
        <v>99</v>
      </c>
      <c r="B135" s="1">
        <v>11029</v>
      </c>
      <c r="C135" s="1">
        <v>4127</v>
      </c>
      <c r="D135">
        <v>41303</v>
      </c>
      <c r="E135" s="1">
        <f>C135-B135</f>
        <v>-6902</v>
      </c>
      <c r="F135" s="1">
        <f>F134+E135</f>
        <v>-218504</v>
      </c>
      <c r="G135">
        <f>E135/D135</f>
        <v>-0.16710650558070841</v>
      </c>
      <c r="H135">
        <v>3</v>
      </c>
      <c r="I135">
        <v>153</v>
      </c>
      <c r="J135" t="str">
        <f>IF(E135&gt;0, "TRUE","FALSE")</f>
        <v>FALSE</v>
      </c>
      <c r="K135" t="str">
        <f>IF(F135&gt;0, "TRUE", "FALSE")</f>
        <v>FALSE</v>
      </c>
      <c r="L135" t="str">
        <f>IF(SUM(D$2:D135)&lt;705455,"TRUE","FALSE")</f>
        <v>FALSE</v>
      </c>
      <c r="P135">
        <f>C135/(C135+B135)</f>
        <v>0.27230139878595938</v>
      </c>
    </row>
    <row r="136" spans="1:16">
      <c r="A136" t="s">
        <v>76</v>
      </c>
      <c r="B136" s="1">
        <v>3829</v>
      </c>
      <c r="C136" s="1">
        <v>1649</v>
      </c>
      <c r="D136">
        <v>12968</v>
      </c>
      <c r="E136" s="1">
        <f>C136-B136</f>
        <v>-2180</v>
      </c>
      <c r="F136" s="1">
        <f>F135+E136</f>
        <v>-220684</v>
      </c>
      <c r="G136">
        <f>E136/D136</f>
        <v>-0.16810610734114745</v>
      </c>
      <c r="H136">
        <v>3</v>
      </c>
      <c r="I136">
        <v>24</v>
      </c>
      <c r="J136" t="str">
        <f>IF(E136&gt;0, "TRUE","FALSE")</f>
        <v>FALSE</v>
      </c>
      <c r="K136" t="str">
        <f>IF(F136&gt;0, "TRUE", "FALSE")</f>
        <v>FALSE</v>
      </c>
      <c r="L136" t="str">
        <f>IF(SUM(D$2:D136)&lt;705455,"TRUE","FALSE")</f>
        <v>FALSE</v>
      </c>
      <c r="P136">
        <f>C136/(C136+B136)</f>
        <v>0.30102227090178896</v>
      </c>
    </row>
    <row r="137" spans="1:16">
      <c r="A137" t="s">
        <v>142</v>
      </c>
      <c r="B137" s="1">
        <v>3383</v>
      </c>
      <c r="C137">
        <v>1519</v>
      </c>
      <c r="D137">
        <v>11081</v>
      </c>
      <c r="E137" s="1">
        <f>C137-B137</f>
        <v>-1864</v>
      </c>
      <c r="F137" s="1">
        <f>F136+E137</f>
        <v>-222548</v>
      </c>
      <c r="G137">
        <f>E137/D137</f>
        <v>-0.1682158649941341</v>
      </c>
      <c r="H137">
        <v>3</v>
      </c>
      <c r="I137">
        <v>301</v>
      </c>
      <c r="J137" t="str">
        <f>IF(E137&gt;0, "TRUE","FALSE")</f>
        <v>FALSE</v>
      </c>
      <c r="K137" t="str">
        <f>IF(F137&gt;0, "TRUE", "FALSE")</f>
        <v>FALSE</v>
      </c>
      <c r="L137" t="str">
        <f>IF(SUM(D$2:D137)&lt;705455,"TRUE","FALSE")</f>
        <v>FALSE</v>
      </c>
      <c r="P137">
        <f>C137/(C137+B137)</f>
        <v>0.30987352101183191</v>
      </c>
    </row>
    <row r="138" spans="1:16">
      <c r="A138" t="s">
        <v>123</v>
      </c>
      <c r="B138">
        <v>521</v>
      </c>
      <c r="C138">
        <v>274</v>
      </c>
      <c r="D138">
        <v>1468</v>
      </c>
      <c r="E138" s="1">
        <f>C138-B138</f>
        <v>-247</v>
      </c>
      <c r="F138" s="1">
        <f>F137+E138</f>
        <v>-222795</v>
      </c>
      <c r="G138">
        <f>E138/D138</f>
        <v>-0.16825613079019072</v>
      </c>
      <c r="H138">
        <v>3</v>
      </c>
      <c r="I138">
        <v>331</v>
      </c>
      <c r="J138" t="str">
        <f>IF(E138&gt;0, "TRUE","FALSE")</f>
        <v>FALSE</v>
      </c>
      <c r="K138" t="str">
        <f>IF(F138&gt;0, "TRUE", "FALSE")</f>
        <v>FALSE</v>
      </c>
      <c r="L138" t="str">
        <f>IF(SUM(D$2:D138)&lt;705455,"TRUE","FALSE")</f>
        <v>FALSE</v>
      </c>
      <c r="P138">
        <f>C138/(C138+B138)</f>
        <v>0.34465408805031444</v>
      </c>
    </row>
    <row r="139" spans="1:16">
      <c r="A139" t="s">
        <v>169</v>
      </c>
      <c r="B139" s="1">
        <v>3898</v>
      </c>
      <c r="C139">
        <v>1801</v>
      </c>
      <c r="D139">
        <v>12448</v>
      </c>
      <c r="E139" s="1">
        <f>C139-B139</f>
        <v>-2097</v>
      </c>
      <c r="F139" s="1">
        <f>F138+E139</f>
        <v>-224892</v>
      </c>
      <c r="G139">
        <f>E139/D139</f>
        <v>-0.1684607969151671</v>
      </c>
      <c r="H139">
        <v>3</v>
      </c>
      <c r="I139">
        <v>177</v>
      </c>
      <c r="J139" t="str">
        <f>IF(E139&gt;0, "TRUE","FALSE")</f>
        <v>FALSE</v>
      </c>
      <c r="K139" t="str">
        <f>IF(F139&gt;0, "TRUE", "FALSE")</f>
        <v>FALSE</v>
      </c>
      <c r="L139" t="str">
        <f>IF(SUM(D$2:D139)&lt;705455,"TRUE","FALSE")</f>
        <v>FALSE</v>
      </c>
      <c r="P139">
        <f>C139/(C139+B139)</f>
        <v>0.3160203544481488</v>
      </c>
    </row>
    <row r="140" spans="1:16">
      <c r="A140" t="s">
        <v>201</v>
      </c>
      <c r="B140" s="1">
        <v>4544</v>
      </c>
      <c r="C140">
        <v>2073</v>
      </c>
      <c r="D140">
        <v>14605</v>
      </c>
      <c r="E140" s="1">
        <f>C140-B140</f>
        <v>-2471</v>
      </c>
      <c r="F140" s="1">
        <f>F139+E140</f>
        <v>-227363</v>
      </c>
      <c r="G140">
        <f>E140/D140</f>
        <v>-0.16918863402944198</v>
      </c>
      <c r="H140">
        <v>3</v>
      </c>
      <c r="I140">
        <v>1</v>
      </c>
      <c r="J140" t="str">
        <f>IF(E140&gt;0, "TRUE","FALSE")</f>
        <v>FALSE</v>
      </c>
      <c r="K140" t="str">
        <f>IF(F140&gt;0, "TRUE", "FALSE")</f>
        <v>FALSE</v>
      </c>
      <c r="L140" t="str">
        <f>IF(SUM(D$2:D140)&lt;705455,"TRUE","FALSE")</f>
        <v>FALSE</v>
      </c>
      <c r="P140">
        <f>C140/(C140+B140)</f>
        <v>0.31328396554329757</v>
      </c>
    </row>
    <row r="141" spans="1:16">
      <c r="A141" t="s">
        <v>114</v>
      </c>
      <c r="B141" s="1">
        <v>3266</v>
      </c>
      <c r="C141">
        <v>1285</v>
      </c>
      <c r="D141">
        <v>11691</v>
      </c>
      <c r="E141" s="1">
        <f>C141-B141</f>
        <v>-1981</v>
      </c>
      <c r="F141" s="1">
        <f>F140+E141</f>
        <v>-229344</v>
      </c>
      <c r="G141">
        <f>E141/D141</f>
        <v>-0.16944658284150202</v>
      </c>
      <c r="H141">
        <v>3</v>
      </c>
      <c r="I141">
        <v>280</v>
      </c>
      <c r="J141" t="str">
        <f>IF(E141&gt;0, "TRUE","FALSE")</f>
        <v>FALSE</v>
      </c>
      <c r="K141" t="str">
        <f>IF(F141&gt;0, "TRUE", "FALSE")</f>
        <v>FALSE</v>
      </c>
      <c r="L141" t="str">
        <f>IF(SUM(D$2:D141)&lt;705455,"TRUE","FALSE")</f>
        <v>FALSE</v>
      </c>
      <c r="P141">
        <f>C141/(C141+B141)</f>
        <v>0.28235552625796528</v>
      </c>
    </row>
    <row r="142" spans="1:16">
      <c r="A142" t="s">
        <v>129</v>
      </c>
      <c r="B142">
        <v>181</v>
      </c>
      <c r="C142">
        <v>89</v>
      </c>
      <c r="D142">
        <v>542</v>
      </c>
      <c r="E142" s="1">
        <f>C142-B142</f>
        <v>-92</v>
      </c>
      <c r="F142" s="1">
        <f>F141+E142</f>
        <v>-229436</v>
      </c>
      <c r="G142">
        <f>E142/D142</f>
        <v>-0.16974169741697417</v>
      </c>
      <c r="H142">
        <v>3</v>
      </c>
      <c r="I142">
        <v>183</v>
      </c>
      <c r="J142" t="str">
        <f>IF(E142&gt;0, "TRUE","FALSE")</f>
        <v>FALSE</v>
      </c>
      <c r="K142" t="str">
        <f>IF(F142&gt;0, "TRUE", "FALSE")</f>
        <v>FALSE</v>
      </c>
      <c r="L142" t="str">
        <f>IF(SUM(D$2:D142)&lt;705455,"TRUE","FALSE")</f>
        <v>FALSE</v>
      </c>
      <c r="P142">
        <f>C142/(C142+B142)</f>
        <v>0.32962962962962961</v>
      </c>
    </row>
    <row r="143" spans="1:16">
      <c r="A143" t="s">
        <v>41</v>
      </c>
      <c r="B143" s="1">
        <v>32825</v>
      </c>
      <c r="C143" s="1">
        <v>6987</v>
      </c>
      <c r="D143">
        <v>152082</v>
      </c>
      <c r="E143" s="1">
        <f>C143-B143</f>
        <v>-25838</v>
      </c>
      <c r="F143" s="1">
        <f>F142+E143</f>
        <v>-255274</v>
      </c>
      <c r="G143">
        <f>E143/D143</f>
        <v>-0.16989518812219723</v>
      </c>
      <c r="H143">
        <v>3</v>
      </c>
      <c r="I143">
        <v>281</v>
      </c>
      <c r="J143" t="str">
        <f>IF(E143&gt;0, "TRUE","FALSE")</f>
        <v>FALSE</v>
      </c>
      <c r="K143" t="str">
        <f>IF(F143&gt;0, "TRUE", "FALSE")</f>
        <v>FALSE</v>
      </c>
      <c r="L143" t="str">
        <f>IF(SUM(D$2:D143)&lt;705455,"TRUE","FALSE")</f>
        <v>FALSE</v>
      </c>
      <c r="P143">
        <f>C143/(C143+B143)</f>
        <v>0.17549984929167084</v>
      </c>
    </row>
    <row r="144" spans="1:16">
      <c r="A144" t="s">
        <v>223</v>
      </c>
      <c r="B144">
        <v>334</v>
      </c>
      <c r="C144">
        <v>176</v>
      </c>
      <c r="D144">
        <v>929</v>
      </c>
      <c r="E144" s="1">
        <f>C144-B144</f>
        <v>-158</v>
      </c>
      <c r="F144" s="1">
        <f>F143+E144</f>
        <v>-255432</v>
      </c>
      <c r="G144">
        <f>E144/D144</f>
        <v>-0.17007534983853606</v>
      </c>
      <c r="H144">
        <v>3</v>
      </c>
      <c r="I144">
        <v>204</v>
      </c>
      <c r="J144" t="str">
        <f>IF(E144&gt;0, "TRUE","FALSE")</f>
        <v>FALSE</v>
      </c>
      <c r="K144" t="str">
        <f>IF(F144&gt;0, "TRUE", "FALSE")</f>
        <v>FALSE</v>
      </c>
      <c r="L144" t="str">
        <f>IF(SUM(D$2:D144)&lt;705455,"TRUE","FALSE")</f>
        <v>FALSE</v>
      </c>
      <c r="P144">
        <f>C144/(C144+B144)</f>
        <v>0.34509803921568627</v>
      </c>
    </row>
    <row r="145" spans="1:16">
      <c r="A145" t="s">
        <v>139</v>
      </c>
      <c r="B145" s="1">
        <v>3631</v>
      </c>
      <c r="C145">
        <v>1622</v>
      </c>
      <c r="D145">
        <v>11780</v>
      </c>
      <c r="E145" s="1">
        <f>C145-B145</f>
        <v>-2009</v>
      </c>
      <c r="F145" s="1">
        <f>F144+E145</f>
        <v>-257441</v>
      </c>
      <c r="G145">
        <f>E145/D145</f>
        <v>-0.17054329371816637</v>
      </c>
      <c r="H145">
        <v>3</v>
      </c>
      <c r="I145">
        <v>145</v>
      </c>
      <c r="J145" t="str">
        <f>IF(E145&gt;0, "TRUE","FALSE")</f>
        <v>FALSE</v>
      </c>
      <c r="K145" t="str">
        <f>IF(F145&gt;0, "TRUE", "FALSE")</f>
        <v>FALSE</v>
      </c>
      <c r="L145" t="str">
        <f>IF(SUM(D$2:D145)&lt;705455,"TRUE","FALSE")</f>
        <v>FALSE</v>
      </c>
      <c r="P145">
        <f>C145/(C145+B145)</f>
        <v>0.30877593755948979</v>
      </c>
    </row>
    <row r="146" spans="1:16">
      <c r="A146" t="s">
        <v>132</v>
      </c>
      <c r="B146" s="1">
        <v>11287</v>
      </c>
      <c r="C146" s="1">
        <v>4622</v>
      </c>
      <c r="D146">
        <v>38981</v>
      </c>
      <c r="E146" s="1">
        <f>C146-B146</f>
        <v>-6665</v>
      </c>
      <c r="F146" s="1">
        <f>F145+E146</f>
        <v>-264106</v>
      </c>
      <c r="G146">
        <f>E146/D146</f>
        <v>-0.17098073420384291</v>
      </c>
      <c r="H146">
        <v>3</v>
      </c>
      <c r="I146">
        <v>31</v>
      </c>
      <c r="J146" t="str">
        <f>IF(E146&gt;0, "TRUE","FALSE")</f>
        <v>FALSE</v>
      </c>
      <c r="K146" t="str">
        <f>IF(F146&gt;0, "TRUE", "FALSE")</f>
        <v>FALSE</v>
      </c>
      <c r="L146" t="str">
        <f>IF(SUM(D$2:D146)&lt;705455,"TRUE","FALSE")</f>
        <v>FALSE</v>
      </c>
      <c r="P146">
        <f>C146/(C146+B146)</f>
        <v>0.29052737444213966</v>
      </c>
    </row>
    <row r="147" spans="1:16">
      <c r="A147" t="s">
        <v>145</v>
      </c>
      <c r="B147" s="1">
        <v>1961</v>
      </c>
      <c r="C147">
        <v>908</v>
      </c>
      <c r="D147">
        <v>6138</v>
      </c>
      <c r="E147" s="1">
        <f>C147-B147</f>
        <v>-1053</v>
      </c>
      <c r="F147" s="1">
        <f>F146+E147</f>
        <v>-265159</v>
      </c>
      <c r="G147">
        <f>E147/D147</f>
        <v>-0.17155425219941348</v>
      </c>
      <c r="H147">
        <v>3</v>
      </c>
      <c r="I147">
        <v>180</v>
      </c>
      <c r="J147" t="str">
        <f>IF(E147&gt;0, "TRUE","FALSE")</f>
        <v>FALSE</v>
      </c>
      <c r="K147" t="str">
        <f>IF(F147&gt;0, "TRUE", "FALSE")</f>
        <v>FALSE</v>
      </c>
      <c r="L147" t="str">
        <f>IF(SUM(D$2:D147)&lt;705455,"TRUE","FALSE")</f>
        <v>FALSE</v>
      </c>
      <c r="P147">
        <f>C147/(C147+B147)</f>
        <v>0.31648658069013591</v>
      </c>
    </row>
    <row r="148" spans="1:16">
      <c r="A148" t="s">
        <v>101</v>
      </c>
      <c r="B148">
        <v>243</v>
      </c>
      <c r="C148">
        <v>102</v>
      </c>
      <c r="D148">
        <v>821</v>
      </c>
      <c r="E148" s="1">
        <f>C148-B148</f>
        <v>-141</v>
      </c>
      <c r="F148" s="1">
        <f>F147+E148</f>
        <v>-265300</v>
      </c>
      <c r="G148">
        <f>E148/D148</f>
        <v>-0.17174177831912302</v>
      </c>
      <c r="H148">
        <v>3</v>
      </c>
      <c r="I148">
        <v>233</v>
      </c>
      <c r="J148" t="str">
        <f>IF(E148&gt;0, "TRUE","FALSE")</f>
        <v>FALSE</v>
      </c>
      <c r="K148" t="str">
        <f>IF(F148&gt;0, "TRUE", "FALSE")</f>
        <v>FALSE</v>
      </c>
      <c r="L148" t="str">
        <f>IF(SUM(D$2:D148)&lt;705455,"TRUE","FALSE")</f>
        <v>FALSE</v>
      </c>
      <c r="P148">
        <f>C148/(C148+B148)</f>
        <v>0.29565217391304349</v>
      </c>
    </row>
    <row r="149" spans="1:16">
      <c r="A149" t="s">
        <v>65</v>
      </c>
      <c r="B149" s="1">
        <v>39898</v>
      </c>
      <c r="C149" s="1">
        <v>10147</v>
      </c>
      <c r="D149">
        <v>172648</v>
      </c>
      <c r="E149" s="1">
        <f>C149-B149</f>
        <v>-29751</v>
      </c>
      <c r="F149" s="1">
        <f>F148+E149</f>
        <v>-295051</v>
      </c>
      <c r="G149">
        <f>E149/D149</f>
        <v>-0.17232171817802697</v>
      </c>
      <c r="H149">
        <v>3</v>
      </c>
      <c r="I149">
        <v>348</v>
      </c>
      <c r="J149" t="str">
        <f>IF(E149&gt;0, "TRUE","FALSE")</f>
        <v>FALSE</v>
      </c>
      <c r="K149" t="str">
        <f>IF(F149&gt;0, "TRUE", "FALSE")</f>
        <v>FALSE</v>
      </c>
      <c r="L149" t="str">
        <f>IF(SUM(D$2:D149)&lt;705455,"TRUE","FALSE")</f>
        <v>FALSE</v>
      </c>
      <c r="P149">
        <f>C149/(C149+B149)</f>
        <v>0.20275751823358976</v>
      </c>
    </row>
    <row r="150" spans="1:16">
      <c r="A150" t="s">
        <v>115</v>
      </c>
      <c r="B150" s="1">
        <v>2460</v>
      </c>
      <c r="C150">
        <v>942</v>
      </c>
      <c r="D150">
        <v>8804</v>
      </c>
      <c r="E150" s="1">
        <f>C150-B150</f>
        <v>-1518</v>
      </c>
      <c r="F150" s="1">
        <f>F149+E150</f>
        <v>-296569</v>
      </c>
      <c r="G150">
        <f>E150/D150</f>
        <v>-0.17242162653339391</v>
      </c>
      <c r="H150">
        <v>3</v>
      </c>
      <c r="I150">
        <v>32</v>
      </c>
      <c r="J150" t="str">
        <f>IF(E150&gt;0, "TRUE","FALSE")</f>
        <v>FALSE</v>
      </c>
      <c r="K150" t="str">
        <f>IF(F150&gt;0, "TRUE", "FALSE")</f>
        <v>FALSE</v>
      </c>
      <c r="L150" t="str">
        <f>IF(SUM(D$2:D150)&lt;705455,"TRUE","FALSE")</f>
        <v>FALSE</v>
      </c>
      <c r="P150">
        <f>C150/(C150+B150)</f>
        <v>0.27689594356261021</v>
      </c>
    </row>
    <row r="151" spans="1:16">
      <c r="A151" t="s">
        <v>125</v>
      </c>
      <c r="B151">
        <v>619</v>
      </c>
      <c r="C151">
        <v>275</v>
      </c>
      <c r="D151">
        <v>1991</v>
      </c>
      <c r="E151" s="1">
        <f>C151-B151</f>
        <v>-344</v>
      </c>
      <c r="F151" s="1">
        <f>F150+E151</f>
        <v>-296913</v>
      </c>
      <c r="G151">
        <f>E151/D151</f>
        <v>-0.17277749874434958</v>
      </c>
      <c r="H151">
        <v>3</v>
      </c>
      <c r="I151">
        <v>47</v>
      </c>
      <c r="J151" t="str">
        <f>IF(E151&gt;0, "TRUE","FALSE")</f>
        <v>FALSE</v>
      </c>
      <c r="K151" t="str">
        <f>IF(F151&gt;0, "TRUE", "FALSE")</f>
        <v>FALSE</v>
      </c>
      <c r="L151" t="str">
        <f>IF(SUM(D$2:D151)&lt;705455,"TRUE","FALSE")</f>
        <v>FALSE</v>
      </c>
      <c r="P151">
        <f>C151/(C151+B151)</f>
        <v>0.30760626398210289</v>
      </c>
    </row>
    <row r="152" spans="1:16">
      <c r="A152" t="s">
        <v>187</v>
      </c>
      <c r="B152" s="1">
        <v>4014</v>
      </c>
      <c r="C152" s="1">
        <v>2018</v>
      </c>
      <c r="D152">
        <v>11542</v>
      </c>
      <c r="E152" s="1">
        <f>C152-B152</f>
        <v>-1996</v>
      </c>
      <c r="F152" s="1">
        <f>F151+E152</f>
        <v>-298909</v>
      </c>
      <c r="G152">
        <f>E152/D152</f>
        <v>-0.17293363368566972</v>
      </c>
      <c r="H152">
        <v>3</v>
      </c>
      <c r="I152">
        <v>164</v>
      </c>
      <c r="J152" t="str">
        <f>IF(E152&gt;0, "TRUE","FALSE")</f>
        <v>FALSE</v>
      </c>
      <c r="K152" t="str">
        <f>IF(F152&gt;0, "TRUE", "FALSE")</f>
        <v>FALSE</v>
      </c>
      <c r="L152" t="str">
        <f>IF(SUM(D$2:D152)&lt;705455,"TRUE","FALSE")</f>
        <v>FALSE</v>
      </c>
      <c r="P152">
        <f>C152/(C152+B152)</f>
        <v>0.33454907161803715</v>
      </c>
    </row>
    <row r="153" spans="1:16">
      <c r="A153" t="s">
        <v>191</v>
      </c>
      <c r="B153" s="1">
        <v>3060</v>
      </c>
      <c r="C153">
        <v>1411</v>
      </c>
      <c r="D153">
        <v>9515</v>
      </c>
      <c r="E153" s="1">
        <f>C153-B153</f>
        <v>-1649</v>
      </c>
      <c r="F153" s="1">
        <f>F152+E153</f>
        <v>-300558</v>
      </c>
      <c r="G153">
        <f>E153/D153</f>
        <v>-0.17330530740935365</v>
      </c>
      <c r="H153">
        <v>3</v>
      </c>
      <c r="I153">
        <v>123</v>
      </c>
      <c r="J153" t="str">
        <f>IF(E153&gt;0, "TRUE","FALSE")</f>
        <v>FALSE</v>
      </c>
      <c r="K153" t="str">
        <f>IF(F153&gt;0, "TRUE", "FALSE")</f>
        <v>FALSE</v>
      </c>
      <c r="L153" t="str">
        <f>IF(SUM(D$2:D153)&lt;705455,"TRUE","FALSE")</f>
        <v>FALSE</v>
      </c>
      <c r="P153">
        <f>C153/(C153+B153)</f>
        <v>0.31558935361216728</v>
      </c>
    </row>
    <row r="154" spans="1:16">
      <c r="A154" t="s">
        <v>225</v>
      </c>
      <c r="B154" s="1">
        <v>3018</v>
      </c>
      <c r="C154">
        <v>1495</v>
      </c>
      <c r="D154">
        <v>8781</v>
      </c>
      <c r="E154" s="1">
        <f>C154-B154</f>
        <v>-1523</v>
      </c>
      <c r="F154" s="1">
        <f>F153+E154</f>
        <v>-302081</v>
      </c>
      <c r="G154">
        <f>E154/D154</f>
        <v>-0.17344266028926089</v>
      </c>
      <c r="H154">
        <v>3</v>
      </c>
      <c r="I154">
        <v>277</v>
      </c>
      <c r="J154" t="str">
        <f>IF(E154&gt;0, "TRUE","FALSE")</f>
        <v>FALSE</v>
      </c>
      <c r="K154" t="str">
        <f>IF(F154&gt;0, "TRUE", "FALSE")</f>
        <v>FALSE</v>
      </c>
      <c r="L154" t="str">
        <f>IF(SUM(D$2:D154)&lt;705455,"TRUE","FALSE")</f>
        <v>FALSE</v>
      </c>
      <c r="P154">
        <f>C154/(C154+B154)</f>
        <v>0.33126523376911143</v>
      </c>
    </row>
    <row r="155" spans="1:16">
      <c r="A155" t="s">
        <v>146</v>
      </c>
      <c r="B155" s="1">
        <v>15529</v>
      </c>
      <c r="C155" s="1">
        <v>6543</v>
      </c>
      <c r="D155">
        <v>51701</v>
      </c>
      <c r="E155" s="1">
        <f>C155-B155</f>
        <v>-8986</v>
      </c>
      <c r="F155" s="1">
        <f>F154+E155</f>
        <v>-311067</v>
      </c>
      <c r="G155">
        <f>E155/D155</f>
        <v>-0.17380708303514439</v>
      </c>
      <c r="H155">
        <v>3</v>
      </c>
      <c r="I155">
        <v>239</v>
      </c>
      <c r="J155" t="str">
        <f>IF(E155&gt;0, "TRUE","FALSE")</f>
        <v>FALSE</v>
      </c>
      <c r="K155" t="str">
        <f>IF(F155&gt;0, "TRUE", "FALSE")</f>
        <v>FALSE</v>
      </c>
      <c r="L155" t="str">
        <f>IF(SUM(D$2:D155)&lt;705455,"TRUE","FALSE")</f>
        <v>FALSE</v>
      </c>
      <c r="P155">
        <f>C155/(C155+B155)</f>
        <v>0.29643892714751724</v>
      </c>
    </row>
    <row r="156" spans="1:16">
      <c r="A156" t="s">
        <v>79</v>
      </c>
      <c r="B156" s="1">
        <v>3544</v>
      </c>
      <c r="C156">
        <v>1371</v>
      </c>
      <c r="D156">
        <v>12497</v>
      </c>
      <c r="E156" s="1">
        <f>C156-B156</f>
        <v>-2173</v>
      </c>
      <c r="F156" s="1">
        <f>F155+E156</f>
        <v>-313240</v>
      </c>
      <c r="G156">
        <f>E156/D156</f>
        <v>-0.17388173161558773</v>
      </c>
      <c r="H156">
        <v>3</v>
      </c>
      <c r="I156">
        <v>227</v>
      </c>
      <c r="J156" t="str">
        <f>IF(E156&gt;0, "TRUE","FALSE")</f>
        <v>FALSE</v>
      </c>
      <c r="K156" t="str">
        <f>IF(F156&gt;0, "TRUE", "FALSE")</f>
        <v>FALSE</v>
      </c>
      <c r="L156" t="str">
        <f>IF(SUM(D$2:D156)&lt;705455,"TRUE","FALSE")</f>
        <v>FALSE</v>
      </c>
      <c r="P156">
        <f>C156/(C156+B156)</f>
        <v>0.27894201424211595</v>
      </c>
    </row>
    <row r="157" spans="1:16">
      <c r="A157" t="s">
        <v>88</v>
      </c>
      <c r="B157" s="1">
        <v>8316</v>
      </c>
      <c r="C157">
        <v>2235</v>
      </c>
      <c r="D157">
        <v>34874</v>
      </c>
      <c r="E157" s="1">
        <f>C157-B157</f>
        <v>-6081</v>
      </c>
      <c r="F157" s="1">
        <f>F156+E157</f>
        <v>-319321</v>
      </c>
      <c r="G157">
        <f>E157/D157</f>
        <v>-0.17437059127143431</v>
      </c>
      <c r="H157">
        <v>3</v>
      </c>
      <c r="I157">
        <v>8</v>
      </c>
      <c r="J157" t="str">
        <f>IF(E157&gt;0, "TRUE","FALSE")</f>
        <v>FALSE</v>
      </c>
      <c r="K157" t="str">
        <f>IF(F157&gt;0, "TRUE", "FALSE")</f>
        <v>FALSE</v>
      </c>
      <c r="L157" t="str">
        <f>IF(SUM(D$2:D157)&lt;705455,"TRUE","FALSE")</f>
        <v>FALSE</v>
      </c>
      <c r="P157">
        <f>C157/(C157+B157)</f>
        <v>0.21182826272391242</v>
      </c>
    </row>
    <row r="158" spans="1:16">
      <c r="A158" t="s">
        <v>106</v>
      </c>
      <c r="B158" s="1">
        <v>4713</v>
      </c>
      <c r="C158" s="1">
        <v>1843</v>
      </c>
      <c r="D158">
        <v>16450</v>
      </c>
      <c r="E158" s="1">
        <f>C158-B158</f>
        <v>-2870</v>
      </c>
      <c r="F158" s="1">
        <f>F157+E158</f>
        <v>-322191</v>
      </c>
      <c r="G158">
        <f>E158/D158</f>
        <v>-0.17446808510638298</v>
      </c>
      <c r="H158">
        <v>3</v>
      </c>
      <c r="I158">
        <v>7</v>
      </c>
      <c r="J158" t="str">
        <f>IF(E158&gt;0, "TRUE","FALSE")</f>
        <v>FALSE</v>
      </c>
      <c r="K158" t="str">
        <f>IF(F158&gt;0, "TRUE", "FALSE")</f>
        <v>FALSE</v>
      </c>
      <c r="L158" t="str">
        <f>IF(SUM(D$2:D158)&lt;705455,"TRUE","FALSE")</f>
        <v>FALSE</v>
      </c>
      <c r="P158">
        <f>C158/(C158+B158)</f>
        <v>0.28111653447223917</v>
      </c>
    </row>
    <row r="159" spans="1:16">
      <c r="A159" t="s">
        <v>207</v>
      </c>
      <c r="B159" s="1">
        <v>4346</v>
      </c>
      <c r="C159">
        <v>2042</v>
      </c>
      <c r="D159">
        <v>13164</v>
      </c>
      <c r="E159" s="1">
        <f>C159-B159</f>
        <v>-2304</v>
      </c>
      <c r="F159" s="1">
        <f>F158+E159</f>
        <v>-324495</v>
      </c>
      <c r="G159">
        <f>E159/D159</f>
        <v>-0.17502278942570648</v>
      </c>
      <c r="H159">
        <v>3</v>
      </c>
      <c r="I159">
        <v>122</v>
      </c>
      <c r="J159" t="str">
        <f>IF(E159&gt;0, "TRUE","FALSE")</f>
        <v>FALSE</v>
      </c>
      <c r="K159" t="str">
        <f>IF(F159&gt;0, "TRUE", "FALSE")</f>
        <v>FALSE</v>
      </c>
      <c r="L159" t="str">
        <f>IF(SUM(D$2:D159)&lt;705455,"TRUE","FALSE")</f>
        <v>FALSE</v>
      </c>
      <c r="P159">
        <f>C159/(C159+B159)</f>
        <v>0.31966186599874763</v>
      </c>
    </row>
    <row r="160" spans="1:16">
      <c r="A160" t="s">
        <v>188</v>
      </c>
      <c r="B160">
        <v>450</v>
      </c>
      <c r="C160">
        <v>193</v>
      </c>
      <c r="D160">
        <v>1467</v>
      </c>
      <c r="E160" s="1">
        <f>C160-B160</f>
        <v>-257</v>
      </c>
      <c r="F160" s="1">
        <f>F159+E160</f>
        <v>-324752</v>
      </c>
      <c r="G160">
        <f>E160/D160</f>
        <v>-0.17518745739604635</v>
      </c>
      <c r="H160">
        <v>3</v>
      </c>
      <c r="I160">
        <v>91</v>
      </c>
      <c r="J160" t="str">
        <f>IF(E160&gt;0, "TRUE","FALSE")</f>
        <v>FALSE</v>
      </c>
      <c r="K160" t="str">
        <f>IF(F160&gt;0, "TRUE", "FALSE")</f>
        <v>FALSE</v>
      </c>
      <c r="L160" t="str">
        <f>IF(SUM(D$2:D160)&lt;705455,"TRUE","FALSE")</f>
        <v>FALSE</v>
      </c>
      <c r="P160">
        <f>C160/(C160+B160)</f>
        <v>0.30015552099533438</v>
      </c>
    </row>
    <row r="161" spans="1:16">
      <c r="A161" t="s">
        <v>168</v>
      </c>
      <c r="B161" s="1">
        <v>6788</v>
      </c>
      <c r="C161" s="1">
        <v>3257</v>
      </c>
      <c r="D161">
        <v>20136</v>
      </c>
      <c r="E161" s="1">
        <f>C161-B161</f>
        <v>-3531</v>
      </c>
      <c r="F161" s="1">
        <f>F160+E161</f>
        <v>-328283</v>
      </c>
      <c r="G161">
        <f>E161/D161</f>
        <v>-0.175357568533969</v>
      </c>
      <c r="H161">
        <v>3</v>
      </c>
      <c r="I161">
        <v>261</v>
      </c>
      <c r="J161" t="str">
        <f>IF(E161&gt;0, "TRUE","FALSE")</f>
        <v>FALSE</v>
      </c>
      <c r="K161" t="str">
        <f>IF(F161&gt;0, "TRUE", "FALSE")</f>
        <v>FALSE</v>
      </c>
      <c r="L161" t="str">
        <f>IF(SUM(D$2:D161)&lt;705455,"TRUE","FALSE")</f>
        <v>FALSE</v>
      </c>
      <c r="P161">
        <f>C161/(C161+B161)</f>
        <v>0.32424091587854653</v>
      </c>
    </row>
    <row r="162" spans="1:16">
      <c r="A162" t="s">
        <v>376</v>
      </c>
      <c r="B162" s="1">
        <v>1520</v>
      </c>
      <c r="C162">
        <v>792</v>
      </c>
      <c r="D162">
        <v>4149</v>
      </c>
      <c r="E162" s="1">
        <f>C162-B162</f>
        <v>-728</v>
      </c>
      <c r="F162" s="1">
        <f>F161+E162</f>
        <v>-329011</v>
      </c>
      <c r="G162">
        <f>E162/D162</f>
        <v>-0.17546396722101712</v>
      </c>
      <c r="H162">
        <v>3</v>
      </c>
      <c r="I162">
        <v>324</v>
      </c>
      <c r="J162" t="str">
        <f>IF(E162&gt;0, "TRUE","FALSE")</f>
        <v>FALSE</v>
      </c>
      <c r="K162" t="str">
        <f>IF(F162&gt;0, "TRUE", "FALSE")</f>
        <v>FALSE</v>
      </c>
      <c r="L162" t="str">
        <f>IF(SUM(D$2:D162)&lt;705455,"TRUE","FALSE")</f>
        <v>FALSE</v>
      </c>
      <c r="P162">
        <f>C162/(C162+B162)</f>
        <v>0.34256055363321797</v>
      </c>
    </row>
    <row r="163" spans="1:16">
      <c r="A163" t="s">
        <v>200</v>
      </c>
      <c r="B163" s="1">
        <v>4742</v>
      </c>
      <c r="C163">
        <v>2124</v>
      </c>
      <c r="D163">
        <v>14894</v>
      </c>
      <c r="E163" s="1">
        <f>C163-B163</f>
        <v>-2618</v>
      </c>
      <c r="F163" s="1">
        <f>F162+E163</f>
        <v>-331629</v>
      </c>
      <c r="G163">
        <f>E163/D163</f>
        <v>-0.17577548005908419</v>
      </c>
      <c r="H163">
        <v>3</v>
      </c>
      <c r="I163">
        <v>110</v>
      </c>
      <c r="J163" t="str">
        <f>IF(E163&gt;0, "TRUE","FALSE")</f>
        <v>FALSE</v>
      </c>
      <c r="K163" t="str">
        <f>IF(F163&gt;0, "TRUE", "FALSE")</f>
        <v>FALSE</v>
      </c>
      <c r="L163" t="str">
        <f>IF(SUM(D$2:D163)&lt;705455,"TRUE","FALSE")</f>
        <v>FALSE</v>
      </c>
      <c r="P163">
        <f>C163/(C163+B163)</f>
        <v>0.30935042237110399</v>
      </c>
    </row>
    <row r="164" spans="1:16">
      <c r="A164" t="s">
        <v>62</v>
      </c>
      <c r="B164">
        <v>442</v>
      </c>
      <c r="C164">
        <v>179</v>
      </c>
      <c r="D164">
        <v>1494</v>
      </c>
      <c r="E164" s="1">
        <f>C164-B164</f>
        <v>-263</v>
      </c>
      <c r="F164" s="1">
        <f>F163+E164</f>
        <v>-331892</v>
      </c>
      <c r="G164">
        <f>E164/D164</f>
        <v>-0.17603748326639893</v>
      </c>
      <c r="H164">
        <v>3</v>
      </c>
      <c r="I164">
        <v>203</v>
      </c>
      <c r="J164" t="str">
        <f>IF(E164&gt;0, "TRUE","FALSE")</f>
        <v>FALSE</v>
      </c>
      <c r="K164" t="str">
        <f>IF(F164&gt;0, "TRUE", "FALSE")</f>
        <v>FALSE</v>
      </c>
      <c r="L164" t="str">
        <f>IF(SUM(D$2:D164)&lt;705455,"TRUE","FALSE")</f>
        <v>FALSE</v>
      </c>
      <c r="P164">
        <f>C164/(C164+B164)</f>
        <v>0.28824476650563607</v>
      </c>
    </row>
    <row r="165" spans="1:16">
      <c r="A165" t="s">
        <v>246</v>
      </c>
      <c r="B165" s="1">
        <v>2020</v>
      </c>
      <c r="C165">
        <v>1013</v>
      </c>
      <c r="D165">
        <v>5642</v>
      </c>
      <c r="E165" s="1">
        <f>C165-B165</f>
        <v>-1007</v>
      </c>
      <c r="F165" s="1">
        <f>F164+E165</f>
        <v>-332899</v>
      </c>
      <c r="G165">
        <f>E165/D165</f>
        <v>-0.17848280751506557</v>
      </c>
      <c r="H165">
        <v>3</v>
      </c>
      <c r="I165">
        <v>303</v>
      </c>
      <c r="J165" t="str">
        <f>IF(E165&gt;0, "TRUE","FALSE")</f>
        <v>FALSE</v>
      </c>
      <c r="K165" t="str">
        <f>IF(F165&gt;0, "TRUE", "FALSE")</f>
        <v>FALSE</v>
      </c>
      <c r="L165" t="str">
        <f>IF(SUM(D$2:D165)&lt;705455,"TRUE","FALSE")</f>
        <v>FALSE</v>
      </c>
      <c r="P165">
        <f>C165/(C165+B165)</f>
        <v>0.33399274645565447</v>
      </c>
    </row>
    <row r="166" spans="1:16">
      <c r="A166" t="s">
        <v>235</v>
      </c>
      <c r="B166" s="1">
        <v>5452</v>
      </c>
      <c r="C166" s="1">
        <v>2663</v>
      </c>
      <c r="D166">
        <v>15621</v>
      </c>
      <c r="E166" s="1">
        <f>C166-B166</f>
        <v>-2789</v>
      </c>
      <c r="F166" s="1">
        <f>F165+E166</f>
        <v>-335688</v>
      </c>
      <c r="G166">
        <f>E166/D166</f>
        <v>-0.1785417066769093</v>
      </c>
      <c r="H166">
        <v>3</v>
      </c>
      <c r="I166">
        <v>134</v>
      </c>
      <c r="J166" t="str">
        <f>IF(E166&gt;0, "TRUE","FALSE")</f>
        <v>FALSE</v>
      </c>
      <c r="K166" t="str">
        <f>IF(F166&gt;0, "TRUE", "FALSE")</f>
        <v>FALSE</v>
      </c>
      <c r="L166" t="str">
        <f>IF(SUM(D$2:D166)&lt;705455,"TRUE","FALSE")</f>
        <v>FALSE</v>
      </c>
      <c r="P166">
        <f>C166/(C166+B166)</f>
        <v>0.3281577325939618</v>
      </c>
    </row>
    <row r="167" spans="1:16">
      <c r="A167" t="s">
        <v>164</v>
      </c>
      <c r="B167" s="1">
        <v>5254</v>
      </c>
      <c r="C167">
        <v>2099</v>
      </c>
      <c r="D167">
        <v>17670</v>
      </c>
      <c r="E167" s="1">
        <f>C167-B167</f>
        <v>-3155</v>
      </c>
      <c r="F167" s="1">
        <f>F166+E167</f>
        <v>-338843</v>
      </c>
      <c r="G167">
        <f>E167/D167</f>
        <v>-0.1785512167515563</v>
      </c>
      <c r="H167">
        <v>3</v>
      </c>
      <c r="I167">
        <v>251</v>
      </c>
      <c r="J167" t="str">
        <f>IF(E167&gt;0, "TRUE","FALSE")</f>
        <v>FALSE</v>
      </c>
      <c r="K167" t="str">
        <f>IF(F167&gt;0, "TRUE", "FALSE")</f>
        <v>FALSE</v>
      </c>
      <c r="L167" t="str">
        <f>IF(SUM(D$2:D167)&lt;705455,"TRUE","FALSE")</f>
        <v>FALSE</v>
      </c>
      <c r="P167">
        <f>C167/(C167+B167)</f>
        <v>0.28546171630626954</v>
      </c>
    </row>
    <row r="168" spans="1:16">
      <c r="A168" t="s">
        <v>113</v>
      </c>
      <c r="B168" s="1">
        <v>15431</v>
      </c>
      <c r="C168" s="1">
        <v>4840</v>
      </c>
      <c r="D168">
        <v>59226</v>
      </c>
      <c r="E168" s="1">
        <f>C168-B168</f>
        <v>-10591</v>
      </c>
      <c r="F168" s="1">
        <f>F167+E168</f>
        <v>-349434</v>
      </c>
      <c r="G168">
        <f>E168/D168</f>
        <v>-0.17882348968358491</v>
      </c>
      <c r="H168">
        <v>3</v>
      </c>
      <c r="I168">
        <v>308</v>
      </c>
      <c r="J168" t="str">
        <f>IF(E168&gt;0, "TRUE","FALSE")</f>
        <v>FALSE</v>
      </c>
      <c r="K168" t="str">
        <f>IF(F168&gt;0, "TRUE", "FALSE")</f>
        <v>FALSE</v>
      </c>
      <c r="L168" t="str">
        <f>IF(SUM(D$2:D168)&lt;705455,"TRUE","FALSE")</f>
        <v>FALSE</v>
      </c>
      <c r="P168">
        <f>C168/(C168+B168)</f>
        <v>0.23876473780277244</v>
      </c>
    </row>
    <row r="169" spans="1:16">
      <c r="A169" t="s">
        <v>127</v>
      </c>
      <c r="B169" s="1">
        <v>1915</v>
      </c>
      <c r="C169">
        <v>809</v>
      </c>
      <c r="D169">
        <v>6175</v>
      </c>
      <c r="E169" s="1">
        <f>C169-B169</f>
        <v>-1106</v>
      </c>
      <c r="F169" s="1">
        <f>F168+E169</f>
        <v>-350540</v>
      </c>
      <c r="G169">
        <f>E169/D169</f>
        <v>-0.17910931174089068</v>
      </c>
      <c r="H169">
        <v>3</v>
      </c>
      <c r="I169">
        <v>76</v>
      </c>
      <c r="J169" t="str">
        <f>IF(E169&gt;0, "TRUE","FALSE")</f>
        <v>FALSE</v>
      </c>
      <c r="K169" t="str">
        <f>IF(F169&gt;0, "TRUE", "FALSE")</f>
        <v>FALSE</v>
      </c>
      <c r="L169" t="str">
        <f>IF(SUM(D$2:D169)&lt;705455,"TRUE","FALSE")</f>
        <v>FALSE</v>
      </c>
      <c r="P169">
        <f>C169/(C169+B169)</f>
        <v>0.29698972099853155</v>
      </c>
    </row>
    <row r="170" spans="1:16">
      <c r="A170" t="s">
        <v>174</v>
      </c>
      <c r="B170" s="1">
        <v>3779</v>
      </c>
      <c r="C170">
        <v>1676</v>
      </c>
      <c r="D170">
        <v>11739</v>
      </c>
      <c r="E170" s="1">
        <f>C170-B170</f>
        <v>-2103</v>
      </c>
      <c r="F170" s="1">
        <f>F169+E170</f>
        <v>-352643</v>
      </c>
      <c r="G170">
        <f>E170/D170</f>
        <v>-0.17914643496038846</v>
      </c>
      <c r="H170">
        <v>3</v>
      </c>
      <c r="I170">
        <v>245</v>
      </c>
      <c r="J170" t="str">
        <f>IF(E170&gt;0, "TRUE","FALSE")</f>
        <v>FALSE</v>
      </c>
      <c r="K170" t="str">
        <f>IF(F170&gt;0, "TRUE", "FALSE")</f>
        <v>FALSE</v>
      </c>
      <c r="L170" t="str">
        <f>IF(SUM(D$2:D170)&lt;705455,"TRUE","FALSE")</f>
        <v>FALSE</v>
      </c>
      <c r="P170">
        <f>C170/(C170+B170)</f>
        <v>0.30724106324472961</v>
      </c>
    </row>
    <row r="171" spans="1:16">
      <c r="A171" t="s">
        <v>82</v>
      </c>
      <c r="B171" s="1">
        <v>8154</v>
      </c>
      <c r="C171" s="1">
        <v>3111</v>
      </c>
      <c r="D171">
        <v>28144</v>
      </c>
      <c r="E171" s="1">
        <f>C171-B171</f>
        <v>-5043</v>
      </c>
      <c r="F171" s="1">
        <f>F170+E171</f>
        <v>-357686</v>
      </c>
      <c r="G171">
        <f>E171/D171</f>
        <v>-0.17918561682774303</v>
      </c>
      <c r="H171">
        <v>3</v>
      </c>
      <c r="I171">
        <v>5</v>
      </c>
      <c r="J171" t="str">
        <f>IF(E171&gt;0, "TRUE","FALSE")</f>
        <v>FALSE</v>
      </c>
      <c r="K171" t="str">
        <f>IF(F171&gt;0, "TRUE", "FALSE")</f>
        <v>FALSE</v>
      </c>
      <c r="L171" t="str">
        <f>IF(SUM(D$2:D171)&lt;705455,"TRUE","FALSE")</f>
        <v>FALSE</v>
      </c>
      <c r="P171">
        <f>C171/(C171+B171)</f>
        <v>0.27616511318242343</v>
      </c>
    </row>
    <row r="172" spans="1:16">
      <c r="A172" t="s">
        <v>210</v>
      </c>
      <c r="B172" s="1">
        <v>4610</v>
      </c>
      <c r="C172">
        <v>2097</v>
      </c>
      <c r="D172">
        <v>14013</v>
      </c>
      <c r="E172" s="1">
        <f>C172-B172</f>
        <v>-2513</v>
      </c>
      <c r="F172" s="1">
        <f>F171+E172</f>
        <v>-360199</v>
      </c>
      <c r="G172">
        <f>E172/D172</f>
        <v>-0.1793334760579462</v>
      </c>
      <c r="H172">
        <v>3</v>
      </c>
      <c r="I172">
        <v>215</v>
      </c>
      <c r="J172" t="str">
        <f>IF(E172&gt;0, "TRUE","FALSE")</f>
        <v>FALSE</v>
      </c>
      <c r="K172" t="str">
        <f>IF(F172&gt;0, "TRUE", "FALSE")</f>
        <v>FALSE</v>
      </c>
      <c r="L172" t="str">
        <f>IF(SUM(D$2:D172)&lt;705455,"TRUE","FALSE")</f>
        <v>FALSE</v>
      </c>
      <c r="P172">
        <f>C172/(C172+B172)</f>
        <v>0.31265841657969284</v>
      </c>
    </row>
    <row r="173" spans="1:16">
      <c r="A173" t="s">
        <v>180</v>
      </c>
      <c r="B173" s="1">
        <v>2529</v>
      </c>
      <c r="C173">
        <v>1121</v>
      </c>
      <c r="D173">
        <v>7837</v>
      </c>
      <c r="E173" s="1">
        <f>C173-B173</f>
        <v>-1408</v>
      </c>
      <c r="F173" s="1">
        <f>F172+E173</f>
        <v>-361607</v>
      </c>
      <c r="G173">
        <f>E173/D173</f>
        <v>-0.17966058440729871</v>
      </c>
      <c r="H173">
        <v>3</v>
      </c>
      <c r="I173">
        <v>287</v>
      </c>
      <c r="J173" t="str">
        <f>IF(E173&gt;0, "TRUE","FALSE")</f>
        <v>FALSE</v>
      </c>
      <c r="K173" t="str">
        <f>IF(F173&gt;0, "TRUE", "FALSE")</f>
        <v>FALSE</v>
      </c>
      <c r="L173" t="str">
        <f>IF(SUM(D$2:D173)&lt;705455,"TRUE","FALSE")</f>
        <v>FALSE</v>
      </c>
      <c r="P173">
        <f>C173/(C173+B173)</f>
        <v>0.30712328767123287</v>
      </c>
    </row>
    <row r="174" spans="1:16">
      <c r="A174" t="s">
        <v>250</v>
      </c>
      <c r="B174" s="1">
        <v>2820</v>
      </c>
      <c r="C174">
        <v>1344</v>
      </c>
      <c r="D174">
        <v>8184</v>
      </c>
      <c r="E174" s="1">
        <f>C174-B174</f>
        <v>-1476</v>
      </c>
      <c r="F174" s="1">
        <f>F173+E174</f>
        <v>-363083</v>
      </c>
      <c r="G174">
        <f>E174/D174</f>
        <v>-0.18035190615835778</v>
      </c>
      <c r="H174">
        <v>3</v>
      </c>
      <c r="I174">
        <v>158</v>
      </c>
      <c r="J174" t="str">
        <f>IF(E174&gt;0, "TRUE","FALSE")</f>
        <v>FALSE</v>
      </c>
      <c r="K174" t="str">
        <f>IF(F174&gt;0, "TRUE", "FALSE")</f>
        <v>FALSE</v>
      </c>
      <c r="L174" t="str">
        <f>IF(SUM(D$2:D174)&lt;705455,"TRUE","FALSE")</f>
        <v>FALSE</v>
      </c>
      <c r="P174">
        <f>C174/(C174+B174)</f>
        <v>0.32276657060518732</v>
      </c>
    </row>
    <row r="175" spans="1:16">
      <c r="A175" t="s">
        <v>78</v>
      </c>
      <c r="B175" s="1">
        <v>21031</v>
      </c>
      <c r="C175" s="1">
        <v>4966</v>
      </c>
      <c r="D175">
        <v>89050</v>
      </c>
      <c r="E175" s="1">
        <f>C175-B175</f>
        <v>-16065</v>
      </c>
      <c r="F175" s="1">
        <f>F174+E175</f>
        <v>-379148</v>
      </c>
      <c r="G175">
        <f>E175/D175</f>
        <v>-0.18040426726558115</v>
      </c>
      <c r="H175">
        <v>3</v>
      </c>
      <c r="I175">
        <v>163</v>
      </c>
      <c r="J175" t="str">
        <f>IF(E175&gt;0, "TRUE","FALSE")</f>
        <v>FALSE</v>
      </c>
      <c r="K175" t="str">
        <f>IF(F175&gt;0, "TRUE", "FALSE")</f>
        <v>FALSE</v>
      </c>
      <c r="L175" t="str">
        <f>IF(SUM(D$2:D175)&lt;705455,"TRUE","FALSE")</f>
        <v>FALSE</v>
      </c>
      <c r="P175">
        <f>C175/(C175+B175)</f>
        <v>0.1910220410047313</v>
      </c>
    </row>
    <row r="176" spans="1:16">
      <c r="A176" t="s">
        <v>77</v>
      </c>
      <c r="B176">
        <v>202</v>
      </c>
      <c r="C176">
        <v>74</v>
      </c>
      <c r="D176">
        <v>705</v>
      </c>
      <c r="E176" s="1">
        <f>C176-B176</f>
        <v>-128</v>
      </c>
      <c r="F176" s="1">
        <f>F175+E176</f>
        <v>-379276</v>
      </c>
      <c r="G176">
        <f>E176/D176</f>
        <v>-0.18156028368794327</v>
      </c>
      <c r="H176">
        <v>3</v>
      </c>
      <c r="I176">
        <v>263</v>
      </c>
      <c r="J176" t="str">
        <f>IF(E176&gt;0, "TRUE","FALSE")</f>
        <v>FALSE</v>
      </c>
      <c r="K176" t="str">
        <f>IF(F176&gt;0, "TRUE", "FALSE")</f>
        <v>FALSE</v>
      </c>
      <c r="L176" t="str">
        <f>IF(SUM(D$2:D176)&lt;705455,"TRUE","FALSE")</f>
        <v>FALSE</v>
      </c>
      <c r="P176">
        <f>C176/(C176+B176)</f>
        <v>0.26811594202898553</v>
      </c>
    </row>
    <row r="177" spans="1:16">
      <c r="A177" t="s">
        <v>247</v>
      </c>
      <c r="B177" s="1">
        <v>1204</v>
      </c>
      <c r="C177">
        <v>609</v>
      </c>
      <c r="D177">
        <v>3267</v>
      </c>
      <c r="E177" s="1">
        <f>C177-B177</f>
        <v>-595</v>
      </c>
      <c r="F177" s="1">
        <f>F176+E177</f>
        <v>-379871</v>
      </c>
      <c r="G177">
        <f>E177/D177</f>
        <v>-0.18212427303336395</v>
      </c>
      <c r="H177">
        <v>3</v>
      </c>
      <c r="I177">
        <v>92</v>
      </c>
      <c r="J177" t="str">
        <f>IF(E177&gt;0, "TRUE","FALSE")</f>
        <v>FALSE</v>
      </c>
      <c r="K177" t="str">
        <f>IF(F177&gt;0, "TRUE", "FALSE")</f>
        <v>FALSE</v>
      </c>
      <c r="L177" t="str">
        <f>IF(SUM(D$2:D177)&lt;705455,"TRUE","FALSE")</f>
        <v>FALSE</v>
      </c>
      <c r="P177">
        <f>C177/(C177+B177)</f>
        <v>0.3359073359073359</v>
      </c>
    </row>
    <row r="178" spans="1:16">
      <c r="A178" t="s">
        <v>212</v>
      </c>
      <c r="B178" s="1">
        <v>11147</v>
      </c>
      <c r="C178" s="1">
        <v>4964</v>
      </c>
      <c r="D178">
        <v>33858</v>
      </c>
      <c r="E178" s="1">
        <f>C178-B178</f>
        <v>-6183</v>
      </c>
      <c r="F178" s="1">
        <f>F177+E178</f>
        <v>-386054</v>
      </c>
      <c r="G178">
        <f>E178/D178</f>
        <v>-0.18261562998405104</v>
      </c>
      <c r="H178">
        <v>3</v>
      </c>
      <c r="I178">
        <v>56</v>
      </c>
      <c r="J178" t="str">
        <f>IF(E178&gt;0, "TRUE","FALSE")</f>
        <v>FALSE</v>
      </c>
      <c r="K178" t="str">
        <f>IF(F178&gt;0, "TRUE", "FALSE")</f>
        <v>FALSE</v>
      </c>
      <c r="L178" t="str">
        <f>IF(SUM(D$2:D178)&lt;705455,"TRUE","FALSE")</f>
        <v>FALSE</v>
      </c>
      <c r="P178">
        <f>C178/(C178+B178)</f>
        <v>0.30811246974117062</v>
      </c>
    </row>
    <row r="179" spans="1:16">
      <c r="A179" t="s">
        <v>216</v>
      </c>
      <c r="B179" s="1">
        <v>1475</v>
      </c>
      <c r="C179">
        <v>672</v>
      </c>
      <c r="D179">
        <v>4386</v>
      </c>
      <c r="E179" s="1">
        <f>C179-B179</f>
        <v>-803</v>
      </c>
      <c r="F179" s="1">
        <f>F178+E179</f>
        <v>-386857</v>
      </c>
      <c r="G179">
        <f>E179/D179</f>
        <v>-0.18308253533971727</v>
      </c>
      <c r="H179">
        <v>3</v>
      </c>
      <c r="I179">
        <v>228</v>
      </c>
      <c r="J179" t="str">
        <f>IF(E179&gt;0, "TRUE","FALSE")</f>
        <v>FALSE</v>
      </c>
      <c r="K179" t="str">
        <f>IF(F179&gt;0, "TRUE", "FALSE")</f>
        <v>FALSE</v>
      </c>
      <c r="L179" t="str">
        <f>IF(SUM(D$2:D179)&lt;705455,"TRUE","FALSE")</f>
        <v>FALSE</v>
      </c>
      <c r="P179">
        <f>C179/(C179+B179)</f>
        <v>0.3129948765719609</v>
      </c>
    </row>
    <row r="180" spans="1:16">
      <c r="A180" t="s">
        <v>73</v>
      </c>
      <c r="B180" s="1">
        <v>137782</v>
      </c>
      <c r="C180" s="1">
        <v>29684</v>
      </c>
      <c r="D180">
        <v>588957</v>
      </c>
      <c r="E180" s="1">
        <f>C180-B180</f>
        <v>-108098</v>
      </c>
      <c r="F180" s="1">
        <f>F179+E180</f>
        <v>-494955</v>
      </c>
      <c r="G180">
        <f>E180/D180</f>
        <v>-0.1835414130403408</v>
      </c>
      <c r="H180">
        <v>3</v>
      </c>
      <c r="I180">
        <v>35</v>
      </c>
      <c r="J180" t="str">
        <f>IF(E180&gt;0, "TRUE","FALSE")</f>
        <v>FALSE</v>
      </c>
      <c r="K180" t="str">
        <f>IF(F180&gt;0, "TRUE", "FALSE")</f>
        <v>FALSE</v>
      </c>
      <c r="L180" t="str">
        <f>IF(SUM(D$2:D180)&lt;705455,"TRUE","FALSE")</f>
        <v>FALSE</v>
      </c>
      <c r="P180">
        <f>C180/(C180+B180)</f>
        <v>0.17725389034192016</v>
      </c>
    </row>
    <row r="181" spans="1:16">
      <c r="A181" t="s">
        <v>230</v>
      </c>
      <c r="B181" s="1">
        <v>4171</v>
      </c>
      <c r="C181">
        <v>1909</v>
      </c>
      <c r="D181">
        <v>12273</v>
      </c>
      <c r="E181" s="1">
        <f>C181-B181</f>
        <v>-2262</v>
      </c>
      <c r="F181" s="1">
        <f>F180+E181</f>
        <v>-497217</v>
      </c>
      <c r="G181">
        <f>E181/D181</f>
        <v>-0.1843070153996578</v>
      </c>
      <c r="H181">
        <v>3</v>
      </c>
      <c r="I181">
        <v>175</v>
      </c>
      <c r="J181" t="str">
        <f>IF(E181&gt;0, "TRUE","FALSE")</f>
        <v>FALSE</v>
      </c>
      <c r="K181" t="str">
        <f>IF(F181&gt;0, "TRUE", "FALSE")</f>
        <v>FALSE</v>
      </c>
      <c r="L181" t="str">
        <f>IF(SUM(D$2:D181)&lt;705455,"TRUE","FALSE")</f>
        <v>FALSE</v>
      </c>
      <c r="P181">
        <f>C181/(C181+B181)</f>
        <v>0.31398026315789473</v>
      </c>
    </row>
    <row r="182" spans="1:16">
      <c r="A182" t="s">
        <v>110</v>
      </c>
      <c r="B182" s="1">
        <v>5149</v>
      </c>
      <c r="C182" s="1">
        <v>1798</v>
      </c>
      <c r="D182">
        <v>18168</v>
      </c>
      <c r="E182" s="1">
        <f>C182-B182</f>
        <v>-3351</v>
      </c>
      <c r="F182" s="1">
        <f>F181+E182</f>
        <v>-500568</v>
      </c>
      <c r="G182">
        <f>E182/D182</f>
        <v>-0.184445178335535</v>
      </c>
      <c r="H182">
        <v>3</v>
      </c>
      <c r="I182">
        <v>114</v>
      </c>
      <c r="J182" t="str">
        <f>IF(E182&gt;0, "TRUE","FALSE")</f>
        <v>FALSE</v>
      </c>
      <c r="K182" t="str">
        <f>IF(F182&gt;0, "TRUE", "FALSE")</f>
        <v>FALSE</v>
      </c>
      <c r="L182" t="str">
        <f>IF(SUM(D$2:D182)&lt;705455,"TRUE","FALSE")</f>
        <v>FALSE</v>
      </c>
      <c r="P182">
        <f>C182/(C182+B182)</f>
        <v>0.25881675543400029</v>
      </c>
    </row>
    <row r="183" spans="1:16">
      <c r="A183" t="s">
        <v>222</v>
      </c>
      <c r="B183" s="1">
        <v>2380</v>
      </c>
      <c r="C183">
        <v>1141</v>
      </c>
      <c r="D183">
        <v>6717</v>
      </c>
      <c r="E183" s="1">
        <f>C183-B183</f>
        <v>-1239</v>
      </c>
      <c r="F183" s="1">
        <f>F182+E183</f>
        <v>-501807</v>
      </c>
      <c r="G183">
        <f>E183/D183</f>
        <v>-0.18445734702992408</v>
      </c>
      <c r="H183">
        <v>3</v>
      </c>
      <c r="I183">
        <v>205</v>
      </c>
      <c r="J183" t="str">
        <f>IF(E183&gt;0, "TRUE","FALSE")</f>
        <v>FALSE</v>
      </c>
      <c r="K183" t="str">
        <f>IF(F183&gt;0, "TRUE", "FALSE")</f>
        <v>FALSE</v>
      </c>
      <c r="L183" t="str">
        <f>IF(SUM(D$2:D183)&lt;705455,"TRUE","FALSE")</f>
        <v>FALSE</v>
      </c>
      <c r="P183">
        <f>C183/(C183+B183)</f>
        <v>0.32405566600397612</v>
      </c>
    </row>
    <row r="184" spans="1:16">
      <c r="A184" t="s">
        <v>117</v>
      </c>
      <c r="B184" s="1">
        <v>2745</v>
      </c>
      <c r="C184">
        <v>954</v>
      </c>
      <c r="D184">
        <v>9707</v>
      </c>
      <c r="E184" s="1">
        <f>C184-B184</f>
        <v>-1791</v>
      </c>
      <c r="F184" s="1">
        <f>F183+E184</f>
        <v>-503598</v>
      </c>
      <c r="G184">
        <f>E184/D184</f>
        <v>-0.18450602657875759</v>
      </c>
      <c r="H184">
        <v>3</v>
      </c>
      <c r="I184">
        <v>309</v>
      </c>
      <c r="J184" t="str">
        <f>IF(E184&gt;0, "TRUE","FALSE")</f>
        <v>FALSE</v>
      </c>
      <c r="K184" t="str">
        <f>IF(F184&gt;0, "TRUE", "FALSE")</f>
        <v>FALSE</v>
      </c>
      <c r="L184" t="str">
        <f>IF(SUM(D$2:D184)&lt;705455,"TRUE","FALSE")</f>
        <v>FALSE</v>
      </c>
      <c r="P184">
        <f>C184/(C184+B184)</f>
        <v>0.25790754257907544</v>
      </c>
    </row>
    <row r="185" spans="1:16">
      <c r="A185" t="s">
        <v>196</v>
      </c>
      <c r="B185" s="1">
        <v>4400</v>
      </c>
      <c r="C185" s="1">
        <v>2106</v>
      </c>
      <c r="D185">
        <v>12386</v>
      </c>
      <c r="E185" s="1">
        <f>C185-B185</f>
        <v>-2294</v>
      </c>
      <c r="F185" s="1">
        <f>F184+E185</f>
        <v>-505892</v>
      </c>
      <c r="G185">
        <f>E185/D185</f>
        <v>-0.18520910705635396</v>
      </c>
      <c r="H185">
        <v>3</v>
      </c>
      <c r="I185">
        <v>126</v>
      </c>
      <c r="J185" t="str">
        <f>IF(E185&gt;0, "TRUE","FALSE")</f>
        <v>FALSE</v>
      </c>
      <c r="K185" t="str">
        <f>IF(F185&gt;0, "TRUE", "FALSE")</f>
        <v>FALSE</v>
      </c>
      <c r="L185" t="str">
        <f>IF(SUM(D$2:D185)&lt;705455,"TRUE","FALSE")</f>
        <v>FALSE</v>
      </c>
      <c r="P185">
        <f>C185/(C185+B185)</f>
        <v>0.32370119889332921</v>
      </c>
    </row>
    <row r="186" spans="1:16">
      <c r="A186" t="s">
        <v>151</v>
      </c>
      <c r="B186">
        <v>982</v>
      </c>
      <c r="C186">
        <v>435</v>
      </c>
      <c r="D186">
        <v>2951</v>
      </c>
      <c r="E186" s="1">
        <f>C186-B186</f>
        <v>-547</v>
      </c>
      <c r="F186" s="1">
        <f>F185+E186</f>
        <v>-506439</v>
      </c>
      <c r="G186">
        <f>E186/D186</f>
        <v>-0.18536089461199592</v>
      </c>
      <c r="H186">
        <v>3</v>
      </c>
      <c r="I186">
        <v>217</v>
      </c>
      <c r="J186" t="str">
        <f>IF(E186&gt;0, "TRUE","FALSE")</f>
        <v>FALSE</v>
      </c>
      <c r="K186" t="str">
        <f>IF(F186&gt;0, "TRUE", "FALSE")</f>
        <v>FALSE</v>
      </c>
      <c r="L186" t="str">
        <f>IF(SUM(D$2:D186)&lt;705455,"TRUE","FALSE")</f>
        <v>FALSE</v>
      </c>
      <c r="P186">
        <f>C186/(C186+B186)</f>
        <v>0.30698659139026113</v>
      </c>
    </row>
    <row r="187" spans="1:16">
      <c r="A187" t="s">
        <v>267</v>
      </c>
      <c r="B187" s="1">
        <v>2121</v>
      </c>
      <c r="C187">
        <v>1027</v>
      </c>
      <c r="D187">
        <v>5902</v>
      </c>
      <c r="E187" s="1">
        <f>C187-B187</f>
        <v>-1094</v>
      </c>
      <c r="F187" s="1">
        <f>F186+E187</f>
        <v>-507533</v>
      </c>
      <c r="G187">
        <f>E187/D187</f>
        <v>-0.18536089461199592</v>
      </c>
      <c r="H187">
        <v>3</v>
      </c>
      <c r="I187">
        <v>286</v>
      </c>
      <c r="J187" t="str">
        <f>IF(E187&gt;0, "TRUE","FALSE")</f>
        <v>FALSE</v>
      </c>
      <c r="K187" t="str">
        <f>IF(F187&gt;0, "TRUE", "FALSE")</f>
        <v>FALSE</v>
      </c>
      <c r="L187" t="str">
        <f>IF(SUM(D$2:D187)&lt;705455,"TRUE","FALSE")</f>
        <v>FALSE</v>
      </c>
      <c r="P187">
        <f>C187/(C187+B187)</f>
        <v>0.32623888182973315</v>
      </c>
    </row>
    <row r="188" spans="1:16">
      <c r="A188" t="s">
        <v>244</v>
      </c>
      <c r="B188" s="1">
        <v>5030</v>
      </c>
      <c r="C188" s="1">
        <v>2413</v>
      </c>
      <c r="D188">
        <v>14117</v>
      </c>
      <c r="E188" s="1">
        <f>C188-B188</f>
        <v>-2617</v>
      </c>
      <c r="F188" s="1">
        <f>F187+E188</f>
        <v>-510150</v>
      </c>
      <c r="G188">
        <f>E188/D188</f>
        <v>-0.1853793298859531</v>
      </c>
      <c r="H188">
        <v>3</v>
      </c>
      <c r="I188">
        <v>335</v>
      </c>
      <c r="J188" t="str">
        <f>IF(E188&gt;0, "TRUE","FALSE")</f>
        <v>FALSE</v>
      </c>
      <c r="K188" t="str">
        <f>IF(F188&gt;0, "TRUE", "FALSE")</f>
        <v>FALSE</v>
      </c>
      <c r="L188" t="str">
        <f>IF(SUM(D$2:D188)&lt;705455,"TRUE","FALSE")</f>
        <v>FALSE</v>
      </c>
      <c r="P188">
        <f>C188/(C188+B188)</f>
        <v>0.32419723229880426</v>
      </c>
    </row>
    <row r="189" spans="1:16">
      <c r="A189" t="s">
        <v>167</v>
      </c>
      <c r="B189" s="1">
        <v>2681</v>
      </c>
      <c r="C189">
        <v>1110</v>
      </c>
      <c r="D189">
        <v>8472</v>
      </c>
      <c r="E189" s="1">
        <f>C189-B189</f>
        <v>-1571</v>
      </c>
      <c r="F189" s="1">
        <f>F188+E189</f>
        <v>-511721</v>
      </c>
      <c r="G189">
        <f>E189/D189</f>
        <v>-0.18543437204910293</v>
      </c>
      <c r="H189">
        <v>3</v>
      </c>
      <c r="I189">
        <v>102</v>
      </c>
      <c r="J189" t="str">
        <f>IF(E189&gt;0, "TRUE","FALSE")</f>
        <v>FALSE</v>
      </c>
      <c r="K189" t="str">
        <f>IF(F189&gt;0, "TRUE", "FALSE")</f>
        <v>FALSE</v>
      </c>
      <c r="L189" t="str">
        <f>IF(SUM(D$2:D189)&lt;705455,"TRUE","FALSE")</f>
        <v>FALSE</v>
      </c>
      <c r="P189">
        <f>C189/(C189+B189)</f>
        <v>0.29279873384331312</v>
      </c>
    </row>
    <row r="190" spans="1:16">
      <c r="A190" t="s">
        <v>155</v>
      </c>
      <c r="B190" s="1">
        <v>3116</v>
      </c>
      <c r="C190">
        <v>1173</v>
      </c>
      <c r="D190">
        <v>10471</v>
      </c>
      <c r="E190" s="1">
        <f>C190-B190</f>
        <v>-1943</v>
      </c>
      <c r="F190" s="1">
        <f>F189+E190</f>
        <v>-513664</v>
      </c>
      <c r="G190">
        <f>E190/D190</f>
        <v>-0.18556011842230924</v>
      </c>
      <c r="H190">
        <v>3</v>
      </c>
      <c r="I190">
        <v>151</v>
      </c>
      <c r="J190" t="str">
        <f>IF(E190&gt;0, "TRUE","FALSE")</f>
        <v>FALSE</v>
      </c>
      <c r="K190" t="str">
        <f>IF(F190&gt;0, "TRUE", "FALSE")</f>
        <v>FALSE</v>
      </c>
      <c r="L190" t="str">
        <f>IF(SUM(D$2:D190)&lt;705455,"TRUE","FALSE")</f>
        <v>FALSE</v>
      </c>
      <c r="P190">
        <f>C190/(C190+B190)</f>
        <v>0.27349032408486829</v>
      </c>
    </row>
    <row r="191" spans="1:16">
      <c r="A191" t="s">
        <v>226</v>
      </c>
      <c r="B191">
        <v>304</v>
      </c>
      <c r="C191">
        <v>121</v>
      </c>
      <c r="D191">
        <v>986</v>
      </c>
      <c r="E191" s="1">
        <f>C191-B191</f>
        <v>-183</v>
      </c>
      <c r="F191" s="1">
        <f>F190+E191</f>
        <v>-513847</v>
      </c>
      <c r="G191">
        <f>E191/D191</f>
        <v>-0.18559837728194725</v>
      </c>
      <c r="H191">
        <v>3</v>
      </c>
      <c r="I191">
        <v>319</v>
      </c>
      <c r="J191" t="str">
        <f>IF(E191&gt;0, "TRUE","FALSE")</f>
        <v>FALSE</v>
      </c>
      <c r="K191" t="str">
        <f>IF(F191&gt;0, "TRUE", "FALSE")</f>
        <v>FALSE</v>
      </c>
      <c r="L191" t="str">
        <f>IF(SUM(D$2:D191)&lt;705455,"TRUE","FALSE")</f>
        <v>FALSE</v>
      </c>
      <c r="P191">
        <f>C191/(C191+B191)</f>
        <v>0.2847058823529412</v>
      </c>
    </row>
    <row r="192" spans="1:16">
      <c r="A192" t="s">
        <v>71</v>
      </c>
      <c r="B192" s="1">
        <v>10081</v>
      </c>
      <c r="C192" s="1">
        <v>2684</v>
      </c>
      <c r="D192">
        <v>39838</v>
      </c>
      <c r="E192" s="1">
        <f>C192-B192</f>
        <v>-7397</v>
      </c>
      <c r="F192" s="1">
        <f>F191+E192</f>
        <v>-521244</v>
      </c>
      <c r="G192">
        <f>E192/D192</f>
        <v>-0.18567699181685829</v>
      </c>
      <c r="H192">
        <v>3</v>
      </c>
      <c r="I192">
        <v>137</v>
      </c>
      <c r="J192" t="str">
        <f>IF(E192&gt;0, "TRUE","FALSE")</f>
        <v>FALSE</v>
      </c>
      <c r="K192" t="str">
        <f>IF(F192&gt;0, "TRUE", "FALSE")</f>
        <v>FALSE</v>
      </c>
      <c r="L192" t="str">
        <f>IF(SUM(D$2:D192)&lt;705455,"TRUE","FALSE")</f>
        <v>FALSE</v>
      </c>
      <c r="P192">
        <f>C192/(C192+B192)</f>
        <v>0.21026243634939287</v>
      </c>
    </row>
    <row r="193" spans="1:16">
      <c r="A193" t="s">
        <v>97</v>
      </c>
      <c r="B193" s="1">
        <v>14563</v>
      </c>
      <c r="C193" s="1">
        <v>4151</v>
      </c>
      <c r="D193">
        <v>55976</v>
      </c>
      <c r="E193" s="1">
        <f>C193-B193</f>
        <v>-10412</v>
      </c>
      <c r="F193" s="1">
        <f>F192+E193</f>
        <v>-531656</v>
      </c>
      <c r="G193">
        <f>E193/D193</f>
        <v>-0.18600828926682864</v>
      </c>
      <c r="H193">
        <v>3</v>
      </c>
      <c r="I193">
        <v>293</v>
      </c>
      <c r="J193" t="str">
        <f>IF(E193&gt;0, "TRUE","FALSE")</f>
        <v>FALSE</v>
      </c>
      <c r="K193" t="str">
        <f>IF(F193&gt;0, "TRUE", "FALSE")</f>
        <v>FALSE</v>
      </c>
      <c r="L193" t="str">
        <f>IF(SUM(D$2:D193)&lt;705455,"TRUE","FALSE")</f>
        <v>FALSE</v>
      </c>
      <c r="P193">
        <f>C193/(C193+B193)</f>
        <v>0.22181254675643902</v>
      </c>
    </row>
    <row r="194" spans="1:16">
      <c r="A194" t="s">
        <v>179</v>
      </c>
      <c r="B194" s="1">
        <v>4748</v>
      </c>
      <c r="C194">
        <v>1890</v>
      </c>
      <c r="D194">
        <v>15314</v>
      </c>
      <c r="E194" s="1">
        <f>C194-B194</f>
        <v>-2858</v>
      </c>
      <c r="F194" s="1">
        <f>F193+E194</f>
        <v>-534514</v>
      </c>
      <c r="G194">
        <f>E194/D194</f>
        <v>-0.18662661616821211</v>
      </c>
      <c r="H194">
        <v>3</v>
      </c>
      <c r="I194">
        <v>25</v>
      </c>
      <c r="J194" t="str">
        <f>IF(E194&gt;0, "TRUE","FALSE")</f>
        <v>FALSE</v>
      </c>
      <c r="K194" t="str">
        <f>IF(F194&gt;0, "TRUE", "FALSE")</f>
        <v>FALSE</v>
      </c>
      <c r="L194" t="str">
        <f>IF(SUM(D$2:D194)&lt;705455,"TRUE","FALSE")</f>
        <v>FALSE</v>
      </c>
      <c r="P194">
        <f>C194/(C194+B194)</f>
        <v>0.28472431455257607</v>
      </c>
    </row>
    <row r="195" spans="1:16">
      <c r="A195" t="s">
        <v>96</v>
      </c>
      <c r="B195" s="1">
        <v>6090</v>
      </c>
      <c r="C195" s="1">
        <v>2130</v>
      </c>
      <c r="D195">
        <v>21209</v>
      </c>
      <c r="E195" s="1">
        <f>C195-B195</f>
        <v>-3960</v>
      </c>
      <c r="F195" s="1">
        <f>F194+E195</f>
        <v>-538474</v>
      </c>
      <c r="G195">
        <f>E195/D195</f>
        <v>-0.18671318779763307</v>
      </c>
      <c r="H195">
        <v>3</v>
      </c>
      <c r="I195">
        <v>161</v>
      </c>
      <c r="J195" t="str">
        <f>IF(E195&gt;0, "TRUE","FALSE")</f>
        <v>FALSE</v>
      </c>
      <c r="K195" t="str">
        <f>IF(F195&gt;0, "TRUE", "FALSE")</f>
        <v>FALSE</v>
      </c>
      <c r="L195" t="str">
        <f>IF(SUM(D$2:D195)&lt;705455,"TRUE","FALSE")</f>
        <v>FALSE</v>
      </c>
      <c r="P195">
        <f>C195/(C195+B195)</f>
        <v>0.25912408759124089</v>
      </c>
    </row>
    <row r="196" spans="1:16">
      <c r="A196" t="s">
        <v>160</v>
      </c>
      <c r="B196">
        <v>812</v>
      </c>
      <c r="C196">
        <v>303</v>
      </c>
      <c r="D196">
        <v>2724</v>
      </c>
      <c r="E196" s="1">
        <f>C196-B196</f>
        <v>-509</v>
      </c>
      <c r="F196" s="1">
        <f>F195+E196</f>
        <v>-538983</v>
      </c>
      <c r="G196">
        <f>E196/D196</f>
        <v>-0.18685756240822321</v>
      </c>
      <c r="H196">
        <v>3</v>
      </c>
      <c r="I196">
        <v>188</v>
      </c>
      <c r="J196" t="str">
        <f>IF(E196&gt;0, "TRUE","FALSE")</f>
        <v>FALSE</v>
      </c>
      <c r="K196" t="str">
        <f>IF(F196&gt;0, "TRUE", "FALSE")</f>
        <v>FALSE</v>
      </c>
      <c r="L196" t="str">
        <f>IF(SUM(D$2:D196)&lt;705455,"TRUE","FALSE")</f>
        <v>FALSE</v>
      </c>
      <c r="P196">
        <f>C196/(C196+B196)</f>
        <v>0.27174887892376681</v>
      </c>
    </row>
    <row r="197" spans="1:16">
      <c r="A197" t="s">
        <v>236</v>
      </c>
      <c r="B197" s="1">
        <v>2730</v>
      </c>
      <c r="C197">
        <v>1366</v>
      </c>
      <c r="D197">
        <v>7261</v>
      </c>
      <c r="E197" s="1">
        <f>C197-B197</f>
        <v>-1364</v>
      </c>
      <c r="F197" s="1">
        <f>F196+E197</f>
        <v>-540347</v>
      </c>
      <c r="G197">
        <f>E197/D197</f>
        <v>-0.18785291282192534</v>
      </c>
      <c r="H197">
        <v>3</v>
      </c>
      <c r="I197">
        <v>65</v>
      </c>
      <c r="J197" t="str">
        <f>IF(E197&gt;0, "TRUE","FALSE")</f>
        <v>FALSE</v>
      </c>
      <c r="K197" t="str">
        <f>IF(F197&gt;0, "TRUE", "FALSE")</f>
        <v>FALSE</v>
      </c>
      <c r="L197" t="str">
        <f>IF(SUM(D$2:D197)&lt;705455,"TRUE","FALSE")</f>
        <v>FALSE</v>
      </c>
      <c r="P197">
        <f>C197/(C197+B197)</f>
        <v>0.33349609375</v>
      </c>
    </row>
    <row r="198" spans="1:16">
      <c r="A198" t="s">
        <v>103</v>
      </c>
      <c r="B198" s="1">
        <v>4395</v>
      </c>
      <c r="C198" s="1">
        <v>1858</v>
      </c>
      <c r="D198">
        <v>13425</v>
      </c>
      <c r="E198" s="1">
        <f>C198-B198</f>
        <v>-2537</v>
      </c>
      <c r="F198" s="1">
        <f>F197+E198</f>
        <v>-542884</v>
      </c>
      <c r="G198">
        <f>E198/D198</f>
        <v>-0.18897579143389198</v>
      </c>
      <c r="H198">
        <v>3</v>
      </c>
      <c r="I198">
        <v>265</v>
      </c>
      <c r="J198" t="str">
        <f>IF(E198&gt;0, "TRUE","FALSE")</f>
        <v>FALSE</v>
      </c>
      <c r="K198" t="str">
        <f>IF(F198&gt;0, "TRUE", "FALSE")</f>
        <v>FALSE</v>
      </c>
      <c r="L198" t="str">
        <f>IF(SUM(D$2:D198)&lt;705455,"TRUE","FALSE")</f>
        <v>FALSE</v>
      </c>
      <c r="P198">
        <f>C198/(C198+B198)</f>
        <v>0.29713737406045099</v>
      </c>
    </row>
    <row r="199" spans="1:16">
      <c r="A199" t="s">
        <v>229</v>
      </c>
      <c r="B199" s="1">
        <v>5507</v>
      </c>
      <c r="C199" s="1">
        <v>2428</v>
      </c>
      <c r="D199">
        <v>16246</v>
      </c>
      <c r="E199" s="1">
        <f>C199-B199</f>
        <v>-3079</v>
      </c>
      <c r="F199" s="1">
        <f>F198+E199</f>
        <v>-545963</v>
      </c>
      <c r="G199">
        <f>E199/D199</f>
        <v>-0.18952357503385447</v>
      </c>
      <c r="H199">
        <v>3</v>
      </c>
      <c r="I199">
        <v>99</v>
      </c>
      <c r="J199" t="str">
        <f>IF(E199&gt;0, "TRUE","FALSE")</f>
        <v>FALSE</v>
      </c>
      <c r="K199" t="str">
        <f>IF(F199&gt;0, "TRUE", "FALSE")</f>
        <v>FALSE</v>
      </c>
      <c r="L199" t="str">
        <f>IF(SUM(D$2:D199)&lt;705455,"TRUE","FALSE")</f>
        <v>FALSE</v>
      </c>
      <c r="P199">
        <f>C199/(C199+B199)</f>
        <v>0.30598613736609959</v>
      </c>
    </row>
    <row r="200" spans="1:16">
      <c r="A200" t="s">
        <v>205</v>
      </c>
      <c r="B200" s="1">
        <v>5506</v>
      </c>
      <c r="C200" s="1">
        <v>2282</v>
      </c>
      <c r="D200">
        <v>16927</v>
      </c>
      <c r="E200" s="1">
        <f>C200-B200</f>
        <v>-3224</v>
      </c>
      <c r="F200" s="1">
        <f>F199+E200</f>
        <v>-549187</v>
      </c>
      <c r="G200">
        <f>E200/D200</f>
        <v>-0.19046493767353931</v>
      </c>
      <c r="H200">
        <v>3</v>
      </c>
      <c r="I200">
        <v>231</v>
      </c>
      <c r="J200" t="str">
        <f>IF(E200&gt;0, "TRUE","FALSE")</f>
        <v>FALSE</v>
      </c>
      <c r="K200" t="str">
        <f>IF(F200&gt;0, "TRUE", "FALSE")</f>
        <v>FALSE</v>
      </c>
      <c r="L200" t="str">
        <f>IF(SUM(D$2:D200)&lt;705455,"TRUE","FALSE")</f>
        <v>FALSE</v>
      </c>
      <c r="P200">
        <f>C200/(C200+B200)</f>
        <v>0.29301489470980996</v>
      </c>
    </row>
    <row r="201" spans="1:16">
      <c r="A201" t="s">
        <v>251</v>
      </c>
      <c r="B201" s="1">
        <v>2721</v>
      </c>
      <c r="C201">
        <v>1215</v>
      </c>
      <c r="D201">
        <v>7902</v>
      </c>
      <c r="E201" s="1">
        <f>C201-B201</f>
        <v>-1506</v>
      </c>
      <c r="F201" s="1">
        <f>F200+E201</f>
        <v>-550693</v>
      </c>
      <c r="G201">
        <f>E201/D201</f>
        <v>-0.19058466211085801</v>
      </c>
      <c r="H201">
        <v>3</v>
      </c>
      <c r="I201">
        <v>187</v>
      </c>
      <c r="J201" t="str">
        <f>IF(E201&gt;0, "TRUE","FALSE")</f>
        <v>FALSE</v>
      </c>
      <c r="K201" t="str">
        <f>IF(F201&gt;0, "TRUE", "FALSE")</f>
        <v>FALSE</v>
      </c>
      <c r="L201" t="str">
        <f>IF(SUM(D$2:D201)&lt;705455,"TRUE","FALSE")</f>
        <v>FALSE</v>
      </c>
      <c r="P201">
        <f>C201/(C201+B201)</f>
        <v>0.30868902439024393</v>
      </c>
    </row>
    <row r="202" spans="1:16">
      <c r="A202" t="s">
        <v>90</v>
      </c>
      <c r="B202" s="1">
        <v>15126</v>
      </c>
      <c r="C202" s="1">
        <v>4639</v>
      </c>
      <c r="D202">
        <v>54653</v>
      </c>
      <c r="E202" s="1">
        <f>C202-B202</f>
        <v>-10487</v>
      </c>
      <c r="F202" s="1">
        <f>F201+E202</f>
        <v>-561180</v>
      </c>
      <c r="G202">
        <f>E202/D202</f>
        <v>-0.1918833366878305</v>
      </c>
      <c r="H202">
        <v>3</v>
      </c>
      <c r="I202">
        <v>61</v>
      </c>
      <c r="J202" t="str">
        <f>IF(E202&gt;0, "TRUE","FALSE")</f>
        <v>FALSE</v>
      </c>
      <c r="K202" t="str">
        <f>IF(F202&gt;0, "TRUE", "FALSE")</f>
        <v>FALSE</v>
      </c>
      <c r="L202" t="str">
        <f>IF(SUM(D$2:D202)&lt;705455,"TRUE","FALSE")</f>
        <v>FALSE</v>
      </c>
      <c r="P202">
        <f>C202/(C202+B202)</f>
        <v>0.23470781684796357</v>
      </c>
    </row>
    <row r="203" spans="1:16">
      <c r="A203" t="s">
        <v>124</v>
      </c>
      <c r="B203" s="1">
        <v>4507</v>
      </c>
      <c r="C203">
        <v>1202</v>
      </c>
      <c r="D203">
        <v>17214</v>
      </c>
      <c r="E203" s="1">
        <f>C203-B203</f>
        <v>-3305</v>
      </c>
      <c r="F203" s="1">
        <f>F202+E203</f>
        <v>-564485</v>
      </c>
      <c r="G203">
        <f>E203/D203</f>
        <v>-0.19199488788195654</v>
      </c>
      <c r="H203">
        <v>3</v>
      </c>
      <c r="I203">
        <v>278</v>
      </c>
      <c r="J203" t="str">
        <f>IF(E203&gt;0, "TRUE","FALSE")</f>
        <v>FALSE</v>
      </c>
      <c r="K203" t="str">
        <f>IF(F203&gt;0, "TRUE", "FALSE")</f>
        <v>FALSE</v>
      </c>
      <c r="L203" t="str">
        <f>IF(SUM(D$2:D203)&lt;705455,"TRUE","FALSE")</f>
        <v>FALSE</v>
      </c>
      <c r="P203">
        <f>C203/(C203+B203)</f>
        <v>0.21054475389735505</v>
      </c>
    </row>
    <row r="204" spans="1:16">
      <c r="A204" t="s">
        <v>231</v>
      </c>
      <c r="B204" s="1">
        <v>4583</v>
      </c>
      <c r="C204" s="1">
        <v>2086</v>
      </c>
      <c r="D204">
        <v>12987</v>
      </c>
      <c r="E204" s="1">
        <f>C204-B204</f>
        <v>-2497</v>
      </c>
      <c r="F204" s="1">
        <f>F203+E204</f>
        <v>-566982</v>
      </c>
      <c r="G204">
        <f>E204/D204</f>
        <v>-0.19226919226919226</v>
      </c>
      <c r="H204">
        <v>3</v>
      </c>
      <c r="I204">
        <v>144</v>
      </c>
      <c r="J204" t="str">
        <f>IF(E204&gt;0, "TRUE","FALSE")</f>
        <v>FALSE</v>
      </c>
      <c r="K204" t="str">
        <f>IF(F204&gt;0, "TRUE", "FALSE")</f>
        <v>FALSE</v>
      </c>
      <c r="L204" t="str">
        <f>IF(SUM(D$2:D204)&lt;705455,"TRUE","FALSE")</f>
        <v>FALSE</v>
      </c>
      <c r="P204">
        <f>C204/(C204+B204)</f>
        <v>0.3127905233168391</v>
      </c>
    </row>
    <row r="205" spans="1:16">
      <c r="A205" t="s">
        <v>202</v>
      </c>
      <c r="B205" s="1">
        <v>9426</v>
      </c>
      <c r="C205" s="1">
        <v>3740</v>
      </c>
      <c r="D205">
        <v>29560</v>
      </c>
      <c r="E205" s="1">
        <f>C205-B205</f>
        <v>-5686</v>
      </c>
      <c r="F205" s="1">
        <f>F204+E205</f>
        <v>-572668</v>
      </c>
      <c r="G205">
        <f>E205/D205</f>
        <v>-0.19235453315290935</v>
      </c>
      <c r="H205">
        <v>3</v>
      </c>
      <c r="I205">
        <v>101</v>
      </c>
      <c r="J205" t="str">
        <f>IF(E205&gt;0, "TRUE","FALSE")</f>
        <v>FALSE</v>
      </c>
      <c r="K205" t="str">
        <f>IF(F205&gt;0, "TRUE", "FALSE")</f>
        <v>FALSE</v>
      </c>
      <c r="L205" t="str">
        <f>IF(SUM(D$2:D205)&lt;705455,"TRUE","FALSE")</f>
        <v>FALSE</v>
      </c>
      <c r="P205">
        <f>C205/(C205+B205)</f>
        <v>0.28406501595017469</v>
      </c>
    </row>
    <row r="206" spans="1:16">
      <c r="A206" t="s">
        <v>206</v>
      </c>
      <c r="B206" s="1">
        <v>8911</v>
      </c>
      <c r="C206" s="1">
        <v>3788</v>
      </c>
      <c r="D206">
        <v>26604</v>
      </c>
      <c r="E206" s="1">
        <f>C206-B206</f>
        <v>-5123</v>
      </c>
      <c r="F206" s="1">
        <f>F205+E206</f>
        <v>-577791</v>
      </c>
      <c r="G206">
        <f>E206/D206</f>
        <v>-0.19256502781536611</v>
      </c>
      <c r="H206">
        <v>3</v>
      </c>
      <c r="I206">
        <v>317</v>
      </c>
      <c r="J206" t="str">
        <f>IF(E206&gt;0, "TRUE","FALSE")</f>
        <v>FALSE</v>
      </c>
      <c r="K206" t="str">
        <f>IF(F206&gt;0, "TRUE", "FALSE")</f>
        <v>FALSE</v>
      </c>
      <c r="L206" t="str">
        <f>IF(SUM(D$2:D206)&lt;705455,"TRUE","FALSE")</f>
        <v>FALSE</v>
      </c>
      <c r="P206">
        <f>C206/(C206+B206)</f>
        <v>0.29829120403181353</v>
      </c>
    </row>
    <row r="207" spans="1:16">
      <c r="A207" t="s">
        <v>85</v>
      </c>
      <c r="B207" s="1">
        <v>1072</v>
      </c>
      <c r="C207">
        <v>427</v>
      </c>
      <c r="D207">
        <v>3335</v>
      </c>
      <c r="E207" s="1">
        <f>C207-B207</f>
        <v>-645</v>
      </c>
      <c r="F207" s="1">
        <f>F206+E207</f>
        <v>-578436</v>
      </c>
      <c r="G207">
        <f>E207/D207</f>
        <v>-0.19340329835082459</v>
      </c>
      <c r="H207">
        <v>3</v>
      </c>
      <c r="I207">
        <v>267</v>
      </c>
      <c r="J207" t="str">
        <f>IF(E207&gt;0, "TRUE","FALSE")</f>
        <v>FALSE</v>
      </c>
      <c r="K207" t="str">
        <f>IF(F207&gt;0, "TRUE", "FALSE")</f>
        <v>FALSE</v>
      </c>
      <c r="L207" t="str">
        <f>IF(SUM(D$2:D207)&lt;705455,"TRUE","FALSE")</f>
        <v>FALSE</v>
      </c>
      <c r="P207">
        <f>C207/(C207+B207)</f>
        <v>0.28485657104736489</v>
      </c>
    </row>
    <row r="208" spans="1:16">
      <c r="A208" t="s">
        <v>203</v>
      </c>
      <c r="B208" s="1">
        <v>6883</v>
      </c>
      <c r="C208" s="1">
        <v>2743</v>
      </c>
      <c r="D208">
        <v>21367</v>
      </c>
      <c r="E208" s="1">
        <f>C208-B208</f>
        <v>-4140</v>
      </c>
      <c r="F208" s="1">
        <f>F207+E208</f>
        <v>-582576</v>
      </c>
      <c r="G208">
        <f>E208/D208</f>
        <v>-0.193756727664155</v>
      </c>
      <c r="H208">
        <v>3</v>
      </c>
      <c r="I208">
        <v>342</v>
      </c>
      <c r="J208" t="str">
        <f>IF(E208&gt;0, "TRUE","FALSE")</f>
        <v>FALSE</v>
      </c>
      <c r="K208" t="str">
        <f>IF(F208&gt;0, "TRUE", "FALSE")</f>
        <v>FALSE</v>
      </c>
      <c r="L208" t="str">
        <f>IF(SUM(D$2:D208)&lt;705455,"TRUE","FALSE")</f>
        <v>FALSE</v>
      </c>
      <c r="P208">
        <f>C208/(C208+B208)</f>
        <v>0.28495740702264699</v>
      </c>
    </row>
    <row r="209" spans="1:16">
      <c r="A209" t="s">
        <v>256</v>
      </c>
      <c r="B209" s="1">
        <v>1733</v>
      </c>
      <c r="C209">
        <v>803</v>
      </c>
      <c r="D209">
        <v>4793</v>
      </c>
      <c r="E209" s="1">
        <f>C209-B209</f>
        <v>-930</v>
      </c>
      <c r="F209" s="1">
        <f>F208+E209</f>
        <v>-583506</v>
      </c>
      <c r="G209">
        <f>E209/D209</f>
        <v>-0.1940329647402462</v>
      </c>
      <c r="H209">
        <v>3</v>
      </c>
      <c r="I209">
        <v>117</v>
      </c>
      <c r="J209" t="str">
        <f>IF(E209&gt;0, "TRUE","FALSE")</f>
        <v>FALSE</v>
      </c>
      <c r="K209" t="str">
        <f>IF(F209&gt;0, "TRUE", "FALSE")</f>
        <v>FALSE</v>
      </c>
      <c r="L209" t="str">
        <f>IF(SUM(D$2:D209)&lt;705455,"TRUE","FALSE")</f>
        <v>FALSE</v>
      </c>
      <c r="P209">
        <f>C209/(C209+B209)</f>
        <v>0.31664037854889587</v>
      </c>
    </row>
    <row r="210" spans="1:16">
      <c r="A210" t="s">
        <v>94</v>
      </c>
      <c r="B210">
        <v>252</v>
      </c>
      <c r="C210">
        <v>92</v>
      </c>
      <c r="D210">
        <v>824</v>
      </c>
      <c r="E210" s="1">
        <f>C210-B210</f>
        <v>-160</v>
      </c>
      <c r="F210" s="1">
        <f>F209+E210</f>
        <v>-583666</v>
      </c>
      <c r="G210">
        <f>E210/D210</f>
        <v>-0.1941747572815534</v>
      </c>
      <c r="H210">
        <v>3</v>
      </c>
      <c r="I210">
        <v>260</v>
      </c>
      <c r="J210" t="str">
        <f>IF(E210&gt;0, "TRUE","FALSE")</f>
        <v>FALSE</v>
      </c>
      <c r="K210" t="str">
        <f>IF(F210&gt;0, "TRUE", "FALSE")</f>
        <v>FALSE</v>
      </c>
      <c r="L210" t="str">
        <f>IF(SUM(D$2:D210)&lt;705455,"TRUE","FALSE")</f>
        <v>FALSE</v>
      </c>
      <c r="P210">
        <f>C210/(C210+B210)</f>
        <v>0.26744186046511625</v>
      </c>
    </row>
    <row r="211" spans="1:16">
      <c r="A211" t="s">
        <v>181</v>
      </c>
      <c r="B211" s="1">
        <v>2367</v>
      </c>
      <c r="C211">
        <v>802</v>
      </c>
      <c r="D211">
        <v>8056</v>
      </c>
      <c r="E211" s="1">
        <f>C211-B211</f>
        <v>-1565</v>
      </c>
      <c r="F211" s="1">
        <f>F210+E211</f>
        <v>-585231</v>
      </c>
      <c r="G211">
        <f>E211/D211</f>
        <v>-0.19426514399205561</v>
      </c>
      <c r="H211">
        <v>3</v>
      </c>
      <c r="I211">
        <v>157</v>
      </c>
      <c r="J211" t="str">
        <f>IF(E211&gt;0, "TRUE","FALSE")</f>
        <v>FALSE</v>
      </c>
      <c r="K211" t="str">
        <f>IF(F211&gt;0, "TRUE", "FALSE")</f>
        <v>FALSE</v>
      </c>
      <c r="L211" t="str">
        <f>IF(SUM(D$2:D211)&lt;705455,"TRUE","FALSE")</f>
        <v>FALSE</v>
      </c>
      <c r="P211">
        <f>C211/(C211+B211)</f>
        <v>0.2530766803408015</v>
      </c>
    </row>
    <row r="212" spans="1:16">
      <c r="A212" t="s">
        <v>372</v>
      </c>
      <c r="B212" s="1">
        <v>5476</v>
      </c>
      <c r="C212" s="1">
        <v>2117</v>
      </c>
      <c r="D212">
        <v>17196</v>
      </c>
      <c r="E212" s="1">
        <f>C212-B212</f>
        <v>-3359</v>
      </c>
      <c r="F212" s="1">
        <f>F211+E212</f>
        <v>-588590</v>
      </c>
      <c r="G212">
        <f>E212/D212</f>
        <v>-0.19533612468015818</v>
      </c>
      <c r="H212">
        <v>3</v>
      </c>
      <c r="I212">
        <v>275</v>
      </c>
      <c r="J212" t="str">
        <f>IF(E212&gt;0, "TRUE","FALSE")</f>
        <v>FALSE</v>
      </c>
      <c r="K212" t="str">
        <f>IF(F212&gt;0, "TRUE", "FALSE")</f>
        <v>FALSE</v>
      </c>
      <c r="L212" t="str">
        <f>IF(SUM(D$2:D212)&lt;705455,"TRUE","FALSE")</f>
        <v>FALSE</v>
      </c>
      <c r="P212">
        <f>C212/(C212+B212)</f>
        <v>0.2788094297379165</v>
      </c>
    </row>
    <row r="213" spans="1:16">
      <c r="A213" t="s">
        <v>284</v>
      </c>
      <c r="B213" s="1">
        <v>1824</v>
      </c>
      <c r="C213">
        <v>896</v>
      </c>
      <c r="D213">
        <v>4717</v>
      </c>
      <c r="E213" s="1">
        <f>C213-B213</f>
        <v>-928</v>
      </c>
      <c r="F213" s="1">
        <f>F212+E213</f>
        <v>-589518</v>
      </c>
      <c r="G213">
        <f>E213/D213</f>
        <v>-0.19673521305914776</v>
      </c>
      <c r="H213">
        <v>3</v>
      </c>
      <c r="I213">
        <v>51</v>
      </c>
      <c r="J213" t="str">
        <f>IF(E213&gt;0, "TRUE","FALSE")</f>
        <v>FALSE</v>
      </c>
      <c r="K213" t="str">
        <f>IF(F213&gt;0, "TRUE", "FALSE")</f>
        <v>FALSE</v>
      </c>
      <c r="L213" t="str">
        <f>IF(SUM(D$2:D213)&lt;705455,"TRUE","FALSE")</f>
        <v>FALSE</v>
      </c>
      <c r="P213">
        <f>C213/(C213+B213)</f>
        <v>0.32941176470588235</v>
      </c>
    </row>
    <row r="214" spans="1:16">
      <c r="A214" t="s">
        <v>371</v>
      </c>
      <c r="B214" s="1">
        <v>4857</v>
      </c>
      <c r="C214" s="1">
        <v>2121</v>
      </c>
      <c r="D214">
        <v>13837</v>
      </c>
      <c r="E214" s="1">
        <f>C214-B214</f>
        <v>-2736</v>
      </c>
      <c r="F214" s="1">
        <f>F213+E214</f>
        <v>-592254</v>
      </c>
      <c r="G214">
        <f>E214/D214</f>
        <v>-0.19773072197730723</v>
      </c>
      <c r="H214">
        <v>3</v>
      </c>
      <c r="I214">
        <v>213</v>
      </c>
      <c r="J214" t="str">
        <f>IF(E214&gt;0, "TRUE","FALSE")</f>
        <v>FALSE</v>
      </c>
      <c r="K214" t="str">
        <f>IF(F214&gt;0, "TRUE", "FALSE")</f>
        <v>FALSE</v>
      </c>
      <c r="L214" t="str">
        <f>IF(SUM(D$2:D214)&lt;705455,"TRUE","FALSE")</f>
        <v>FALSE</v>
      </c>
      <c r="P214">
        <f>C214/(C214+B214)</f>
        <v>0.30395528804815131</v>
      </c>
    </row>
    <row r="215" spans="1:16">
      <c r="A215" t="s">
        <v>233</v>
      </c>
      <c r="B215" s="1">
        <v>8223</v>
      </c>
      <c r="C215" s="1">
        <v>3409</v>
      </c>
      <c r="D215">
        <v>24324</v>
      </c>
      <c r="E215" s="1">
        <f>C215-B215</f>
        <v>-4814</v>
      </c>
      <c r="F215" s="1">
        <f>F214+E215</f>
        <v>-597068</v>
      </c>
      <c r="G215">
        <f>E215/D215</f>
        <v>-0.19791152770925835</v>
      </c>
      <c r="H215">
        <v>3</v>
      </c>
      <c r="I215">
        <v>171</v>
      </c>
      <c r="J215" t="str">
        <f>IF(E215&gt;0, "TRUE","FALSE")</f>
        <v>FALSE</v>
      </c>
      <c r="K215" t="str">
        <f>IF(F215&gt;0, "TRUE", "FALSE")</f>
        <v>FALSE</v>
      </c>
      <c r="L215" t="str">
        <f>IF(SUM(D$2:D215)&lt;705455,"TRUE","FALSE")</f>
        <v>FALSE</v>
      </c>
      <c r="P215">
        <f>C215/(C215+B215)</f>
        <v>0.29307083906464926</v>
      </c>
    </row>
    <row r="216" spans="1:16">
      <c r="A216" t="s">
        <v>194</v>
      </c>
      <c r="B216" s="1">
        <v>3940</v>
      </c>
      <c r="C216">
        <v>1408</v>
      </c>
      <c r="D216">
        <v>12784</v>
      </c>
      <c r="E216" s="1">
        <f>C216-B216</f>
        <v>-2532</v>
      </c>
      <c r="F216" s="1">
        <f>F215+E216</f>
        <v>-599600</v>
      </c>
      <c r="G216">
        <f>E216/D216</f>
        <v>-0.19806007509386733</v>
      </c>
      <c r="H216">
        <v>3</v>
      </c>
      <c r="I216">
        <v>186</v>
      </c>
      <c r="J216" t="str">
        <f>IF(E216&gt;0, "TRUE","FALSE")</f>
        <v>FALSE</v>
      </c>
      <c r="K216" t="str">
        <f>IF(F216&gt;0, "TRUE", "FALSE")</f>
        <v>FALSE</v>
      </c>
      <c r="L216" t="str">
        <f>IF(SUM(D$2:D216)&lt;705455,"TRUE","FALSE")</f>
        <v>FALSE</v>
      </c>
      <c r="P216">
        <f>C216/(C216+B216)</f>
        <v>0.26327599102468213</v>
      </c>
    </row>
    <row r="217" spans="1:16">
      <c r="A217" t="s">
        <v>186</v>
      </c>
      <c r="B217" s="1">
        <v>15928</v>
      </c>
      <c r="C217" s="1">
        <v>6447</v>
      </c>
      <c r="D217">
        <v>47821</v>
      </c>
      <c r="E217" s="1">
        <f>C217-B217</f>
        <v>-9481</v>
      </c>
      <c r="F217" s="1">
        <f>F216+E217</f>
        <v>-609081</v>
      </c>
      <c r="G217">
        <f>E217/D217</f>
        <v>-0.19826017858263106</v>
      </c>
      <c r="H217">
        <v>3</v>
      </c>
      <c r="I217">
        <v>20</v>
      </c>
      <c r="J217" t="str">
        <f>IF(E217&gt;0, "TRUE","FALSE")</f>
        <v>FALSE</v>
      </c>
      <c r="K217" t="str">
        <f>IF(F217&gt;0, "TRUE", "FALSE")</f>
        <v>FALSE</v>
      </c>
      <c r="L217" t="str">
        <f>IF(SUM(D$2:D217)&lt;705455,"TRUE","FALSE")</f>
        <v>FALSE</v>
      </c>
      <c r="P217">
        <f>C217/(C217+B217)</f>
        <v>0.28813407821229048</v>
      </c>
    </row>
    <row r="218" spans="1:16">
      <c r="A218" t="s">
        <v>215</v>
      </c>
      <c r="B218" s="1">
        <v>8480</v>
      </c>
      <c r="C218" s="1">
        <v>3479</v>
      </c>
      <c r="D218">
        <v>25212</v>
      </c>
      <c r="E218" s="1">
        <f>C218-B218</f>
        <v>-5001</v>
      </c>
      <c r="F218" s="1">
        <f>F217+E218</f>
        <v>-614082</v>
      </c>
      <c r="G218">
        <f>E218/D218</f>
        <v>-0.19835792479771538</v>
      </c>
      <c r="H218">
        <v>3</v>
      </c>
      <c r="I218">
        <v>71</v>
      </c>
      <c r="J218" t="str">
        <f>IF(E218&gt;0, "TRUE","FALSE")</f>
        <v>FALSE</v>
      </c>
      <c r="K218" t="str">
        <f>IF(F218&gt;0, "TRUE", "FALSE")</f>
        <v>FALSE</v>
      </c>
      <c r="L218" t="str">
        <f>IF(SUM(D$2:D218)&lt;705455,"TRUE","FALSE")</f>
        <v>FALSE</v>
      </c>
      <c r="P218">
        <f>C218/(C218+B218)</f>
        <v>0.29091061125512169</v>
      </c>
    </row>
    <row r="219" spans="1:16">
      <c r="A219" t="s">
        <v>193</v>
      </c>
      <c r="B219" s="1">
        <v>8925</v>
      </c>
      <c r="C219" s="1">
        <v>3246</v>
      </c>
      <c r="D219">
        <v>28562</v>
      </c>
      <c r="E219" s="1">
        <f>C219-B219</f>
        <v>-5679</v>
      </c>
      <c r="F219" s="1">
        <f>F218+E219</f>
        <v>-619761</v>
      </c>
      <c r="G219">
        <f>E219/D219</f>
        <v>-0.19883061410265387</v>
      </c>
      <c r="H219">
        <v>3</v>
      </c>
      <c r="I219">
        <v>79</v>
      </c>
      <c r="J219" t="str">
        <f>IF(E219&gt;0, "TRUE","FALSE")</f>
        <v>FALSE</v>
      </c>
      <c r="K219" t="str">
        <f>IF(F219&gt;0, "TRUE", "FALSE")</f>
        <v>FALSE</v>
      </c>
      <c r="L219" t="str">
        <f>IF(SUM(D$2:D219)&lt;705455,"TRUE","FALSE")</f>
        <v>FALSE</v>
      </c>
      <c r="P219">
        <f>C219/(C219+B219)</f>
        <v>0.26669953167365046</v>
      </c>
    </row>
    <row r="220" spans="1:16">
      <c r="A220" t="s">
        <v>119</v>
      </c>
      <c r="B220" s="1">
        <v>5644</v>
      </c>
      <c r="C220" s="1">
        <v>2526</v>
      </c>
      <c r="D220">
        <v>15633</v>
      </c>
      <c r="E220" s="1">
        <f>C220-B220</f>
        <v>-3118</v>
      </c>
      <c r="F220" s="1">
        <f>F219+E220</f>
        <v>-622879</v>
      </c>
      <c r="G220">
        <f>E220/D220</f>
        <v>-0.19944988166058977</v>
      </c>
      <c r="H220">
        <v>3</v>
      </c>
      <c r="I220">
        <v>159</v>
      </c>
      <c r="J220" t="str">
        <f>IF(E220&gt;0, "TRUE","FALSE")</f>
        <v>FALSE</v>
      </c>
      <c r="K220" t="str">
        <f>IF(F220&gt;0, "TRUE", "FALSE")</f>
        <v>FALSE</v>
      </c>
      <c r="L220" t="str">
        <f>IF(SUM(D$2:D220)&lt;705455,"TRUE","FALSE")</f>
        <v>FALSE</v>
      </c>
      <c r="P220">
        <f>C220/(C220+B220)</f>
        <v>0.30917992656058751</v>
      </c>
    </row>
    <row r="221" spans="1:16">
      <c r="A221" t="s">
        <v>204</v>
      </c>
      <c r="B221" s="1">
        <v>10192</v>
      </c>
      <c r="C221" s="1">
        <v>3886</v>
      </c>
      <c r="D221">
        <v>31565</v>
      </c>
      <c r="E221" s="1">
        <f>C221-B221</f>
        <v>-6306</v>
      </c>
      <c r="F221" s="1">
        <f>F220+E221</f>
        <v>-629185</v>
      </c>
      <c r="G221">
        <f>E221/D221</f>
        <v>-0.19977823538729605</v>
      </c>
      <c r="H221">
        <v>3</v>
      </c>
      <c r="I221">
        <v>271</v>
      </c>
      <c r="J221" t="str">
        <f>IF(E221&gt;0, "TRUE","FALSE")</f>
        <v>FALSE</v>
      </c>
      <c r="K221" t="str">
        <f>IF(F221&gt;0, "TRUE", "FALSE")</f>
        <v>FALSE</v>
      </c>
      <c r="L221" t="str">
        <f>IF(SUM(D$2:D221)&lt;705455,"TRUE","FALSE")</f>
        <v>FALSE</v>
      </c>
      <c r="P221">
        <f>C221/(C221+B221)</f>
        <v>0.27603352748970023</v>
      </c>
    </row>
    <row r="222" spans="1:16">
      <c r="A222" t="s">
        <v>184</v>
      </c>
      <c r="B222" s="1">
        <v>4311</v>
      </c>
      <c r="C222" s="1">
        <v>1720</v>
      </c>
      <c r="D222">
        <v>12946</v>
      </c>
      <c r="E222" s="1">
        <f>C222-B222</f>
        <v>-2591</v>
      </c>
      <c r="F222" s="1">
        <f>F221+E222</f>
        <v>-631776</v>
      </c>
      <c r="G222">
        <f>E222/D222</f>
        <v>-0.20013903908543179</v>
      </c>
      <c r="H222">
        <v>3</v>
      </c>
      <c r="I222">
        <v>172</v>
      </c>
      <c r="J222" t="str">
        <f>IF(E222&gt;0, "TRUE","FALSE")</f>
        <v>FALSE</v>
      </c>
      <c r="K222" t="str">
        <f>IF(F222&gt;0, "TRUE", "FALSE")</f>
        <v>FALSE</v>
      </c>
      <c r="L222" t="str">
        <f>IF(SUM(D$2:D222)&lt;705455,"TRUE","FALSE")</f>
        <v>FALSE</v>
      </c>
      <c r="P222">
        <f>C222/(C222+B222)</f>
        <v>0.28519316862875144</v>
      </c>
    </row>
    <row r="223" spans="1:16">
      <c r="A223" t="s">
        <v>234</v>
      </c>
      <c r="B223" s="1">
        <v>3504</v>
      </c>
      <c r="C223">
        <v>1344</v>
      </c>
      <c r="D223">
        <v>10785</v>
      </c>
      <c r="E223" s="1">
        <f>C223-B223</f>
        <v>-2160</v>
      </c>
      <c r="F223" s="1">
        <f>F222+E223</f>
        <v>-633936</v>
      </c>
      <c r="G223">
        <f>E223/D223</f>
        <v>-0.20027816411682892</v>
      </c>
      <c r="H223">
        <v>3</v>
      </c>
      <c r="I223">
        <v>133</v>
      </c>
      <c r="J223" t="str">
        <f>IF(E223&gt;0, "TRUE","FALSE")</f>
        <v>FALSE</v>
      </c>
      <c r="K223" t="str">
        <f>IF(F223&gt;0, "TRUE", "FALSE")</f>
        <v>FALSE</v>
      </c>
      <c r="L223" t="str">
        <f>IF(SUM(D$2:D223)&lt;705455,"TRUE","FALSE")</f>
        <v>FALSE</v>
      </c>
      <c r="P223">
        <f>C223/(C223+B223)</f>
        <v>0.27722772277227725</v>
      </c>
    </row>
    <row r="224" spans="1:16">
      <c r="A224" t="s">
        <v>232</v>
      </c>
      <c r="B224" s="1">
        <v>5748</v>
      </c>
      <c r="C224">
        <v>2114</v>
      </c>
      <c r="D224">
        <v>18113</v>
      </c>
      <c r="E224" s="1">
        <f>C224-B224</f>
        <v>-3634</v>
      </c>
      <c r="F224" s="1">
        <f>F223+E224</f>
        <v>-637570</v>
      </c>
      <c r="G224">
        <f>E224/D224</f>
        <v>-0.20062938221167118</v>
      </c>
      <c r="H224">
        <v>3</v>
      </c>
      <c r="I224">
        <v>141</v>
      </c>
      <c r="J224" t="str">
        <f>IF(E224&gt;0, "TRUE","FALSE")</f>
        <v>FALSE</v>
      </c>
      <c r="K224" t="str">
        <f>IF(F224&gt;0, "TRUE", "FALSE")</f>
        <v>FALSE</v>
      </c>
      <c r="L224" t="str">
        <f>IF(SUM(D$2:D224)&lt;705455,"TRUE","FALSE")</f>
        <v>FALSE</v>
      </c>
      <c r="P224">
        <f>C224/(C224+B224)</f>
        <v>0.26888832358178583</v>
      </c>
    </row>
    <row r="225" spans="1:16">
      <c r="A225" t="s">
        <v>177</v>
      </c>
      <c r="B225" s="1">
        <v>19231</v>
      </c>
      <c r="C225" s="1">
        <v>5804</v>
      </c>
      <c r="D225">
        <v>66910</v>
      </c>
      <c r="E225" s="1">
        <f>C225-B225</f>
        <v>-13427</v>
      </c>
      <c r="F225" s="1">
        <f>F224+E225</f>
        <v>-650997</v>
      </c>
      <c r="G225">
        <f>E225/D225</f>
        <v>-0.20067254520998357</v>
      </c>
      <c r="H225">
        <v>3</v>
      </c>
      <c r="I225">
        <v>100</v>
      </c>
      <c r="J225" t="str">
        <f>IF(E225&gt;0, "TRUE","FALSE")</f>
        <v>FALSE</v>
      </c>
      <c r="K225" t="str">
        <f>IF(F225&gt;0, "TRUE", "FALSE")</f>
        <v>FALSE</v>
      </c>
      <c r="L225" t="str">
        <f>IF(SUM(D$2:D225)&lt;705455,"TRUE","FALSE")</f>
        <v>FALSE</v>
      </c>
      <c r="P225">
        <f>C225/(C225+B225)</f>
        <v>0.23183543039744359</v>
      </c>
    </row>
    <row r="226" spans="1:16">
      <c r="A226" t="s">
        <v>224</v>
      </c>
      <c r="B226" s="1">
        <v>9398</v>
      </c>
      <c r="C226" s="1">
        <v>3595</v>
      </c>
      <c r="D226">
        <v>28847</v>
      </c>
      <c r="E226" s="1">
        <f>C226-B226</f>
        <v>-5803</v>
      </c>
      <c r="F226" s="1">
        <f>F225+E226</f>
        <v>-656800</v>
      </c>
      <c r="G226">
        <f>E226/D226</f>
        <v>-0.20116476583353554</v>
      </c>
      <c r="H226">
        <v>3</v>
      </c>
      <c r="I226">
        <v>295</v>
      </c>
      <c r="J226" t="str">
        <f>IF(E226&gt;0, "TRUE","FALSE")</f>
        <v>FALSE</v>
      </c>
      <c r="K226" t="str">
        <f>IF(F226&gt;0, "TRUE", "FALSE")</f>
        <v>FALSE</v>
      </c>
      <c r="L226" t="str">
        <f>IF(SUM(D$2:D226)&lt;705455,"TRUE","FALSE")</f>
        <v>FALSE</v>
      </c>
      <c r="P226">
        <f>C226/(C226+B226)</f>
        <v>0.27668744708689297</v>
      </c>
    </row>
    <row r="227" spans="1:16">
      <c r="A227" t="s">
        <v>190</v>
      </c>
      <c r="B227">
        <v>705</v>
      </c>
      <c r="C227">
        <v>291</v>
      </c>
      <c r="D227">
        <v>2058</v>
      </c>
      <c r="E227" s="1">
        <f>C227-B227</f>
        <v>-414</v>
      </c>
      <c r="F227" s="1">
        <f>F226+E227</f>
        <v>-657214</v>
      </c>
      <c r="G227">
        <f>E227/D227</f>
        <v>-0.20116618075801748</v>
      </c>
      <c r="H227">
        <v>3</v>
      </c>
      <c r="I227">
        <v>268</v>
      </c>
      <c r="J227" t="str">
        <f>IF(E227&gt;0, "TRUE","FALSE")</f>
        <v>FALSE</v>
      </c>
      <c r="K227" t="str">
        <f>IF(F227&gt;0, "TRUE", "FALSE")</f>
        <v>FALSE</v>
      </c>
      <c r="L227" t="str">
        <f>IF(SUM(D$2:D227)&lt;705455,"TRUE","FALSE")</f>
        <v>FALSE</v>
      </c>
      <c r="P227">
        <f>C227/(C227+B227)</f>
        <v>0.29216867469879521</v>
      </c>
    </row>
    <row r="228" spans="1:16">
      <c r="A228" t="s">
        <v>192</v>
      </c>
      <c r="B228">
        <v>324</v>
      </c>
      <c r="C228">
        <v>127</v>
      </c>
      <c r="D228">
        <v>978</v>
      </c>
      <c r="E228" s="1">
        <f>C228-B228</f>
        <v>-197</v>
      </c>
      <c r="F228" s="1">
        <f>F227+E228</f>
        <v>-657411</v>
      </c>
      <c r="G228">
        <f>E228/D228</f>
        <v>-0.20143149284253578</v>
      </c>
      <c r="H228">
        <v>3</v>
      </c>
      <c r="I228">
        <v>69</v>
      </c>
      <c r="J228" t="str">
        <f>IF(E228&gt;0, "TRUE","FALSE")</f>
        <v>FALSE</v>
      </c>
      <c r="K228" t="str">
        <f>IF(F228&gt;0, "TRUE", "FALSE")</f>
        <v>FALSE</v>
      </c>
      <c r="L228" t="str">
        <f>IF(SUM(D$2:D228)&lt;705455,"TRUE","FALSE")</f>
        <v>FALSE</v>
      </c>
      <c r="P228">
        <f>C228/(C228+B228)</f>
        <v>0.28159645232815966</v>
      </c>
    </row>
    <row r="229" spans="1:16">
      <c r="A229" t="s">
        <v>254</v>
      </c>
      <c r="B229" s="1">
        <v>3817</v>
      </c>
      <c r="C229">
        <v>1781</v>
      </c>
      <c r="D229">
        <v>10094</v>
      </c>
      <c r="E229" s="1">
        <f>C229-B229</f>
        <v>-2036</v>
      </c>
      <c r="F229" s="1">
        <f>F228+E229</f>
        <v>-659447</v>
      </c>
      <c r="G229">
        <f>E229/D229</f>
        <v>-0.20170398256389935</v>
      </c>
      <c r="H229">
        <v>3</v>
      </c>
      <c r="I229">
        <v>41</v>
      </c>
      <c r="J229" t="str">
        <f>IF(E229&gt;0, "TRUE","FALSE")</f>
        <v>FALSE</v>
      </c>
      <c r="K229" t="str">
        <f>IF(F229&gt;0, "TRUE", "FALSE")</f>
        <v>FALSE</v>
      </c>
      <c r="L229" t="str">
        <f>IF(SUM(D$2:D229)&lt;705455,"TRUE","FALSE")</f>
        <v>FALSE</v>
      </c>
      <c r="P229">
        <f>C229/(C229+B229)</f>
        <v>0.31814933904966058</v>
      </c>
    </row>
    <row r="230" spans="1:16">
      <c r="A230" t="s">
        <v>138</v>
      </c>
      <c r="B230" s="1">
        <v>10055</v>
      </c>
      <c r="C230" s="1">
        <v>2367</v>
      </c>
      <c r="D230">
        <v>38037</v>
      </c>
      <c r="E230" s="1">
        <f>C230-B230</f>
        <v>-7688</v>
      </c>
      <c r="F230" s="1">
        <f>F229+E230</f>
        <v>-667135</v>
      </c>
      <c r="G230">
        <f>E230/D230</f>
        <v>-0.20211898940505296</v>
      </c>
      <c r="H230">
        <v>3</v>
      </c>
      <c r="I230">
        <v>93</v>
      </c>
      <c r="J230" t="str">
        <f>IF(E230&gt;0, "TRUE","FALSE")</f>
        <v>FALSE</v>
      </c>
      <c r="K230" t="str">
        <f>IF(F230&gt;0, "TRUE", "FALSE")</f>
        <v>FALSE</v>
      </c>
      <c r="L230" t="str">
        <f>IF(SUM(D$2:D230)&lt;705455,"TRUE","FALSE")</f>
        <v>FALSE</v>
      </c>
      <c r="P230">
        <f>C230/(C230+B230)</f>
        <v>0.19054902592175174</v>
      </c>
    </row>
    <row r="231" spans="1:16">
      <c r="A231" t="s">
        <v>214</v>
      </c>
      <c r="B231" s="1">
        <v>8798</v>
      </c>
      <c r="C231" s="1">
        <v>3748</v>
      </c>
      <c r="D231">
        <v>24807</v>
      </c>
      <c r="E231" s="1">
        <f>C231-B231</f>
        <v>-5050</v>
      </c>
      <c r="F231" s="1">
        <f>F230+E231</f>
        <v>-672185</v>
      </c>
      <c r="G231">
        <f>E231/D231</f>
        <v>-0.20357157254000888</v>
      </c>
      <c r="H231">
        <v>3</v>
      </c>
      <c r="I231">
        <v>351</v>
      </c>
      <c r="J231" t="str">
        <f>IF(E231&gt;0, "TRUE","FALSE")</f>
        <v>FALSE</v>
      </c>
      <c r="K231" t="str">
        <f>IF(F231&gt;0, "TRUE", "FALSE")</f>
        <v>FALSE</v>
      </c>
      <c r="L231" t="str">
        <f>IF(SUM(D$2:D231)&lt;705455,"TRUE","FALSE")</f>
        <v>FALSE</v>
      </c>
      <c r="P231">
        <f>C231/(C231+B231)</f>
        <v>0.29874063446516819</v>
      </c>
    </row>
    <row r="232" spans="1:16">
      <c r="A232" t="s">
        <v>252</v>
      </c>
      <c r="B232" s="1">
        <v>7351</v>
      </c>
      <c r="C232" s="1">
        <v>3291</v>
      </c>
      <c r="D232">
        <v>19882</v>
      </c>
      <c r="E232" s="1">
        <f>C232-B232</f>
        <v>-4060</v>
      </c>
      <c r="F232" s="1">
        <f>F231+E232</f>
        <v>-676245</v>
      </c>
      <c r="G232">
        <f>E232/D232</f>
        <v>-0.20420480836937935</v>
      </c>
      <c r="H232">
        <v>3</v>
      </c>
      <c r="I232">
        <v>131</v>
      </c>
      <c r="J232" t="str">
        <f>IF(E232&gt;0, "TRUE","FALSE")</f>
        <v>FALSE</v>
      </c>
      <c r="K232" t="str">
        <f>IF(F232&gt;0, "TRUE", "FALSE")</f>
        <v>FALSE</v>
      </c>
      <c r="L232" t="str">
        <f>IF(SUM(D$2:D232)&lt;705455,"TRUE","FALSE")</f>
        <v>FALSE</v>
      </c>
      <c r="P232">
        <f>C232/(C232+B232)</f>
        <v>0.30924638225897388</v>
      </c>
    </row>
    <row r="233" spans="1:16">
      <c r="A233" t="s">
        <v>245</v>
      </c>
      <c r="B233" s="1">
        <v>4900</v>
      </c>
      <c r="C233">
        <v>1889</v>
      </c>
      <c r="D233">
        <v>14674</v>
      </c>
      <c r="E233" s="1">
        <f>C233-B233</f>
        <v>-3011</v>
      </c>
      <c r="F233" s="1">
        <f>F232+E233</f>
        <v>-679256</v>
      </c>
      <c r="G233">
        <f>E233/D233</f>
        <v>-0.20519285811639634</v>
      </c>
      <c r="H233">
        <v>3</v>
      </c>
      <c r="I233">
        <v>14</v>
      </c>
      <c r="J233" t="str">
        <f>IF(E233&gt;0, "TRUE","FALSE")</f>
        <v>FALSE</v>
      </c>
      <c r="K233" t="str">
        <f>IF(F233&gt;0, "TRUE", "FALSE")</f>
        <v>FALSE</v>
      </c>
      <c r="L233" t="str">
        <f>IF(SUM(D$2:D233)&lt;705455,"TRUE","FALSE")</f>
        <v>FALSE</v>
      </c>
      <c r="P233">
        <f>C233/(C233+B233)</f>
        <v>0.27824421858889381</v>
      </c>
    </row>
    <row r="234" spans="1:16">
      <c r="A234" t="s">
        <v>276</v>
      </c>
      <c r="B234" s="1">
        <v>2165</v>
      </c>
      <c r="C234">
        <v>1043</v>
      </c>
      <c r="D234">
        <v>5453</v>
      </c>
      <c r="E234" s="1">
        <f>C234-B234</f>
        <v>-1122</v>
      </c>
      <c r="F234" s="1">
        <f>F233+E234</f>
        <v>-680378</v>
      </c>
      <c r="G234">
        <f>E234/D234</f>
        <v>-0.2057582981844856</v>
      </c>
      <c r="H234">
        <v>3</v>
      </c>
      <c r="I234">
        <v>86</v>
      </c>
      <c r="J234" t="str">
        <f>IF(E234&gt;0, "TRUE","FALSE")</f>
        <v>FALSE</v>
      </c>
      <c r="K234" t="str">
        <f>IF(F234&gt;0, "TRUE", "FALSE")</f>
        <v>FALSE</v>
      </c>
      <c r="L234" t="str">
        <f>IF(SUM(D$2:D234)&lt;705455,"TRUE","FALSE")</f>
        <v>FALSE</v>
      </c>
      <c r="P234">
        <f>C234/(C234+B234)</f>
        <v>0.32512468827930174</v>
      </c>
    </row>
    <row r="235" spans="1:16">
      <c r="A235" t="s">
        <v>195</v>
      </c>
      <c r="B235" s="1">
        <v>2525</v>
      </c>
      <c r="C235">
        <v>907</v>
      </c>
      <c r="D235">
        <v>7827</v>
      </c>
      <c r="E235" s="1">
        <f>C235-B235</f>
        <v>-1618</v>
      </c>
      <c r="F235" s="1">
        <f>F234+E235</f>
        <v>-681996</v>
      </c>
      <c r="G235">
        <f>E235/D235</f>
        <v>-0.2067203270729526</v>
      </c>
      <c r="H235">
        <v>3</v>
      </c>
      <c r="I235">
        <v>259</v>
      </c>
      <c r="J235" t="str">
        <f>IF(E235&gt;0, "TRUE","FALSE")</f>
        <v>FALSE</v>
      </c>
      <c r="K235" t="str">
        <f>IF(F235&gt;0, "TRUE", "FALSE")</f>
        <v>FALSE</v>
      </c>
      <c r="L235" t="str">
        <f>IF(SUM(D$2:D235)&lt;705455,"TRUE","FALSE")</f>
        <v>FALSE</v>
      </c>
      <c r="P235">
        <f>C235/(C235+B235)</f>
        <v>0.26427738927738925</v>
      </c>
    </row>
    <row r="236" spans="1:16">
      <c r="A236" t="s">
        <v>242</v>
      </c>
      <c r="B236" s="1">
        <v>5831</v>
      </c>
      <c r="C236" s="1">
        <v>2523</v>
      </c>
      <c r="D236">
        <v>15973</v>
      </c>
      <c r="E236" s="1">
        <f>C236-B236</f>
        <v>-3308</v>
      </c>
      <c r="F236" s="1">
        <f>F235+E236</f>
        <v>-685304</v>
      </c>
      <c r="G236">
        <f>E236/D236</f>
        <v>-0.20709948037312967</v>
      </c>
      <c r="H236">
        <v>3</v>
      </c>
      <c r="I236">
        <v>75</v>
      </c>
      <c r="J236" t="str">
        <f>IF(E236&gt;0, "TRUE","FALSE")</f>
        <v>FALSE</v>
      </c>
      <c r="K236" t="str">
        <f>IF(F236&gt;0, "TRUE", "FALSE")</f>
        <v>FALSE</v>
      </c>
      <c r="L236" t="str">
        <f>IF(SUM(D$2:D236)&lt;705455,"TRUE","FALSE")</f>
        <v>FALSE</v>
      </c>
      <c r="P236">
        <f>C236/(C236+B236)</f>
        <v>0.30201101268853242</v>
      </c>
    </row>
    <row r="237" spans="1:16">
      <c r="A237" t="s">
        <v>218</v>
      </c>
      <c r="B237" s="1">
        <v>11654</v>
      </c>
      <c r="C237" s="1">
        <v>3937</v>
      </c>
      <c r="D237">
        <v>37258</v>
      </c>
      <c r="E237" s="1">
        <f>C237-B237</f>
        <v>-7717</v>
      </c>
      <c r="F237" s="1">
        <f>F236+E237</f>
        <v>-693021</v>
      </c>
      <c r="G237">
        <f>E237/D237</f>
        <v>-0.20712330237801277</v>
      </c>
      <c r="H237">
        <v>3</v>
      </c>
      <c r="I237">
        <v>347</v>
      </c>
      <c r="J237" t="str">
        <f>IF(E237&gt;0, "TRUE","FALSE")</f>
        <v>FALSE</v>
      </c>
      <c r="K237" t="str">
        <f>IF(F237&gt;0, "TRUE", "FALSE")</f>
        <v>FALSE</v>
      </c>
      <c r="L237" t="str">
        <f>IF(SUM(D$2:D237)&lt;705455,"TRUE","FALSE")</f>
        <v>FALSE</v>
      </c>
      <c r="P237">
        <f>C237/(C237+B237)</f>
        <v>0.25251747803219804</v>
      </c>
    </row>
    <row r="238" spans="1:16">
      <c r="A238" t="s">
        <v>170</v>
      </c>
      <c r="B238" s="1">
        <v>6337</v>
      </c>
      <c r="C238" s="1">
        <v>2125</v>
      </c>
      <c r="D238">
        <v>20335</v>
      </c>
      <c r="E238" s="1">
        <f>C238-B238</f>
        <v>-4212</v>
      </c>
      <c r="F238" s="1">
        <f>F237+E238</f>
        <v>-697233</v>
      </c>
      <c r="G238">
        <f>E238/D238</f>
        <v>-0.20713056306860095</v>
      </c>
      <c r="H238">
        <v>3</v>
      </c>
      <c r="I238">
        <v>310</v>
      </c>
      <c r="J238" t="str">
        <f>IF(E238&gt;0, "TRUE","FALSE")</f>
        <v>FALSE</v>
      </c>
      <c r="K238" t="str">
        <f>IF(F238&gt;0, "TRUE", "FALSE")</f>
        <v>FALSE</v>
      </c>
      <c r="L238" t="str">
        <f>IF(SUM(D$2:D238)&lt;705455,"TRUE","FALSE")</f>
        <v>FALSE</v>
      </c>
      <c r="P238">
        <f>C238/(C238+B238)</f>
        <v>0.25112266603639799</v>
      </c>
    </row>
    <row r="239" spans="1:16">
      <c r="A239" t="s">
        <v>213</v>
      </c>
      <c r="B239" s="1">
        <v>4107</v>
      </c>
      <c r="C239">
        <v>1309</v>
      </c>
      <c r="D239">
        <v>13424</v>
      </c>
      <c r="E239" s="1">
        <f>C239-B239</f>
        <v>-2798</v>
      </c>
      <c r="F239" s="1">
        <f>F238+E239</f>
        <v>-700031</v>
      </c>
      <c r="G239">
        <f>E239/D239</f>
        <v>-0.20843265792610249</v>
      </c>
      <c r="H239">
        <v>3</v>
      </c>
      <c r="I239">
        <v>64</v>
      </c>
      <c r="J239" t="str">
        <f>IF(E239&gt;0, "TRUE","FALSE")</f>
        <v>FALSE</v>
      </c>
      <c r="K239" t="str">
        <f>IF(F239&gt;0, "TRUE", "FALSE")</f>
        <v>FALSE</v>
      </c>
      <c r="L239" t="str">
        <f>IF(SUM(D$2:D239)&lt;705455,"TRUE","FALSE")</f>
        <v>FALSE</v>
      </c>
      <c r="P239">
        <f>C239/(C239+B239)</f>
        <v>0.24169128508124077</v>
      </c>
    </row>
    <row r="240" spans="1:16">
      <c r="A240" t="s">
        <v>249</v>
      </c>
      <c r="B240" s="1">
        <v>2393</v>
      </c>
      <c r="C240">
        <v>1083</v>
      </c>
      <c r="D240">
        <v>6268</v>
      </c>
      <c r="E240" s="1">
        <f>C240-B240</f>
        <v>-1310</v>
      </c>
      <c r="F240" s="1">
        <f>F239+E240</f>
        <v>-701341</v>
      </c>
      <c r="G240">
        <f>E240/D240</f>
        <v>-0.20899808551372048</v>
      </c>
      <c r="H240">
        <v>3</v>
      </c>
      <c r="I240">
        <v>173</v>
      </c>
      <c r="J240" t="str">
        <f>IF(E240&gt;0, "TRUE","FALSE")</f>
        <v>FALSE</v>
      </c>
      <c r="K240" t="str">
        <f>IF(F240&gt;0, "TRUE", "FALSE")</f>
        <v>FALSE</v>
      </c>
      <c r="L240" t="str">
        <f>IF(SUM(D$2:D240)&lt;705455,"TRUE","FALSE")</f>
        <v>FALSE</v>
      </c>
      <c r="P240">
        <f>C240/(C240+B240)</f>
        <v>0.31156501726121977</v>
      </c>
    </row>
    <row r="241" spans="1:16">
      <c r="A241" t="s">
        <v>260</v>
      </c>
      <c r="B241" s="1">
        <v>7034</v>
      </c>
      <c r="C241" s="1">
        <v>2780</v>
      </c>
      <c r="D241">
        <v>20331</v>
      </c>
      <c r="E241" s="1">
        <f>C241-B241</f>
        <v>-4254</v>
      </c>
      <c r="F241" s="1">
        <f>F240+E241</f>
        <v>-705595</v>
      </c>
      <c r="G241">
        <f>E241/D241</f>
        <v>-0.20923712557178692</v>
      </c>
      <c r="H241">
        <v>3</v>
      </c>
      <c r="I241">
        <v>2</v>
      </c>
      <c r="J241" t="str">
        <f>IF(E241&gt;0, "TRUE","FALSE")</f>
        <v>FALSE</v>
      </c>
      <c r="K241" t="str">
        <f>IF(F241&gt;0, "TRUE", "FALSE")</f>
        <v>FALSE</v>
      </c>
      <c r="L241" t="str">
        <f>IF(SUM(D$2:D241)&lt;705455,"TRUE","FALSE")</f>
        <v>FALSE</v>
      </c>
      <c r="P241">
        <f>C241/(C241+B241)</f>
        <v>0.2832687996739352</v>
      </c>
    </row>
    <row r="242" spans="1:16">
      <c r="A242" t="s">
        <v>144</v>
      </c>
      <c r="B242" s="1">
        <v>15180</v>
      </c>
      <c r="C242" s="1">
        <v>3391</v>
      </c>
      <c r="D242">
        <v>56340</v>
      </c>
      <c r="E242" s="1">
        <f>C242-B242</f>
        <v>-11789</v>
      </c>
      <c r="F242" s="1">
        <f>F241+E242</f>
        <v>-717384</v>
      </c>
      <c r="G242">
        <f>E242/D242</f>
        <v>-0.20924742634007809</v>
      </c>
      <c r="H242">
        <v>3</v>
      </c>
      <c r="I242">
        <v>165</v>
      </c>
      <c r="J242" t="str">
        <f>IF(E242&gt;0, "TRUE","FALSE")</f>
        <v>FALSE</v>
      </c>
      <c r="K242" t="str">
        <f>IF(F242&gt;0, "TRUE", "FALSE")</f>
        <v>FALSE</v>
      </c>
      <c r="L242" t="str">
        <f>IF(SUM(D$2:D242)&lt;705455,"TRUE","FALSE")</f>
        <v>FALSE</v>
      </c>
      <c r="P242">
        <f>C242/(C242+B242)</f>
        <v>0.1825965214581875</v>
      </c>
    </row>
    <row r="243" spans="1:16">
      <c r="A243" t="s">
        <v>209</v>
      </c>
      <c r="B243" s="1">
        <v>8204</v>
      </c>
      <c r="C243" s="1">
        <v>2582</v>
      </c>
      <c r="D243">
        <v>26799</v>
      </c>
      <c r="E243" s="1">
        <f>C243-B243</f>
        <v>-5622</v>
      </c>
      <c r="F243" s="1">
        <f>F242+E243</f>
        <v>-723006</v>
      </c>
      <c r="G243">
        <f>E243/D243</f>
        <v>-0.20978394716220755</v>
      </c>
      <c r="H243">
        <v>3</v>
      </c>
      <c r="I243">
        <v>185</v>
      </c>
      <c r="J243" t="str">
        <f>IF(E243&gt;0, "TRUE","FALSE")</f>
        <v>FALSE</v>
      </c>
      <c r="K243" t="str">
        <f>IF(F243&gt;0, "TRUE", "FALSE")</f>
        <v>FALSE</v>
      </c>
      <c r="L243" t="str">
        <f>IF(SUM(D$2:D243)&lt;705455,"TRUE","FALSE")</f>
        <v>FALSE</v>
      </c>
      <c r="P243">
        <f>C243/(C243+B243)</f>
        <v>0.23938438716855182</v>
      </c>
    </row>
    <row r="244" spans="1:16">
      <c r="A244" t="s">
        <v>211</v>
      </c>
      <c r="B244" s="1">
        <v>2625</v>
      </c>
      <c r="C244">
        <v>842</v>
      </c>
      <c r="D244">
        <v>8489</v>
      </c>
      <c r="E244" s="1">
        <f>C244-B244</f>
        <v>-1783</v>
      </c>
      <c r="F244" s="1">
        <f>F243+E244</f>
        <v>-724789</v>
      </c>
      <c r="G244">
        <f>E244/D244</f>
        <v>-0.21003651784662505</v>
      </c>
      <c r="H244">
        <v>3</v>
      </c>
      <c r="I244">
        <v>192</v>
      </c>
      <c r="J244" t="str">
        <f>IF(E244&gt;0, "TRUE","FALSE")</f>
        <v>FALSE</v>
      </c>
      <c r="K244" t="str">
        <f>IF(F244&gt;0, "TRUE", "FALSE")</f>
        <v>FALSE</v>
      </c>
      <c r="L244" t="str">
        <f>IF(SUM(D$2:D244)&lt;705455,"TRUE","FALSE")</f>
        <v>FALSE</v>
      </c>
      <c r="P244">
        <f>C244/(C244+B244)</f>
        <v>0.24286126334006344</v>
      </c>
    </row>
    <row r="245" spans="1:16">
      <c r="A245" t="s">
        <v>259</v>
      </c>
      <c r="B245" s="1">
        <v>4480</v>
      </c>
      <c r="C245">
        <v>1834</v>
      </c>
      <c r="D245">
        <v>12595</v>
      </c>
      <c r="E245" s="1">
        <f>C245-B245</f>
        <v>-2646</v>
      </c>
      <c r="F245" s="1">
        <f>F244+E245</f>
        <v>-727435</v>
      </c>
      <c r="G245">
        <f>E245/D245</f>
        <v>-0.21008336641524414</v>
      </c>
      <c r="H245">
        <v>3</v>
      </c>
      <c r="I245">
        <v>23</v>
      </c>
      <c r="J245" t="str">
        <f>IF(E245&gt;0, "TRUE","FALSE")</f>
        <v>FALSE</v>
      </c>
      <c r="K245" t="str">
        <f>IF(F245&gt;0, "TRUE", "FALSE")</f>
        <v>FALSE</v>
      </c>
      <c r="L245" t="str">
        <f>IF(SUM(D$2:D245)&lt;705455,"TRUE","FALSE")</f>
        <v>FALSE</v>
      </c>
      <c r="P245">
        <f>C245/(C245+B245)</f>
        <v>0.29046563192904656</v>
      </c>
    </row>
    <row r="246" spans="1:16">
      <c r="A246" t="s">
        <v>161</v>
      </c>
      <c r="B246" s="1">
        <v>13102</v>
      </c>
      <c r="C246" s="1">
        <v>3083</v>
      </c>
      <c r="D246">
        <v>47247</v>
      </c>
      <c r="E246" s="1">
        <f>C246-B246</f>
        <v>-10019</v>
      </c>
      <c r="F246" s="1">
        <f>F245+E246</f>
        <v>-737454</v>
      </c>
      <c r="G246">
        <f>E246/D246</f>
        <v>-0.21205579190213136</v>
      </c>
      <c r="H246">
        <v>3</v>
      </c>
      <c r="I246">
        <v>248</v>
      </c>
      <c r="J246" t="str">
        <f>IF(E246&gt;0, "TRUE","FALSE")</f>
        <v>FALSE</v>
      </c>
      <c r="K246" t="str">
        <f>IF(F246&gt;0, "TRUE", "FALSE")</f>
        <v>FALSE</v>
      </c>
      <c r="L246" t="str">
        <f>IF(SUM(D$2:D246)&lt;705455,"TRUE","FALSE")</f>
        <v>FALSE</v>
      </c>
      <c r="P246">
        <f>C246/(C246+B246)</f>
        <v>0.19048501699104109</v>
      </c>
    </row>
    <row r="247" spans="1:16">
      <c r="A247" t="s">
        <v>163</v>
      </c>
      <c r="B247" s="1">
        <v>5231</v>
      </c>
      <c r="C247" s="1">
        <v>1834</v>
      </c>
      <c r="D247">
        <v>15994</v>
      </c>
      <c r="E247" s="1">
        <f>C247-B247</f>
        <v>-3397</v>
      </c>
      <c r="F247" s="1">
        <f>F246+E247</f>
        <v>-740851</v>
      </c>
      <c r="G247">
        <f>E247/D247</f>
        <v>-0.21239214705514567</v>
      </c>
      <c r="H247">
        <v>3</v>
      </c>
      <c r="I247">
        <v>87</v>
      </c>
      <c r="J247" t="str">
        <f>IF(E247&gt;0, "TRUE","FALSE")</f>
        <v>FALSE</v>
      </c>
      <c r="K247" t="str">
        <f>IF(F247&gt;0, "TRUE", "FALSE")</f>
        <v>FALSE</v>
      </c>
      <c r="L247" t="str">
        <f>IF(SUM(D$2:D247)&lt;705455,"TRUE","FALSE")</f>
        <v>FALSE</v>
      </c>
      <c r="P247">
        <f>C247/(C247+B247)</f>
        <v>0.25958952583156403</v>
      </c>
    </row>
    <row r="248" spans="1:16">
      <c r="A248" t="s">
        <v>198</v>
      </c>
      <c r="B248" s="1">
        <v>26648</v>
      </c>
      <c r="C248" s="1">
        <v>7899</v>
      </c>
      <c r="D248">
        <v>88025</v>
      </c>
      <c r="E248" s="1">
        <f>C248-B248</f>
        <v>-18749</v>
      </c>
      <c r="F248" s="1">
        <f>F247+E248</f>
        <v>-759600</v>
      </c>
      <c r="G248">
        <f>E248/D248</f>
        <v>-0.21299630786708321</v>
      </c>
      <c r="H248">
        <v>3</v>
      </c>
      <c r="I248">
        <v>243</v>
      </c>
      <c r="J248" t="str">
        <f>IF(E248&gt;0, "TRUE","FALSE")</f>
        <v>FALSE</v>
      </c>
      <c r="K248" t="str">
        <f>IF(F248&gt;0, "TRUE", "FALSE")</f>
        <v>FALSE</v>
      </c>
      <c r="L248" t="str">
        <f>IF(SUM(D$2:D248)&lt;705455,"TRUE","FALSE")</f>
        <v>FALSE</v>
      </c>
      <c r="P248">
        <f>C248/(C248+B248)</f>
        <v>0.22864503430109706</v>
      </c>
    </row>
    <row r="249" spans="1:16">
      <c r="A249" t="s">
        <v>227</v>
      </c>
      <c r="B249" s="1">
        <v>13098</v>
      </c>
      <c r="C249" s="1">
        <v>4599</v>
      </c>
      <c r="D249">
        <v>39862</v>
      </c>
      <c r="E249" s="1">
        <f>C249-B249</f>
        <v>-8499</v>
      </c>
      <c r="F249" s="1">
        <f>F248+E249</f>
        <v>-768099</v>
      </c>
      <c r="G249">
        <f>E249/D249</f>
        <v>-0.21321057648888667</v>
      </c>
      <c r="H249">
        <v>3</v>
      </c>
      <c r="I249">
        <v>30</v>
      </c>
      <c r="J249" t="str">
        <f>IF(E249&gt;0, "TRUE","FALSE")</f>
        <v>FALSE</v>
      </c>
      <c r="K249" t="str">
        <f>IF(F249&gt;0, "TRUE", "FALSE")</f>
        <v>FALSE</v>
      </c>
      <c r="L249" t="str">
        <f>IF(SUM(D$2:D249)&lt;705455,"TRUE","FALSE")</f>
        <v>FALSE</v>
      </c>
      <c r="P249">
        <f>C249/(C249+B249)</f>
        <v>0.2598745550093236</v>
      </c>
    </row>
    <row r="250" spans="1:16">
      <c r="A250" t="s">
        <v>261</v>
      </c>
      <c r="B250" s="1">
        <v>7991</v>
      </c>
      <c r="C250" s="1">
        <v>3117</v>
      </c>
      <c r="D250">
        <v>22824</v>
      </c>
      <c r="E250" s="1">
        <f>C250-B250</f>
        <v>-4874</v>
      </c>
      <c r="F250" s="1">
        <f>F249+E250</f>
        <v>-772973</v>
      </c>
      <c r="G250">
        <f>E250/D250</f>
        <v>-0.21354714335786892</v>
      </c>
      <c r="H250">
        <v>3</v>
      </c>
      <c r="I250">
        <v>307</v>
      </c>
      <c r="J250" t="str">
        <f>IF(E250&gt;0, "TRUE","FALSE")</f>
        <v>FALSE</v>
      </c>
      <c r="K250" t="str">
        <f>IF(F250&gt;0, "TRUE", "FALSE")</f>
        <v>FALSE</v>
      </c>
      <c r="L250" t="str">
        <f>IF(SUM(D$2:D250)&lt;705455,"TRUE","FALSE")</f>
        <v>FALSE</v>
      </c>
      <c r="P250">
        <f>C250/(C250+B250)</f>
        <v>0.28060857039971193</v>
      </c>
    </row>
    <row r="251" spans="1:16">
      <c r="A251" t="s">
        <v>262</v>
      </c>
      <c r="B251" s="1">
        <v>7875</v>
      </c>
      <c r="C251" s="1">
        <v>2985</v>
      </c>
      <c r="D251">
        <v>22876</v>
      </c>
      <c r="E251" s="1">
        <f>C251-B251</f>
        <v>-4890</v>
      </c>
      <c r="F251" s="1">
        <f>F250+E251</f>
        <v>-777863</v>
      </c>
      <c r="G251">
        <f>E251/D251</f>
        <v>-0.21376114705368071</v>
      </c>
      <c r="H251">
        <v>3</v>
      </c>
      <c r="I251">
        <v>48</v>
      </c>
      <c r="J251" t="str">
        <f>IF(E251&gt;0, "TRUE","FALSE")</f>
        <v>FALSE</v>
      </c>
      <c r="K251" t="str">
        <f>IF(F251&gt;0, "TRUE", "FALSE")</f>
        <v>FALSE</v>
      </c>
      <c r="L251" t="str">
        <f>IF(SUM(D$2:D251)&lt;705455,"TRUE","FALSE")</f>
        <v>FALSE</v>
      </c>
      <c r="P251">
        <f>C251/(C251+B251)</f>
        <v>0.27486187845303867</v>
      </c>
    </row>
    <row r="252" spans="1:16">
      <c r="A252" t="s">
        <v>121</v>
      </c>
      <c r="B252" s="1">
        <v>23592</v>
      </c>
      <c r="C252" s="1">
        <v>3907</v>
      </c>
      <c r="D252">
        <v>91938</v>
      </c>
      <c r="E252" s="1">
        <f>C252-B252</f>
        <v>-19685</v>
      </c>
      <c r="F252" s="1">
        <f>F251+E252</f>
        <v>-797548</v>
      </c>
      <c r="G252">
        <f>E252/D252</f>
        <v>-0.21411168396093019</v>
      </c>
      <c r="H252">
        <v>3</v>
      </c>
      <c r="I252">
        <v>95</v>
      </c>
      <c r="J252" t="str">
        <f>IF(E252&gt;0, "TRUE","FALSE")</f>
        <v>FALSE</v>
      </c>
      <c r="K252" t="str">
        <f>IF(F252&gt;0, "TRUE", "FALSE")</f>
        <v>FALSE</v>
      </c>
      <c r="L252" t="str">
        <f>IF(SUM(D$2:D252)&lt;705455,"TRUE","FALSE")</f>
        <v>FALSE</v>
      </c>
      <c r="P252">
        <f>C252/(C252+B252)</f>
        <v>0.14207789374159061</v>
      </c>
    </row>
    <row r="253" spans="1:16">
      <c r="A253" t="s">
        <v>271</v>
      </c>
      <c r="B253" s="1">
        <v>6127</v>
      </c>
      <c r="C253" s="1">
        <v>2496</v>
      </c>
      <c r="D253">
        <v>16841</v>
      </c>
      <c r="E253" s="1">
        <f>C253-B253</f>
        <v>-3631</v>
      </c>
      <c r="F253" s="1">
        <f>F252+E253</f>
        <v>-801179</v>
      </c>
      <c r="G253">
        <f>E253/D253</f>
        <v>-0.21560477406329789</v>
      </c>
      <c r="H253">
        <v>3</v>
      </c>
      <c r="I253">
        <v>288</v>
      </c>
      <c r="J253" t="str">
        <f>IF(E253&gt;0, "TRUE","FALSE")</f>
        <v>FALSE</v>
      </c>
      <c r="K253" t="str">
        <f>IF(F253&gt;0, "TRUE", "FALSE")</f>
        <v>FALSE</v>
      </c>
      <c r="L253" t="str">
        <f>IF(SUM(D$2:D253)&lt;705455,"TRUE","FALSE")</f>
        <v>FALSE</v>
      </c>
      <c r="P253">
        <f>C253/(C253+B253)</f>
        <v>0.28945842514206194</v>
      </c>
    </row>
    <row r="254" spans="1:16">
      <c r="A254" t="s">
        <v>185</v>
      </c>
      <c r="B254">
        <v>237</v>
      </c>
      <c r="C254">
        <v>91</v>
      </c>
      <c r="D254">
        <v>676</v>
      </c>
      <c r="E254" s="1">
        <f>C254-B254</f>
        <v>-146</v>
      </c>
      <c r="F254" s="1">
        <f>F253+E254</f>
        <v>-801325</v>
      </c>
      <c r="G254">
        <f>E254/D254</f>
        <v>-0.21597633136094674</v>
      </c>
      <c r="H254">
        <v>3</v>
      </c>
      <c r="I254">
        <v>98</v>
      </c>
      <c r="J254" t="str">
        <f>IF(E254&gt;0, "TRUE","FALSE")</f>
        <v>FALSE</v>
      </c>
      <c r="K254" t="str">
        <f>IF(F254&gt;0, "TRUE", "FALSE")</f>
        <v>FALSE</v>
      </c>
      <c r="L254" t="str">
        <f>IF(SUM(D$2:D254)&lt;705455,"TRUE","FALSE")</f>
        <v>FALSE</v>
      </c>
      <c r="P254">
        <f>C254/(C254+B254)</f>
        <v>0.27743902439024393</v>
      </c>
    </row>
    <row r="255" spans="1:16">
      <c r="A255" t="s">
        <v>258</v>
      </c>
      <c r="B255" s="1">
        <v>2016</v>
      </c>
      <c r="C255">
        <v>740</v>
      </c>
      <c r="D255">
        <v>5907</v>
      </c>
      <c r="E255" s="1">
        <f>C255-B255</f>
        <v>-1276</v>
      </c>
      <c r="F255" s="1">
        <f>F254+E255</f>
        <v>-802601</v>
      </c>
      <c r="G255">
        <f>E255/D255</f>
        <v>-0.21601489757914338</v>
      </c>
      <c r="H255">
        <v>3</v>
      </c>
      <c r="I255">
        <v>138</v>
      </c>
      <c r="J255" t="str">
        <f>IF(E255&gt;0, "TRUE","FALSE")</f>
        <v>FALSE</v>
      </c>
      <c r="K255" t="str">
        <f>IF(F255&gt;0, "TRUE", "FALSE")</f>
        <v>FALSE</v>
      </c>
      <c r="L255" t="str">
        <f>IF(SUM(D$2:D255)&lt;705455,"TRUE","FALSE")</f>
        <v>FALSE</v>
      </c>
      <c r="P255">
        <f>C255/(C255+B255)</f>
        <v>0.26850507982583455</v>
      </c>
    </row>
    <row r="256" spans="1:16">
      <c r="A256" t="s">
        <v>162</v>
      </c>
      <c r="B256">
        <v>246</v>
      </c>
      <c r="C256">
        <v>90</v>
      </c>
      <c r="D256">
        <v>721</v>
      </c>
      <c r="E256" s="1">
        <f>C256-B256</f>
        <v>-156</v>
      </c>
      <c r="F256" s="1">
        <f>F255+E256</f>
        <v>-802757</v>
      </c>
      <c r="G256">
        <f>E256/D256</f>
        <v>-0.21636615811373092</v>
      </c>
      <c r="H256">
        <v>3</v>
      </c>
      <c r="I256">
        <v>121</v>
      </c>
      <c r="J256" t="str">
        <f>IF(E256&gt;0, "TRUE","FALSE")</f>
        <v>FALSE</v>
      </c>
      <c r="K256" t="str">
        <f>IF(F256&gt;0, "TRUE", "FALSE")</f>
        <v>FALSE</v>
      </c>
      <c r="L256" t="str">
        <f>IF(SUM(D$2:D256)&lt;705455,"TRUE","FALSE")</f>
        <v>FALSE</v>
      </c>
      <c r="P256">
        <f>C256/(C256+B256)</f>
        <v>0.26785714285714285</v>
      </c>
    </row>
    <row r="257" spans="1:16">
      <c r="A257" t="s">
        <v>285</v>
      </c>
      <c r="B257" s="1">
        <v>6815</v>
      </c>
      <c r="C257" s="1">
        <v>2949</v>
      </c>
      <c r="D257">
        <v>17863</v>
      </c>
      <c r="E257" s="1">
        <f>C257-B257</f>
        <v>-3866</v>
      </c>
      <c r="F257" s="1">
        <f>F256+E257</f>
        <v>-806623</v>
      </c>
      <c r="G257">
        <f>E257/D257</f>
        <v>-0.21642501259586855</v>
      </c>
      <c r="H257">
        <v>3</v>
      </c>
      <c r="I257">
        <v>264</v>
      </c>
      <c r="J257" t="str">
        <f>IF(E257&gt;0, "TRUE","FALSE")</f>
        <v>FALSE</v>
      </c>
      <c r="K257" t="str">
        <f>IF(F257&gt;0, "TRUE", "FALSE")</f>
        <v>FALSE</v>
      </c>
      <c r="L257" t="str">
        <f>IF(SUM(D$2:D257)&lt;705455,"TRUE","FALSE")</f>
        <v>FALSE</v>
      </c>
      <c r="P257">
        <f>C257/(C257+B257)</f>
        <v>0.30202785743547728</v>
      </c>
    </row>
    <row r="258" spans="1:16">
      <c r="A258" t="s">
        <v>280</v>
      </c>
      <c r="B258" s="1">
        <v>4987</v>
      </c>
      <c r="C258">
        <v>1982</v>
      </c>
      <c r="D258">
        <v>13801</v>
      </c>
      <c r="E258" s="1">
        <f>C258-B258</f>
        <v>-3005</v>
      </c>
      <c r="F258" s="1">
        <f>F257+E258</f>
        <v>-809628</v>
      </c>
      <c r="G258">
        <f>E258/D258</f>
        <v>-0.2177378450836896</v>
      </c>
      <c r="H258">
        <v>3</v>
      </c>
      <c r="I258">
        <v>136</v>
      </c>
      <c r="J258" t="str">
        <f>IF(E258&gt;0, "TRUE","FALSE")</f>
        <v>FALSE</v>
      </c>
      <c r="K258" t="str">
        <f>IF(F258&gt;0, "TRUE", "FALSE")</f>
        <v>FALSE</v>
      </c>
      <c r="L258" t="str">
        <f>IF(SUM(D$2:D258)&lt;705455,"TRUE","FALSE")</f>
        <v>FALSE</v>
      </c>
      <c r="P258">
        <f>C258/(C258+B258)</f>
        <v>0.28440235327880614</v>
      </c>
    </row>
    <row r="259" spans="1:16">
      <c r="A259" t="s">
        <v>257</v>
      </c>
      <c r="B259" s="1">
        <v>8985</v>
      </c>
      <c r="C259" s="1">
        <v>3002</v>
      </c>
      <c r="D259">
        <v>27149</v>
      </c>
      <c r="E259" s="1">
        <f>C259-B259</f>
        <v>-5983</v>
      </c>
      <c r="F259" s="1">
        <f>F258+E259</f>
        <v>-815611</v>
      </c>
      <c r="G259">
        <f>E259/D259</f>
        <v>-0.22037644112121993</v>
      </c>
      <c r="H259">
        <v>3</v>
      </c>
      <c r="I259">
        <v>285</v>
      </c>
      <c r="J259" t="str">
        <f>IF(E259&gt;0, "TRUE","FALSE")</f>
        <v>FALSE</v>
      </c>
      <c r="K259" t="str">
        <f>IF(F259&gt;0, "TRUE", "FALSE")</f>
        <v>FALSE</v>
      </c>
      <c r="L259" t="str">
        <f>IF(SUM(D$2:D259)&lt;705455,"TRUE","FALSE")</f>
        <v>FALSE</v>
      </c>
      <c r="P259">
        <f>C259/(C259+B259)</f>
        <v>0.25043797447234506</v>
      </c>
    </row>
    <row r="260" spans="1:16">
      <c r="A260" t="s">
        <v>265</v>
      </c>
      <c r="B260" s="1">
        <v>8511</v>
      </c>
      <c r="C260" s="1">
        <v>3256</v>
      </c>
      <c r="D260">
        <v>23708</v>
      </c>
      <c r="E260" s="1">
        <f>C260-B260</f>
        <v>-5255</v>
      </c>
      <c r="F260" s="1">
        <f>F259+E260</f>
        <v>-820866</v>
      </c>
      <c r="G260">
        <f>E260/D260</f>
        <v>-0.22165513750632698</v>
      </c>
      <c r="H260">
        <v>3</v>
      </c>
      <c r="I260">
        <v>246</v>
      </c>
      <c r="J260" t="str">
        <f>IF(E260&gt;0, "TRUE","FALSE")</f>
        <v>FALSE</v>
      </c>
      <c r="K260" t="str">
        <f>IF(F260&gt;0, "TRUE", "FALSE")</f>
        <v>FALSE</v>
      </c>
      <c r="L260" t="str">
        <f>IF(SUM(D$2:D260)&lt;705455,"TRUE","FALSE")</f>
        <v>FALSE</v>
      </c>
      <c r="P260">
        <f>C260/(C260+B260)</f>
        <v>0.27670604232174728</v>
      </c>
    </row>
    <row r="261" spans="1:16">
      <c r="A261" t="s">
        <v>228</v>
      </c>
      <c r="B261" s="1">
        <v>4940</v>
      </c>
      <c r="C261" s="1">
        <v>1795</v>
      </c>
      <c r="D261">
        <v>14183</v>
      </c>
      <c r="E261" s="1">
        <f>C261-B261</f>
        <v>-3145</v>
      </c>
      <c r="F261" s="1">
        <f>F260+E261</f>
        <v>-824011</v>
      </c>
      <c r="G261">
        <f>E261/D261</f>
        <v>-0.22174434181766903</v>
      </c>
      <c r="H261">
        <v>3</v>
      </c>
      <c r="I261">
        <v>334</v>
      </c>
      <c r="J261" t="str">
        <f>IF(E261&gt;0, "TRUE","FALSE")</f>
        <v>FALSE</v>
      </c>
      <c r="K261" t="str">
        <f>IF(F261&gt;0, "TRUE", "FALSE")</f>
        <v>FALSE</v>
      </c>
      <c r="L261" t="str">
        <f>IF(SUM(D$2:D261)&lt;705455,"TRUE","FALSE")</f>
        <v>FALSE</v>
      </c>
      <c r="P261">
        <f>C261/(C261+B261)</f>
        <v>0.26651818856718634</v>
      </c>
    </row>
    <row r="262" spans="1:16">
      <c r="A262" t="s">
        <v>183</v>
      </c>
      <c r="B262" s="1">
        <v>5366</v>
      </c>
      <c r="C262" s="1">
        <v>1835</v>
      </c>
      <c r="D262">
        <v>15901</v>
      </c>
      <c r="E262" s="1">
        <f>C262-B262</f>
        <v>-3531</v>
      </c>
      <c r="F262" s="1">
        <f>F261+E262</f>
        <v>-827542</v>
      </c>
      <c r="G262">
        <f>E262/D262</f>
        <v>-0.22206150556568768</v>
      </c>
      <c r="H262">
        <v>3</v>
      </c>
      <c r="I262">
        <v>292</v>
      </c>
      <c r="J262" t="str">
        <f>IF(E262&gt;0, "TRUE","FALSE")</f>
        <v>FALSE</v>
      </c>
      <c r="K262" t="str">
        <f>IF(F262&gt;0, "TRUE", "FALSE")</f>
        <v>FALSE</v>
      </c>
      <c r="L262" t="str">
        <f>IF(SUM(D$2:D262)&lt;705455,"TRUE","FALSE")</f>
        <v>FALSE</v>
      </c>
      <c r="P262">
        <f>C262/(C262+B262)</f>
        <v>0.25482571865018749</v>
      </c>
    </row>
    <row r="263" spans="1:16">
      <c r="A263" t="s">
        <v>263</v>
      </c>
      <c r="B263" s="1">
        <v>9639</v>
      </c>
      <c r="C263" s="1">
        <v>3213</v>
      </c>
      <c r="D263">
        <v>28587</v>
      </c>
      <c r="E263" s="1">
        <f>C263-B263</f>
        <v>-6426</v>
      </c>
      <c r="F263" s="1">
        <f>F262+E263</f>
        <v>-833968</v>
      </c>
      <c r="G263">
        <f>E263/D263</f>
        <v>-0.22478749081750446</v>
      </c>
      <c r="H263">
        <v>3</v>
      </c>
      <c r="I263">
        <v>220</v>
      </c>
      <c r="J263" t="str">
        <f>IF(E263&gt;0, "TRUE","FALSE")</f>
        <v>FALSE</v>
      </c>
      <c r="K263" t="str">
        <f>IF(F263&gt;0, "TRUE", "FALSE")</f>
        <v>FALSE</v>
      </c>
      <c r="L263" t="str">
        <f>IF(SUM(D$2:D263)&lt;705455,"TRUE","FALSE")</f>
        <v>FALSE</v>
      </c>
      <c r="P263">
        <f>C263/(C263+B263)</f>
        <v>0.25</v>
      </c>
    </row>
    <row r="264" spans="1:16">
      <c r="A264" t="s">
        <v>217</v>
      </c>
      <c r="B264" s="1">
        <v>9900</v>
      </c>
      <c r="C264" s="1">
        <v>2979</v>
      </c>
      <c r="D264">
        <v>30666</v>
      </c>
      <c r="E264" s="1">
        <f>C264-B264</f>
        <v>-6921</v>
      </c>
      <c r="F264" s="1">
        <f>F263+E264</f>
        <v>-840889</v>
      </c>
      <c r="G264">
        <f>E264/D264</f>
        <v>-0.22568968890628058</v>
      </c>
      <c r="H264">
        <v>3</v>
      </c>
      <c r="I264">
        <v>72</v>
      </c>
      <c r="J264" t="str">
        <f>IF(E264&gt;0, "TRUE","FALSE")</f>
        <v>FALSE</v>
      </c>
      <c r="K264" t="str">
        <f>IF(F264&gt;0, "TRUE", "FALSE")</f>
        <v>FALSE</v>
      </c>
      <c r="L264" t="str">
        <f>IF(SUM(D$2:D264)&lt;705455,"TRUE","FALSE")</f>
        <v>FALSE</v>
      </c>
      <c r="P264">
        <f>C264/(C264+B264)</f>
        <v>0.23130677847658979</v>
      </c>
    </row>
    <row r="265" spans="1:16">
      <c r="A265" t="s">
        <v>243</v>
      </c>
      <c r="B265" s="1">
        <v>9919</v>
      </c>
      <c r="C265" s="1">
        <v>3080</v>
      </c>
      <c r="D265">
        <v>30273</v>
      </c>
      <c r="E265" s="1">
        <f>C265-B265</f>
        <v>-6839</v>
      </c>
      <c r="F265" s="1">
        <f>F264+E265</f>
        <v>-847728</v>
      </c>
      <c r="G265">
        <f>E265/D265</f>
        <v>-0.22591087767978066</v>
      </c>
      <c r="H265">
        <v>3</v>
      </c>
      <c r="I265">
        <v>107</v>
      </c>
      <c r="J265" t="str">
        <f>IF(E265&gt;0, "TRUE","FALSE")</f>
        <v>FALSE</v>
      </c>
      <c r="K265" t="str">
        <f>IF(F265&gt;0, "TRUE", "FALSE")</f>
        <v>FALSE</v>
      </c>
      <c r="L265" t="str">
        <f>IF(SUM(D$2:D265)&lt;705455,"TRUE","FALSE")</f>
        <v>FALSE</v>
      </c>
      <c r="P265">
        <f>C265/(C265+B265)</f>
        <v>0.23694130317716747</v>
      </c>
    </row>
    <row r="266" spans="1:16">
      <c r="A266" t="s">
        <v>156</v>
      </c>
      <c r="B266" s="1">
        <v>25367</v>
      </c>
      <c r="C266" s="1">
        <v>4180</v>
      </c>
      <c r="D266">
        <v>93768</v>
      </c>
      <c r="E266" s="1">
        <f>C266-B266</f>
        <v>-21187</v>
      </c>
      <c r="F266" s="1">
        <f>F265+E266</f>
        <v>-868915</v>
      </c>
      <c r="G266">
        <f>E266/D266</f>
        <v>-0.22595128402013481</v>
      </c>
      <c r="H266">
        <v>3</v>
      </c>
      <c r="I266">
        <v>201</v>
      </c>
      <c r="J266" t="str">
        <f>IF(E266&gt;0, "TRUE","FALSE")</f>
        <v>FALSE</v>
      </c>
      <c r="K266" t="str">
        <f>IF(F266&gt;0, "TRUE", "FALSE")</f>
        <v>FALSE</v>
      </c>
      <c r="L266" t="str">
        <f>IF(SUM(D$2:D266)&lt;705455,"TRUE","FALSE")</f>
        <v>FALSE</v>
      </c>
      <c r="P266">
        <f>C266/(C266+B266)</f>
        <v>0.14146952313263614</v>
      </c>
    </row>
    <row r="267" spans="1:16">
      <c r="A267" t="s">
        <v>264</v>
      </c>
      <c r="B267" s="1">
        <v>18371</v>
      </c>
      <c r="C267" s="1">
        <v>6148</v>
      </c>
      <c r="D267">
        <v>53988</v>
      </c>
      <c r="E267" s="1">
        <f>C267-B267</f>
        <v>-12223</v>
      </c>
      <c r="F267" s="1">
        <f>F266+E267</f>
        <v>-881138</v>
      </c>
      <c r="G267">
        <f>E267/D267</f>
        <v>-0.22640216344372824</v>
      </c>
      <c r="H267">
        <v>3</v>
      </c>
      <c r="I267">
        <v>336</v>
      </c>
      <c r="J267" t="str">
        <f>IF(E267&gt;0, "TRUE","FALSE")</f>
        <v>FALSE</v>
      </c>
      <c r="K267" t="str">
        <f>IF(F267&gt;0, "TRUE", "FALSE")</f>
        <v>FALSE</v>
      </c>
      <c r="L267" t="str">
        <f>IF(SUM(D$2:D267)&lt;705455,"TRUE","FALSE")</f>
        <v>FALSE</v>
      </c>
      <c r="P267">
        <f>C267/(C267+B267)</f>
        <v>0.25074432073086178</v>
      </c>
    </row>
    <row r="268" spans="1:16">
      <c r="A268" t="s">
        <v>272</v>
      </c>
      <c r="B268" s="1">
        <v>5682</v>
      </c>
      <c r="C268" s="1">
        <v>2072</v>
      </c>
      <c r="D268">
        <v>15901</v>
      </c>
      <c r="E268" s="1">
        <f>C268-B268</f>
        <v>-3610</v>
      </c>
      <c r="F268" s="1">
        <f>F267+E268</f>
        <v>-884748</v>
      </c>
      <c r="G268">
        <f>E268/D268</f>
        <v>-0.22702974655682032</v>
      </c>
      <c r="H268">
        <v>3</v>
      </c>
      <c r="I268">
        <v>17</v>
      </c>
      <c r="J268" t="str">
        <f>IF(E268&gt;0, "TRUE","FALSE")</f>
        <v>FALSE</v>
      </c>
      <c r="K268" t="str">
        <f>IF(F268&gt;0, "TRUE", "FALSE")</f>
        <v>FALSE</v>
      </c>
      <c r="L268" t="str">
        <f>IF(SUM(D$2:D268)&lt;705455,"TRUE","FALSE")</f>
        <v>FALSE</v>
      </c>
      <c r="P268">
        <f>C268/(C268+B268)</f>
        <v>0.26721692029920041</v>
      </c>
    </row>
    <row r="269" spans="1:16">
      <c r="A269" t="s">
        <v>199</v>
      </c>
      <c r="B269">
        <v>628</v>
      </c>
      <c r="C269">
        <v>202</v>
      </c>
      <c r="D269">
        <v>1872</v>
      </c>
      <c r="E269" s="1">
        <f>C269-B269</f>
        <v>-426</v>
      </c>
      <c r="F269" s="1">
        <f>F268+E269</f>
        <v>-885174</v>
      </c>
      <c r="G269">
        <f>E269/D269</f>
        <v>-0.22756410256410256</v>
      </c>
      <c r="H269">
        <v>3</v>
      </c>
      <c r="I269">
        <v>132</v>
      </c>
      <c r="J269" t="str">
        <f>IF(E269&gt;0, "TRUE","FALSE")</f>
        <v>FALSE</v>
      </c>
      <c r="K269" t="str">
        <f>IF(F269&gt;0, "TRUE", "FALSE")</f>
        <v>FALSE</v>
      </c>
      <c r="L269" t="str">
        <f>IF(SUM(D$2:D269)&lt;705455,"TRUE","FALSE")</f>
        <v>FALSE</v>
      </c>
      <c r="P269">
        <f>C269/(C269+B269)</f>
        <v>0.2433734939759036</v>
      </c>
    </row>
    <row r="270" spans="1:16">
      <c r="A270" t="s">
        <v>295</v>
      </c>
      <c r="B270">
        <v>669</v>
      </c>
      <c r="C270">
        <v>259</v>
      </c>
      <c r="D270">
        <v>1800</v>
      </c>
      <c r="E270" s="1">
        <f>C270-B270</f>
        <v>-410</v>
      </c>
      <c r="F270" s="1">
        <f>F269+E270</f>
        <v>-885584</v>
      </c>
      <c r="G270">
        <f>E270/D270</f>
        <v>-0.22777777777777777</v>
      </c>
      <c r="H270">
        <v>3</v>
      </c>
      <c r="I270">
        <v>13</v>
      </c>
      <c r="J270" t="str">
        <f>IF(E270&gt;0, "TRUE","FALSE")</f>
        <v>FALSE</v>
      </c>
      <c r="K270" t="str">
        <f>IF(F270&gt;0, "TRUE", "FALSE")</f>
        <v>FALSE</v>
      </c>
      <c r="L270" t="str">
        <f>IF(SUM(D$2:D270)&lt;705455,"TRUE","FALSE")</f>
        <v>FALSE</v>
      </c>
      <c r="P270">
        <f>C270/(C270+B270)</f>
        <v>0.27909482758620691</v>
      </c>
    </row>
    <row r="271" spans="1:16">
      <c r="A271" t="s">
        <v>291</v>
      </c>
      <c r="B271" s="1">
        <v>7895</v>
      </c>
      <c r="C271" s="1">
        <v>3246</v>
      </c>
      <c r="D271">
        <v>20377</v>
      </c>
      <c r="E271" s="1">
        <f>C271-B271</f>
        <v>-4649</v>
      </c>
      <c r="F271" s="1">
        <f>F270+E271</f>
        <v>-890233</v>
      </c>
      <c r="G271">
        <f>E271/D271</f>
        <v>-0.22814938410953525</v>
      </c>
      <c r="H271">
        <v>3</v>
      </c>
      <c r="I271">
        <v>168</v>
      </c>
      <c r="J271" t="str">
        <f>IF(E271&gt;0, "TRUE","FALSE")</f>
        <v>FALSE</v>
      </c>
      <c r="K271" t="str">
        <f>IF(F271&gt;0, "TRUE", "FALSE")</f>
        <v>FALSE</v>
      </c>
      <c r="L271" t="str">
        <f>IF(SUM(D$2:D271)&lt;705455,"TRUE","FALSE")</f>
        <v>FALSE</v>
      </c>
      <c r="P271">
        <f>C271/(C271+B271)</f>
        <v>0.2913562516829728</v>
      </c>
    </row>
    <row r="272" spans="1:16">
      <c r="A272" t="s">
        <v>282</v>
      </c>
      <c r="B272" s="1">
        <v>3682</v>
      </c>
      <c r="C272">
        <v>1277</v>
      </c>
      <c r="D272">
        <v>10433</v>
      </c>
      <c r="E272" s="1">
        <f>C272-B272</f>
        <v>-2405</v>
      </c>
      <c r="F272" s="1">
        <f>F271+E272</f>
        <v>-892638</v>
      </c>
      <c r="G272">
        <f>E272/D272</f>
        <v>-0.2305185469184319</v>
      </c>
      <c r="H272">
        <v>3</v>
      </c>
      <c r="I272">
        <v>174</v>
      </c>
      <c r="J272" t="str">
        <f>IF(E272&gt;0, "TRUE","FALSE")</f>
        <v>FALSE</v>
      </c>
      <c r="K272" t="str">
        <f>IF(F272&gt;0, "TRUE", "FALSE")</f>
        <v>FALSE</v>
      </c>
      <c r="L272" t="str">
        <f>IF(SUM(D$2:D272)&lt;705455,"TRUE","FALSE")</f>
        <v>FALSE</v>
      </c>
      <c r="P272">
        <f>C272/(C272+B272)</f>
        <v>0.25751159507965315</v>
      </c>
    </row>
    <row r="273" spans="1:16">
      <c r="A273" t="s">
        <v>237</v>
      </c>
      <c r="B273" s="1">
        <v>3441</v>
      </c>
      <c r="C273">
        <v>1237</v>
      </c>
      <c r="D273">
        <v>9520</v>
      </c>
      <c r="E273" s="1">
        <f>C273-B273</f>
        <v>-2204</v>
      </c>
      <c r="F273" s="1">
        <f>F272+E273</f>
        <v>-894842</v>
      </c>
      <c r="G273">
        <f>E273/D273</f>
        <v>-0.23151260504201682</v>
      </c>
      <c r="H273">
        <v>3</v>
      </c>
      <c r="I273">
        <v>197</v>
      </c>
      <c r="J273" t="str">
        <f>IF(E273&gt;0, "TRUE","FALSE")</f>
        <v>FALSE</v>
      </c>
      <c r="K273" t="str">
        <f>IF(F273&gt;0, "TRUE", "FALSE")</f>
        <v>FALSE</v>
      </c>
      <c r="L273" t="str">
        <f>IF(SUM(D$2:D273)&lt;705455,"TRUE","FALSE")</f>
        <v>FALSE</v>
      </c>
      <c r="P273">
        <f>C273/(C273+B273)</f>
        <v>0.26442924326635314</v>
      </c>
    </row>
    <row r="274" spans="1:16">
      <c r="A274" t="s">
        <v>197</v>
      </c>
      <c r="B274" s="1">
        <v>1927</v>
      </c>
      <c r="C274">
        <v>529</v>
      </c>
      <c r="D274">
        <v>5985</v>
      </c>
      <c r="E274" s="1">
        <f>C274-B274</f>
        <v>-1398</v>
      </c>
      <c r="F274" s="1">
        <f>F273+E274</f>
        <v>-896240</v>
      </c>
      <c r="G274">
        <f>E274/D274</f>
        <v>-0.23358395989974937</v>
      </c>
      <c r="H274">
        <v>3</v>
      </c>
      <c r="I274">
        <v>150</v>
      </c>
      <c r="J274" t="str">
        <f>IF(E274&gt;0, "TRUE","FALSE")</f>
        <v>FALSE</v>
      </c>
      <c r="K274" t="str">
        <f>IF(F274&gt;0, "TRUE", "FALSE")</f>
        <v>FALSE</v>
      </c>
      <c r="L274" t="str">
        <f>IF(SUM(D$2:D274)&lt;705455,"TRUE","FALSE")</f>
        <v>FALSE</v>
      </c>
      <c r="P274">
        <f>C274/(C274+B274)</f>
        <v>0.21539087947882737</v>
      </c>
    </row>
    <row r="275" spans="1:16">
      <c r="A275" t="s">
        <v>273</v>
      </c>
      <c r="B275" s="1">
        <v>12068</v>
      </c>
      <c r="C275" s="1">
        <v>4165</v>
      </c>
      <c r="D275">
        <v>33828</v>
      </c>
      <c r="E275" s="1">
        <f>C275-B275</f>
        <v>-7903</v>
      </c>
      <c r="F275" s="1">
        <f>F274+E275</f>
        <v>-904143</v>
      </c>
      <c r="G275">
        <f>E275/D275</f>
        <v>-0.23362303417287456</v>
      </c>
      <c r="H275">
        <v>3</v>
      </c>
      <c r="I275">
        <v>40</v>
      </c>
      <c r="J275" t="str">
        <f>IF(E275&gt;0, "TRUE","FALSE")</f>
        <v>FALSE</v>
      </c>
      <c r="K275" t="str">
        <f>IF(F275&gt;0, "TRUE", "FALSE")</f>
        <v>FALSE</v>
      </c>
      <c r="L275" t="str">
        <f>IF(SUM(D$2:D275)&lt;705455,"TRUE","FALSE")</f>
        <v>FALSE</v>
      </c>
      <c r="P275">
        <f>C275/(C275+B275)</f>
        <v>0.25657611039241052</v>
      </c>
    </row>
    <row r="276" spans="1:16">
      <c r="A276" t="s">
        <v>289</v>
      </c>
      <c r="B276" s="1">
        <v>7918</v>
      </c>
      <c r="C276" s="1">
        <v>3046</v>
      </c>
      <c r="D276">
        <v>20810</v>
      </c>
      <c r="E276" s="1">
        <f>C276-B276</f>
        <v>-4872</v>
      </c>
      <c r="F276" s="1">
        <f>F275+E276</f>
        <v>-909015</v>
      </c>
      <c r="G276">
        <f>E276/D276</f>
        <v>-0.23411821239788563</v>
      </c>
      <c r="H276">
        <v>3</v>
      </c>
      <c r="I276">
        <v>344</v>
      </c>
      <c r="J276" t="str">
        <f>IF(E276&gt;0, "TRUE","FALSE")</f>
        <v>FALSE</v>
      </c>
      <c r="K276" t="str">
        <f>IF(F276&gt;0, "TRUE", "FALSE")</f>
        <v>FALSE</v>
      </c>
      <c r="L276" t="str">
        <f>IF(SUM(D$2:D276)&lt;705455,"TRUE","FALSE")</f>
        <v>FALSE</v>
      </c>
      <c r="P276">
        <f>C276/(C276+B276)</f>
        <v>0.27781831448376504</v>
      </c>
    </row>
    <row r="277" spans="1:16">
      <c r="A277" t="s">
        <v>316</v>
      </c>
      <c r="B277" s="1">
        <v>5146</v>
      </c>
      <c r="C277">
        <v>2075</v>
      </c>
      <c r="D277">
        <v>13100</v>
      </c>
      <c r="E277" s="1">
        <f>C277-B277</f>
        <v>-3071</v>
      </c>
      <c r="F277" s="1">
        <f>F276+E277</f>
        <v>-912086</v>
      </c>
      <c r="G277">
        <f>E277/D277</f>
        <v>-0.23442748091603052</v>
      </c>
      <c r="H277">
        <v>3</v>
      </c>
      <c r="I277">
        <v>315</v>
      </c>
      <c r="J277" t="str">
        <f>IF(E277&gt;0, "TRUE","FALSE")</f>
        <v>FALSE</v>
      </c>
      <c r="K277" t="str">
        <f>IF(F277&gt;0, "TRUE", "FALSE")</f>
        <v>FALSE</v>
      </c>
      <c r="L277" t="str">
        <f>IF(SUM(D$2:D277)&lt;705455,"TRUE","FALSE")</f>
        <v>FALSE</v>
      </c>
      <c r="P277">
        <f>C277/(C277+B277)</f>
        <v>0.28735632183908044</v>
      </c>
    </row>
    <row r="278" spans="1:16">
      <c r="A278" t="s">
        <v>248</v>
      </c>
      <c r="B278" s="1">
        <v>12794</v>
      </c>
      <c r="C278" s="1">
        <v>3302</v>
      </c>
      <c r="D278">
        <v>40402</v>
      </c>
      <c r="E278" s="1">
        <f>C278-B278</f>
        <v>-9492</v>
      </c>
      <c r="F278" s="1">
        <f>F277+E278</f>
        <v>-921578</v>
      </c>
      <c r="G278">
        <f>E278/D278</f>
        <v>-0.23493886441265283</v>
      </c>
      <c r="H278">
        <v>3</v>
      </c>
      <c r="I278">
        <v>258</v>
      </c>
      <c r="J278" t="str">
        <f>IF(E278&gt;0, "TRUE","FALSE")</f>
        <v>FALSE</v>
      </c>
      <c r="K278" t="str">
        <f>IF(F278&gt;0, "TRUE", "FALSE")</f>
        <v>FALSE</v>
      </c>
      <c r="L278" t="str">
        <f>IF(SUM(D$2:D278)&lt;705455,"TRUE","FALSE")</f>
        <v>FALSE</v>
      </c>
      <c r="P278">
        <f>C278/(C278+B278)</f>
        <v>0.20514413518886679</v>
      </c>
    </row>
    <row r="279" spans="1:16">
      <c r="A279" t="s">
        <v>268</v>
      </c>
      <c r="B279" s="1">
        <v>12064</v>
      </c>
      <c r="C279" s="1">
        <v>4385</v>
      </c>
      <c r="D279">
        <v>32660</v>
      </c>
      <c r="E279" s="1">
        <f>C279-B279</f>
        <v>-7679</v>
      </c>
      <c r="F279" s="1">
        <f>F278+E279</f>
        <v>-929257</v>
      </c>
      <c r="G279">
        <f>E279/D279</f>
        <v>-0.23511941212492346</v>
      </c>
      <c r="H279">
        <v>3</v>
      </c>
      <c r="I279">
        <v>96</v>
      </c>
      <c r="J279" t="str">
        <f>IF(E279&gt;0, "TRUE","FALSE")</f>
        <v>FALSE</v>
      </c>
      <c r="K279" t="str">
        <f>IF(F279&gt;0, "TRUE", "FALSE")</f>
        <v>FALSE</v>
      </c>
      <c r="L279" t="str">
        <f>IF(SUM(D$2:D279)&lt;705455,"TRUE","FALSE")</f>
        <v>FALSE</v>
      </c>
      <c r="P279">
        <f>C279/(C279+B279)</f>
        <v>0.26658155510973314</v>
      </c>
    </row>
    <row r="280" spans="1:16">
      <c r="A280" t="s">
        <v>278</v>
      </c>
      <c r="B280" s="1">
        <v>8277</v>
      </c>
      <c r="C280" s="1">
        <v>2752</v>
      </c>
      <c r="D280">
        <v>23464</v>
      </c>
      <c r="E280" s="1">
        <f>C280-B280</f>
        <v>-5525</v>
      </c>
      <c r="F280" s="1">
        <f>F279+E280</f>
        <v>-934782</v>
      </c>
      <c r="G280">
        <f>E280/D280</f>
        <v>-0.23546709853392431</v>
      </c>
      <c r="H280">
        <v>3</v>
      </c>
      <c r="I280">
        <v>73</v>
      </c>
      <c r="J280" t="str">
        <f>IF(E280&gt;0, "TRUE","FALSE")</f>
        <v>FALSE</v>
      </c>
      <c r="K280" t="str">
        <f>IF(F280&gt;0, "TRUE", "FALSE")</f>
        <v>FALSE</v>
      </c>
      <c r="L280" t="str">
        <f>IF(SUM(D$2:D280)&lt;705455,"TRUE","FALSE")</f>
        <v>FALSE</v>
      </c>
      <c r="P280">
        <f>C280/(C280+B280)</f>
        <v>0.24952398222866987</v>
      </c>
    </row>
    <row r="281" spans="1:16">
      <c r="A281" t="s">
        <v>298</v>
      </c>
      <c r="B281" s="1">
        <v>1657</v>
      </c>
      <c r="C281">
        <v>593</v>
      </c>
      <c r="D281">
        <v>4443</v>
      </c>
      <c r="E281" s="1">
        <f>C281-B281</f>
        <v>-1064</v>
      </c>
      <c r="F281" s="1">
        <f>F280+E281</f>
        <v>-935846</v>
      </c>
      <c r="G281">
        <f>E281/D281</f>
        <v>-0.23947783029484582</v>
      </c>
      <c r="H281">
        <v>3</v>
      </c>
      <c r="I281">
        <v>18</v>
      </c>
      <c r="J281" t="str">
        <f>IF(E281&gt;0, "TRUE","FALSE")</f>
        <v>FALSE</v>
      </c>
      <c r="K281" t="str">
        <f>IF(F281&gt;0, "TRUE", "FALSE")</f>
        <v>FALSE</v>
      </c>
      <c r="L281" t="str">
        <f>IF(SUM(D$2:D281)&lt;705455,"TRUE","FALSE")</f>
        <v>FALSE</v>
      </c>
      <c r="P281">
        <f>C281/(C281+B281)</f>
        <v>0.26355555555555554</v>
      </c>
    </row>
    <row r="282" spans="1:16">
      <c r="A282" t="s">
        <v>288</v>
      </c>
      <c r="B282" s="1">
        <v>7640</v>
      </c>
      <c r="C282" s="1">
        <v>2663</v>
      </c>
      <c r="D282">
        <v>20775</v>
      </c>
      <c r="E282" s="1">
        <f>C282-B282</f>
        <v>-4977</v>
      </c>
      <c r="F282" s="1">
        <f>F281+E282</f>
        <v>-940823</v>
      </c>
      <c r="G282">
        <f>E282/D282</f>
        <v>-0.23956678700361012</v>
      </c>
      <c r="H282">
        <v>3</v>
      </c>
      <c r="I282">
        <v>50</v>
      </c>
      <c r="J282" t="str">
        <f>IF(E282&gt;0, "TRUE","FALSE")</f>
        <v>FALSE</v>
      </c>
      <c r="K282" t="str">
        <f>IF(F282&gt;0, "TRUE", "FALSE")</f>
        <v>FALSE</v>
      </c>
      <c r="L282" t="str">
        <f>IF(SUM(D$2:D282)&lt;705455,"TRUE","FALSE")</f>
        <v>FALSE</v>
      </c>
      <c r="P282">
        <f>C282/(C282+B282)</f>
        <v>0.25846840726002135</v>
      </c>
    </row>
    <row r="283" spans="1:16">
      <c r="A283" t="s">
        <v>312</v>
      </c>
      <c r="B283">
        <v>720</v>
      </c>
      <c r="C283">
        <v>282</v>
      </c>
      <c r="D283">
        <v>1809</v>
      </c>
      <c r="E283" s="1">
        <f>C283-B283</f>
        <v>-438</v>
      </c>
      <c r="F283" s="1">
        <f>F282+E283</f>
        <v>-941261</v>
      </c>
      <c r="G283">
        <f>E283/D283</f>
        <v>-0.24212271973466004</v>
      </c>
      <c r="H283">
        <v>3</v>
      </c>
      <c r="I283">
        <v>68</v>
      </c>
      <c r="J283" t="str">
        <f>IF(E283&gt;0, "TRUE","FALSE")</f>
        <v>FALSE</v>
      </c>
      <c r="K283" t="str">
        <f>IF(F283&gt;0, "TRUE", "FALSE")</f>
        <v>FALSE</v>
      </c>
      <c r="L283" t="str">
        <f>IF(SUM(D$2:D283)&lt;705455,"TRUE","FALSE")</f>
        <v>FALSE</v>
      </c>
      <c r="P283">
        <f>C283/(C283+B283)</f>
        <v>0.28143712574850299</v>
      </c>
    </row>
    <row r="284" spans="1:16">
      <c r="A284" t="s">
        <v>241</v>
      </c>
      <c r="B284" s="1">
        <v>1018</v>
      </c>
      <c r="C284">
        <v>293</v>
      </c>
      <c r="D284">
        <v>2990</v>
      </c>
      <c r="E284" s="1">
        <f>C284-B284</f>
        <v>-725</v>
      </c>
      <c r="F284" s="1">
        <f>F283+E284</f>
        <v>-941986</v>
      </c>
      <c r="G284">
        <f>E284/D284</f>
        <v>-0.24247491638795987</v>
      </c>
      <c r="H284">
        <v>3</v>
      </c>
      <c r="I284">
        <v>148</v>
      </c>
      <c r="J284" t="str">
        <f>IF(E284&gt;0, "TRUE","FALSE")</f>
        <v>FALSE</v>
      </c>
      <c r="K284" t="str">
        <f>IF(F284&gt;0, "TRUE", "FALSE")</f>
        <v>FALSE</v>
      </c>
      <c r="L284" t="str">
        <f>IF(SUM(D$2:D284)&lt;705455,"TRUE","FALSE")</f>
        <v>FALSE</v>
      </c>
      <c r="P284">
        <f>C284/(C284+B284)</f>
        <v>0.22349351639969489</v>
      </c>
    </row>
    <row r="285" spans="1:16">
      <c r="A285" t="s">
        <v>255</v>
      </c>
      <c r="B285" s="1">
        <v>9880</v>
      </c>
      <c r="C285" s="1">
        <v>2341</v>
      </c>
      <c r="D285">
        <v>30963</v>
      </c>
      <c r="E285" s="1">
        <f>C285-B285</f>
        <v>-7539</v>
      </c>
      <c r="F285" s="1">
        <f>F284+E285</f>
        <v>-949525</v>
      </c>
      <c r="G285">
        <f>E285/D285</f>
        <v>-0.2434841585117721</v>
      </c>
      <c r="H285">
        <v>3</v>
      </c>
      <c r="I285">
        <v>244</v>
      </c>
      <c r="J285" t="str">
        <f>IF(E285&gt;0, "TRUE","FALSE")</f>
        <v>FALSE</v>
      </c>
      <c r="K285" t="str">
        <f>IF(F285&gt;0, "TRUE", "FALSE")</f>
        <v>FALSE</v>
      </c>
      <c r="L285" t="str">
        <f>IF(SUM(D$2:D285)&lt;705455,"TRUE","FALSE")</f>
        <v>FALSE</v>
      </c>
      <c r="P285">
        <f>C285/(C285+B285)</f>
        <v>0.19155551918828245</v>
      </c>
    </row>
    <row r="286" spans="1:16">
      <c r="A286" t="s">
        <v>239</v>
      </c>
      <c r="B286" s="1">
        <v>23004</v>
      </c>
      <c r="C286" s="1">
        <v>4049</v>
      </c>
      <c r="D286">
        <v>77478</v>
      </c>
      <c r="E286" s="1">
        <f>C286-B286</f>
        <v>-18955</v>
      </c>
      <c r="F286" s="1">
        <f>F285+E286</f>
        <v>-968480</v>
      </c>
      <c r="G286">
        <f>E286/D286</f>
        <v>-0.24465009422029479</v>
      </c>
      <c r="H286">
        <v>3</v>
      </c>
      <c r="I286">
        <v>274</v>
      </c>
      <c r="J286" t="str">
        <f>IF(E286&gt;0, "TRUE","FALSE")</f>
        <v>FALSE</v>
      </c>
      <c r="K286" t="str">
        <f>IF(F286&gt;0, "TRUE", "FALSE")</f>
        <v>FALSE</v>
      </c>
      <c r="L286" t="str">
        <f>IF(SUM(D$2:D286)&lt;705455,"TRUE","FALSE")</f>
        <v>FALSE</v>
      </c>
      <c r="P286">
        <f>C286/(C286+B286)</f>
        <v>0.14966916792961962</v>
      </c>
    </row>
    <row r="287" spans="1:16">
      <c r="A287" t="s">
        <v>305</v>
      </c>
      <c r="B287" s="1">
        <v>6613</v>
      </c>
      <c r="C287" s="1">
        <v>2442</v>
      </c>
      <c r="D287">
        <v>16993</v>
      </c>
      <c r="E287" s="1">
        <f>C287-B287</f>
        <v>-4171</v>
      </c>
      <c r="F287" s="1">
        <f>F286+E287</f>
        <v>-972651</v>
      </c>
      <c r="G287">
        <f>E287/D287</f>
        <v>-0.24545401047490142</v>
      </c>
      <c r="H287">
        <v>3</v>
      </c>
      <c r="I287">
        <v>67</v>
      </c>
      <c r="J287" t="str">
        <f>IF(E287&gt;0, "TRUE","FALSE")</f>
        <v>FALSE</v>
      </c>
      <c r="K287" t="str">
        <f>IF(F287&gt;0, "TRUE", "FALSE")</f>
        <v>FALSE</v>
      </c>
      <c r="L287" t="str">
        <f>IF(SUM(D$2:D287)&lt;705455,"TRUE","FALSE")</f>
        <v>FALSE</v>
      </c>
      <c r="P287">
        <f>C287/(C287+B287)</f>
        <v>0.26968525676421867</v>
      </c>
    </row>
    <row r="288" spans="1:16">
      <c r="A288" t="s">
        <v>279</v>
      </c>
      <c r="B288" s="1">
        <v>9280</v>
      </c>
      <c r="C288" s="1">
        <v>2862</v>
      </c>
      <c r="D288">
        <v>26078</v>
      </c>
      <c r="E288" s="1">
        <f>C288-B288</f>
        <v>-6418</v>
      </c>
      <c r="F288" s="1">
        <f>F287+E288</f>
        <v>-979069</v>
      </c>
      <c r="G288">
        <f>E288/D288</f>
        <v>-0.24610783035508857</v>
      </c>
      <c r="H288">
        <v>3</v>
      </c>
      <c r="I288">
        <v>262</v>
      </c>
      <c r="J288" t="str">
        <f>IF(E288&gt;0, "TRUE","FALSE")</f>
        <v>FALSE</v>
      </c>
      <c r="K288" t="str">
        <f>IF(F288&gt;0, "TRUE", "FALSE")</f>
        <v>FALSE</v>
      </c>
      <c r="L288" t="str">
        <f>IF(SUM(D$2:D288)&lt;705455,"TRUE","FALSE")</f>
        <v>FALSE</v>
      </c>
      <c r="P288">
        <f>C288/(C288+B288)</f>
        <v>0.23571075605336847</v>
      </c>
    </row>
    <row r="289" spans="1:16">
      <c r="A289" t="s">
        <v>308</v>
      </c>
      <c r="B289" s="1">
        <v>12120</v>
      </c>
      <c r="C289" s="1">
        <v>4078</v>
      </c>
      <c r="D289">
        <v>32170</v>
      </c>
      <c r="E289" s="1">
        <f>C289-B289</f>
        <v>-8042</v>
      </c>
      <c r="F289" s="1">
        <f>F288+E289</f>
        <v>-987111</v>
      </c>
      <c r="G289">
        <f>E289/D289</f>
        <v>-0.24998445756916382</v>
      </c>
      <c r="H289">
        <v>3</v>
      </c>
      <c r="I289">
        <v>198</v>
      </c>
      <c r="J289" t="str">
        <f>IF(E289&gt;0, "TRUE","FALSE")</f>
        <v>FALSE</v>
      </c>
      <c r="K289" t="str">
        <f>IF(F289&gt;0, "TRUE", "FALSE")</f>
        <v>FALSE</v>
      </c>
      <c r="L289" t="str">
        <f>IF(SUM(D$2:D289)&lt;705455,"TRUE","FALSE")</f>
        <v>FALSE</v>
      </c>
      <c r="P289">
        <f>C289/(C289+B289)</f>
        <v>0.2517594764785776</v>
      </c>
    </row>
    <row r="290" spans="1:16">
      <c r="A290" t="s">
        <v>309</v>
      </c>
      <c r="B290" s="1">
        <v>3099</v>
      </c>
      <c r="C290">
        <v>1148</v>
      </c>
      <c r="D290">
        <v>7767</v>
      </c>
      <c r="E290" s="1">
        <f>C290-B290</f>
        <v>-1951</v>
      </c>
      <c r="F290" s="1">
        <f>F289+E290</f>
        <v>-989062</v>
      </c>
      <c r="G290">
        <f>E290/D290</f>
        <v>-0.25119093601132997</v>
      </c>
      <c r="H290">
        <v>3</v>
      </c>
      <c r="I290">
        <v>252</v>
      </c>
      <c r="J290" t="str">
        <f>IF(E290&gt;0, "TRUE","FALSE")</f>
        <v>FALSE</v>
      </c>
      <c r="K290" t="str">
        <f>IF(F290&gt;0, "TRUE", "FALSE")</f>
        <v>FALSE</v>
      </c>
      <c r="L290" t="str">
        <f>IF(SUM(D$2:D290)&lt;705455,"TRUE","FALSE")</f>
        <v>FALSE</v>
      </c>
      <c r="P290">
        <f>C290/(C290+B290)</f>
        <v>0.2703084530256652</v>
      </c>
    </row>
    <row r="291" spans="1:16">
      <c r="A291" t="s">
        <v>219</v>
      </c>
      <c r="B291" s="1">
        <v>2764</v>
      </c>
      <c r="C291">
        <v>639</v>
      </c>
      <c r="D291">
        <v>8424</v>
      </c>
      <c r="E291" s="1">
        <f>C291-B291</f>
        <v>-2125</v>
      </c>
      <c r="F291" s="1">
        <f>F290+E291</f>
        <v>-991187</v>
      </c>
      <c r="G291">
        <f>E291/D291</f>
        <v>-0.25225546058879394</v>
      </c>
      <c r="H291">
        <v>3</v>
      </c>
      <c r="I291">
        <v>341</v>
      </c>
      <c r="J291" t="str">
        <f>IF(E291&gt;0, "TRUE","FALSE")</f>
        <v>FALSE</v>
      </c>
      <c r="K291" t="str">
        <f>IF(F291&gt;0, "TRUE", "FALSE")</f>
        <v>FALSE</v>
      </c>
      <c r="L291" t="str">
        <f>IF(SUM(D$2:D291)&lt;705455,"TRUE","FALSE")</f>
        <v>FALSE</v>
      </c>
      <c r="P291">
        <f>C291/(C291+B291)</f>
        <v>0.18777549221275344</v>
      </c>
    </row>
    <row r="292" spans="1:16">
      <c r="A292" t="s">
        <v>367</v>
      </c>
      <c r="B292" s="1">
        <v>4503</v>
      </c>
      <c r="C292">
        <v>793</v>
      </c>
      <c r="D292">
        <v>14681</v>
      </c>
      <c r="E292" s="1">
        <f>C292-B292</f>
        <v>-3710</v>
      </c>
      <c r="F292" s="1">
        <f>F291+E292</f>
        <v>-994897</v>
      </c>
      <c r="G292">
        <f>E292/D292</f>
        <v>-0.25270758122743681</v>
      </c>
      <c r="H292">
        <v>3</v>
      </c>
      <c r="I292">
        <v>209</v>
      </c>
      <c r="J292" t="str">
        <f>IF(E292&gt;0, "TRUE","FALSE")</f>
        <v>FALSE</v>
      </c>
      <c r="K292" t="str">
        <f>IF(F292&gt;0, "TRUE", "FALSE")</f>
        <v>FALSE</v>
      </c>
      <c r="L292" t="str">
        <f>IF(SUM(D$2:D292)&lt;705455,"TRUE","FALSE")</f>
        <v>FALSE</v>
      </c>
      <c r="P292">
        <f>C292/(C292+B292)</f>
        <v>0.1497356495468278</v>
      </c>
    </row>
    <row r="293" spans="1:16">
      <c r="A293" t="s">
        <v>297</v>
      </c>
      <c r="B293" s="1">
        <v>9354</v>
      </c>
      <c r="C293" s="1">
        <v>3078</v>
      </c>
      <c r="D293">
        <v>24804</v>
      </c>
      <c r="E293" s="1">
        <f>C293-B293</f>
        <v>-6276</v>
      </c>
      <c r="F293" s="1">
        <f>F292+E293</f>
        <v>-1001173</v>
      </c>
      <c r="G293">
        <f>E293/D293</f>
        <v>-0.25302370585389455</v>
      </c>
      <c r="H293">
        <v>3</v>
      </c>
      <c r="I293">
        <v>305</v>
      </c>
      <c r="J293" t="str">
        <f>IF(E293&gt;0, "TRUE","FALSE")</f>
        <v>FALSE</v>
      </c>
      <c r="K293" t="str">
        <f>IF(F293&gt;0, "TRUE", "FALSE")</f>
        <v>FALSE</v>
      </c>
      <c r="L293" t="str">
        <f>IF(SUM(D$2:D293)&lt;705455,"TRUE","FALSE")</f>
        <v>FALSE</v>
      </c>
      <c r="P293">
        <f>C293/(C293+B293)</f>
        <v>0.24758687258687259</v>
      </c>
    </row>
    <row r="294" spans="1:16">
      <c r="A294" t="s">
        <v>269</v>
      </c>
      <c r="B294">
        <v>324</v>
      </c>
      <c r="C294">
        <v>102</v>
      </c>
      <c r="D294">
        <v>875</v>
      </c>
      <c r="E294" s="1">
        <f>C294-B294</f>
        <v>-222</v>
      </c>
      <c r="F294" s="1">
        <f>F293+E294</f>
        <v>-1001395</v>
      </c>
      <c r="G294">
        <f>E294/D294</f>
        <v>-0.25371428571428573</v>
      </c>
      <c r="H294">
        <v>3</v>
      </c>
      <c r="I294">
        <v>345</v>
      </c>
      <c r="J294" t="str">
        <f>IF(E294&gt;0, "TRUE","FALSE")</f>
        <v>FALSE</v>
      </c>
      <c r="K294" t="str">
        <f>IF(F294&gt;0, "TRUE", "FALSE")</f>
        <v>FALSE</v>
      </c>
      <c r="L294" t="str">
        <f>IF(SUM(D$2:D294)&lt;705455,"TRUE","FALSE")</f>
        <v>FALSE</v>
      </c>
      <c r="P294">
        <f>C294/(C294+B294)</f>
        <v>0.23943661971830985</v>
      </c>
    </row>
    <row r="295" spans="1:16">
      <c r="A295" t="s">
        <v>287</v>
      </c>
      <c r="B295">
        <v>606</v>
      </c>
      <c r="C295">
        <v>206</v>
      </c>
      <c r="D295">
        <v>1573</v>
      </c>
      <c r="E295" s="1">
        <f>C295-B295</f>
        <v>-400</v>
      </c>
      <c r="F295" s="1">
        <f>F294+E295</f>
        <v>-1001795</v>
      </c>
      <c r="G295">
        <f>E295/D295</f>
        <v>-0.25429116338207247</v>
      </c>
      <c r="H295">
        <v>3</v>
      </c>
      <c r="I295">
        <v>337</v>
      </c>
      <c r="J295" t="str">
        <f>IF(E295&gt;0, "TRUE","FALSE")</f>
        <v>FALSE</v>
      </c>
      <c r="K295" t="str">
        <f>IF(F295&gt;0, "TRUE", "FALSE")</f>
        <v>FALSE</v>
      </c>
      <c r="L295" t="str">
        <f>IF(SUM(D$2:D295)&lt;705455,"TRUE","FALSE")</f>
        <v>FALSE</v>
      </c>
      <c r="P295">
        <f>C295/(C295+B295)</f>
        <v>0.2536945812807882</v>
      </c>
    </row>
    <row r="296" spans="1:16">
      <c r="A296" t="s">
        <v>240</v>
      </c>
      <c r="B296" s="1">
        <v>14473</v>
      </c>
      <c r="C296" s="1">
        <v>2767</v>
      </c>
      <c r="D296">
        <v>45793</v>
      </c>
      <c r="E296" s="1">
        <f>C296-B296</f>
        <v>-11706</v>
      </c>
      <c r="F296" s="1">
        <f>F295+E296</f>
        <v>-1013501</v>
      </c>
      <c r="G296">
        <f>E296/D296</f>
        <v>-0.25562858952241607</v>
      </c>
      <c r="H296">
        <v>3</v>
      </c>
      <c r="I296">
        <v>236</v>
      </c>
      <c r="J296" t="str">
        <f>IF(E296&gt;0, "TRUE","FALSE")</f>
        <v>FALSE</v>
      </c>
      <c r="K296" t="str">
        <f>IF(F296&gt;0, "TRUE", "FALSE")</f>
        <v>FALSE</v>
      </c>
      <c r="L296" t="str">
        <f>IF(SUM(D$2:D296)&lt;705455,"TRUE","FALSE")</f>
        <v>FALSE</v>
      </c>
      <c r="P296">
        <f>C296/(C296+B296)</f>
        <v>0.16049883990719258</v>
      </c>
    </row>
    <row r="297" spans="1:16">
      <c r="A297" t="s">
        <v>299</v>
      </c>
      <c r="B297">
        <v>532</v>
      </c>
      <c r="C297">
        <v>183</v>
      </c>
      <c r="D297">
        <v>1363</v>
      </c>
      <c r="E297" s="1">
        <f>C297-B297</f>
        <v>-349</v>
      </c>
      <c r="F297" s="1">
        <f>F296+E297</f>
        <v>-1013850</v>
      </c>
      <c r="G297">
        <f>E297/D297</f>
        <v>-0.25605282465150403</v>
      </c>
      <c r="H297">
        <v>3</v>
      </c>
      <c r="I297">
        <v>106</v>
      </c>
      <c r="J297" t="str">
        <f>IF(E297&gt;0, "TRUE","FALSE")</f>
        <v>FALSE</v>
      </c>
      <c r="K297" t="str">
        <f>IF(F297&gt;0, "TRUE", "FALSE")</f>
        <v>FALSE</v>
      </c>
      <c r="L297" t="str">
        <f>IF(SUM(D$2:D297)&lt;705455,"TRUE","FALSE")</f>
        <v>FALSE</v>
      </c>
      <c r="P297">
        <f>C297/(C297+B297)</f>
        <v>0.25594405594405595</v>
      </c>
    </row>
    <row r="298" spans="1:16">
      <c r="A298" t="s">
        <v>300</v>
      </c>
      <c r="B298" s="1">
        <v>1911</v>
      </c>
      <c r="C298">
        <v>694</v>
      </c>
      <c r="D298">
        <v>4750</v>
      </c>
      <c r="E298" s="1">
        <f>C298-B298</f>
        <v>-1217</v>
      </c>
      <c r="F298" s="1">
        <f>F297+E298</f>
        <v>-1015067</v>
      </c>
      <c r="G298">
        <f>E298/D298</f>
        <v>-0.2562105263157895</v>
      </c>
      <c r="H298">
        <v>3</v>
      </c>
      <c r="I298">
        <v>74</v>
      </c>
      <c r="J298" t="str">
        <f>IF(E298&gt;0, "TRUE","FALSE")</f>
        <v>FALSE</v>
      </c>
      <c r="K298" t="str">
        <f>IF(F298&gt;0, "TRUE", "FALSE")</f>
        <v>FALSE</v>
      </c>
      <c r="L298" t="str">
        <f>IF(SUM(D$2:D298)&lt;705455,"TRUE","FALSE")</f>
        <v>FALSE</v>
      </c>
      <c r="P298">
        <f>C298/(C298+B298)</f>
        <v>0.26641074856046065</v>
      </c>
    </row>
    <row r="299" spans="1:16">
      <c r="A299" t="s">
        <v>281</v>
      </c>
      <c r="B299" s="1">
        <v>18931</v>
      </c>
      <c r="C299" s="1">
        <v>4625</v>
      </c>
      <c r="D299">
        <v>55765</v>
      </c>
      <c r="E299" s="1">
        <f>C299-B299</f>
        <v>-14306</v>
      </c>
      <c r="F299" s="1">
        <f>F298+E299</f>
        <v>-1029373</v>
      </c>
      <c r="G299">
        <f>E299/D299</f>
        <v>-0.25654084102931946</v>
      </c>
      <c r="H299">
        <v>3</v>
      </c>
      <c r="I299">
        <v>176</v>
      </c>
      <c r="J299" t="str">
        <f>IF(E299&gt;0, "TRUE","FALSE")</f>
        <v>FALSE</v>
      </c>
      <c r="K299" t="str">
        <f>IF(F299&gt;0, "TRUE", "FALSE")</f>
        <v>FALSE</v>
      </c>
      <c r="L299" t="str">
        <f>IF(SUM(D$2:D299)&lt;705455,"TRUE","FALSE")</f>
        <v>FALSE</v>
      </c>
      <c r="P299">
        <f>C299/(C299+B299)</f>
        <v>0.19634063508235694</v>
      </c>
    </row>
    <row r="300" spans="1:16">
      <c r="A300" t="s">
        <v>294</v>
      </c>
      <c r="B300" s="1">
        <v>8168</v>
      </c>
      <c r="C300" s="1">
        <v>2457</v>
      </c>
      <c r="D300">
        <v>22219</v>
      </c>
      <c r="E300" s="1">
        <f>C300-B300</f>
        <v>-5711</v>
      </c>
      <c r="F300" s="1">
        <f>F299+E300</f>
        <v>-1035084</v>
      </c>
      <c r="G300">
        <f>E300/D300</f>
        <v>-0.25703226967910348</v>
      </c>
      <c r="H300">
        <v>3</v>
      </c>
      <c r="I300">
        <v>284</v>
      </c>
      <c r="J300" t="str">
        <f>IF(E300&gt;0, "TRUE","FALSE")</f>
        <v>FALSE</v>
      </c>
      <c r="K300" t="str">
        <f>IF(F300&gt;0, "TRUE", "FALSE")</f>
        <v>FALSE</v>
      </c>
      <c r="L300" t="str">
        <f>IF(SUM(D$2:D300)&lt;705455,"TRUE","FALSE")</f>
        <v>FALSE</v>
      </c>
      <c r="P300">
        <f>C300/(C300+B300)</f>
        <v>0.23124705882352942</v>
      </c>
    </row>
    <row r="301" spans="1:16">
      <c r="A301" t="s">
        <v>253</v>
      </c>
      <c r="B301" s="1">
        <v>2570</v>
      </c>
      <c r="C301">
        <v>634</v>
      </c>
      <c r="D301">
        <v>7527</v>
      </c>
      <c r="E301" s="1">
        <f>C301-B301</f>
        <v>-1936</v>
      </c>
      <c r="F301" s="1">
        <f>F300+E301</f>
        <v>-1037020</v>
      </c>
      <c r="G301">
        <f>E301/D301</f>
        <v>-0.25720738674106552</v>
      </c>
      <c r="H301">
        <v>3</v>
      </c>
      <c r="I301">
        <v>113</v>
      </c>
      <c r="J301" t="str">
        <f>IF(E301&gt;0, "TRUE","FALSE")</f>
        <v>FALSE</v>
      </c>
      <c r="K301" t="str">
        <f>IF(F301&gt;0, "TRUE", "FALSE")</f>
        <v>FALSE</v>
      </c>
      <c r="L301" t="str">
        <f>IF(SUM(D$2:D301)&lt;705455,"TRUE","FALSE")</f>
        <v>FALSE</v>
      </c>
      <c r="P301">
        <f>C301/(C301+B301)</f>
        <v>0.19787765293383272</v>
      </c>
    </row>
    <row r="302" spans="1:16">
      <c r="A302" t="s">
        <v>290</v>
      </c>
      <c r="B302" s="1">
        <v>6453</v>
      </c>
      <c r="C302">
        <v>1736</v>
      </c>
      <c r="D302">
        <v>18303</v>
      </c>
      <c r="E302" s="1">
        <f>C302-B302</f>
        <v>-4717</v>
      </c>
      <c r="F302" s="1">
        <f>F301+E302</f>
        <v>-1041737</v>
      </c>
      <c r="G302">
        <f>E302/D302</f>
        <v>-0.25771731410151344</v>
      </c>
      <c r="H302">
        <v>3</v>
      </c>
      <c r="I302">
        <v>346</v>
      </c>
      <c r="J302" t="str">
        <f>IF(E302&gt;0, "TRUE","FALSE")</f>
        <v>FALSE</v>
      </c>
      <c r="K302" t="str">
        <f>IF(F302&gt;0, "TRUE", "FALSE")</f>
        <v>FALSE</v>
      </c>
      <c r="L302" t="str">
        <f>IF(SUM(D$2:D302)&lt;705455,"TRUE","FALSE")</f>
        <v>FALSE</v>
      </c>
      <c r="P302">
        <f>C302/(C302+B302)</f>
        <v>0.21199169617779948</v>
      </c>
    </row>
    <row r="303" spans="1:16">
      <c r="A303" t="s">
        <v>318</v>
      </c>
      <c r="B303">
        <v>247</v>
      </c>
      <c r="C303">
        <v>95</v>
      </c>
      <c r="D303">
        <v>589</v>
      </c>
      <c r="E303" s="1">
        <f>C303-B303</f>
        <v>-152</v>
      </c>
      <c r="F303" s="1">
        <f>F302+E303</f>
        <v>-1041889</v>
      </c>
      <c r="G303">
        <f>E303/D303</f>
        <v>-0.25806451612903225</v>
      </c>
      <c r="H303">
        <v>3</v>
      </c>
      <c r="I303">
        <v>237</v>
      </c>
      <c r="J303" t="str">
        <f>IF(E303&gt;0, "TRUE","FALSE")</f>
        <v>FALSE</v>
      </c>
      <c r="K303" t="str">
        <f>IF(F303&gt;0, "TRUE", "FALSE")</f>
        <v>FALSE</v>
      </c>
      <c r="L303" t="str">
        <f>IF(SUM(D$2:D303)&lt;705455,"TRUE","FALSE")</f>
        <v>FALSE</v>
      </c>
      <c r="P303">
        <f>C303/(C303+B303)</f>
        <v>0.27777777777777779</v>
      </c>
    </row>
    <row r="304" spans="1:16">
      <c r="A304" t="s">
        <v>292</v>
      </c>
      <c r="B304" s="1">
        <v>17259</v>
      </c>
      <c r="C304" s="1">
        <v>4793</v>
      </c>
      <c r="D304">
        <v>48134</v>
      </c>
      <c r="E304" s="1">
        <f>C304-B304</f>
        <v>-12466</v>
      </c>
      <c r="F304" s="1">
        <f>F303+E304</f>
        <v>-1054355</v>
      </c>
      <c r="G304">
        <f>E304/D304</f>
        <v>-0.25898533261312168</v>
      </c>
      <c r="H304">
        <v>3</v>
      </c>
      <c r="I304">
        <v>229</v>
      </c>
      <c r="J304" t="str">
        <f>IF(E304&gt;0, "TRUE","FALSE")</f>
        <v>FALSE</v>
      </c>
      <c r="K304" t="str">
        <f>IF(F304&gt;0, "TRUE", "FALSE")</f>
        <v>FALSE</v>
      </c>
      <c r="L304" t="str">
        <f>IF(SUM(D$2:D304)&lt;705455,"TRUE","FALSE")</f>
        <v>FALSE</v>
      </c>
      <c r="P304">
        <f>C304/(C304+B304)</f>
        <v>0.21734990023580628</v>
      </c>
    </row>
    <row r="305" spans="1:16">
      <c r="A305" t="s">
        <v>270</v>
      </c>
      <c r="B305" s="1">
        <v>5590</v>
      </c>
      <c r="C305">
        <v>1404</v>
      </c>
      <c r="D305">
        <v>16159</v>
      </c>
      <c r="E305" s="1">
        <f>C305-B305</f>
        <v>-4186</v>
      </c>
      <c r="F305" s="1">
        <f>F304+E305</f>
        <v>-1058541</v>
      </c>
      <c r="G305">
        <f>E305/D305</f>
        <v>-0.25905068382944491</v>
      </c>
      <c r="H305">
        <v>3</v>
      </c>
      <c r="I305">
        <v>94</v>
      </c>
      <c r="J305" t="str">
        <f>IF(E305&gt;0, "TRUE","FALSE")</f>
        <v>FALSE</v>
      </c>
      <c r="K305" t="str">
        <f>IF(F305&gt;0, "TRUE", "FALSE")</f>
        <v>FALSE</v>
      </c>
      <c r="L305" t="str">
        <f>IF(SUM(D$2:D305)&lt;705455,"TRUE","FALSE")</f>
        <v>FALSE</v>
      </c>
      <c r="P305">
        <f>C305/(C305+B305)</f>
        <v>0.20074349442379183</v>
      </c>
    </row>
    <row r="306" spans="1:16">
      <c r="A306" t="s">
        <v>311</v>
      </c>
      <c r="B306" s="1">
        <v>10373</v>
      </c>
      <c r="C306" s="1">
        <v>3203</v>
      </c>
      <c r="D306">
        <v>27134</v>
      </c>
      <c r="E306" s="1">
        <f>C306-B306</f>
        <v>-7170</v>
      </c>
      <c r="F306" s="1">
        <f>F305+E306</f>
        <v>-1065711</v>
      </c>
      <c r="G306">
        <f>E306/D306</f>
        <v>-0.26424412176605</v>
      </c>
      <c r="H306">
        <v>3</v>
      </c>
      <c r="I306">
        <v>178</v>
      </c>
      <c r="J306" t="str">
        <f>IF(E306&gt;0, "TRUE","FALSE")</f>
        <v>FALSE</v>
      </c>
      <c r="K306" t="str">
        <f>IF(F306&gt;0, "TRUE", "FALSE")</f>
        <v>FALSE</v>
      </c>
      <c r="L306" t="str">
        <f>IF(SUM(D$2:D306)&lt;705455,"TRUE","FALSE")</f>
        <v>FALSE</v>
      </c>
      <c r="P306">
        <f>C306/(C306+B306)</f>
        <v>0.2359310548025928</v>
      </c>
    </row>
    <row r="307" spans="1:16">
      <c r="A307" t="s">
        <v>301</v>
      </c>
      <c r="B307" s="1">
        <v>1494</v>
      </c>
      <c r="C307">
        <v>495</v>
      </c>
      <c r="D307">
        <v>3779</v>
      </c>
      <c r="E307" s="1">
        <f>C307-B307</f>
        <v>-999</v>
      </c>
      <c r="F307" s="1">
        <f>F306+E307</f>
        <v>-1066710</v>
      </c>
      <c r="G307">
        <f>E307/D307</f>
        <v>-0.26435564964276265</v>
      </c>
      <c r="H307">
        <v>3</v>
      </c>
      <c r="I307">
        <v>89</v>
      </c>
      <c r="J307" t="str">
        <f>IF(E307&gt;0, "TRUE","FALSE")</f>
        <v>FALSE</v>
      </c>
      <c r="K307" t="str">
        <f>IF(F307&gt;0, "TRUE", "FALSE")</f>
        <v>FALSE</v>
      </c>
      <c r="L307" t="str">
        <f>IF(SUM(D$2:D307)&lt;705455,"TRUE","FALSE")</f>
        <v>FALSE</v>
      </c>
      <c r="P307">
        <f>C307/(C307+B307)</f>
        <v>0.24886877828054299</v>
      </c>
    </row>
    <row r="308" spans="1:16">
      <c r="A308" t="s">
        <v>306</v>
      </c>
      <c r="B308" s="1">
        <v>4064</v>
      </c>
      <c r="C308">
        <v>1135</v>
      </c>
      <c r="D308">
        <v>11050</v>
      </c>
      <c r="E308" s="1">
        <f>C308-B308</f>
        <v>-2929</v>
      </c>
      <c r="F308" s="1">
        <f>F307+E308</f>
        <v>-1069639</v>
      </c>
      <c r="G308">
        <f>E308/D308</f>
        <v>-0.26506787330316744</v>
      </c>
      <c r="H308">
        <v>3</v>
      </c>
      <c r="I308">
        <v>142</v>
      </c>
      <c r="J308" t="str">
        <f>IF(E308&gt;0, "TRUE","FALSE")</f>
        <v>FALSE</v>
      </c>
      <c r="K308" t="str">
        <f>IF(F308&gt;0, "TRUE", "FALSE")</f>
        <v>FALSE</v>
      </c>
      <c r="L308" t="str">
        <f>IF(SUM(D$2:D308)&lt;705455,"TRUE","FALSE")</f>
        <v>FALSE</v>
      </c>
      <c r="P308">
        <f>C308/(C308+B308)</f>
        <v>0.21831121369494133</v>
      </c>
    </row>
    <row r="309" spans="1:16">
      <c r="A309" t="s">
        <v>275</v>
      </c>
      <c r="B309">
        <v>354</v>
      </c>
      <c r="C309">
        <v>106</v>
      </c>
      <c r="D309">
        <v>934</v>
      </c>
      <c r="E309" s="1">
        <f>C309-B309</f>
        <v>-248</v>
      </c>
      <c r="F309" s="1">
        <f>F308+E309</f>
        <v>-1069887</v>
      </c>
      <c r="G309">
        <f>E309/D309</f>
        <v>-0.26552462526766596</v>
      </c>
      <c r="H309">
        <v>3</v>
      </c>
      <c r="I309">
        <v>193</v>
      </c>
      <c r="J309" t="str">
        <f>IF(E309&gt;0, "TRUE","FALSE")</f>
        <v>FALSE</v>
      </c>
      <c r="K309" t="str">
        <f>IF(F309&gt;0, "TRUE", "FALSE")</f>
        <v>FALSE</v>
      </c>
      <c r="L309" t="str">
        <f>IF(SUM(D$2:D309)&lt;705455,"TRUE","FALSE")</f>
        <v>FALSE</v>
      </c>
      <c r="P309">
        <f>C309/(C309+B309)</f>
        <v>0.23043478260869565</v>
      </c>
    </row>
    <row r="310" spans="1:16">
      <c r="A310" t="s">
        <v>266</v>
      </c>
      <c r="B310">
        <v>611</v>
      </c>
      <c r="C310">
        <v>162</v>
      </c>
      <c r="D310">
        <v>1686</v>
      </c>
      <c r="E310" s="1">
        <f>C310-B310</f>
        <v>-449</v>
      </c>
      <c r="F310" s="1">
        <f>F309+E310</f>
        <v>-1070336</v>
      </c>
      <c r="G310">
        <f>E310/D310</f>
        <v>-0.26631079478054565</v>
      </c>
      <c r="H310">
        <v>3</v>
      </c>
      <c r="I310">
        <v>63</v>
      </c>
      <c r="J310" t="str">
        <f>IF(E310&gt;0, "TRUE","FALSE")</f>
        <v>FALSE</v>
      </c>
      <c r="K310" t="str">
        <f>IF(F310&gt;0, "TRUE", "FALSE")</f>
        <v>FALSE</v>
      </c>
      <c r="L310" t="str">
        <f>IF(SUM(D$2:D310)&lt;705455,"TRUE","FALSE")</f>
        <v>FALSE</v>
      </c>
      <c r="P310">
        <f>C310/(C310+B310)</f>
        <v>0.20957309184993531</v>
      </c>
    </row>
    <row r="311" spans="1:16">
      <c r="A311" t="s">
        <v>313</v>
      </c>
      <c r="B311" s="1">
        <v>11422</v>
      </c>
      <c r="C311" s="1">
        <v>3699</v>
      </c>
      <c r="D311">
        <v>28924</v>
      </c>
      <c r="E311" s="1">
        <f>C311-B311</f>
        <v>-7723</v>
      </c>
      <c r="F311" s="1">
        <f>F310+E311</f>
        <v>-1078059</v>
      </c>
      <c r="G311">
        <f>E311/D311</f>
        <v>-0.26701009542248649</v>
      </c>
      <c r="H311">
        <v>3</v>
      </c>
      <c r="I311">
        <v>199</v>
      </c>
      <c r="J311" t="str">
        <f>IF(E311&gt;0, "TRUE","FALSE")</f>
        <v>FALSE</v>
      </c>
      <c r="K311" t="str">
        <f>IF(F311&gt;0, "TRUE", "FALSE")</f>
        <v>FALSE</v>
      </c>
      <c r="L311" t="str">
        <f>IF(SUM(D$2:D311)&lt;705455,"TRUE","FALSE")</f>
        <v>FALSE</v>
      </c>
      <c r="P311">
        <f>C311/(C311+B311)</f>
        <v>0.24462667812975333</v>
      </c>
    </row>
    <row r="312" spans="1:16">
      <c r="A312" t="s">
        <v>296</v>
      </c>
      <c r="B312" s="1">
        <v>11731</v>
      </c>
      <c r="C312" s="1">
        <v>2869</v>
      </c>
      <c r="D312">
        <v>32986</v>
      </c>
      <c r="E312" s="1">
        <f>C312-B312</f>
        <v>-8862</v>
      </c>
      <c r="F312" s="1">
        <f>F311+E312</f>
        <v>-1086921</v>
      </c>
      <c r="G312">
        <f>E312/D312</f>
        <v>-0.26865943127387376</v>
      </c>
      <c r="H312">
        <v>3</v>
      </c>
      <c r="I312">
        <v>314</v>
      </c>
      <c r="J312" t="str">
        <f>IF(E312&gt;0, "TRUE","FALSE")</f>
        <v>FALSE</v>
      </c>
      <c r="K312" t="str">
        <f>IF(F312&gt;0, "TRUE", "FALSE")</f>
        <v>FALSE</v>
      </c>
      <c r="L312" t="str">
        <f>IF(SUM(D$2:D312)&lt;705455,"TRUE","FALSE")</f>
        <v>FALSE</v>
      </c>
      <c r="P312">
        <f>C312/(C312+B312)</f>
        <v>0.19650684931506848</v>
      </c>
    </row>
    <row r="313" spans="1:16">
      <c r="A313" t="s">
        <v>277</v>
      </c>
      <c r="B313" s="1">
        <v>32759</v>
      </c>
      <c r="C313" s="1">
        <v>5286</v>
      </c>
      <c r="D313">
        <v>101355</v>
      </c>
      <c r="E313" s="1">
        <f>C313-B313</f>
        <v>-27473</v>
      </c>
      <c r="F313" s="1">
        <f>F312+E313</f>
        <v>-1114394</v>
      </c>
      <c r="G313">
        <f>E313/D313</f>
        <v>-0.27105717527502343</v>
      </c>
      <c r="H313">
        <v>3</v>
      </c>
      <c r="I313">
        <v>49</v>
      </c>
      <c r="J313" t="str">
        <f>IF(E313&gt;0, "TRUE","FALSE")</f>
        <v>FALSE</v>
      </c>
      <c r="K313" t="str">
        <f>IF(F313&gt;0, "TRUE", "FALSE")</f>
        <v>FALSE</v>
      </c>
      <c r="L313" t="str">
        <f>IF(SUM(D$2:D313)&lt;705455,"TRUE","FALSE")</f>
        <v>FALSE</v>
      </c>
      <c r="P313">
        <f>C313/(C313+B313)</f>
        <v>0.13894072808516231</v>
      </c>
    </row>
    <row r="314" spans="1:16">
      <c r="A314" t="s">
        <v>274</v>
      </c>
      <c r="B314" s="1">
        <v>2493</v>
      </c>
      <c r="C314">
        <v>619</v>
      </c>
      <c r="D314">
        <v>6892</v>
      </c>
      <c r="E314" s="1">
        <f>C314-B314</f>
        <v>-1874</v>
      </c>
      <c r="F314" s="1">
        <f>F313+E314</f>
        <v>-1116268</v>
      </c>
      <c r="G314">
        <f>E314/D314</f>
        <v>-0.27190946024376089</v>
      </c>
      <c r="H314">
        <v>3</v>
      </c>
      <c r="I314">
        <v>70</v>
      </c>
      <c r="J314" t="str">
        <f>IF(E314&gt;0, "TRUE","FALSE")</f>
        <v>FALSE</v>
      </c>
      <c r="K314" t="str">
        <f>IF(F314&gt;0, "TRUE", "FALSE")</f>
        <v>FALSE</v>
      </c>
      <c r="L314" t="str">
        <f>IF(SUM(D$2:D314)&lt;705455,"TRUE","FALSE")</f>
        <v>FALSE</v>
      </c>
      <c r="P314">
        <f>C314/(C314+B314)</f>
        <v>0.19890745501285348</v>
      </c>
    </row>
    <row r="315" spans="1:16">
      <c r="A315" t="s">
        <v>325</v>
      </c>
      <c r="B315" s="1">
        <v>6938</v>
      </c>
      <c r="C315" s="1">
        <v>2243</v>
      </c>
      <c r="D315">
        <v>17189</v>
      </c>
      <c r="E315" s="1">
        <f>C315-B315</f>
        <v>-4695</v>
      </c>
      <c r="F315" s="1">
        <f>F314+E315</f>
        <v>-1120963</v>
      </c>
      <c r="G315">
        <f>E315/D315</f>
        <v>-0.27313979870847638</v>
      </c>
      <c r="H315">
        <v>3</v>
      </c>
      <c r="I315">
        <v>206</v>
      </c>
      <c r="J315" t="str">
        <f>IF(E315&gt;0, "TRUE","FALSE")</f>
        <v>FALSE</v>
      </c>
      <c r="K315" t="str">
        <f>IF(F315&gt;0, "TRUE", "FALSE")</f>
        <v>FALSE</v>
      </c>
      <c r="L315" t="str">
        <f>IF(SUM(D$2:D315)&lt;705455,"TRUE","FALSE")</f>
        <v>FALSE</v>
      </c>
      <c r="P315">
        <f>C315/(C315+B315)</f>
        <v>0.24430889881276549</v>
      </c>
    </row>
    <row r="316" spans="1:16">
      <c r="A316" t="s">
        <v>310</v>
      </c>
      <c r="B316">
        <v>180</v>
      </c>
      <c r="C316">
        <v>71</v>
      </c>
      <c r="D316">
        <v>399</v>
      </c>
      <c r="E316" s="1">
        <f>C316-B316</f>
        <v>-109</v>
      </c>
      <c r="F316" s="1">
        <f>F315+E316</f>
        <v>-1121072</v>
      </c>
      <c r="G316">
        <f>E316/D316</f>
        <v>-0.27318295739348369</v>
      </c>
      <c r="H316">
        <v>3</v>
      </c>
      <c r="I316">
        <v>6</v>
      </c>
      <c r="J316" t="str">
        <f>IF(E316&gt;0, "TRUE","FALSE")</f>
        <v>FALSE</v>
      </c>
      <c r="K316" t="str">
        <f>IF(F316&gt;0, "TRUE", "FALSE")</f>
        <v>FALSE</v>
      </c>
      <c r="L316" t="str">
        <f>IF(SUM(D$2:D316)&lt;705455,"TRUE","FALSE")</f>
        <v>FALSE</v>
      </c>
      <c r="P316">
        <f>C316/(C316+B316)</f>
        <v>0.28286852589641437</v>
      </c>
    </row>
    <row r="317" spans="1:16">
      <c r="A317" t="s">
        <v>283</v>
      </c>
      <c r="B317">
        <v>141</v>
      </c>
      <c r="C317">
        <v>45</v>
      </c>
      <c r="D317">
        <v>350</v>
      </c>
      <c r="E317" s="1">
        <f>C317-B317</f>
        <v>-96</v>
      </c>
      <c r="F317" s="1">
        <f>F316+E317</f>
        <v>-1121168</v>
      </c>
      <c r="G317">
        <f>E317/D317</f>
        <v>-0.2742857142857143</v>
      </c>
      <c r="H317">
        <v>3</v>
      </c>
      <c r="I317">
        <v>302</v>
      </c>
      <c r="J317" t="str">
        <f>IF(E317&gt;0, "TRUE","FALSE")</f>
        <v>FALSE</v>
      </c>
      <c r="K317" t="str">
        <f>IF(F317&gt;0, "TRUE", "FALSE")</f>
        <v>FALSE</v>
      </c>
      <c r="L317" t="str">
        <f>IF(SUM(D$2:D317)&lt;705455,"TRUE","FALSE")</f>
        <v>FALSE</v>
      </c>
      <c r="P317">
        <f>C317/(C317+B317)</f>
        <v>0.24193548387096775</v>
      </c>
    </row>
    <row r="318" spans="1:16">
      <c r="A318" t="s">
        <v>317</v>
      </c>
      <c r="B318" s="1">
        <v>10203</v>
      </c>
      <c r="C318" s="1">
        <v>3003</v>
      </c>
      <c r="D318">
        <v>26062</v>
      </c>
      <c r="E318" s="1">
        <f>C318-B318</f>
        <v>-7200</v>
      </c>
      <c r="F318" s="1">
        <f>F317+E318</f>
        <v>-1128368</v>
      </c>
      <c r="G318">
        <f>E318/D318</f>
        <v>-0.27626429284015042</v>
      </c>
      <c r="H318">
        <v>3</v>
      </c>
      <c r="I318">
        <v>189</v>
      </c>
      <c r="J318" t="str">
        <f>IF(E318&gt;0, "TRUE","FALSE")</f>
        <v>FALSE</v>
      </c>
      <c r="K318" t="str">
        <f>IF(F318&gt;0, "TRUE", "FALSE")</f>
        <v>FALSE</v>
      </c>
      <c r="L318" t="str">
        <f>IF(SUM(D$2:D318)&lt;705455,"TRUE","FALSE")</f>
        <v>FALSE</v>
      </c>
      <c r="P318">
        <f>C318/(C318+B318)</f>
        <v>0.22739663789186734</v>
      </c>
    </row>
    <row r="319" spans="1:16">
      <c r="A319" t="s">
        <v>286</v>
      </c>
      <c r="B319" s="1">
        <v>1279</v>
      </c>
      <c r="C319">
        <v>330</v>
      </c>
      <c r="D319">
        <v>3401</v>
      </c>
      <c r="E319" s="1">
        <f>C319-B319</f>
        <v>-949</v>
      </c>
      <c r="F319" s="1">
        <f>F318+E319</f>
        <v>-1129317</v>
      </c>
      <c r="G319">
        <f>E319/D319</f>
        <v>-0.27903557777124377</v>
      </c>
      <c r="H319">
        <v>3</v>
      </c>
      <c r="I319">
        <v>58</v>
      </c>
      <c r="J319" t="str">
        <f>IF(E319&gt;0, "TRUE","FALSE")</f>
        <v>FALSE</v>
      </c>
      <c r="K319" t="str">
        <f>IF(F319&gt;0, "TRUE", "FALSE")</f>
        <v>FALSE</v>
      </c>
      <c r="L319" t="str">
        <f>IF(SUM(D$2:D319)&lt;705455,"TRUE","FALSE")</f>
        <v>FALSE</v>
      </c>
      <c r="P319">
        <f>C319/(C319+B319)</f>
        <v>0.20509633312616532</v>
      </c>
    </row>
    <row r="320" spans="1:16">
      <c r="A320" t="s">
        <v>324</v>
      </c>
      <c r="B320" s="1">
        <v>9720</v>
      </c>
      <c r="C320" s="1">
        <v>2954</v>
      </c>
      <c r="D320">
        <v>24194</v>
      </c>
      <c r="E320" s="1">
        <f>C320-B320</f>
        <v>-6766</v>
      </c>
      <c r="F320" s="1">
        <f>F319+E320</f>
        <v>-1136083</v>
      </c>
      <c r="G320">
        <f>E320/D320</f>
        <v>-0.27965611308588906</v>
      </c>
      <c r="H320">
        <v>3</v>
      </c>
      <c r="I320">
        <v>26</v>
      </c>
      <c r="J320" t="str">
        <f>IF(E320&gt;0, "TRUE","FALSE")</f>
        <v>FALSE</v>
      </c>
      <c r="K320" t="str">
        <f>IF(F320&gt;0, "TRUE", "FALSE")</f>
        <v>FALSE</v>
      </c>
      <c r="L320" t="str">
        <f>IF(SUM(D$2:D320)&lt;705455,"TRUE","FALSE")</f>
        <v>FALSE</v>
      </c>
      <c r="P320">
        <f>C320/(C320+B320)</f>
        <v>0.23307558781757928</v>
      </c>
    </row>
    <row r="321" spans="1:16">
      <c r="A321" t="s">
        <v>307</v>
      </c>
      <c r="B321" s="1">
        <v>3791</v>
      </c>
      <c r="C321">
        <v>893</v>
      </c>
      <c r="D321">
        <v>10161</v>
      </c>
      <c r="E321" s="1">
        <f>C321-B321</f>
        <v>-2898</v>
      </c>
      <c r="F321" s="1">
        <f>F320+E321</f>
        <v>-1138981</v>
      </c>
      <c r="G321">
        <f>E321/D321</f>
        <v>-0.28520814880425155</v>
      </c>
      <c r="H321">
        <v>3</v>
      </c>
      <c r="I321">
        <v>3</v>
      </c>
      <c r="J321" t="str">
        <f>IF(E321&gt;0, "TRUE","FALSE")</f>
        <v>FALSE</v>
      </c>
      <c r="K321" t="str">
        <f>IF(F321&gt;0, "TRUE", "FALSE")</f>
        <v>FALSE</v>
      </c>
      <c r="L321" t="str">
        <f>IF(SUM(D$2:D321)&lt;705455,"TRUE","FALSE")</f>
        <v>FALSE</v>
      </c>
      <c r="P321">
        <f>C321/(C321+B321)</f>
        <v>0.19064901793339026</v>
      </c>
    </row>
    <row r="322" spans="1:16">
      <c r="A322" t="s">
        <v>303</v>
      </c>
      <c r="B322">
        <v>224</v>
      </c>
      <c r="C322">
        <v>68</v>
      </c>
      <c r="D322">
        <v>544</v>
      </c>
      <c r="E322" s="1">
        <f>C322-B322</f>
        <v>-156</v>
      </c>
      <c r="F322" s="1">
        <f>F321+E322</f>
        <v>-1139137</v>
      </c>
      <c r="G322">
        <f>E322/D322</f>
        <v>-0.28676470588235292</v>
      </c>
      <c r="H322">
        <v>3</v>
      </c>
      <c r="I322">
        <v>313</v>
      </c>
      <c r="J322" t="str">
        <f>IF(E322&gt;0, "TRUE","FALSE")</f>
        <v>FALSE</v>
      </c>
      <c r="K322" t="str">
        <f>IF(F322&gt;0, "TRUE", "FALSE")</f>
        <v>FALSE</v>
      </c>
      <c r="L322" t="str">
        <f>IF(SUM(D$2:D322)&lt;705455,"TRUE","FALSE")</f>
        <v>FALSE</v>
      </c>
      <c r="P322">
        <f>C322/(C322+B322)</f>
        <v>0.23287671232876711</v>
      </c>
    </row>
    <row r="323" spans="1:16">
      <c r="A323" t="s">
        <v>321</v>
      </c>
      <c r="B323" s="1">
        <v>5665</v>
      </c>
      <c r="C323">
        <v>1529</v>
      </c>
      <c r="D323">
        <v>14412</v>
      </c>
      <c r="E323" s="1">
        <f>C323-B323</f>
        <v>-4136</v>
      </c>
      <c r="F323" s="1">
        <f>F322+E323</f>
        <v>-1143273</v>
      </c>
      <c r="G323">
        <f>E323/D323</f>
        <v>-0.28698306966416876</v>
      </c>
      <c r="H323">
        <v>3</v>
      </c>
      <c r="I323">
        <v>291</v>
      </c>
      <c r="J323" t="str">
        <f>IF(E323&gt;0, "TRUE","FALSE")</f>
        <v>FALSE</v>
      </c>
      <c r="K323" t="str">
        <f>IF(F323&gt;0, "TRUE", "FALSE")</f>
        <v>FALSE</v>
      </c>
      <c r="L323" t="str">
        <f>IF(SUM(D$2:D323)&lt;705455,"TRUE","FALSE")</f>
        <v>FALSE</v>
      </c>
      <c r="P323">
        <f>C323/(C323+B323)</f>
        <v>0.21253822629969418</v>
      </c>
    </row>
    <row r="324" spans="1:16">
      <c r="A324" t="s">
        <v>330</v>
      </c>
      <c r="B324" s="1">
        <v>12327</v>
      </c>
      <c r="C324" s="1">
        <v>3498</v>
      </c>
      <c r="D324">
        <v>30355</v>
      </c>
      <c r="E324" s="1">
        <f>C324-B324</f>
        <v>-8829</v>
      </c>
      <c r="F324" s="1">
        <f>F323+E324</f>
        <v>-1152102</v>
      </c>
      <c r="G324">
        <f>E324/D324</f>
        <v>-0.29085817822434523</v>
      </c>
      <c r="H324">
        <v>3</v>
      </c>
      <c r="I324">
        <v>155</v>
      </c>
      <c r="J324" t="str">
        <f>IF(E324&gt;0, "TRUE","FALSE")</f>
        <v>FALSE</v>
      </c>
      <c r="K324" t="str">
        <f>IF(F324&gt;0, "TRUE", "FALSE")</f>
        <v>FALSE</v>
      </c>
      <c r="L324" t="str">
        <f>IF(SUM(D$2:D324)&lt;705455,"TRUE","FALSE")</f>
        <v>FALSE</v>
      </c>
      <c r="P324">
        <f>C324/(C324+B324)</f>
        <v>0.22104265402843601</v>
      </c>
    </row>
    <row r="325" spans="1:16">
      <c r="A325" t="s">
        <v>293</v>
      </c>
      <c r="B325" s="1">
        <v>3151</v>
      </c>
      <c r="C325">
        <v>581</v>
      </c>
      <c r="D325">
        <v>8809</v>
      </c>
      <c r="E325" s="1">
        <f>C325-B325</f>
        <v>-2570</v>
      </c>
      <c r="F325" s="1">
        <f>F324+E325</f>
        <v>-1154672</v>
      </c>
      <c r="G325">
        <f>E325/D325</f>
        <v>-0.29174707685321832</v>
      </c>
      <c r="H325">
        <v>3</v>
      </c>
      <c r="I325">
        <v>4</v>
      </c>
      <c r="J325" t="str">
        <f>IF(E325&gt;0, "TRUE","FALSE")</f>
        <v>FALSE</v>
      </c>
      <c r="K325" t="str">
        <f>IF(F325&gt;0, "TRUE", "FALSE")</f>
        <v>FALSE</v>
      </c>
      <c r="L325" t="str">
        <f>IF(SUM(D$2:D325)&lt;705455,"TRUE","FALSE")</f>
        <v>FALSE</v>
      </c>
      <c r="P325">
        <f>C325/(C325+B325)</f>
        <v>0.15568060021436228</v>
      </c>
    </row>
    <row r="326" spans="1:16">
      <c r="A326" t="s">
        <v>331</v>
      </c>
      <c r="B326" s="1">
        <v>1040</v>
      </c>
      <c r="C326">
        <v>331</v>
      </c>
      <c r="D326">
        <v>2427</v>
      </c>
      <c r="E326" s="1">
        <f>C326-B326</f>
        <v>-709</v>
      </c>
      <c r="F326" s="1">
        <f>F325+E326</f>
        <v>-1155381</v>
      </c>
      <c r="G326">
        <f>E326/D326</f>
        <v>-0.29213020189534405</v>
      </c>
      <c r="H326">
        <v>3</v>
      </c>
      <c r="I326">
        <v>340</v>
      </c>
      <c r="J326" t="str">
        <f>IF(E326&gt;0, "TRUE","FALSE")</f>
        <v>FALSE</v>
      </c>
      <c r="K326" t="str">
        <f>IF(F326&gt;0, "TRUE", "FALSE")</f>
        <v>FALSE</v>
      </c>
      <c r="L326" t="str">
        <f>IF(SUM(D$2:D326)&lt;705455,"TRUE","FALSE")</f>
        <v>FALSE</v>
      </c>
      <c r="P326">
        <f>C326/(C326+B326)</f>
        <v>0.24142961342086069</v>
      </c>
    </row>
    <row r="327" spans="1:16">
      <c r="A327" t="s">
        <v>323</v>
      </c>
      <c r="B327" s="1">
        <v>1495</v>
      </c>
      <c r="C327">
        <v>395</v>
      </c>
      <c r="D327">
        <v>3755</v>
      </c>
      <c r="E327" s="1">
        <f>C327-B327</f>
        <v>-1100</v>
      </c>
      <c r="F327" s="1">
        <f>F326+E327</f>
        <v>-1156481</v>
      </c>
      <c r="G327">
        <f>E327/D327</f>
        <v>-0.29294274300932088</v>
      </c>
      <c r="H327">
        <v>3</v>
      </c>
      <c r="I327">
        <v>296</v>
      </c>
      <c r="J327" t="str">
        <f>IF(E327&gt;0, "TRUE","FALSE")</f>
        <v>FALSE</v>
      </c>
      <c r="K327" t="str">
        <f>IF(F327&gt;0, "TRUE", "FALSE")</f>
        <v>FALSE</v>
      </c>
      <c r="L327" t="str">
        <f>IF(SUM(D$2:D327)&lt;705455,"TRUE","FALSE")</f>
        <v>FALSE</v>
      </c>
      <c r="P327">
        <f>C327/(C327+B327)</f>
        <v>0.20899470899470898</v>
      </c>
    </row>
    <row r="328" spans="1:16">
      <c r="A328" t="s">
        <v>302</v>
      </c>
      <c r="B328" s="1">
        <v>7128</v>
      </c>
      <c r="C328" s="1">
        <v>1781</v>
      </c>
      <c r="D328">
        <v>18234</v>
      </c>
      <c r="E328" s="1">
        <f>C328-B328</f>
        <v>-5347</v>
      </c>
      <c r="F328" s="1">
        <f>F327+E328</f>
        <v>-1161828</v>
      </c>
      <c r="G328">
        <f>E328/D328</f>
        <v>-0.29324339146649114</v>
      </c>
      <c r="H328">
        <v>3</v>
      </c>
      <c r="I328">
        <v>273</v>
      </c>
      <c r="J328" t="str">
        <f>IF(E328&gt;0, "TRUE","FALSE")</f>
        <v>FALSE</v>
      </c>
      <c r="K328" t="str">
        <f>IF(F328&gt;0, "TRUE", "FALSE")</f>
        <v>FALSE</v>
      </c>
      <c r="L328" t="str">
        <f>IF(SUM(D$2:D328)&lt;705455,"TRUE","FALSE")</f>
        <v>FALSE</v>
      </c>
      <c r="P328">
        <f>C328/(C328+B328)</f>
        <v>0.19991020316533842</v>
      </c>
    </row>
    <row r="329" spans="1:16">
      <c r="A329" t="s">
        <v>332</v>
      </c>
      <c r="B329" s="1">
        <v>1556</v>
      </c>
      <c r="C329">
        <v>481</v>
      </c>
      <c r="D329">
        <v>3632</v>
      </c>
      <c r="E329" s="1">
        <f>C329-B329</f>
        <v>-1075</v>
      </c>
      <c r="F329" s="1">
        <f>F328+E329</f>
        <v>-1162903</v>
      </c>
      <c r="G329">
        <f>E329/D329</f>
        <v>-0.29598017621145373</v>
      </c>
      <c r="H329">
        <v>3</v>
      </c>
      <c r="I329">
        <v>196</v>
      </c>
      <c r="J329" t="str">
        <f>IF(E329&gt;0, "TRUE","FALSE")</f>
        <v>FALSE</v>
      </c>
      <c r="K329" t="str">
        <f>IF(F329&gt;0, "TRUE", "FALSE")</f>
        <v>FALSE</v>
      </c>
      <c r="L329" t="str">
        <f>IF(SUM(D$2:D329)&lt;705455,"TRUE","FALSE")</f>
        <v>FALSE</v>
      </c>
      <c r="P329">
        <f>C329/(C329+B329)</f>
        <v>0.23613156602847324</v>
      </c>
    </row>
    <row r="330" spans="1:16">
      <c r="A330" t="s">
        <v>304</v>
      </c>
      <c r="B330" s="1">
        <v>2047</v>
      </c>
      <c r="C330">
        <v>540</v>
      </c>
      <c r="D330">
        <v>5077</v>
      </c>
      <c r="E330" s="1">
        <f>C330-B330</f>
        <v>-1507</v>
      </c>
      <c r="F330" s="1">
        <f>F329+E330</f>
        <v>-1164410</v>
      </c>
      <c r="G330">
        <f>E330/D330</f>
        <v>-0.29682883592672837</v>
      </c>
      <c r="H330">
        <v>3</v>
      </c>
      <c r="I330">
        <v>152</v>
      </c>
      <c r="J330" t="str">
        <f>IF(E330&gt;0, "TRUE","FALSE")</f>
        <v>FALSE</v>
      </c>
      <c r="K330" t="str">
        <f>IF(F330&gt;0, "TRUE", "FALSE")</f>
        <v>FALSE</v>
      </c>
      <c r="L330" t="str">
        <f>IF(SUM(D$2:D330)&lt;705455,"TRUE","FALSE")</f>
        <v>FALSE</v>
      </c>
      <c r="P330">
        <f>C330/(C330+B330)</f>
        <v>0.20873598763046</v>
      </c>
    </row>
    <row r="331" spans="1:16">
      <c r="A331" t="s">
        <v>314</v>
      </c>
      <c r="B331" s="1">
        <v>20809</v>
      </c>
      <c r="C331" s="1">
        <v>3792</v>
      </c>
      <c r="D331">
        <v>57291</v>
      </c>
      <c r="E331" s="1">
        <f>C331-B331</f>
        <v>-17017</v>
      </c>
      <c r="F331" s="1">
        <f>F330+E331</f>
        <v>-1181427</v>
      </c>
      <c r="G331">
        <f>E331/D331</f>
        <v>-0.29702745631949173</v>
      </c>
      <c r="H331">
        <v>3</v>
      </c>
      <c r="I331">
        <v>46</v>
      </c>
      <c r="J331" t="str">
        <f>IF(E331&gt;0, "TRUE","FALSE")</f>
        <v>FALSE</v>
      </c>
      <c r="K331" t="str">
        <f>IF(F331&gt;0, "TRUE", "FALSE")</f>
        <v>FALSE</v>
      </c>
      <c r="L331" t="str">
        <f>IF(SUM(D$2:D331)&lt;705455,"TRUE","FALSE")</f>
        <v>FALSE</v>
      </c>
      <c r="P331">
        <f>C331/(C331+B331)</f>
        <v>0.15414007560668266</v>
      </c>
    </row>
    <row r="332" spans="1:16">
      <c r="A332" t="s">
        <v>319</v>
      </c>
      <c r="B332">
        <v>59</v>
      </c>
      <c r="C332">
        <v>20</v>
      </c>
      <c r="D332">
        <v>130</v>
      </c>
      <c r="E332" s="1">
        <f>C332-B332</f>
        <v>-39</v>
      </c>
      <c r="F332" s="1">
        <f>F331+E332</f>
        <v>-1181466</v>
      </c>
      <c r="G332">
        <f>E332/D332</f>
        <v>-0.3</v>
      </c>
      <c r="H332">
        <v>3</v>
      </c>
      <c r="I332">
        <v>195</v>
      </c>
      <c r="J332" t="str">
        <f>IF(E332&gt;0, "TRUE","FALSE")</f>
        <v>FALSE</v>
      </c>
      <c r="K332" t="str">
        <f>IF(F332&gt;0, "TRUE", "FALSE")</f>
        <v>FALSE</v>
      </c>
      <c r="L332" t="str">
        <f>IF(SUM(D$2:D332)&lt;705455,"TRUE","FALSE")</f>
        <v>FALSE</v>
      </c>
      <c r="P332">
        <f>C332/(C332+B332)</f>
        <v>0.25316455696202533</v>
      </c>
    </row>
    <row r="333" spans="1:16">
      <c r="A333" t="s">
        <v>322</v>
      </c>
      <c r="B333" s="1">
        <v>11126</v>
      </c>
      <c r="C333" s="1">
        <v>2429</v>
      </c>
      <c r="D333">
        <v>28978</v>
      </c>
      <c r="E333" s="1">
        <f>C333-B333</f>
        <v>-8697</v>
      </c>
      <c r="F333" s="1">
        <f>F332+E333</f>
        <v>-1190163</v>
      </c>
      <c r="G333">
        <f>E333/D333</f>
        <v>-0.3001242321761336</v>
      </c>
      <c r="H333">
        <v>3</v>
      </c>
      <c r="I333">
        <v>214</v>
      </c>
      <c r="J333" t="str">
        <f>IF(E333&gt;0, "TRUE","FALSE")</f>
        <v>FALSE</v>
      </c>
      <c r="K333" t="str">
        <f>IF(F333&gt;0, "TRUE", "FALSE")</f>
        <v>FALSE</v>
      </c>
      <c r="L333" t="str">
        <f>IF(SUM(D$2:D333)&lt;705455,"TRUE","FALSE")</f>
        <v>FALSE</v>
      </c>
      <c r="P333">
        <f>C333/(C333+B333)</f>
        <v>0.17919586868314274</v>
      </c>
    </row>
    <row r="334" spans="1:16">
      <c r="A334" t="s">
        <v>327</v>
      </c>
      <c r="B334" s="1">
        <v>1404</v>
      </c>
      <c r="C334">
        <v>428</v>
      </c>
      <c r="D334">
        <v>3249</v>
      </c>
      <c r="E334" s="1">
        <f>C334-B334</f>
        <v>-976</v>
      </c>
      <c r="F334" s="1">
        <f>F333+E334</f>
        <v>-1191139</v>
      </c>
      <c r="G334">
        <f>E334/D334</f>
        <v>-0.30040012311480457</v>
      </c>
      <c r="H334">
        <v>3</v>
      </c>
      <c r="I334">
        <v>127</v>
      </c>
      <c r="J334" t="str">
        <f>IF(E334&gt;0, "TRUE","FALSE")</f>
        <v>FALSE</v>
      </c>
      <c r="K334" t="str">
        <f>IF(F334&gt;0, "TRUE", "FALSE")</f>
        <v>FALSE</v>
      </c>
      <c r="L334" t="str">
        <f>IF(SUM(D$2:D334)&lt;705455,"TRUE","FALSE")</f>
        <v>FALSE</v>
      </c>
      <c r="P334">
        <f>C334/(C334+B334)</f>
        <v>0.23362445414847161</v>
      </c>
    </row>
    <row r="335" spans="1:16">
      <c r="A335" t="s">
        <v>315</v>
      </c>
      <c r="B335">
        <v>569</v>
      </c>
      <c r="C335">
        <v>162</v>
      </c>
      <c r="D335">
        <v>1345</v>
      </c>
      <c r="E335" s="1">
        <f>C335-B335</f>
        <v>-407</v>
      </c>
      <c r="F335" s="1">
        <f>F334+E335</f>
        <v>-1191546</v>
      </c>
      <c r="G335">
        <f>E335/D335</f>
        <v>-0.30260223048327139</v>
      </c>
      <c r="H335">
        <v>3</v>
      </c>
      <c r="I335">
        <v>90</v>
      </c>
      <c r="J335" t="str">
        <f>IF(E335&gt;0, "TRUE","FALSE")</f>
        <v>FALSE</v>
      </c>
      <c r="K335" t="str">
        <f>IF(F335&gt;0, "TRUE", "FALSE")</f>
        <v>FALSE</v>
      </c>
      <c r="L335" t="str">
        <f>IF(SUM(D$2:D335)&lt;705455,"TRUE","FALSE")</f>
        <v>FALSE</v>
      </c>
      <c r="P335">
        <f>C335/(C335+B335)</f>
        <v>0.22161422708618331</v>
      </c>
    </row>
    <row r="336" spans="1:16">
      <c r="A336" t="s">
        <v>328</v>
      </c>
      <c r="B336" s="1">
        <v>32328</v>
      </c>
      <c r="C336" s="1">
        <v>6555</v>
      </c>
      <c r="D336">
        <v>83829</v>
      </c>
      <c r="E336" s="1">
        <f>C336-B336</f>
        <v>-25773</v>
      </c>
      <c r="F336" s="1">
        <f>F335+E336</f>
        <v>-1217319</v>
      </c>
      <c r="G336">
        <f>E336/D336</f>
        <v>-0.30744730343914395</v>
      </c>
      <c r="H336">
        <v>3</v>
      </c>
      <c r="I336">
        <v>207</v>
      </c>
      <c r="J336" t="str">
        <f>IF(E336&gt;0, "TRUE","FALSE")</f>
        <v>FALSE</v>
      </c>
      <c r="K336" t="str">
        <f>IF(F336&gt;0, "TRUE", "FALSE")</f>
        <v>FALSE</v>
      </c>
      <c r="L336" t="str">
        <f>IF(SUM(D$2:D336)&lt;705455,"TRUE","FALSE")</f>
        <v>FALSE</v>
      </c>
      <c r="P336">
        <f>C336/(C336+B336)</f>
        <v>0.16858267109019365</v>
      </c>
    </row>
    <row r="337" spans="1:16">
      <c r="A337" t="s">
        <v>326</v>
      </c>
      <c r="B337">
        <v>110</v>
      </c>
      <c r="C337">
        <v>33</v>
      </c>
      <c r="D337">
        <v>247</v>
      </c>
      <c r="E337" s="1">
        <f>C337-B337</f>
        <v>-77</v>
      </c>
      <c r="F337" s="1">
        <f>F336+E337</f>
        <v>-1217396</v>
      </c>
      <c r="G337">
        <f>E337/D337</f>
        <v>-0.31174089068825911</v>
      </c>
      <c r="H337">
        <v>3</v>
      </c>
      <c r="I337">
        <v>200</v>
      </c>
      <c r="J337" t="str">
        <f>IF(E337&gt;0, "TRUE","FALSE")</f>
        <v>FALSE</v>
      </c>
      <c r="K337" t="str">
        <f>IF(F337&gt;0, "TRUE", "FALSE")</f>
        <v>FALSE</v>
      </c>
      <c r="L337" t="str">
        <f>IF(SUM(D$2:D337)&lt;705455,"TRUE","FALSE")</f>
        <v>FALSE</v>
      </c>
      <c r="P337">
        <f>C337/(C337+B337)</f>
        <v>0.23076923076923078</v>
      </c>
    </row>
    <row r="338" spans="1:16">
      <c r="A338" t="s">
        <v>320</v>
      </c>
      <c r="B338">
        <v>962</v>
      </c>
      <c r="C338">
        <v>252</v>
      </c>
      <c r="D338">
        <v>2276</v>
      </c>
      <c r="E338" s="1">
        <f>C338-B338</f>
        <v>-710</v>
      </c>
      <c r="F338" s="1">
        <f>F337+E338</f>
        <v>-1218106</v>
      </c>
      <c r="G338">
        <f>E338/D338</f>
        <v>-0.31195079086115995</v>
      </c>
      <c r="H338">
        <v>3</v>
      </c>
      <c r="I338">
        <v>283</v>
      </c>
      <c r="J338" t="str">
        <f>IF(E338&gt;0, "TRUE","FALSE")</f>
        <v>FALSE</v>
      </c>
      <c r="K338" t="str">
        <f>IF(F338&gt;0, "TRUE", "FALSE")</f>
        <v>FALSE</v>
      </c>
      <c r="L338" t="str">
        <f>IF(SUM(D$2:D338)&lt;705455,"TRUE","FALSE")</f>
        <v>FALSE</v>
      </c>
      <c r="P338">
        <f>C338/(C338+B338)</f>
        <v>0.20757825370675453</v>
      </c>
    </row>
    <row r="339" spans="1:16">
      <c r="A339" t="s">
        <v>329</v>
      </c>
      <c r="B339">
        <v>710</v>
      </c>
      <c r="C339">
        <v>200</v>
      </c>
      <c r="D339">
        <v>1604</v>
      </c>
      <c r="E339" s="1">
        <f>C339-B339</f>
        <v>-510</v>
      </c>
      <c r="F339" s="1">
        <f>F338+E339</f>
        <v>-1218616</v>
      </c>
      <c r="G339">
        <f>E339/D339</f>
        <v>-0.31795511221945139</v>
      </c>
      <c r="H339">
        <v>3</v>
      </c>
      <c r="I339">
        <v>249</v>
      </c>
      <c r="J339" t="str">
        <f>IF(E339&gt;0, "TRUE","FALSE")</f>
        <v>FALSE</v>
      </c>
      <c r="K339" t="str">
        <f>IF(F339&gt;0, "TRUE", "FALSE")</f>
        <v>FALSE</v>
      </c>
      <c r="L339" t="str">
        <f>IF(SUM(D$2:D339)&lt;705455,"TRUE","FALSE")</f>
        <v>FALSE</v>
      </c>
      <c r="P339">
        <f>C339/(C339+B339)</f>
        <v>0.21978021978021978</v>
      </c>
    </row>
    <row r="340" spans="1:16">
      <c r="A340" t="s">
        <v>333</v>
      </c>
      <c r="B340" s="1">
        <v>18176</v>
      </c>
      <c r="C340" s="1">
        <v>4602</v>
      </c>
      <c r="D340">
        <v>42389</v>
      </c>
      <c r="E340" s="1">
        <f>C340-B340</f>
        <v>-13574</v>
      </c>
      <c r="F340" s="1">
        <f>F339+E340</f>
        <v>-1232190</v>
      </c>
      <c r="G340">
        <f>E340/D340</f>
        <v>-0.32022458656726982</v>
      </c>
      <c r="H340">
        <v>3</v>
      </c>
      <c r="I340">
        <v>10</v>
      </c>
      <c r="J340" t="str">
        <f>IF(E340&gt;0, "TRUE","FALSE")</f>
        <v>FALSE</v>
      </c>
      <c r="K340" t="str">
        <f>IF(F340&gt;0, "TRUE", "FALSE")</f>
        <v>FALSE</v>
      </c>
      <c r="L340" t="str">
        <f>IF(SUM(D$2:D340)&lt;705455,"TRUE","FALSE")</f>
        <v>FALSE</v>
      </c>
      <c r="P340">
        <f>C340/(C340+B340)</f>
        <v>0.202037053297041</v>
      </c>
    </row>
    <row r="341" spans="1:16">
      <c r="A341" t="s">
        <v>335</v>
      </c>
      <c r="B341">
        <v>961</v>
      </c>
      <c r="C341">
        <v>283</v>
      </c>
      <c r="D341">
        <v>2087</v>
      </c>
      <c r="E341" s="1">
        <f>C341-B341</f>
        <v>-678</v>
      </c>
      <c r="F341" s="1">
        <f>F340+E341</f>
        <v>-1232868</v>
      </c>
      <c r="G341">
        <f>E341/D341</f>
        <v>-0.32486823191183517</v>
      </c>
      <c r="H341">
        <v>3</v>
      </c>
      <c r="I341">
        <v>300</v>
      </c>
      <c r="J341" t="str">
        <f>IF(E341&gt;0, "TRUE","FALSE")</f>
        <v>FALSE</v>
      </c>
      <c r="K341" t="str">
        <f>IF(F341&gt;0, "TRUE", "FALSE")</f>
        <v>FALSE</v>
      </c>
      <c r="L341" t="str">
        <f>IF(SUM(D$2:D341)&lt;705455,"TRUE","FALSE")</f>
        <v>FALSE</v>
      </c>
      <c r="P341">
        <f>C341/(C341+B341)</f>
        <v>0.227491961414791</v>
      </c>
    </row>
    <row r="342" spans="1:16">
      <c r="A342" t="s">
        <v>334</v>
      </c>
      <c r="B342" s="1">
        <v>7452</v>
      </c>
      <c r="C342">
        <v>1759</v>
      </c>
      <c r="D342">
        <v>17408</v>
      </c>
      <c r="E342" s="1">
        <f>C342-B342</f>
        <v>-5693</v>
      </c>
      <c r="F342" s="1">
        <f>F341+E342</f>
        <v>-1238561</v>
      </c>
      <c r="G342">
        <f>E342/D342</f>
        <v>-0.32703354779411764</v>
      </c>
      <c r="H342">
        <v>3</v>
      </c>
      <c r="I342">
        <v>266</v>
      </c>
      <c r="J342" t="str">
        <f>IF(E342&gt;0, "TRUE","FALSE")</f>
        <v>FALSE</v>
      </c>
      <c r="K342" t="str">
        <f>IF(F342&gt;0, "TRUE", "FALSE")</f>
        <v>FALSE</v>
      </c>
      <c r="L342" t="str">
        <f>IF(SUM(D$2:D342)&lt;705455,"TRUE","FALSE")</f>
        <v>FALSE</v>
      </c>
      <c r="P342">
        <f>C342/(C342+B342)</f>
        <v>0.19096732168059929</v>
      </c>
    </row>
    <row r="343" spans="1:16">
      <c r="A343" t="s">
        <v>378</v>
      </c>
      <c r="B343">
        <v>621</v>
      </c>
      <c r="C343">
        <v>154</v>
      </c>
      <c r="D343">
        <v>1416</v>
      </c>
      <c r="E343" s="1">
        <f>C343-B343</f>
        <v>-467</v>
      </c>
      <c r="F343" s="1">
        <f>F342+E343</f>
        <v>-1239028</v>
      </c>
      <c r="G343">
        <f>E343/D343</f>
        <v>-0.32980225988700562</v>
      </c>
      <c r="H343">
        <v>3</v>
      </c>
      <c r="I343">
        <v>326</v>
      </c>
      <c r="J343" t="str">
        <f>IF(E343&gt;0, "TRUE","FALSE")</f>
        <v>FALSE</v>
      </c>
      <c r="K343" t="str">
        <f>IF(F343&gt;0, "TRUE", "FALSE")</f>
        <v>FALSE</v>
      </c>
      <c r="L343" t="str">
        <f>IF(SUM(D$2:D343)&lt;705455,"TRUE","FALSE")</f>
        <v>FALSE</v>
      </c>
      <c r="P343">
        <f>C343/(C343+B343)</f>
        <v>0.19870967741935483</v>
      </c>
    </row>
    <row r="344" spans="1:16">
      <c r="A344" t="s">
        <v>336</v>
      </c>
      <c r="B344" s="1">
        <v>1696</v>
      </c>
      <c r="C344">
        <v>404</v>
      </c>
      <c r="D344">
        <v>3713</v>
      </c>
      <c r="E344" s="1">
        <f>C344-B344</f>
        <v>-1292</v>
      </c>
      <c r="F344" s="1">
        <f>F343+E344</f>
        <v>-1240320</v>
      </c>
      <c r="G344">
        <f>E344/D344</f>
        <v>-0.34796660382440076</v>
      </c>
      <c r="H344">
        <v>3</v>
      </c>
      <c r="I344">
        <v>221</v>
      </c>
      <c r="J344" t="str">
        <f>IF(E344&gt;0, "TRUE","FALSE")</f>
        <v>FALSE</v>
      </c>
      <c r="K344" t="str">
        <f>IF(F344&gt;0, "TRUE", "FALSE")</f>
        <v>FALSE</v>
      </c>
      <c r="L344" t="str">
        <f>IF(SUM(D$2:D344)&lt;705455,"TRUE","FALSE")</f>
        <v>FALSE</v>
      </c>
      <c r="P344">
        <f>C344/(C344+B344)</f>
        <v>0.19238095238095237</v>
      </c>
    </row>
    <row r="345" spans="1:16">
      <c r="A345" t="s">
        <v>338</v>
      </c>
      <c r="B345" s="1">
        <v>1395</v>
      </c>
      <c r="C345">
        <v>428</v>
      </c>
      <c r="D345">
        <v>2749</v>
      </c>
      <c r="E345" s="1">
        <f>C345-B345</f>
        <v>-967</v>
      </c>
      <c r="F345" s="1">
        <f>F344+E345</f>
        <v>-1241287</v>
      </c>
      <c r="G345">
        <f>E345/D345</f>
        <v>-0.35176427791924336</v>
      </c>
      <c r="H345">
        <v>3</v>
      </c>
      <c r="I345">
        <v>318</v>
      </c>
      <c r="J345" t="str">
        <f>IF(E345&gt;0, "TRUE","FALSE")</f>
        <v>FALSE</v>
      </c>
      <c r="K345" t="str">
        <f>IF(F345&gt;0, "TRUE", "FALSE")</f>
        <v>FALSE</v>
      </c>
      <c r="L345" t="str">
        <f>IF(SUM(D$2:D345)&lt;705455,"TRUE","FALSE")</f>
        <v>FALSE</v>
      </c>
      <c r="P345">
        <f>C345/(C345+B345)</f>
        <v>0.23477783872737246</v>
      </c>
    </row>
    <row r="346" spans="1:16">
      <c r="A346" t="s">
        <v>337</v>
      </c>
      <c r="B346">
        <v>645</v>
      </c>
      <c r="C346">
        <v>151</v>
      </c>
      <c r="D346">
        <v>1403</v>
      </c>
      <c r="E346" s="1">
        <f>C346-B346</f>
        <v>-494</v>
      </c>
      <c r="F346" s="1">
        <f>F345+E346</f>
        <v>-1241781</v>
      </c>
      <c r="G346">
        <f>E346/D346</f>
        <v>-0.35210263720598717</v>
      </c>
      <c r="H346">
        <v>3</v>
      </c>
      <c r="I346">
        <v>230</v>
      </c>
      <c r="J346" t="str">
        <f>IF(E346&gt;0, "TRUE","FALSE")</f>
        <v>FALSE</v>
      </c>
      <c r="K346" t="str">
        <f>IF(F346&gt;0, "TRUE", "FALSE")</f>
        <v>FALSE</v>
      </c>
      <c r="L346" t="str">
        <f>IF(SUM(D$2:D346)&lt;705455,"TRUE","FALSE")</f>
        <v>FALSE</v>
      </c>
      <c r="P346">
        <f>C346/(C346+B346)</f>
        <v>0.18969849246231155</v>
      </c>
    </row>
    <row r="347" spans="1:16">
      <c r="A347" t="s">
        <v>339</v>
      </c>
      <c r="B347">
        <v>838</v>
      </c>
      <c r="C347">
        <v>180</v>
      </c>
      <c r="D347">
        <v>1810</v>
      </c>
      <c r="E347" s="1">
        <f>C347-B347</f>
        <v>-658</v>
      </c>
      <c r="F347" s="1">
        <f>F346+E347</f>
        <v>-1242439</v>
      </c>
      <c r="G347">
        <f>E347/D347</f>
        <v>-0.36353591160220994</v>
      </c>
      <c r="H347">
        <v>3</v>
      </c>
      <c r="I347">
        <v>272</v>
      </c>
      <c r="J347" t="str">
        <f>IF(E347&gt;0, "TRUE","FALSE")</f>
        <v>FALSE</v>
      </c>
      <c r="K347" t="str">
        <f>IF(F347&gt;0, "TRUE", "FALSE")</f>
        <v>FALSE</v>
      </c>
      <c r="L347" t="str">
        <f>IF(SUM(D$2:D347)&lt;705455,"TRUE","FALSE")</f>
        <v>FALSE</v>
      </c>
      <c r="P347">
        <f>C347/(C347+B347)</f>
        <v>0.17681728880157171</v>
      </c>
    </row>
    <row r="348" spans="1:16">
      <c r="A348" t="s">
        <v>340</v>
      </c>
      <c r="B348">
        <v>837</v>
      </c>
      <c r="C348">
        <v>215</v>
      </c>
      <c r="D348">
        <v>1663</v>
      </c>
      <c r="E348" s="1">
        <f>C348-B348</f>
        <v>-622</v>
      </c>
      <c r="F348" s="1">
        <f>F347+E348</f>
        <v>-1243061</v>
      </c>
      <c r="G348">
        <f>E348/D348</f>
        <v>-0.37402285027059529</v>
      </c>
      <c r="H348">
        <v>3</v>
      </c>
      <c r="I348">
        <v>154</v>
      </c>
      <c r="J348" t="str">
        <f>IF(E348&gt;0, "TRUE","FALSE")</f>
        <v>FALSE</v>
      </c>
      <c r="K348" t="str">
        <f>IF(F348&gt;0, "TRUE", "FALSE")</f>
        <v>FALSE</v>
      </c>
      <c r="L348" t="str">
        <f>IF(SUM(D$2:D348)&lt;705455,"TRUE","FALSE")</f>
        <v>FALSE</v>
      </c>
      <c r="P348">
        <f>C348/(C348+B348)</f>
        <v>0.20437262357414449</v>
      </c>
    </row>
    <row r="349" spans="1:16">
      <c r="A349" t="s">
        <v>379</v>
      </c>
      <c r="B349" s="1">
        <v>1216</v>
      </c>
      <c r="C349">
        <v>240</v>
      </c>
      <c r="D349">
        <v>2467</v>
      </c>
      <c r="E349" s="1">
        <f>C349-B349</f>
        <v>-976</v>
      </c>
      <c r="F349" s="1">
        <f>F348+E349</f>
        <v>-1244037</v>
      </c>
      <c r="G349">
        <f>E349/D349</f>
        <v>-0.39562221321443047</v>
      </c>
      <c r="H349">
        <v>3</v>
      </c>
      <c r="I349">
        <v>327</v>
      </c>
      <c r="J349" t="str">
        <f>IF(E349&gt;0, "TRUE","FALSE")</f>
        <v>FALSE</v>
      </c>
      <c r="K349" t="str">
        <f>IF(F349&gt;0, "TRUE", "FALSE")</f>
        <v>FALSE</v>
      </c>
      <c r="L349" t="str">
        <f>IF(SUM(D$2:D349)&lt;705455,"TRUE","FALSE")</f>
        <v>FALSE</v>
      </c>
      <c r="P349">
        <f>C349/(C349+B349)</f>
        <v>0.16483516483516483</v>
      </c>
    </row>
    <row r="350" spans="1:16">
      <c r="A350" t="s">
        <v>341</v>
      </c>
      <c r="B350">
        <v>494</v>
      </c>
      <c r="C350">
        <v>148</v>
      </c>
      <c r="D350">
        <v>843</v>
      </c>
      <c r="E350" s="1">
        <f>C350-B350</f>
        <v>-346</v>
      </c>
      <c r="F350" s="1">
        <f>F349+E350</f>
        <v>-1244383</v>
      </c>
      <c r="G350">
        <f>E350/D350</f>
        <v>-0.41043890865954924</v>
      </c>
      <c r="H350">
        <v>3</v>
      </c>
      <c r="I350">
        <v>62</v>
      </c>
      <c r="J350" t="str">
        <f>IF(E350&gt;0, "TRUE","FALSE")</f>
        <v>FALSE</v>
      </c>
      <c r="K350" t="str">
        <f>IF(F350&gt;0, "TRUE", "FALSE")</f>
        <v>FALSE</v>
      </c>
      <c r="L350" t="str">
        <f>IF(SUM(D$2:D350)&lt;705455,"TRUE","FALSE")</f>
        <v>FALSE</v>
      </c>
      <c r="P350">
        <f>C350/(C350+B350)</f>
        <v>0.23052959501557632</v>
      </c>
    </row>
    <row r="351" spans="1:16">
      <c r="A351" t="s">
        <v>342</v>
      </c>
      <c r="B351" s="1">
        <v>1975</v>
      </c>
      <c r="C351">
        <v>246</v>
      </c>
      <c r="D351">
        <v>3431</v>
      </c>
      <c r="E351" s="1">
        <f>C351-B351</f>
        <v>-1729</v>
      </c>
      <c r="F351" s="1">
        <f>F350+E351</f>
        <v>-1246112</v>
      </c>
      <c r="G351">
        <f>E351/D351</f>
        <v>-0.50393471291168757</v>
      </c>
      <c r="H351">
        <v>3</v>
      </c>
      <c r="I351">
        <v>242</v>
      </c>
      <c r="J351" t="str">
        <f>IF(E351&gt;0, "TRUE","FALSE")</f>
        <v>FALSE</v>
      </c>
      <c r="K351" t="str">
        <f>IF(F351&gt;0, "TRUE", "FALSE")</f>
        <v>FALSE</v>
      </c>
      <c r="L351" t="str">
        <f>IF(SUM(D$2:D351)&lt;705455,"TRUE","FALSE")</f>
        <v>FALSE</v>
      </c>
      <c r="P351">
        <f>C351/(C351+B351)</f>
        <v>0.11076091850517784</v>
      </c>
    </row>
    <row r="352" spans="1:16">
      <c r="A352" t="s">
        <v>343</v>
      </c>
      <c r="B352">
        <v>207</v>
      </c>
      <c r="C352">
        <v>26</v>
      </c>
      <c r="D352">
        <v>344</v>
      </c>
      <c r="E352" s="1">
        <f>C352-B352</f>
        <v>-181</v>
      </c>
      <c r="F352" s="1">
        <f>F351+E352</f>
        <v>-1246293</v>
      </c>
      <c r="G352">
        <f>E352/D352</f>
        <v>-0.52616279069767447</v>
      </c>
      <c r="H352">
        <v>3</v>
      </c>
      <c r="I352">
        <v>104</v>
      </c>
      <c r="J352" t="str">
        <f>IF(E352&gt;0, "TRUE","FALSE")</f>
        <v>FALSE</v>
      </c>
      <c r="K352" t="str">
        <f>IF(F352&gt;0, "TRUE", "FALSE")</f>
        <v>FALSE</v>
      </c>
      <c r="L352" t="str">
        <f>IF(SUM(D$2:D352)&lt;705455,"TRUE","FALSE")</f>
        <v>FALSE</v>
      </c>
      <c r="P352">
        <f>C352/(C352+B352)</f>
        <v>0.11158798283261803</v>
      </c>
    </row>
  </sheetData>
  <sortState ref="A2:P352">
    <sortCondition descending="1" ref="G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PD43+__2000_U_S_Senate_General_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2018-10-30T16:10:51Z</dcterms:created>
  <dcterms:modified xsi:type="dcterms:W3CDTF">2018-11-15T18:13:49Z</dcterms:modified>
</cp:coreProperties>
</file>