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8A3E7FA2-CEB1-FF4D-8DE6-34C98615B234}" xr6:coauthVersionLast="36" xr6:coauthVersionMax="36" xr10:uidLastSave="{00000000-0000-0000-0000-000000000000}"/>
  <bookViews>
    <workbookView xWindow="680" yWindow="960" windowWidth="26340" windowHeight="13140" activeTab="1" xr2:uid="{00000000-000D-0000-FFFF-FFFF00000000}"/>
  </bookViews>
  <sheets>
    <sheet name="Sheet1" sheetId="2" r:id="rId1"/>
    <sheet name="PD43+__2014_U_S_Senate_General_" sheetId="1" r:id="rId2"/>
  </sheets>
  <calcPr calcId="1790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2" i="1"/>
  <c r="H283" i="1"/>
  <c r="H203" i="1"/>
  <c r="H287" i="1"/>
  <c r="H118" i="1"/>
  <c r="H325" i="1"/>
  <c r="H195" i="1"/>
  <c r="H297" i="1"/>
  <c r="H127" i="1"/>
  <c r="H352" i="1"/>
  <c r="H334" i="1"/>
  <c r="H123" i="1"/>
  <c r="H62" i="1"/>
  <c r="H344" i="1"/>
  <c r="H177" i="1"/>
  <c r="H120" i="1"/>
  <c r="H148" i="1"/>
  <c r="H125" i="1"/>
  <c r="H192" i="1"/>
  <c r="H163" i="1"/>
  <c r="H100" i="1"/>
  <c r="H64" i="1"/>
  <c r="H262" i="1"/>
  <c r="H238" i="1"/>
  <c r="H199" i="1"/>
  <c r="H101" i="1"/>
  <c r="H306" i="1"/>
  <c r="H76" i="1"/>
  <c r="H161" i="1"/>
  <c r="H271" i="1"/>
  <c r="H225" i="1"/>
  <c r="H131" i="1"/>
  <c r="H111" i="1"/>
  <c r="H28" i="1"/>
  <c r="H144" i="1"/>
  <c r="H292" i="1"/>
  <c r="H53" i="1"/>
  <c r="H228" i="1"/>
  <c r="H8" i="1"/>
  <c r="H69" i="1"/>
  <c r="H185" i="1"/>
  <c r="H198" i="1"/>
  <c r="H108" i="1"/>
  <c r="H12" i="1"/>
  <c r="H246" i="1"/>
  <c r="H56" i="1"/>
  <c r="H313" i="1"/>
  <c r="H317" i="1"/>
  <c r="H171" i="1"/>
  <c r="H332" i="1"/>
  <c r="H181" i="1"/>
  <c r="H256" i="1"/>
  <c r="H65" i="1"/>
  <c r="H259" i="1"/>
  <c r="H13" i="1"/>
  <c r="H96" i="1"/>
  <c r="H139" i="1"/>
  <c r="H219" i="1"/>
  <c r="H243" i="1"/>
  <c r="H45" i="1"/>
  <c r="H242" i="1"/>
  <c r="H206" i="1"/>
  <c r="H347" i="1"/>
  <c r="H274" i="1"/>
  <c r="H184" i="1"/>
  <c r="H58" i="1"/>
  <c r="H281" i="1"/>
  <c r="H302" i="1"/>
  <c r="H337" i="1"/>
  <c r="H327" i="1"/>
  <c r="H260" i="1"/>
  <c r="H166" i="1"/>
  <c r="H215" i="1"/>
  <c r="H226" i="1"/>
  <c r="H315" i="1"/>
  <c r="H165" i="1"/>
  <c r="H99" i="1"/>
  <c r="H6" i="1"/>
  <c r="H20" i="1"/>
  <c r="H92" i="1"/>
  <c r="H78" i="1"/>
  <c r="H47" i="1"/>
  <c r="H30" i="1"/>
  <c r="H71" i="1"/>
  <c r="H18" i="1"/>
  <c r="H83" i="1"/>
  <c r="H261" i="1"/>
  <c r="H300" i="1"/>
  <c r="H106" i="1"/>
  <c r="H257" i="1"/>
  <c r="H340" i="1"/>
  <c r="H235" i="1"/>
  <c r="H160" i="1"/>
  <c r="H258" i="1"/>
  <c r="H236" i="1"/>
  <c r="H216" i="1"/>
  <c r="H207" i="1"/>
  <c r="H164" i="1"/>
  <c r="H197" i="1"/>
  <c r="H128" i="1"/>
  <c r="H237" i="1"/>
  <c r="H105" i="1"/>
  <c r="H116" i="1"/>
  <c r="H176" i="1"/>
  <c r="H50" i="1"/>
  <c r="H323" i="1"/>
  <c r="H245" i="1"/>
  <c r="H284" i="1"/>
  <c r="H253" i="1"/>
  <c r="H87" i="1"/>
  <c r="H140" i="1"/>
  <c r="H3" i="1"/>
  <c r="H330" i="1"/>
  <c r="H296" i="1"/>
  <c r="H172" i="1"/>
  <c r="H33" i="1"/>
  <c r="H303" i="1"/>
  <c r="H60" i="1"/>
  <c r="H81" i="1"/>
  <c r="H37" i="1"/>
  <c r="H209" i="1"/>
  <c r="H22" i="1"/>
  <c r="H72" i="1"/>
  <c r="H152" i="1"/>
  <c r="H241" i="1"/>
  <c r="H169" i="1"/>
  <c r="H305" i="1"/>
  <c r="H167" i="1"/>
  <c r="H266" i="1"/>
  <c r="H278" i="1"/>
  <c r="H137" i="1"/>
  <c r="H249" i="1"/>
  <c r="H222" i="1"/>
  <c r="H39" i="1"/>
  <c r="H41" i="1"/>
  <c r="H162" i="1"/>
  <c r="H255" i="1"/>
  <c r="H126" i="1"/>
  <c r="H5" i="1"/>
  <c r="H29" i="1"/>
  <c r="H182" i="1"/>
  <c r="H244" i="1"/>
  <c r="H93" i="1"/>
  <c r="H186" i="1"/>
  <c r="H63" i="1"/>
  <c r="H21" i="1"/>
  <c r="H49" i="1"/>
  <c r="H230" i="1"/>
  <c r="H250" i="1"/>
  <c r="H286" i="1"/>
  <c r="H112" i="1"/>
  <c r="H321" i="1"/>
  <c r="H141" i="1"/>
  <c r="H348" i="1"/>
  <c r="H316" i="1"/>
  <c r="H331" i="1"/>
  <c r="H319" i="1"/>
  <c r="H210" i="1"/>
  <c r="H179" i="1"/>
  <c r="H208" i="1"/>
  <c r="H154" i="1"/>
  <c r="H59" i="1"/>
  <c r="H248" i="1"/>
  <c r="H26" i="1"/>
  <c r="H269" i="1"/>
  <c r="H183" i="1"/>
  <c r="H119" i="1"/>
  <c r="H233" i="1"/>
  <c r="H143" i="1"/>
  <c r="H180" i="1"/>
  <c r="H86" i="1"/>
  <c r="H114" i="1"/>
  <c r="H189" i="1"/>
  <c r="H272" i="1"/>
  <c r="H68" i="1"/>
  <c r="H301" i="1"/>
  <c r="H88" i="1"/>
  <c r="H289" i="1"/>
  <c r="H19" i="1"/>
  <c r="H157" i="1"/>
  <c r="H142" i="1"/>
  <c r="H70" i="1"/>
  <c r="H298" i="1"/>
  <c r="H31" i="1"/>
  <c r="H159" i="1"/>
  <c r="H97" i="1"/>
  <c r="H129" i="1"/>
  <c r="H25" i="1"/>
  <c r="H265" i="1"/>
  <c r="H98" i="1"/>
  <c r="H102" i="1"/>
  <c r="H310" i="1"/>
  <c r="H326" i="1"/>
  <c r="H7" i="1"/>
  <c r="H309" i="1"/>
  <c r="H293" i="1"/>
  <c r="H224" i="1"/>
  <c r="H254" i="1"/>
  <c r="H279" i="1"/>
  <c r="H328" i="1"/>
  <c r="H239" i="1"/>
  <c r="H104" i="1"/>
  <c r="H273" i="1"/>
  <c r="H276" i="1"/>
  <c r="H168" i="1"/>
  <c r="H267" i="1"/>
  <c r="H311" i="1"/>
  <c r="H17" i="1"/>
  <c r="H282" i="1"/>
  <c r="H85" i="1"/>
  <c r="H61" i="1"/>
  <c r="H42" i="1"/>
  <c r="H91" i="1"/>
  <c r="H342" i="1"/>
  <c r="H136" i="1"/>
  <c r="H14" i="1"/>
  <c r="H264" i="1"/>
  <c r="H110" i="1"/>
  <c r="H23" i="1"/>
  <c r="H202" i="1"/>
  <c r="H290" i="1"/>
  <c r="H9" i="1"/>
  <c r="H156" i="1"/>
  <c r="H213" i="1"/>
  <c r="H188" i="1"/>
  <c r="H67" i="1"/>
  <c r="H146" i="1"/>
  <c r="H43" i="1"/>
  <c r="H217" i="1"/>
  <c r="H350" i="1"/>
  <c r="H94" i="1"/>
  <c r="H52" i="1"/>
  <c r="H247" i="1"/>
  <c r="H175" i="1"/>
  <c r="H80" i="1"/>
  <c r="H280" i="1"/>
  <c r="H341" i="1"/>
  <c r="H55" i="1"/>
  <c r="H113" i="1"/>
  <c r="H57" i="1"/>
  <c r="H54" i="1"/>
  <c r="H351" i="1"/>
  <c r="H223" i="1"/>
  <c r="H291" i="1"/>
  <c r="H89" i="1"/>
  <c r="H194" i="1"/>
  <c r="H35" i="1"/>
  <c r="H229" i="1"/>
  <c r="H329" i="1"/>
  <c r="H40" i="1"/>
  <c r="H173" i="1"/>
  <c r="H294" i="1"/>
  <c r="H190" i="1"/>
  <c r="H44" i="1"/>
  <c r="H200" i="1"/>
  <c r="H48" i="1"/>
  <c r="H16" i="1"/>
  <c r="H285" i="1"/>
  <c r="H174" i="1"/>
  <c r="H231" i="1"/>
  <c r="H36" i="1"/>
  <c r="H201" i="1"/>
  <c r="H251" i="1"/>
  <c r="H133" i="1"/>
  <c r="H124" i="1"/>
  <c r="H288" i="1"/>
  <c r="H295" i="1"/>
  <c r="H324" i="1"/>
  <c r="H178" i="1"/>
  <c r="H109" i="1"/>
  <c r="H134" i="1"/>
  <c r="H349" i="1"/>
  <c r="H218" i="1"/>
  <c r="H322" i="1"/>
  <c r="H220" i="1"/>
  <c r="H158" i="1"/>
  <c r="H95" i="1"/>
  <c r="H187" i="1"/>
  <c r="H11" i="1"/>
  <c r="H75" i="1"/>
  <c r="H252" i="1"/>
  <c r="H10" i="1"/>
  <c r="H333" i="1"/>
  <c r="H232" i="1"/>
  <c r="H214" i="1"/>
  <c r="H221" i="1"/>
  <c r="H51" i="1"/>
  <c r="H227" i="1"/>
  <c r="H299" i="1"/>
  <c r="H4" i="1"/>
  <c r="H277" i="1"/>
  <c r="H155" i="1"/>
  <c r="H191" i="1"/>
  <c r="H84" i="1"/>
  <c r="H135" i="1"/>
  <c r="H312" i="1"/>
  <c r="H2" i="1"/>
  <c r="H66" i="1"/>
  <c r="H27" i="1"/>
  <c r="H336" i="1"/>
  <c r="H82" i="1"/>
  <c r="H338" i="1"/>
  <c r="H24" i="1"/>
  <c r="H34" i="1"/>
  <c r="H204" i="1"/>
  <c r="H46" i="1"/>
  <c r="H90" i="1"/>
  <c r="H240" i="1"/>
  <c r="H153" i="1"/>
  <c r="H150" i="1"/>
  <c r="H103" i="1"/>
  <c r="H314" i="1"/>
  <c r="H320" i="1"/>
  <c r="H308" i="1"/>
  <c r="H270" i="1"/>
  <c r="H122" i="1"/>
  <c r="H205" i="1"/>
  <c r="H335" i="1"/>
  <c r="H346" i="1"/>
  <c r="H73" i="1"/>
  <c r="H74" i="1"/>
  <c r="H32" i="1"/>
  <c r="H117" i="1"/>
  <c r="H107" i="1"/>
  <c r="H130" i="1"/>
  <c r="H343" i="1"/>
  <c r="H345" i="1"/>
  <c r="H149" i="1"/>
  <c r="H121" i="1"/>
  <c r="H145" i="1"/>
  <c r="H275" i="1"/>
  <c r="H38" i="1"/>
  <c r="H170" i="1"/>
  <c r="H196" i="1"/>
  <c r="H115" i="1"/>
  <c r="H193" i="1"/>
  <c r="H307" i="1"/>
  <c r="H132" i="1"/>
  <c r="H77" i="1"/>
  <c r="H339" i="1"/>
  <c r="H318" i="1"/>
  <c r="H151" i="1"/>
  <c r="H79" i="1"/>
  <c r="H234" i="1"/>
  <c r="H268" i="1"/>
  <c r="H263" i="1"/>
  <c r="H211" i="1"/>
  <c r="H212" i="1"/>
  <c r="H304" i="1"/>
  <c r="H15" i="1"/>
  <c r="H147" i="1"/>
  <c r="H138" i="1"/>
  <c r="N4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<sst xmlns="http://schemas.openxmlformats.org/spreadsheetml/2006/main" count="382" uniqueCount="381">
  <si>
    <t>City/Town</t>
  </si>
  <si>
    <t>TOWN_ID</t>
  </si>
  <si>
    <t>POP2010</t>
  </si>
  <si>
    <t>Edward J. Markey</t>
  </si>
  <si>
    <t>Brian J. Herr</t>
  </si>
  <si>
    <t>R-D</t>
  </si>
  <si>
    <t>Total</t>
  </si>
  <si>
    <t>R-D/Pop</t>
  </si>
  <si>
    <t>Agg_pop</t>
  </si>
  <si>
    <t>Cat</t>
  </si>
  <si>
    <t>Tolland</t>
  </si>
  <si>
    <t>Granville</t>
  </si>
  <si>
    <t>Sutton</t>
  </si>
  <si>
    <t>Hopkinton</t>
  </si>
  <si>
    <t>Douglas</t>
  </si>
  <si>
    <t>Montgomery</t>
  </si>
  <si>
    <t>Boxford</t>
  </si>
  <si>
    <t>Oakham</t>
  </si>
  <si>
    <t>Sterling</t>
  </si>
  <si>
    <t>Southwick</t>
  </si>
  <si>
    <t>Brimfield</t>
  </si>
  <si>
    <t>Charlton</t>
  </si>
  <si>
    <t>Northbridge</t>
  </si>
  <si>
    <t>Wrentham</t>
  </si>
  <si>
    <t>Rutland</t>
  </si>
  <si>
    <t>Norfolk</t>
  </si>
  <si>
    <t>Mendon</t>
  </si>
  <si>
    <t>Dover</t>
  </si>
  <si>
    <t>Lakeville</t>
  </si>
  <si>
    <t>Hanover</t>
  </si>
  <si>
    <t>Norwell</t>
  </si>
  <si>
    <t>Upton</t>
  </si>
  <si>
    <t>Millville</t>
  </si>
  <si>
    <t>Lynnfield</t>
  </si>
  <si>
    <t>Townsend</t>
  </si>
  <si>
    <t>Blandford</t>
  </si>
  <si>
    <t>Hubbardston</t>
  </si>
  <si>
    <t>Duxbury</t>
  </si>
  <si>
    <t>Middleton</t>
  </si>
  <si>
    <t>Groveland</t>
  </si>
  <si>
    <t>Uxbridge</t>
  </si>
  <si>
    <t>Rehoboth</t>
  </si>
  <si>
    <t>Sandwich</t>
  </si>
  <si>
    <t>Hampden</t>
  </si>
  <si>
    <t>Westminster</t>
  </si>
  <si>
    <t>Holden</t>
  </si>
  <si>
    <t>Rochester</t>
  </si>
  <si>
    <t>Holland</t>
  </si>
  <si>
    <t>Paxton</t>
  </si>
  <si>
    <t>Rowley</t>
  </si>
  <si>
    <t>Chester</t>
  </si>
  <si>
    <t>Wales</t>
  </si>
  <si>
    <t>Dunstable</t>
  </si>
  <si>
    <t>Russell</t>
  </si>
  <si>
    <t>Lancaster</t>
  </si>
  <si>
    <t>Georgetown</t>
  </si>
  <si>
    <t>Sturbridge</t>
  </si>
  <si>
    <t>Pepperell</t>
  </si>
  <si>
    <t>Bourne</t>
  </si>
  <si>
    <t>Princeton</t>
  </si>
  <si>
    <t>Plainville</t>
  </si>
  <si>
    <t>Brookfield</t>
  </si>
  <si>
    <t>Plympton</t>
  </si>
  <si>
    <t>Cohasset</t>
  </si>
  <si>
    <t>Lunenburg</t>
  </si>
  <si>
    <t>Halifax</t>
  </si>
  <si>
    <t>Ashby</t>
  </si>
  <si>
    <t>Kingston</t>
  </si>
  <si>
    <t>Barre</t>
  </si>
  <si>
    <t>Carver</t>
  </si>
  <si>
    <t>Topsfield</t>
  </si>
  <si>
    <t>Oxford</t>
  </si>
  <si>
    <t>Medfield</t>
  </si>
  <si>
    <t>Boylston</t>
  </si>
  <si>
    <t>Middleborough</t>
  </si>
  <si>
    <t>Hanson</t>
  </si>
  <si>
    <t>Wenham</t>
  </si>
  <si>
    <t>Spencer</t>
  </si>
  <si>
    <t>Berkley</t>
  </si>
  <si>
    <t>Wilbraham</t>
  </si>
  <si>
    <t>Dudley</t>
  </si>
  <si>
    <t>Winchendon</t>
  </si>
  <si>
    <t>Phillipston</t>
  </si>
  <si>
    <t>Hamilton</t>
  </si>
  <si>
    <t>Tyngsborough</t>
  </si>
  <si>
    <t>Templeton</t>
  </si>
  <si>
    <t>Marshfield</t>
  </si>
  <si>
    <t>Grafton</t>
  </si>
  <si>
    <t>Medway</t>
  </si>
  <si>
    <t>Raynham</t>
  </si>
  <si>
    <t>Walpole</t>
  </si>
  <si>
    <t>Dracut</t>
  </si>
  <si>
    <t>Huntington</t>
  </si>
  <si>
    <t>Pembroke</t>
  </si>
  <si>
    <t>Southborough</t>
  </si>
  <si>
    <t>Chatham</t>
  </si>
  <si>
    <t>Millbury</t>
  </si>
  <si>
    <t>Monroe</t>
  </si>
  <si>
    <t>Dighton</t>
  </si>
  <si>
    <t>Barnstable</t>
  </si>
  <si>
    <t>Bellingham</t>
  </si>
  <si>
    <t>Monson</t>
  </si>
  <si>
    <t>Warren</t>
  </si>
  <si>
    <t>New Braintree</t>
  </si>
  <si>
    <t>Franklin</t>
  </si>
  <si>
    <t>Easton</t>
  </si>
  <si>
    <t>Bridgewater</t>
  </si>
  <si>
    <t>Shirley</t>
  </si>
  <si>
    <t>Norton</t>
  </si>
  <si>
    <t>Blackstone</t>
  </si>
  <si>
    <t>Leicester</t>
  </si>
  <si>
    <t>Plymouth</t>
  </si>
  <si>
    <t>Mashpee</t>
  </si>
  <si>
    <t>Westwood</t>
  </si>
  <si>
    <t>Freetown</t>
  </si>
  <si>
    <t>Agawam</t>
  </si>
  <si>
    <t>Mansfield</t>
  </si>
  <si>
    <t>Athol</t>
  </si>
  <si>
    <t>Westfield</t>
  </si>
  <si>
    <t>Webster</t>
  </si>
  <si>
    <t>Ashburnham</t>
  </si>
  <si>
    <t>Seekonk</t>
  </si>
  <si>
    <t>Auburn</t>
  </si>
  <si>
    <t>Hopedale</t>
  </si>
  <si>
    <t>Andover</t>
  </si>
  <si>
    <t>Foxborough</t>
  </si>
  <si>
    <t>Millis</t>
  </si>
  <si>
    <t>Billerica</t>
  </si>
  <si>
    <t>Whitman</t>
  </si>
  <si>
    <t>Scituate</t>
  </si>
  <si>
    <t>Shrewsbury</t>
  </si>
  <si>
    <t>Tewksbury</t>
  </si>
  <si>
    <t>Northborough</t>
  </si>
  <si>
    <t>Hingham</t>
  </si>
  <si>
    <t>Abington</t>
  </si>
  <si>
    <t>Chelmsford</t>
  </si>
  <si>
    <t>Granby</t>
  </si>
  <si>
    <t>Leominster</t>
  </si>
  <si>
    <t>Methuen</t>
  </si>
  <si>
    <t>Marion</t>
  </si>
  <si>
    <t>Bolton</t>
  </si>
  <si>
    <t>Westford</t>
  </si>
  <si>
    <t>Palmer</t>
  </si>
  <si>
    <t>Yarmouth</t>
  </si>
  <si>
    <t>Attleboro</t>
  </si>
  <si>
    <t>Westborough</t>
  </si>
  <si>
    <t>Wareham</t>
  </si>
  <si>
    <t>Wilmington</t>
  </si>
  <si>
    <t>Hardwick</t>
  </si>
  <si>
    <t>Ware</t>
  </si>
  <si>
    <t>Ludlow</t>
  </si>
  <si>
    <t>Swansea</t>
  </si>
  <si>
    <t>Orange</t>
  </si>
  <si>
    <t>Merrimac</t>
  </si>
  <si>
    <t>Southampton</t>
  </si>
  <si>
    <t>Milford</t>
  </si>
  <si>
    <t>Essex</t>
  </si>
  <si>
    <t>Berlin</t>
  </si>
  <si>
    <t>Holliston</t>
  </si>
  <si>
    <t>Ayer</t>
  </si>
  <si>
    <t>Fitchburg</t>
  </si>
  <si>
    <t>Dennis</t>
  </si>
  <si>
    <t>Danvers</t>
  </si>
  <si>
    <t>Haverhill</t>
  </si>
  <si>
    <t>Newbury</t>
  </si>
  <si>
    <t>Harwich</t>
  </si>
  <si>
    <t>Weston</t>
  </si>
  <si>
    <t>Burlington</t>
  </si>
  <si>
    <t>Groton</t>
  </si>
  <si>
    <t>Rockland</t>
  </si>
  <si>
    <t>Salisbury</t>
  </si>
  <si>
    <t>Petersham</t>
  </si>
  <si>
    <t>Gardner</t>
  </si>
  <si>
    <t>Ashland</t>
  </si>
  <si>
    <t>Sherborn</t>
  </si>
  <si>
    <t>Longmeadow</t>
  </si>
  <si>
    <t>Marlborough</t>
  </si>
  <si>
    <t>Canton</t>
  </si>
  <si>
    <t>Hudson</t>
  </si>
  <si>
    <t>Manchester-by-the-Sea</t>
  </si>
  <si>
    <t>Clinton</t>
  </si>
  <si>
    <t>Braintree</t>
  </si>
  <si>
    <t>Ipswich</t>
  </si>
  <si>
    <t>Southbridge</t>
  </si>
  <si>
    <t>Otis</t>
  </si>
  <si>
    <t>Mattapoisett</t>
  </si>
  <si>
    <t>Rowe</t>
  </si>
  <si>
    <t>Taunton</t>
  </si>
  <si>
    <t>Avon</t>
  </si>
  <si>
    <t>Weymouth</t>
  </si>
  <si>
    <t>Reading</t>
  </si>
  <si>
    <t>Amesbury</t>
  </si>
  <si>
    <t>Westport</t>
  </si>
  <si>
    <t>Florida</t>
  </si>
  <si>
    <t>Brewster</t>
  </si>
  <si>
    <t>Belchertown</t>
  </si>
  <si>
    <t>Royalston</t>
  </si>
  <si>
    <t>Saugus</t>
  </si>
  <si>
    <t>Norwood</t>
  </si>
  <si>
    <t>Acushnet</t>
  </si>
  <si>
    <t>Wakefield</t>
  </si>
  <si>
    <t>Wellesley</t>
  </si>
  <si>
    <t>Chicopee</t>
  </si>
  <si>
    <t>Falmouth</t>
  </si>
  <si>
    <t>Lowell</t>
  </si>
  <si>
    <t>Hancock</t>
  </si>
  <si>
    <t>Littleton</t>
  </si>
  <si>
    <t>Woburn</t>
  </si>
  <si>
    <t>Worcester</t>
  </si>
  <si>
    <t>Orleans</t>
  </si>
  <si>
    <t>Stoughton</t>
  </si>
  <si>
    <t>Dartmouth</t>
  </si>
  <si>
    <t>Fall River</t>
  </si>
  <si>
    <t>Peabody</t>
  </si>
  <si>
    <t>Somerset</t>
  </si>
  <si>
    <t>Chelsea</t>
  </si>
  <si>
    <t>Stow</t>
  </si>
  <si>
    <t>Holbrook</t>
  </si>
  <si>
    <t>Quincy</t>
  </si>
  <si>
    <t>Nantucket</t>
  </si>
  <si>
    <t>Beverly</t>
  </si>
  <si>
    <t>Dedham</t>
  </si>
  <si>
    <t>Sudbury</t>
  </si>
  <si>
    <t>Boxborough</t>
  </si>
  <si>
    <t>Revere</t>
  </si>
  <si>
    <t>Lanesborough</t>
  </si>
  <si>
    <t>Sandisfield</t>
  </si>
  <si>
    <t>Stoneham</t>
  </si>
  <si>
    <t>Marblehead</t>
  </si>
  <si>
    <t>Winchester</t>
  </si>
  <si>
    <t>Erving</t>
  </si>
  <si>
    <t>Fairhaven</t>
  </si>
  <si>
    <t>Framingham</t>
  </si>
  <si>
    <t>Bedford</t>
  </si>
  <si>
    <t>New Bedford</t>
  </si>
  <si>
    <t>Waltham</t>
  </si>
  <si>
    <t>Harvard</t>
  </si>
  <si>
    <t>Chesterfield</t>
  </si>
  <si>
    <t>Cheshire</t>
  </si>
  <si>
    <t>Hull</t>
  </si>
  <si>
    <t>Gloucester</t>
  </si>
  <si>
    <t>Brockton</t>
  </si>
  <si>
    <t>Peru</t>
  </si>
  <si>
    <t>Lynn</t>
  </si>
  <si>
    <t>Hinsdale</t>
  </si>
  <si>
    <t>Lawrence</t>
  </si>
  <si>
    <t>Savoy</t>
  </si>
  <si>
    <t>Springfield</t>
  </si>
  <si>
    <t>Gosnold</t>
  </si>
  <si>
    <t>Natick</t>
  </si>
  <si>
    <t>Holyoke</t>
  </si>
  <si>
    <t>Carlisle</t>
  </si>
  <si>
    <t>Edgartown</t>
  </si>
  <si>
    <t>Everett</t>
  </si>
  <si>
    <t>Charlemont</t>
  </si>
  <si>
    <t>Dalton</t>
  </si>
  <si>
    <t>Eastham</t>
  </si>
  <si>
    <t>Becket</t>
  </si>
  <si>
    <t>Winthrop</t>
  </si>
  <si>
    <t>Northfield</t>
  </si>
  <si>
    <t>Milton</t>
  </si>
  <si>
    <t>Hawley</t>
  </si>
  <si>
    <t>Newburyport</t>
  </si>
  <si>
    <t>Windsor</t>
  </si>
  <si>
    <t>Malden</t>
  </si>
  <si>
    <t>Wayland</t>
  </si>
  <si>
    <t>Bernardston</t>
  </si>
  <si>
    <t>Maynard</t>
  </si>
  <si>
    <t>New Marlborough</t>
  </si>
  <si>
    <t>Clarksburg</t>
  </si>
  <si>
    <t>Westhampton</t>
  </si>
  <si>
    <t>New Salem</t>
  </si>
  <si>
    <t>Swampscott</t>
  </si>
  <si>
    <t>Heath</t>
  </si>
  <si>
    <t>Needham</t>
  </si>
  <si>
    <t>Pittsfield</t>
  </si>
  <si>
    <t>Colrain</t>
  </si>
  <si>
    <t>Acton</t>
  </si>
  <si>
    <t>Goshen</t>
  </si>
  <si>
    <t>Salem</t>
  </si>
  <si>
    <t>Lee</t>
  </si>
  <si>
    <t>Adams</t>
  </si>
  <si>
    <t>Sharon</t>
  </si>
  <si>
    <t>Melrose</t>
  </si>
  <si>
    <t>Oak Bluffs</t>
  </si>
  <si>
    <t>Randolph</t>
  </si>
  <si>
    <t>Boston</t>
  </si>
  <si>
    <t>Nahant</t>
  </si>
  <si>
    <t>Rockport</t>
  </si>
  <si>
    <t>Sheffield</t>
  </si>
  <si>
    <t>Greenfield</t>
  </si>
  <si>
    <t>Amherst</t>
  </si>
  <si>
    <t>Middlefield</t>
  </si>
  <si>
    <t>Sunderland</t>
  </si>
  <si>
    <t>Easthampton</t>
  </si>
  <si>
    <t>Medford</t>
  </si>
  <si>
    <t>Concord</t>
  </si>
  <si>
    <t>Hadley</t>
  </si>
  <si>
    <t>Worthington</t>
  </si>
  <si>
    <t>Hatfield</t>
  </si>
  <si>
    <t>Belmont</t>
  </si>
  <si>
    <t>Whately</t>
  </si>
  <si>
    <t>Watertown</t>
  </si>
  <si>
    <t>Mount Washington</t>
  </si>
  <si>
    <t>Montague</t>
  </si>
  <si>
    <t>Newton</t>
  </si>
  <si>
    <t>Tisbury</t>
  </si>
  <si>
    <t>Brookline</t>
  </si>
  <si>
    <t>Warwick</t>
  </si>
  <si>
    <t>Deerfield</t>
  </si>
  <si>
    <t>Lexington</t>
  </si>
  <si>
    <t>Buckland</t>
  </si>
  <si>
    <t>Williamstown</t>
  </si>
  <si>
    <t>Lincoln</t>
  </si>
  <si>
    <t>Washington</t>
  </si>
  <si>
    <t>Lenox</t>
  </si>
  <si>
    <t>Somerville</t>
  </si>
  <si>
    <t>Gill</t>
  </si>
  <si>
    <t>Shelburne</t>
  </si>
  <si>
    <t>Alford</t>
  </si>
  <si>
    <t>Monterey</t>
  </si>
  <si>
    <t>Cummington</t>
  </si>
  <si>
    <t>New Ashford</t>
  </si>
  <si>
    <t>Richmond</t>
  </si>
  <si>
    <t>Great Barrington</t>
  </si>
  <si>
    <t>Leyden</t>
  </si>
  <si>
    <t>Cambridge</t>
  </si>
  <si>
    <t>Stockbridge</t>
  </si>
  <si>
    <t>Arlington</t>
  </si>
  <si>
    <t>Wellfleet</t>
  </si>
  <si>
    <t>Truro</t>
  </si>
  <si>
    <t>Conway</t>
  </si>
  <si>
    <t>Tyringham</t>
  </si>
  <si>
    <t>Williamsburg</t>
  </si>
  <si>
    <t>Egremont</t>
  </si>
  <si>
    <t>Plainfield</t>
  </si>
  <si>
    <t>Northampton</t>
  </si>
  <si>
    <t>Ashfield</t>
  </si>
  <si>
    <t>Wendell</t>
  </si>
  <si>
    <t>Chilmark</t>
  </si>
  <si>
    <t>Leverett</t>
  </si>
  <si>
    <t>Shutesbury</t>
  </si>
  <si>
    <t>Pelham</t>
  </si>
  <si>
    <t>Provincetown</t>
  </si>
  <si>
    <t>Aquinnah</t>
  </si>
  <si>
    <t>Individ R&gt;D</t>
  </si>
  <si>
    <t>Agg R&gt;D</t>
  </si>
  <si>
    <t>Agg Pop&lt;I</t>
  </si>
  <si>
    <t>TOTPOP2000</t>
  </si>
  <si>
    <t>I</t>
  </si>
  <si>
    <t>n=9</t>
  </si>
  <si>
    <t>R_share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</si>
  <si>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</si>
  <si>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</si>
  <si>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</si>
  <si>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</si>
  <si>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</si>
  <si>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</si>
  <si>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</si>
  <si>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</si>
  <si>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</si>
  <si>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</si>
  <si>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</si>
  <si>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</si>
  <si>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</si>
  <si>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East Bridgewater</t>
  </si>
  <si>
    <t>East Brookfield</t>
  </si>
  <si>
    <t>East Longmeadow</t>
  </si>
  <si>
    <t>North Adams</t>
  </si>
  <si>
    <t>North Andover</t>
  </si>
  <si>
    <t>North Attleborough</t>
  </si>
  <si>
    <t>North Brookfield</t>
  </si>
  <si>
    <t>North Reading</t>
  </si>
  <si>
    <t>South Hadley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</si>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</sst>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2D8B-3F8F-2F45-9958-6619D5E5B5A0}">
  <dimension ref="A1:B15"/>
  <sheetViews>
    <sheetView workbookViewId="0">
      <selection activeCell="D8" sqref="D8"/>
    </sheetView>
  </sheetViews>
  <sheetFormatPr baseColWidth="10" defaultRowHeight="16"/>
  <sheetData>
    <row r="1" spans="1:2">
      <c r="A1" s="5" t="s">
        <v>351</v>
      </c>
      <c r="B1" s="5"/>
    </row>
    <row r="2" spans="1:2">
      <c r="A2" s="3"/>
      <c r="B2" s="3"/>
    </row>
    <row r="3" spans="1:2">
      <c r="A3" s="3" t="s">
        <v>352</v>
      </c>
      <c r="B3" s="3">
        <v>0.41146504503955339</v>
      </c>
    </row>
    <row r="4" spans="1:2">
      <c r="A4" s="3" t="s">
        <v>353</v>
      </c>
      <c r="B4" s="3">
        <v>6.3399634984520614E-3</v>
      </c>
    </row>
    <row r="5" spans="1:2">
      <c r="A5" s="3" t="s">
        <v>354</v>
      </c>
      <c r="B5" s="3">
        <v>0.44076476613178561</v>
      </c>
    </row>
    <row r="6" spans="1:2">
      <c r="A6" s="3" t="s">
        <v>355</v>
      </c>
      <c r="B6" s="3" t="e">
        <v>#N/A</v>
      </c>
    </row>
    <row r="7" spans="1:2">
      <c r="A7" s="3" t="s">
        <v>356</v>
      </c>
      <c r="B7" s="3">
        <v>0.11877917807325608</v>
      </c>
    </row>
    <row r="8" spans="1:2">
      <c r="A8" s="3" t="s">
        <v>357</v>
      </c>
      <c r="B8" s="3">
        <v>1.4108493143758279E-2</v>
      </c>
    </row>
    <row r="9" spans="1:2">
      <c r="A9" s="3" t="s">
        <v>358</v>
      </c>
      <c r="B9" s="3">
        <v>-0.51845131134963296</v>
      </c>
    </row>
    <row r="10" spans="1:2">
      <c r="A10" s="3" t="s">
        <v>359</v>
      </c>
      <c r="B10" s="3">
        <v>-0.59500275545028192</v>
      </c>
    </row>
    <row r="11" spans="1:2">
      <c r="A11" s="3" t="s">
        <v>360</v>
      </c>
      <c r="B11" s="3">
        <v>0.56327763953075016</v>
      </c>
    </row>
    <row r="12" spans="1:2">
      <c r="A12" s="3" t="s">
        <v>361</v>
      </c>
      <c r="B12" s="3">
        <v>8.6206896551724144E-2</v>
      </c>
    </row>
    <row r="13" spans="1:2">
      <c r="A13" s="3" t="s">
        <v>362</v>
      </c>
      <c r="B13" s="3">
        <v>0.64948453608247425</v>
      </c>
    </row>
    <row r="14" spans="1:2">
      <c r="A14" s="3" t="s">
        <v>363</v>
      </c>
      <c r="B14" s="3">
        <v>144.42423080888324</v>
      </c>
    </row>
    <row r="15" spans="1:2" ht="17" thickBot="1">
      <c r="A15" s="4" t="s">
        <v>364</v>
      </c>
      <c r="B15" s="4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workbookViewId="0">
      <selection activeCell="O157" sqref="O157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345</v>
      </c>
      <c r="L1" s="2" t="s">
        <v>346</v>
      </c>
      <c r="M1" s="2" t="s">
        <v>347</v>
      </c>
      <c r="N1" s="2" t="s">
        <v>348</v>
      </c>
      <c r="O1" s="2" t="s">
        <v>349</v>
      </c>
      <c r="P1" s="2" t="s">
        <v>350</v>
      </c>
      <c r="Q1" s="2" t="s">
        <v>351</v>
      </c>
    </row>
    <row r="2" spans="1:17">
      <c r="A2" t="s">
        <v>10</v>
      </c>
      <c r="B2">
        <v>297</v>
      </c>
      <c r="C2">
        <v>485</v>
      </c>
      <c r="D2">
        <v>68</v>
      </c>
      <c r="E2">
        <v>126</v>
      </c>
      <c r="F2">
        <v>58</v>
      </c>
      <c r="G2">
        <f>SUM(F$2:F2)</f>
        <v>58</v>
      </c>
      <c r="H2">
        <f>F2/C2</f>
        <v>0.11958762886597939</v>
      </c>
      <c r="I2">
        <f>SUM(C$2:C2)</f>
        <v>485</v>
      </c>
      <c r="J2">
        <v>0</v>
      </c>
      <c r="K2" s="2" t="str">
        <f>IF(F2&gt;0,"TRUE","FALSE")</f>
        <v>TRUE</v>
      </c>
      <c r="L2" s="2" t="str">
        <f>IF(G2&gt;0,"TRUE","FALSE")</f>
        <v>TRUE</v>
      </c>
      <c r="M2" s="2" t="str">
        <f>IF(SUM(C$2:C2)&lt;727514,"TRUE","FALSE")</f>
        <v>TRUE</v>
      </c>
      <c r="N2" s="2">
        <v>6547629</v>
      </c>
      <c r="O2" s="2">
        <v>727514</v>
      </c>
      <c r="P2" s="2"/>
      <c r="Q2">
        <f>E2/(E2+D2)</f>
        <v>0.64948453608247425</v>
      </c>
    </row>
    <row r="3" spans="1:17">
      <c r="A3" t="s">
        <v>11</v>
      </c>
      <c r="B3">
        <v>112</v>
      </c>
      <c r="C3">
        <v>1566</v>
      </c>
      <c r="D3">
        <v>258</v>
      </c>
      <c r="E3">
        <v>411</v>
      </c>
      <c r="F3">
        <v>153</v>
      </c>
      <c r="G3">
        <f>SUM(F$2:F3)</f>
        <v>211</v>
      </c>
      <c r="H3">
        <f>F3/C3</f>
        <v>9.7701149425287362E-2</v>
      </c>
      <c r="I3">
        <f>SUM(C$2:C3)</f>
        <v>2051</v>
      </c>
      <c r="J3">
        <v>0</v>
      </c>
      <c r="K3" s="2" t="str">
        <f>IF(F3&gt;0,"TRUE","FALSE")</f>
        <v>TRUE</v>
      </c>
      <c r="L3" s="2" t="str">
        <f>IF(G3&gt;0,"TRUE","FALSE")</f>
        <v>TRUE</v>
      </c>
      <c r="M3" s="2" t="str">
        <f>IF(SUM(C$2:C3)&lt;727514,"TRUE","FALSE")</f>
        <v>TRUE</v>
      </c>
      <c r="Q3">
        <f>E3/(E3+D3)</f>
        <v>0.61434977578475336</v>
      </c>
    </row>
    <row r="4" spans="1:17">
      <c r="A4" t="s">
        <v>12</v>
      </c>
      <c r="B4">
        <v>290</v>
      </c>
      <c r="C4">
        <v>8963</v>
      </c>
      <c r="D4" s="1">
        <v>1520</v>
      </c>
      <c r="E4" s="1">
        <v>2251</v>
      </c>
      <c r="F4">
        <v>731</v>
      </c>
      <c r="G4">
        <f>SUM(F$2:F4)</f>
        <v>942</v>
      </c>
      <c r="H4">
        <f>F4/C4</f>
        <v>8.1557514225147829E-2</v>
      </c>
      <c r="I4">
        <f>SUM(C$2:C4)</f>
        <v>11014</v>
      </c>
      <c r="J4">
        <v>0</v>
      </c>
      <c r="K4" s="2" t="str">
        <f>IF(F4&gt;0,"TRUE","FALSE")</f>
        <v>TRUE</v>
      </c>
      <c r="L4" s="2" t="str">
        <f>IF(G4&gt;0,"TRUE","FALSE")</f>
        <v>TRUE</v>
      </c>
      <c r="M4" s="2" t="str">
        <f>IF(SUM(C$2:C4)&lt;727514,"TRUE","FALSE")</f>
        <v>TRUE</v>
      </c>
      <c r="N4">
        <f>SUM(E2:E352)/SUM(D2:E352)</f>
        <v>0.38039880992980429</v>
      </c>
      <c r="Q4">
        <f>E4/(E4+D4)</f>
        <v>0.59692389286661363</v>
      </c>
    </row>
    <row r="5" spans="1:17">
      <c r="A5" t="s">
        <v>13</v>
      </c>
      <c r="B5">
        <v>139</v>
      </c>
      <c r="C5">
        <v>14925</v>
      </c>
      <c r="D5" s="1">
        <v>2477</v>
      </c>
      <c r="E5" s="1">
        <v>3680</v>
      </c>
      <c r="F5" s="1">
        <v>1203</v>
      </c>
      <c r="G5">
        <f>SUM(F$2:F5)</f>
        <v>2145</v>
      </c>
      <c r="H5">
        <f>F5/C5</f>
        <v>8.0603015075376885E-2</v>
      </c>
      <c r="I5">
        <f>SUM(C$2:C5)</f>
        <v>25939</v>
      </c>
      <c r="J5">
        <v>0</v>
      </c>
      <c r="K5" s="2" t="str">
        <f>IF(F5&gt;0,"TRUE","FALSE")</f>
        <v>TRUE</v>
      </c>
      <c r="L5" s="2" t="str">
        <f>IF(G5&gt;0,"TRUE","FALSE")</f>
        <v>TRUE</v>
      </c>
      <c r="M5" s="2" t="str">
        <f>IF(SUM(C$2:C5)&lt;727514,"TRUE","FALSE")</f>
        <v>TRUE</v>
      </c>
      <c r="Q5">
        <f>E5/(E5+D5)</f>
        <v>0.59769368198798112</v>
      </c>
    </row>
    <row r="6" spans="1:17">
      <c r="A6" t="s">
        <v>14</v>
      </c>
      <c r="B6">
        <v>77</v>
      </c>
      <c r="C6">
        <v>8471</v>
      </c>
      <c r="D6" s="1">
        <v>1138</v>
      </c>
      <c r="E6" s="1">
        <v>1802</v>
      </c>
      <c r="F6">
        <v>664</v>
      </c>
      <c r="G6">
        <f>SUM(F$2:F6)</f>
        <v>2809</v>
      </c>
      <c r="H6">
        <f>F6/C6</f>
        <v>7.8385078503128314E-2</v>
      </c>
      <c r="I6">
        <f>SUM(C$2:C6)</f>
        <v>34410</v>
      </c>
      <c r="J6">
        <v>0</v>
      </c>
      <c r="K6" s="2" t="str">
        <f>IF(F6&gt;0,"TRUE","FALSE")</f>
        <v>TRUE</v>
      </c>
      <c r="L6" s="2" t="str">
        <f>IF(G6&gt;0,"TRUE","FALSE")</f>
        <v>TRUE</v>
      </c>
      <c r="M6" s="2" t="str">
        <f>IF(SUM(C$2:C6)&lt;727514,"TRUE","FALSE")</f>
        <v>TRUE</v>
      </c>
      <c r="Q6">
        <f>E6/(E6+D6)</f>
        <v>0.61292517006802716</v>
      </c>
    </row>
    <row r="7" spans="1:17">
      <c r="A7" t="s">
        <v>15</v>
      </c>
      <c r="B7">
        <v>194</v>
      </c>
      <c r="C7">
        <v>838</v>
      </c>
      <c r="D7">
        <v>151</v>
      </c>
      <c r="E7">
        <v>216</v>
      </c>
      <c r="F7">
        <v>65</v>
      </c>
      <c r="G7">
        <f>SUM(F$2:F7)</f>
        <v>2874</v>
      </c>
      <c r="H7">
        <f>F7/C7</f>
        <v>7.7565632458233891E-2</v>
      </c>
      <c r="I7">
        <f>SUM(C$2:C7)</f>
        <v>35248</v>
      </c>
      <c r="J7">
        <v>0</v>
      </c>
      <c r="K7" s="2" t="str">
        <f>IF(F7&gt;0,"TRUE","FALSE")</f>
        <v>TRUE</v>
      </c>
      <c r="L7" s="2" t="str">
        <f>IF(G7&gt;0,"TRUE","FALSE")</f>
        <v>TRUE</v>
      </c>
      <c r="M7" s="2" t="str">
        <f>IF(SUM(C$2:C7)&lt;727514,"TRUE","FALSE")</f>
        <v>TRUE</v>
      </c>
      <c r="Q7">
        <f>E7/(E7+D7)</f>
        <v>0.58855585831062673</v>
      </c>
    </row>
    <row r="8" spans="1:17">
      <c r="A8" t="s">
        <v>16</v>
      </c>
      <c r="B8">
        <v>38</v>
      </c>
      <c r="C8">
        <v>7965</v>
      </c>
      <c r="D8" s="1">
        <v>1488</v>
      </c>
      <c r="E8" s="1">
        <v>2086</v>
      </c>
      <c r="F8">
        <v>598</v>
      </c>
      <c r="G8">
        <f>SUM(F$2:F8)</f>
        <v>3472</v>
      </c>
      <c r="H8">
        <f>F8/C8</f>
        <v>7.507846829880728E-2</v>
      </c>
      <c r="I8">
        <f>SUM(C$2:C8)</f>
        <v>43213</v>
      </c>
      <c r="J8">
        <v>0</v>
      </c>
      <c r="K8" s="2" t="str">
        <f>IF(F8&gt;0,"TRUE","FALSE")</f>
        <v>TRUE</v>
      </c>
      <c r="L8" s="2" t="str">
        <f>IF(G8&gt;0,"TRUE","FALSE")</f>
        <v>TRUE</v>
      </c>
      <c r="M8" s="2" t="str">
        <f>IF(SUM(C$2:C8)&lt;727514,"TRUE","FALSE")</f>
        <v>TRUE</v>
      </c>
      <c r="Q8">
        <f>E8/(E8+D8)</f>
        <v>0.58365976496922212</v>
      </c>
    </row>
    <row r="9" spans="1:17">
      <c r="A9" t="s">
        <v>17</v>
      </c>
      <c r="B9">
        <v>222</v>
      </c>
      <c r="C9">
        <v>1902</v>
      </c>
      <c r="D9">
        <v>332</v>
      </c>
      <c r="E9">
        <v>474</v>
      </c>
      <c r="F9">
        <v>142</v>
      </c>
      <c r="G9">
        <f>SUM(F$2:F9)</f>
        <v>3614</v>
      </c>
      <c r="H9">
        <f>F9/C9</f>
        <v>7.4658254468980015E-2</v>
      </c>
      <c r="I9">
        <f>SUM(C$2:C9)</f>
        <v>45115</v>
      </c>
      <c r="J9">
        <v>0</v>
      </c>
      <c r="K9" s="2" t="str">
        <f>IF(F9&gt;0,"TRUE","FALSE")</f>
        <v>TRUE</v>
      </c>
      <c r="L9" s="2" t="str">
        <f>IF(G9&gt;0,"TRUE","FALSE")</f>
        <v>TRUE</v>
      </c>
      <c r="M9" s="2" t="str">
        <f>IF(SUM(C$2:C9)&lt;727514,"TRUE","FALSE")</f>
        <v>TRUE</v>
      </c>
      <c r="Q9">
        <f>E9/(E9+D9)</f>
        <v>0.58808933002481389</v>
      </c>
    </row>
    <row r="10" spans="1:17">
      <c r="A10" t="s">
        <v>18</v>
      </c>
      <c r="B10">
        <v>282</v>
      </c>
      <c r="C10">
        <v>7808</v>
      </c>
      <c r="D10" s="1">
        <v>1484</v>
      </c>
      <c r="E10" s="1">
        <v>2039</v>
      </c>
      <c r="F10">
        <v>555</v>
      </c>
      <c r="G10">
        <f>SUM(F$2:F10)</f>
        <v>4169</v>
      </c>
      <c r="H10">
        <f>F10/C10</f>
        <v>7.1080942622950824E-2</v>
      </c>
      <c r="I10">
        <f>SUM(C$2:C10)</f>
        <v>52923</v>
      </c>
      <c r="J10">
        <v>0</v>
      </c>
      <c r="K10" s="2" t="str">
        <f>IF(F10&gt;0,"TRUE","FALSE")</f>
        <v>TRUE</v>
      </c>
      <c r="L10" s="2" t="str">
        <f>IF(G10&gt;0,"TRUE","FALSE")</f>
        <v>TRUE</v>
      </c>
      <c r="M10" s="2" t="str">
        <f>IF(SUM(C$2:C10)&lt;727514,"TRUE","FALSE")</f>
        <v>TRUE</v>
      </c>
      <c r="Q10">
        <f>E10/(E10+D10)</f>
        <v>0.57876809537326146</v>
      </c>
    </row>
    <row r="11" spans="1:17">
      <c r="A11" t="s">
        <v>19</v>
      </c>
      <c r="B11">
        <v>279</v>
      </c>
      <c r="C11">
        <v>9502</v>
      </c>
      <c r="D11" s="1">
        <v>1387</v>
      </c>
      <c r="E11" s="1">
        <v>2025</v>
      </c>
      <c r="F11">
        <v>638</v>
      </c>
      <c r="G11">
        <f>SUM(F$2:F11)</f>
        <v>4807</v>
      </c>
      <c r="H11">
        <f>F11/C11</f>
        <v>6.7143759208587672E-2</v>
      </c>
      <c r="I11">
        <f>SUM(C$2:C11)</f>
        <v>62425</v>
      </c>
      <c r="J11">
        <v>0</v>
      </c>
      <c r="K11" s="2" t="str">
        <f>IF(F11&gt;0,"TRUE","FALSE")</f>
        <v>TRUE</v>
      </c>
      <c r="L11" s="2" t="str">
        <f>IF(G11&gt;0,"TRUE","FALSE")</f>
        <v>TRUE</v>
      </c>
      <c r="M11" s="2" t="str">
        <f>IF(SUM(C$2:C11)&lt;727514,"TRUE","FALSE")</f>
        <v>TRUE</v>
      </c>
      <c r="Q11">
        <f>E11/(E11+D11)</f>
        <v>0.59349355216881594</v>
      </c>
    </row>
    <row r="12" spans="1:17">
      <c r="A12" t="s">
        <v>20</v>
      </c>
      <c r="B12">
        <v>43</v>
      </c>
      <c r="C12">
        <v>3609</v>
      </c>
      <c r="D12">
        <v>570</v>
      </c>
      <c r="E12">
        <v>801</v>
      </c>
      <c r="F12">
        <v>231</v>
      </c>
      <c r="G12">
        <f>SUM(F$2:F12)</f>
        <v>5038</v>
      </c>
      <c r="H12">
        <f>F12/C12</f>
        <v>6.4006650041562765E-2</v>
      </c>
      <c r="I12">
        <f>SUM(C$2:C12)</f>
        <v>66034</v>
      </c>
      <c r="J12">
        <v>0</v>
      </c>
      <c r="K12" s="2" t="str">
        <f>IF(F12&gt;0,"TRUE","FALSE")</f>
        <v>TRUE</v>
      </c>
      <c r="L12" s="2" t="str">
        <f>IF(G12&gt;0,"TRUE","FALSE")</f>
        <v>TRUE</v>
      </c>
      <c r="M12" s="2" t="str">
        <f>IF(SUM(C$2:C12)&lt;727514,"TRUE","FALSE")</f>
        <v>TRUE</v>
      </c>
      <c r="Q12">
        <f>E12/(E12+D12)</f>
        <v>0.58424507658643321</v>
      </c>
    </row>
    <row r="13" spans="1:17">
      <c r="A13" t="s">
        <v>21</v>
      </c>
      <c r="B13">
        <v>54</v>
      </c>
      <c r="C13">
        <v>12981</v>
      </c>
      <c r="D13" s="1">
        <v>1808</v>
      </c>
      <c r="E13" s="1">
        <v>2573</v>
      </c>
      <c r="F13">
        <v>765</v>
      </c>
      <c r="G13">
        <f>SUM(F$2:F13)</f>
        <v>5803</v>
      </c>
      <c r="H13">
        <f>F13/C13</f>
        <v>5.8932285648255145E-2</v>
      </c>
      <c r="I13">
        <f>SUM(C$2:C13)</f>
        <v>79015</v>
      </c>
      <c r="J13">
        <v>0</v>
      </c>
      <c r="K13" s="2" t="str">
        <f>IF(F13&gt;0,"TRUE","FALSE")</f>
        <v>TRUE</v>
      </c>
      <c r="L13" s="2" t="str">
        <f>IF(G13&gt;0,"TRUE","FALSE")</f>
        <v>TRUE</v>
      </c>
      <c r="M13" s="2" t="str">
        <f>IF(SUM(C$2:C13)&lt;727514,"TRUE","FALSE")</f>
        <v>TRUE</v>
      </c>
      <c r="Q13">
        <f>E13/(E13+D13)</f>
        <v>0.58730883359963482</v>
      </c>
    </row>
    <row r="14" spans="1:17">
      <c r="A14" t="s">
        <v>22</v>
      </c>
      <c r="B14">
        <v>216</v>
      </c>
      <c r="C14">
        <v>15707</v>
      </c>
      <c r="D14" s="1">
        <v>2160</v>
      </c>
      <c r="E14" s="1">
        <v>3047</v>
      </c>
      <c r="F14">
        <v>887</v>
      </c>
      <c r="G14">
        <f>SUM(F$2:F14)</f>
        <v>6690</v>
      </c>
      <c r="H14">
        <f>F14/C14</f>
        <v>5.6471636849812185E-2</v>
      </c>
      <c r="I14">
        <f>SUM(C$2:C14)</f>
        <v>94722</v>
      </c>
      <c r="J14">
        <v>0</v>
      </c>
      <c r="K14" s="2" t="str">
        <f>IF(F14&gt;0,"TRUE","FALSE")</f>
        <v>TRUE</v>
      </c>
      <c r="L14" s="2" t="str">
        <f>IF(G14&gt;0,"TRUE","FALSE")</f>
        <v>TRUE</v>
      </c>
      <c r="M14" s="2" t="str">
        <f>IF(SUM(C$2:C14)&lt;727514,"TRUE","FALSE")</f>
        <v>TRUE</v>
      </c>
      <c r="Q14">
        <f>E14/(E14+D14)</f>
        <v>0.5851738044939504</v>
      </c>
    </row>
    <row r="15" spans="1:17">
      <c r="A15" t="s">
        <v>23</v>
      </c>
      <c r="B15">
        <v>350</v>
      </c>
      <c r="C15">
        <v>10955</v>
      </c>
      <c r="D15" s="1">
        <v>1929</v>
      </c>
      <c r="E15" s="1">
        <v>2490</v>
      </c>
      <c r="F15">
        <v>561</v>
      </c>
      <c r="G15">
        <f>SUM(F$2:F15)</f>
        <v>7251</v>
      </c>
      <c r="H15">
        <f>F15/C15</f>
        <v>5.1209493382017343E-2</v>
      </c>
      <c r="I15">
        <f>SUM(C$2:C15)</f>
        <v>105677</v>
      </c>
      <c r="J15">
        <v>0</v>
      </c>
      <c r="K15" s="2" t="str">
        <f>IF(F15&gt;0,"TRUE","FALSE")</f>
        <v>TRUE</v>
      </c>
      <c r="L15" s="2" t="str">
        <f>IF(G15&gt;0,"TRUE","FALSE")</f>
        <v>TRUE</v>
      </c>
      <c r="M15" s="2" t="str">
        <f>IF(SUM(C$2:C15)&lt;727514,"TRUE","FALSE")</f>
        <v>TRUE</v>
      </c>
      <c r="Q15">
        <f>E15/(E15+D15)</f>
        <v>0.56347589952477939</v>
      </c>
    </row>
    <row r="16" spans="1:17">
      <c r="A16" t="s">
        <v>24</v>
      </c>
      <c r="B16">
        <v>257</v>
      </c>
      <c r="C16">
        <v>7973</v>
      </c>
      <c r="D16" s="1">
        <v>1367</v>
      </c>
      <c r="E16" s="1">
        <v>1771</v>
      </c>
      <c r="F16">
        <v>404</v>
      </c>
      <c r="G16">
        <f>SUM(F$2:F16)</f>
        <v>7655</v>
      </c>
      <c r="H16">
        <f>F16/C16</f>
        <v>5.0671014674526525E-2</v>
      </c>
      <c r="I16">
        <f>SUM(C$2:C16)</f>
        <v>113650</v>
      </c>
      <c r="J16">
        <v>0</v>
      </c>
      <c r="K16" s="2" t="str">
        <f>IF(F16&gt;0,"TRUE","FALSE")</f>
        <v>TRUE</v>
      </c>
      <c r="L16" s="2" t="str">
        <f>IF(G16&gt;0,"TRUE","FALSE")</f>
        <v>TRUE</v>
      </c>
      <c r="M16" s="2" t="str">
        <f>IF(SUM(C$2:C16)&lt;727514,"TRUE","FALSE")</f>
        <v>TRUE</v>
      </c>
      <c r="Q16">
        <f>E16/(E16+D16)</f>
        <v>0.56437221159974504</v>
      </c>
    </row>
    <row r="17" spans="1:17">
      <c r="A17" t="s">
        <v>25</v>
      </c>
      <c r="B17">
        <v>208</v>
      </c>
      <c r="C17">
        <v>11227</v>
      </c>
      <c r="D17" s="1">
        <v>1778</v>
      </c>
      <c r="E17" s="1">
        <v>2318</v>
      </c>
      <c r="F17">
        <v>540</v>
      </c>
      <c r="G17">
        <f>SUM(F$2:F17)</f>
        <v>8195</v>
      </c>
      <c r="H17">
        <f>F17/C17</f>
        <v>4.8098334372494882E-2</v>
      </c>
      <c r="I17">
        <f>SUM(C$2:C17)</f>
        <v>124877</v>
      </c>
      <c r="J17">
        <v>0</v>
      </c>
      <c r="K17" s="2" t="str">
        <f>IF(F17&gt;0,"TRUE","FALSE")</f>
        <v>TRUE</v>
      </c>
      <c r="L17" s="2" t="str">
        <f>IF(G17&gt;0,"TRUE","FALSE")</f>
        <v>TRUE</v>
      </c>
      <c r="M17" s="2" t="str">
        <f>IF(SUM(C$2:C17)&lt;727514,"TRUE","FALSE")</f>
        <v>TRUE</v>
      </c>
      <c r="Q17">
        <f>E17/(E17+D17)</f>
        <v>0.56591796875</v>
      </c>
    </row>
    <row r="18" spans="1:17">
      <c r="A18" t="s">
        <v>366</v>
      </c>
      <c r="B18">
        <v>84</v>
      </c>
      <c r="C18">
        <v>2183</v>
      </c>
      <c r="D18">
        <v>368</v>
      </c>
      <c r="E18">
        <v>472</v>
      </c>
      <c r="F18">
        <v>104</v>
      </c>
      <c r="G18">
        <f>SUM(F$2:F18)</f>
        <v>8299</v>
      </c>
      <c r="H18">
        <f>F18/C18</f>
        <v>4.7640861200183231E-2</v>
      </c>
      <c r="I18">
        <f>SUM(C$2:C18)</f>
        <v>127060</v>
      </c>
      <c r="J18">
        <v>0</v>
      </c>
      <c r="K18" s="2" t="str">
        <f>IF(F18&gt;0,"TRUE","FALSE")</f>
        <v>TRUE</v>
      </c>
      <c r="L18" s="2" t="str">
        <f>IF(G18&gt;0,"TRUE","FALSE")</f>
        <v>TRUE</v>
      </c>
      <c r="M18" s="2" t="str">
        <f>IF(SUM(C$2:C18)&lt;727514,"TRUE","FALSE")</f>
        <v>TRUE</v>
      </c>
      <c r="Q18">
        <f>E18/(E18+D18)</f>
        <v>0.56190476190476191</v>
      </c>
    </row>
    <row r="19" spans="1:17">
      <c r="A19" t="s">
        <v>26</v>
      </c>
      <c r="B19">
        <v>179</v>
      </c>
      <c r="C19">
        <v>5839</v>
      </c>
      <c r="D19" s="1">
        <v>1044</v>
      </c>
      <c r="E19" s="1">
        <v>1321</v>
      </c>
      <c r="F19">
        <v>277</v>
      </c>
      <c r="G19">
        <f>SUM(F$2:F19)</f>
        <v>8576</v>
      </c>
      <c r="H19">
        <f>F19/C19</f>
        <v>4.7439630073642748E-2</v>
      </c>
      <c r="I19">
        <f>SUM(C$2:C19)</f>
        <v>132899</v>
      </c>
      <c r="J19">
        <v>0</v>
      </c>
      <c r="K19" s="2" t="str">
        <f>IF(F19&gt;0,"TRUE","FALSE")</f>
        <v>TRUE</v>
      </c>
      <c r="L19" s="2" t="str">
        <f>IF(G19&gt;0,"TRUE","FALSE")</f>
        <v>TRUE</v>
      </c>
      <c r="M19" s="2" t="str">
        <f>IF(SUM(C$2:C19)&lt;727514,"TRUE","FALSE")</f>
        <v>TRUE</v>
      </c>
      <c r="Q19">
        <f>E19/(E19+D19)</f>
        <v>0.55856236786469349</v>
      </c>
    </row>
    <row r="20" spans="1:17">
      <c r="A20" t="s">
        <v>27</v>
      </c>
      <c r="B20">
        <v>78</v>
      </c>
      <c r="C20">
        <v>5589</v>
      </c>
      <c r="D20" s="1">
        <v>1174</v>
      </c>
      <c r="E20" s="1">
        <v>1437</v>
      </c>
      <c r="F20">
        <v>263</v>
      </c>
      <c r="G20">
        <f>SUM(F$2:F20)</f>
        <v>8839</v>
      </c>
      <c r="H20">
        <f>F20/C20</f>
        <v>4.7056718554303094E-2</v>
      </c>
      <c r="I20">
        <f>SUM(C$2:C20)</f>
        <v>138488</v>
      </c>
      <c r="J20">
        <v>0</v>
      </c>
      <c r="K20" s="2" t="str">
        <f>IF(F20&gt;0,"TRUE","FALSE")</f>
        <v>TRUE</v>
      </c>
      <c r="L20" s="2" t="str">
        <f>IF(G20&gt;0,"TRUE","FALSE")</f>
        <v>TRUE</v>
      </c>
      <c r="M20" s="2" t="str">
        <f>IF(SUM(C$2:C20)&lt;727514,"TRUE","FALSE")</f>
        <v>TRUE</v>
      </c>
      <c r="Q20">
        <f>E20/(E20+D20)</f>
        <v>0.55036384527001148</v>
      </c>
    </row>
    <row r="21" spans="1:17">
      <c r="A21" t="s">
        <v>28</v>
      </c>
      <c r="B21">
        <v>146</v>
      </c>
      <c r="C21">
        <v>10602</v>
      </c>
      <c r="D21" s="1">
        <v>1773</v>
      </c>
      <c r="E21" s="1">
        <v>2271</v>
      </c>
      <c r="F21">
        <v>498</v>
      </c>
      <c r="G21">
        <f>SUM(F$2:F21)</f>
        <v>9337</v>
      </c>
      <c r="H21">
        <f>F21/C21</f>
        <v>4.6972269383135257E-2</v>
      </c>
      <c r="I21">
        <f>SUM(C$2:C21)</f>
        <v>149090</v>
      </c>
      <c r="J21">
        <v>0</v>
      </c>
      <c r="K21" s="2" t="str">
        <f>IF(F21&gt;0,"TRUE","FALSE")</f>
        <v>TRUE</v>
      </c>
      <c r="L21" s="2" t="str">
        <f>IF(G21&gt;0,"TRUE","FALSE")</f>
        <v>TRUE</v>
      </c>
      <c r="M21" s="2" t="str">
        <f>IF(SUM(C$2:C21)&lt;727514,"TRUE","FALSE")</f>
        <v>TRUE</v>
      </c>
      <c r="Q21">
        <f>E21/(E21+D21)</f>
        <v>0.56157270029673589</v>
      </c>
    </row>
    <row r="22" spans="1:17">
      <c r="A22" t="s">
        <v>29</v>
      </c>
      <c r="B22">
        <v>122</v>
      </c>
      <c r="C22">
        <v>13879</v>
      </c>
      <c r="D22" s="1">
        <v>2676</v>
      </c>
      <c r="E22" s="1">
        <v>3326</v>
      </c>
      <c r="F22">
        <v>650</v>
      </c>
      <c r="G22">
        <f>SUM(F$2:F22)</f>
        <v>9987</v>
      </c>
      <c r="H22">
        <f>F22/C22</f>
        <v>4.6833345341883423E-2</v>
      </c>
      <c r="I22">
        <f>SUM(C$2:C22)</f>
        <v>162969</v>
      </c>
      <c r="J22">
        <v>0</v>
      </c>
      <c r="K22" s="2" t="str">
        <f>IF(F22&gt;0,"TRUE","FALSE")</f>
        <v>TRUE</v>
      </c>
      <c r="L22" s="2" t="str">
        <f>IF(G22&gt;0,"TRUE","FALSE")</f>
        <v>TRUE</v>
      </c>
      <c r="M22" s="2" t="str">
        <f>IF(SUM(C$2:C22)&lt;727514,"TRUE","FALSE")</f>
        <v>TRUE</v>
      </c>
      <c r="Q22">
        <f>E22/(E22+D22)</f>
        <v>0.55414861712762409</v>
      </c>
    </row>
    <row r="23" spans="1:17">
      <c r="A23" t="s">
        <v>30</v>
      </c>
      <c r="B23">
        <v>219</v>
      </c>
      <c r="C23">
        <v>10506</v>
      </c>
      <c r="D23" s="1">
        <v>2061</v>
      </c>
      <c r="E23" s="1">
        <v>2552</v>
      </c>
      <c r="F23">
        <v>491</v>
      </c>
      <c r="G23">
        <f>SUM(F$2:F23)</f>
        <v>10478</v>
      </c>
      <c r="H23">
        <f>F23/C23</f>
        <v>4.6735198933942512E-2</v>
      </c>
      <c r="I23">
        <f>SUM(C$2:C23)</f>
        <v>173475</v>
      </c>
      <c r="J23">
        <v>0</v>
      </c>
      <c r="K23" s="2" t="str">
        <f>IF(F23&gt;0,"TRUE","FALSE")</f>
        <v>TRUE</v>
      </c>
      <c r="L23" s="2" t="str">
        <f>IF(G23&gt;0,"TRUE","FALSE")</f>
        <v>TRUE</v>
      </c>
      <c r="M23" s="2" t="str">
        <f>IF(SUM(C$2:C23)&lt;727514,"TRUE","FALSE")</f>
        <v>TRUE</v>
      </c>
      <c r="Q23">
        <f>E23/(E23+D23)</f>
        <v>0.55321916323433773</v>
      </c>
    </row>
    <row r="24" spans="1:17">
      <c r="A24" t="s">
        <v>31</v>
      </c>
      <c r="B24">
        <v>303</v>
      </c>
      <c r="C24">
        <v>7542</v>
      </c>
      <c r="D24" s="1">
        <v>1252</v>
      </c>
      <c r="E24" s="1">
        <v>1597</v>
      </c>
      <c r="F24">
        <v>345</v>
      </c>
      <c r="G24">
        <f>SUM(F$2:F24)</f>
        <v>10823</v>
      </c>
      <c r="H24">
        <f>F24/C24</f>
        <v>4.5743834526650755E-2</v>
      </c>
      <c r="I24">
        <f>SUM(C$2:C24)</f>
        <v>181017</v>
      </c>
      <c r="J24">
        <v>0</v>
      </c>
      <c r="K24" s="2" t="str">
        <f>IF(F24&gt;0,"TRUE","FALSE")</f>
        <v>TRUE</v>
      </c>
      <c r="L24" s="2" t="str">
        <f>IF(G24&gt;0,"TRUE","FALSE")</f>
        <v>TRUE</v>
      </c>
      <c r="M24" s="2" t="str">
        <f>IF(SUM(C$2:C24)&lt;727514,"TRUE","FALSE")</f>
        <v>TRUE</v>
      </c>
      <c r="Q24">
        <f>E24/(E24+D24)</f>
        <v>0.5605475605475605</v>
      </c>
    </row>
    <row r="25" spans="1:17">
      <c r="A25" t="s">
        <v>32</v>
      </c>
      <c r="B25">
        <v>188</v>
      </c>
      <c r="C25">
        <v>3190</v>
      </c>
      <c r="D25">
        <v>422</v>
      </c>
      <c r="E25">
        <v>567</v>
      </c>
      <c r="F25">
        <v>145</v>
      </c>
      <c r="G25">
        <f>SUM(F$2:F25)</f>
        <v>10968</v>
      </c>
      <c r="H25">
        <f>F25/C25</f>
        <v>4.5454545454545456E-2</v>
      </c>
      <c r="I25">
        <f>SUM(C$2:C25)</f>
        <v>184207</v>
      </c>
      <c r="J25">
        <v>0</v>
      </c>
      <c r="K25" s="2" t="str">
        <f>IF(F25&gt;0,"TRUE","FALSE")</f>
        <v>TRUE</v>
      </c>
      <c r="L25" s="2" t="str">
        <f>IF(G25&gt;0,"TRUE","FALSE")</f>
        <v>TRUE</v>
      </c>
      <c r="M25" s="2" t="str">
        <f>IF(SUM(C$2:C25)&lt;727514,"TRUE","FALSE")</f>
        <v>TRUE</v>
      </c>
      <c r="Q25">
        <f>E25/(E25+D25)</f>
        <v>0.57330637007077856</v>
      </c>
    </row>
    <row r="26" spans="1:17">
      <c r="A26" t="s">
        <v>33</v>
      </c>
      <c r="B26">
        <v>164</v>
      </c>
      <c r="C26">
        <v>11596</v>
      </c>
      <c r="D26" s="1">
        <v>2329</v>
      </c>
      <c r="E26" s="1">
        <v>2821</v>
      </c>
      <c r="F26">
        <v>492</v>
      </c>
      <c r="G26">
        <f>SUM(F$2:F26)</f>
        <v>11460</v>
      </c>
      <c r="H26">
        <f>F26/C26</f>
        <v>4.242842359434288E-2</v>
      </c>
      <c r="I26">
        <f>SUM(C$2:C26)</f>
        <v>195803</v>
      </c>
      <c r="J26">
        <v>0</v>
      </c>
      <c r="K26" s="2" t="str">
        <f>IF(F26&gt;0,"TRUE","FALSE")</f>
        <v>TRUE</v>
      </c>
      <c r="L26" s="2" t="str">
        <f>IF(G26&gt;0,"TRUE","FALSE")</f>
        <v>TRUE</v>
      </c>
      <c r="M26" s="2" t="str">
        <f>IF(SUM(C$2:C26)&lt;727514,"TRUE","FALSE")</f>
        <v>TRUE</v>
      </c>
      <c r="Q26">
        <f>E26/(E26+D26)</f>
        <v>0.54776699029126219</v>
      </c>
    </row>
    <row r="27" spans="1:17">
      <c r="A27" t="s">
        <v>34</v>
      </c>
      <c r="B27">
        <v>299</v>
      </c>
      <c r="C27">
        <v>8926</v>
      </c>
      <c r="D27" s="1">
        <v>1410</v>
      </c>
      <c r="E27" s="1">
        <v>1777</v>
      </c>
      <c r="F27">
        <v>367</v>
      </c>
      <c r="G27">
        <f>SUM(F$2:F27)</f>
        <v>11827</v>
      </c>
      <c r="H27">
        <f>F27/C27</f>
        <v>4.1115841362312347E-2</v>
      </c>
      <c r="I27">
        <f>SUM(C$2:C27)</f>
        <v>204729</v>
      </c>
      <c r="J27">
        <v>0</v>
      </c>
      <c r="K27" s="2" t="str">
        <f>IF(F27&gt;0,"TRUE","FALSE")</f>
        <v>TRUE</v>
      </c>
      <c r="L27" s="2" t="str">
        <f>IF(G27&gt;0,"TRUE","FALSE")</f>
        <v>TRUE</v>
      </c>
      <c r="M27" s="2" t="str">
        <f>IF(SUM(C$2:C27)&lt;727514,"TRUE","FALSE")</f>
        <v>TRUE</v>
      </c>
      <c r="Q27">
        <f>E27/(E27+D27)</f>
        <v>0.55757765924066516</v>
      </c>
    </row>
    <row r="28" spans="1:17">
      <c r="A28" t="s">
        <v>35</v>
      </c>
      <c r="B28">
        <v>33</v>
      </c>
      <c r="C28">
        <v>1233</v>
      </c>
      <c r="D28">
        <v>224</v>
      </c>
      <c r="E28">
        <v>272</v>
      </c>
      <c r="F28">
        <v>48</v>
      </c>
      <c r="G28">
        <f>SUM(F$2:F28)</f>
        <v>11875</v>
      </c>
      <c r="H28">
        <f>F28/C28</f>
        <v>3.8929440389294405E-2</v>
      </c>
      <c r="I28">
        <f>SUM(C$2:C28)</f>
        <v>205962</v>
      </c>
      <c r="J28">
        <v>0</v>
      </c>
      <c r="K28" s="2" t="str">
        <f>IF(F28&gt;0,"TRUE","FALSE")</f>
        <v>TRUE</v>
      </c>
      <c r="L28" s="2" t="str">
        <f>IF(G28&gt;0,"TRUE","FALSE")</f>
        <v>TRUE</v>
      </c>
      <c r="M28" s="2" t="str">
        <f>IF(SUM(C$2:C28)&lt;727514,"TRUE","FALSE")</f>
        <v>TRUE</v>
      </c>
      <c r="Q28">
        <f>E28/(E28+D28)</f>
        <v>0.54838709677419351</v>
      </c>
    </row>
    <row r="29" spans="1:17">
      <c r="A29" t="s">
        <v>36</v>
      </c>
      <c r="B29">
        <v>140</v>
      </c>
      <c r="C29">
        <v>4382</v>
      </c>
      <c r="D29">
        <v>823</v>
      </c>
      <c r="E29">
        <v>993</v>
      </c>
      <c r="F29">
        <v>170</v>
      </c>
      <c r="G29">
        <f>SUM(F$2:F29)</f>
        <v>12045</v>
      </c>
      <c r="H29">
        <f>F29/C29</f>
        <v>3.8795070743952532E-2</v>
      </c>
      <c r="I29">
        <f>SUM(C$2:C29)</f>
        <v>210344</v>
      </c>
      <c r="J29">
        <v>0</v>
      </c>
      <c r="K29" s="2" t="str">
        <f>IF(F29&gt;0,"TRUE","FALSE")</f>
        <v>TRUE</v>
      </c>
      <c r="L29" s="2" t="str">
        <f>IF(G29&gt;0,"TRUE","FALSE")</f>
        <v>TRUE</v>
      </c>
      <c r="M29" s="2" t="str">
        <f>IF(SUM(C$2:C29)&lt;727514,"TRUE","FALSE")</f>
        <v>TRUE</v>
      </c>
      <c r="Q29">
        <f>E29/(E29+D29)</f>
        <v>0.54680616740088106</v>
      </c>
    </row>
    <row r="30" spans="1:17">
      <c r="A30" t="s">
        <v>37</v>
      </c>
      <c r="B30">
        <v>82</v>
      </c>
      <c r="C30">
        <v>15059</v>
      </c>
      <c r="D30" s="1">
        <v>3103</v>
      </c>
      <c r="E30" s="1">
        <v>3675</v>
      </c>
      <c r="F30">
        <v>572</v>
      </c>
      <c r="G30">
        <f>SUM(F$2:F30)</f>
        <v>12617</v>
      </c>
      <c r="H30">
        <f>F30/C30</f>
        <v>3.7983929875821769E-2</v>
      </c>
      <c r="I30">
        <f>SUM(C$2:C30)</f>
        <v>225403</v>
      </c>
      <c r="J30">
        <v>0</v>
      </c>
      <c r="K30" s="2" t="str">
        <f>IF(F30&gt;0,"TRUE","FALSE")</f>
        <v>TRUE</v>
      </c>
      <c r="L30" s="2" t="str">
        <f>IF(G30&gt;0,"TRUE","FALSE")</f>
        <v>TRUE</v>
      </c>
      <c r="M30" s="2" t="str">
        <f>IF(SUM(C$2:C30)&lt;727514,"TRUE","FALSE")</f>
        <v>TRUE</v>
      </c>
      <c r="Q30">
        <f>E30/(E30+D30)</f>
        <v>0.54219533785777518</v>
      </c>
    </row>
    <row r="31" spans="1:17">
      <c r="A31" t="s">
        <v>38</v>
      </c>
      <c r="B31">
        <v>184</v>
      </c>
      <c r="C31">
        <v>8987</v>
      </c>
      <c r="D31" s="1">
        <v>1476</v>
      </c>
      <c r="E31" s="1">
        <v>1808</v>
      </c>
      <c r="F31">
        <v>332</v>
      </c>
      <c r="G31">
        <f>SUM(F$2:F31)</f>
        <v>12949</v>
      </c>
      <c r="H31">
        <f>F31/C31</f>
        <v>3.694224991654612E-2</v>
      </c>
      <c r="I31">
        <f>SUM(C$2:C31)</f>
        <v>234390</v>
      </c>
      <c r="J31">
        <v>0</v>
      </c>
      <c r="K31" s="2" t="str">
        <f>IF(F31&gt;0,"TRUE","FALSE")</f>
        <v>TRUE</v>
      </c>
      <c r="L31" s="2" t="str">
        <f>IF(G31&gt;0,"TRUE","FALSE")</f>
        <v>TRUE</v>
      </c>
      <c r="M31" s="2" t="str">
        <f>IF(SUM(C$2:C31)&lt;727514,"TRUE","FALSE")</f>
        <v>TRUE</v>
      </c>
      <c r="Q31">
        <f>E31/(E31+D31)</f>
        <v>0.55054811205846532</v>
      </c>
    </row>
    <row r="32" spans="1:17">
      <c r="A32" t="s">
        <v>375</v>
      </c>
      <c r="B32">
        <v>322</v>
      </c>
      <c r="C32">
        <v>6916</v>
      </c>
      <c r="D32" s="1">
        <v>1238</v>
      </c>
      <c r="E32" s="1">
        <v>1492</v>
      </c>
      <c r="F32">
        <v>254</v>
      </c>
      <c r="G32">
        <f>SUM(F$2:F32)</f>
        <v>13203</v>
      </c>
      <c r="H32">
        <f>F32/C32</f>
        <v>3.6726431463273569E-2</v>
      </c>
      <c r="I32">
        <f>SUM(C$2:C32)</f>
        <v>241306</v>
      </c>
      <c r="J32">
        <v>0</v>
      </c>
      <c r="K32" s="2" t="str">
        <f>IF(F32&gt;0,"TRUE","FALSE")</f>
        <v>TRUE</v>
      </c>
      <c r="L32" s="2" t="str">
        <f>IF(G32&gt;0,"TRUE","FALSE")</f>
        <v>TRUE</v>
      </c>
      <c r="M32" s="2" t="str">
        <f>IF(SUM(C$2:C32)&lt;727514,"TRUE","FALSE")</f>
        <v>TRUE</v>
      </c>
      <c r="Q32">
        <f>E32/(E32+D32)</f>
        <v>0.54652014652014647</v>
      </c>
    </row>
    <row r="33" spans="1:17">
      <c r="A33" t="s">
        <v>39</v>
      </c>
      <c r="B33">
        <v>116</v>
      </c>
      <c r="C33">
        <v>6459</v>
      </c>
      <c r="D33" s="1">
        <v>1265</v>
      </c>
      <c r="E33" s="1">
        <v>1496</v>
      </c>
      <c r="F33">
        <v>231</v>
      </c>
      <c r="G33">
        <f>SUM(F$2:F33)</f>
        <v>13434</v>
      </c>
      <c r="H33">
        <f>F33/C33</f>
        <v>3.5764050162563864E-2</v>
      </c>
      <c r="I33">
        <f>SUM(C$2:C33)</f>
        <v>247765</v>
      </c>
      <c r="J33">
        <v>0</v>
      </c>
      <c r="K33" s="2" t="str">
        <f>IF(F33&gt;0,"TRUE","FALSE")</f>
        <v>TRUE</v>
      </c>
      <c r="L33" s="2" t="str">
        <f>IF(G33&gt;0,"TRUE","FALSE")</f>
        <v>TRUE</v>
      </c>
      <c r="M33" s="2" t="str">
        <f>IF(SUM(C$2:C33)&lt;727514,"TRUE","FALSE")</f>
        <v>TRUE</v>
      </c>
      <c r="Q33">
        <f>E33/(E33+D33)</f>
        <v>0.54183266932270913</v>
      </c>
    </row>
    <row r="34" spans="1:17">
      <c r="A34" t="s">
        <v>40</v>
      </c>
      <c r="B34">
        <v>304</v>
      </c>
      <c r="C34">
        <v>13457</v>
      </c>
      <c r="D34" s="1">
        <v>2156</v>
      </c>
      <c r="E34" s="1">
        <v>2624</v>
      </c>
      <c r="F34">
        <v>468</v>
      </c>
      <c r="G34">
        <f>SUM(F$2:F34)</f>
        <v>13902</v>
      </c>
      <c r="H34">
        <f>F34/C34</f>
        <v>3.4777439250947464E-2</v>
      </c>
      <c r="I34">
        <f>SUM(C$2:C34)</f>
        <v>261222</v>
      </c>
      <c r="J34">
        <v>0</v>
      </c>
      <c r="K34" s="2" t="str">
        <f>IF(F34&gt;0,"TRUE","FALSE")</f>
        <v>TRUE</v>
      </c>
      <c r="L34" s="2" t="str">
        <f>IF(G34&gt;0,"TRUE","FALSE")</f>
        <v>TRUE</v>
      </c>
      <c r="M34" s="2" t="str">
        <f>IF(SUM(C$2:C34)&lt;727514,"TRUE","FALSE")</f>
        <v>TRUE</v>
      </c>
      <c r="Q34">
        <f>E34/(E34+D34)</f>
        <v>0.54895397489539743</v>
      </c>
    </row>
    <row r="35" spans="1:17">
      <c r="A35" t="s">
        <v>41</v>
      </c>
      <c r="B35">
        <v>247</v>
      </c>
      <c r="C35">
        <v>11608</v>
      </c>
      <c r="D35" s="1">
        <v>1665</v>
      </c>
      <c r="E35" s="1">
        <v>2068</v>
      </c>
      <c r="F35">
        <v>403</v>
      </c>
      <c r="G35">
        <f>SUM(F$2:F35)</f>
        <v>14305</v>
      </c>
      <c r="H35">
        <f>F35/C35</f>
        <v>3.4717436250861475E-2</v>
      </c>
      <c r="I35">
        <f>SUM(C$2:C35)</f>
        <v>272830</v>
      </c>
      <c r="J35">
        <v>0</v>
      </c>
      <c r="K35" s="2" t="str">
        <f>IF(F35&gt;0,"TRUE","FALSE")</f>
        <v>TRUE</v>
      </c>
      <c r="L35" s="2" t="str">
        <f>IF(G35&gt;0,"TRUE","FALSE")</f>
        <v>TRUE</v>
      </c>
      <c r="M35" s="2" t="str">
        <f>IF(SUM(C$2:C35)&lt;727514,"TRUE","FALSE")</f>
        <v>TRUE</v>
      </c>
      <c r="Q35">
        <f>E35/(E35+D35)</f>
        <v>0.55397803375301369</v>
      </c>
    </row>
    <row r="36" spans="1:17">
      <c r="A36" t="s">
        <v>42</v>
      </c>
      <c r="B36">
        <v>261</v>
      </c>
      <c r="C36">
        <v>20675</v>
      </c>
      <c r="D36" s="1">
        <v>4074</v>
      </c>
      <c r="E36" s="1">
        <v>4769</v>
      </c>
      <c r="F36">
        <v>695</v>
      </c>
      <c r="G36">
        <f>SUM(F$2:F36)</f>
        <v>15000</v>
      </c>
      <c r="H36">
        <f>F36/C36</f>
        <v>3.3615477629987907E-2</v>
      </c>
      <c r="I36">
        <f>SUM(C$2:C36)</f>
        <v>293505</v>
      </c>
      <c r="J36">
        <v>0</v>
      </c>
      <c r="K36" s="2" t="str">
        <f>IF(F36&gt;0,"TRUE","FALSE")</f>
        <v>TRUE</v>
      </c>
      <c r="L36" s="2" t="str">
        <f>IF(G36&gt;0,"TRUE","FALSE")</f>
        <v>TRUE</v>
      </c>
      <c r="M36" s="2" t="str">
        <f>IF(SUM(C$2:C36)&lt;727514,"TRUE","FALSE")</f>
        <v>TRUE</v>
      </c>
      <c r="Q36">
        <f>E36/(E36+D36)</f>
        <v>0.53929661879452673</v>
      </c>
    </row>
    <row r="37" spans="1:17">
      <c r="A37" t="s">
        <v>43</v>
      </c>
      <c r="B37">
        <v>120</v>
      </c>
      <c r="C37">
        <v>5139</v>
      </c>
      <c r="D37">
        <v>959</v>
      </c>
      <c r="E37" s="1">
        <v>1130</v>
      </c>
      <c r="F37">
        <v>171</v>
      </c>
      <c r="G37">
        <f>SUM(F$2:F37)</f>
        <v>15171</v>
      </c>
      <c r="H37">
        <f>F37/C37</f>
        <v>3.3274956217162872E-2</v>
      </c>
      <c r="I37">
        <f>SUM(C$2:C37)</f>
        <v>298644</v>
      </c>
      <c r="J37">
        <v>0</v>
      </c>
      <c r="K37" s="2" t="str">
        <f>IF(F37&gt;0,"TRUE","FALSE")</f>
        <v>TRUE</v>
      </c>
      <c r="L37" s="2" t="str">
        <f>IF(G37&gt;0,"TRUE","FALSE")</f>
        <v>TRUE</v>
      </c>
      <c r="M37" s="2" t="str">
        <f>IF(SUM(C$2:C37)&lt;727514,"TRUE","FALSE")</f>
        <v>TRUE</v>
      </c>
      <c r="Q37">
        <f>E37/(E37+D37)</f>
        <v>0.54092867400670175</v>
      </c>
    </row>
    <row r="38" spans="1:17">
      <c r="A38" t="s">
        <v>44</v>
      </c>
      <c r="B38">
        <v>332</v>
      </c>
      <c r="C38">
        <v>7277</v>
      </c>
      <c r="D38" s="1">
        <v>1366</v>
      </c>
      <c r="E38" s="1">
        <v>1600</v>
      </c>
      <c r="F38">
        <v>234</v>
      </c>
      <c r="G38">
        <f>SUM(F$2:F38)</f>
        <v>15405</v>
      </c>
      <c r="H38">
        <f>F38/C38</f>
        <v>3.2156108286381747E-2</v>
      </c>
      <c r="I38">
        <f>SUM(C$2:C38)</f>
        <v>305921</v>
      </c>
      <c r="J38">
        <v>0</v>
      </c>
      <c r="K38" s="2" t="str">
        <f>IF(F38&gt;0,"TRUE","FALSE")</f>
        <v>TRUE</v>
      </c>
      <c r="L38" s="2" t="str">
        <f>IF(G38&gt;0,"TRUE","FALSE")</f>
        <v>TRUE</v>
      </c>
      <c r="M38" s="2" t="str">
        <f>IF(SUM(C$2:C38)&lt;727514,"TRUE","FALSE")</f>
        <v>TRUE</v>
      </c>
      <c r="Q38">
        <f>E38/(E38+D38)</f>
        <v>0.5394470667565745</v>
      </c>
    </row>
    <row r="39" spans="1:17">
      <c r="A39" t="s">
        <v>45</v>
      </c>
      <c r="B39">
        <v>134</v>
      </c>
      <c r="C39">
        <v>17346</v>
      </c>
      <c r="D39" s="1">
        <v>3553</v>
      </c>
      <c r="E39" s="1">
        <v>4089</v>
      </c>
      <c r="F39">
        <v>536</v>
      </c>
      <c r="G39">
        <f>SUM(F$2:F39)</f>
        <v>15941</v>
      </c>
      <c r="H39">
        <f>F39/C39</f>
        <v>3.0900495791536954E-2</v>
      </c>
      <c r="I39">
        <f>SUM(C$2:C39)</f>
        <v>323267</v>
      </c>
      <c r="J39">
        <v>0</v>
      </c>
      <c r="K39" s="2" t="str">
        <f>IF(F39&gt;0,"TRUE","FALSE")</f>
        <v>TRUE</v>
      </c>
      <c r="L39" s="2" t="str">
        <f>IF(G39&gt;0,"TRUE","FALSE")</f>
        <v>TRUE</v>
      </c>
      <c r="M39" s="2" t="str">
        <f>IF(SUM(C$2:C39)&lt;727514,"TRUE","FALSE")</f>
        <v>TRUE</v>
      </c>
      <c r="Q39">
        <f>E39/(E39+D39)</f>
        <v>0.53506935357236329</v>
      </c>
    </row>
    <row r="40" spans="1:17">
      <c r="A40" t="s">
        <v>46</v>
      </c>
      <c r="B40">
        <v>250</v>
      </c>
      <c r="C40">
        <v>5232</v>
      </c>
      <c r="D40" s="1">
        <v>1002</v>
      </c>
      <c r="E40" s="1">
        <v>1162</v>
      </c>
      <c r="F40">
        <v>160</v>
      </c>
      <c r="G40">
        <f>SUM(F$2:F40)</f>
        <v>16101</v>
      </c>
      <c r="H40">
        <f>F40/C40</f>
        <v>3.0581039755351681E-2</v>
      </c>
      <c r="I40">
        <f>SUM(C$2:C40)</f>
        <v>328499</v>
      </c>
      <c r="J40">
        <v>0</v>
      </c>
      <c r="K40" s="2" t="str">
        <f>IF(F40&gt;0,"TRUE","FALSE")</f>
        <v>TRUE</v>
      </c>
      <c r="L40" s="2" t="str">
        <f>IF(G40&gt;0,"TRUE","FALSE")</f>
        <v>TRUE</v>
      </c>
      <c r="M40" s="2" t="str">
        <f>IF(SUM(C$2:C40)&lt;727514,"TRUE","FALSE")</f>
        <v>TRUE</v>
      </c>
      <c r="Q40">
        <f>E40/(E40+D40)</f>
        <v>0.5369685767097967</v>
      </c>
    </row>
    <row r="41" spans="1:17">
      <c r="A41" t="s">
        <v>47</v>
      </c>
      <c r="B41">
        <v>135</v>
      </c>
      <c r="C41">
        <v>2481</v>
      </c>
      <c r="D41">
        <v>397</v>
      </c>
      <c r="E41">
        <v>471</v>
      </c>
      <c r="F41">
        <v>74</v>
      </c>
      <c r="G41">
        <f>SUM(F$2:F41)</f>
        <v>16175</v>
      </c>
      <c r="H41">
        <f>F41/C41</f>
        <v>2.9826682789197905E-2</v>
      </c>
      <c r="I41">
        <f>SUM(C$2:C41)</f>
        <v>330980</v>
      </c>
      <c r="J41">
        <v>0</v>
      </c>
      <c r="K41" s="2" t="str">
        <f>IF(F41&gt;0,"TRUE","FALSE")</f>
        <v>TRUE</v>
      </c>
      <c r="L41" s="2" t="str">
        <f>IF(G41&gt;0,"TRUE","FALSE")</f>
        <v>TRUE</v>
      </c>
      <c r="M41" s="2" t="str">
        <f>IF(SUM(C$2:C41)&lt;727514,"TRUE","FALSE")</f>
        <v>TRUE</v>
      </c>
      <c r="Q41">
        <f>E41/(E41+D41)</f>
        <v>0.54262672811059909</v>
      </c>
    </row>
    <row r="42" spans="1:17">
      <c r="A42" t="s">
        <v>371</v>
      </c>
      <c r="B42">
        <v>212</v>
      </c>
      <c r="C42">
        <v>4680</v>
      </c>
      <c r="D42">
        <v>777</v>
      </c>
      <c r="E42">
        <v>916</v>
      </c>
      <c r="F42">
        <v>139</v>
      </c>
      <c r="G42">
        <f>SUM(F$2:F42)</f>
        <v>16314</v>
      </c>
      <c r="H42">
        <f>F42/C42</f>
        <v>2.9700854700854699E-2</v>
      </c>
      <c r="I42">
        <f>SUM(C$2:C42)</f>
        <v>335660</v>
      </c>
      <c r="J42">
        <v>0</v>
      </c>
      <c r="K42" s="2" t="str">
        <f>IF(F42&gt;0,"TRUE","FALSE")</f>
        <v>TRUE</v>
      </c>
      <c r="L42" s="2" t="str">
        <f>IF(G42&gt;0,"TRUE","FALSE")</f>
        <v>TRUE</v>
      </c>
      <c r="M42" s="2" t="str">
        <f>IF(SUM(C$2:C42)&lt;727514,"TRUE","FALSE")</f>
        <v>TRUE</v>
      </c>
      <c r="Q42">
        <f>E42/(E42+D42)</f>
        <v>0.54105138806851738</v>
      </c>
    </row>
    <row r="43" spans="1:17">
      <c r="A43" t="s">
        <v>48</v>
      </c>
      <c r="B43">
        <v>228</v>
      </c>
      <c r="C43">
        <v>4806</v>
      </c>
      <c r="D43">
        <v>847</v>
      </c>
      <c r="E43">
        <v>979</v>
      </c>
      <c r="F43">
        <v>132</v>
      </c>
      <c r="G43">
        <f>SUM(F$2:F43)</f>
        <v>16446</v>
      </c>
      <c r="H43">
        <f>F43/C43</f>
        <v>2.7465667915106119E-2</v>
      </c>
      <c r="I43">
        <f>SUM(C$2:C43)</f>
        <v>340466</v>
      </c>
      <c r="J43">
        <v>0</v>
      </c>
      <c r="K43" s="2" t="str">
        <f>IF(F43&gt;0,"TRUE","FALSE")</f>
        <v>TRUE</v>
      </c>
      <c r="L43" s="2" t="str">
        <f>IF(G43&gt;0,"TRUE","FALSE")</f>
        <v>TRUE</v>
      </c>
      <c r="M43" s="2" t="str">
        <f>IF(SUM(C$2:C43)&lt;727514,"TRUE","FALSE")</f>
        <v>TRUE</v>
      </c>
      <c r="Q43">
        <f>E43/(E43+D43)</f>
        <v>0.53614457831325302</v>
      </c>
    </row>
    <row r="44" spans="1:17">
      <c r="A44" t="s">
        <v>49</v>
      </c>
      <c r="B44">
        <v>254</v>
      </c>
      <c r="C44">
        <v>5856</v>
      </c>
      <c r="D44" s="1">
        <v>1231</v>
      </c>
      <c r="E44" s="1">
        <v>1389</v>
      </c>
      <c r="F44">
        <v>158</v>
      </c>
      <c r="G44">
        <f>SUM(F$2:F44)</f>
        <v>16604</v>
      </c>
      <c r="H44">
        <f>F44/C44</f>
        <v>2.6980874316939889E-2</v>
      </c>
      <c r="I44">
        <f>SUM(C$2:C44)</f>
        <v>346322</v>
      </c>
      <c r="J44">
        <v>0</v>
      </c>
      <c r="K44" s="2" t="str">
        <f>IF(F44&gt;0,"TRUE","FALSE")</f>
        <v>TRUE</v>
      </c>
      <c r="L44" s="2" t="str">
        <f>IF(G44&gt;0,"TRUE","FALSE")</f>
        <v>TRUE</v>
      </c>
      <c r="M44" s="2" t="str">
        <f>IF(SUM(C$2:C44)&lt;727514,"TRUE","FALSE")</f>
        <v>TRUE</v>
      </c>
      <c r="Q44">
        <f>E44/(E44+D44)</f>
        <v>0.53015267175572522</v>
      </c>
    </row>
    <row r="45" spans="1:17">
      <c r="A45" t="s">
        <v>50</v>
      </c>
      <c r="B45">
        <v>59</v>
      </c>
      <c r="C45">
        <v>1337</v>
      </c>
      <c r="D45">
        <v>204</v>
      </c>
      <c r="E45">
        <v>239</v>
      </c>
      <c r="F45">
        <v>35</v>
      </c>
      <c r="G45">
        <f>SUM(F$2:F45)</f>
        <v>16639</v>
      </c>
      <c r="H45">
        <f>F45/C45</f>
        <v>2.6178010471204188E-2</v>
      </c>
      <c r="I45">
        <f>SUM(C$2:C45)</f>
        <v>347659</v>
      </c>
      <c r="J45">
        <v>0</v>
      </c>
      <c r="K45" s="2" t="str">
        <f>IF(F45&gt;0,"TRUE","FALSE")</f>
        <v>TRUE</v>
      </c>
      <c r="L45" s="2" t="str">
        <f>IF(G45&gt;0,"TRUE","FALSE")</f>
        <v>TRUE</v>
      </c>
      <c r="M45" s="2" t="str">
        <f>IF(SUM(C$2:C45)&lt;727514,"TRUE","FALSE")</f>
        <v>TRUE</v>
      </c>
      <c r="Q45">
        <f>E45/(E45+D45)</f>
        <v>0.53950338600451464</v>
      </c>
    </row>
    <row r="46" spans="1:17">
      <c r="A46" t="s">
        <v>51</v>
      </c>
      <c r="B46">
        <v>306</v>
      </c>
      <c r="C46">
        <v>1838</v>
      </c>
      <c r="D46">
        <v>295</v>
      </c>
      <c r="E46">
        <v>343</v>
      </c>
      <c r="F46">
        <v>48</v>
      </c>
      <c r="G46">
        <f>SUM(F$2:F46)</f>
        <v>16687</v>
      </c>
      <c r="H46">
        <f>F46/C46</f>
        <v>2.6115342763873776E-2</v>
      </c>
      <c r="I46">
        <f>SUM(C$2:C46)</f>
        <v>349497</v>
      </c>
      <c r="J46">
        <v>0</v>
      </c>
      <c r="K46" s="2" t="str">
        <f>IF(F46&gt;0,"TRUE","FALSE")</f>
        <v>TRUE</v>
      </c>
      <c r="L46" s="2" t="str">
        <f>IF(G46&gt;0,"TRUE","FALSE")</f>
        <v>TRUE</v>
      </c>
      <c r="M46" s="2" t="str">
        <f>IF(SUM(C$2:C46)&lt;727514,"TRUE","FALSE")</f>
        <v>TRUE</v>
      </c>
      <c r="Q46">
        <f>E46/(E46+D46)</f>
        <v>0.53761755485893414</v>
      </c>
    </row>
    <row r="47" spans="1:17">
      <c r="A47" t="s">
        <v>52</v>
      </c>
      <c r="B47">
        <v>81</v>
      </c>
      <c r="C47">
        <v>3179</v>
      </c>
      <c r="D47">
        <v>636</v>
      </c>
      <c r="E47">
        <v>707</v>
      </c>
      <c r="F47">
        <v>71</v>
      </c>
      <c r="G47">
        <f>SUM(F$2:F47)</f>
        <v>16758</v>
      </c>
      <c r="H47">
        <f>F47/C47</f>
        <v>2.2334067316766279E-2</v>
      </c>
      <c r="I47">
        <f>SUM(C$2:C47)</f>
        <v>352676</v>
      </c>
      <c r="J47">
        <v>0</v>
      </c>
      <c r="K47" s="2" t="str">
        <f>IF(F47&gt;0,"TRUE","FALSE")</f>
        <v>TRUE</v>
      </c>
      <c r="L47" s="2" t="str">
        <f>IF(G47&gt;0,"TRUE","FALSE")</f>
        <v>TRUE</v>
      </c>
      <c r="M47" s="2" t="str">
        <f>IF(SUM(C$2:C47)&lt;727514,"TRUE","FALSE")</f>
        <v>TRUE</v>
      </c>
      <c r="Q47">
        <f>E47/(E47+D47)</f>
        <v>0.52643335815338799</v>
      </c>
    </row>
    <row r="48" spans="1:17">
      <c r="A48" t="s">
        <v>53</v>
      </c>
      <c r="B48">
        <v>256</v>
      </c>
      <c r="C48">
        <v>1775</v>
      </c>
      <c r="D48">
        <v>244</v>
      </c>
      <c r="E48">
        <v>283</v>
      </c>
      <c r="F48">
        <v>39</v>
      </c>
      <c r="G48">
        <f>SUM(F$2:F48)</f>
        <v>16797</v>
      </c>
      <c r="H48">
        <f>F48/C48</f>
        <v>2.1971830985915493E-2</v>
      </c>
      <c r="I48">
        <f>SUM(C$2:C48)</f>
        <v>354451</v>
      </c>
      <c r="J48">
        <v>0</v>
      </c>
      <c r="K48" s="2" t="str">
        <f>IF(F48&gt;0,"TRUE","FALSE")</f>
        <v>TRUE</v>
      </c>
      <c r="L48" s="2" t="str">
        <f>IF(G48&gt;0,"TRUE","FALSE")</f>
        <v>TRUE</v>
      </c>
      <c r="M48" s="2" t="str">
        <f>IF(SUM(C$2:C48)&lt;727514,"TRUE","FALSE")</f>
        <v>TRUE</v>
      </c>
      <c r="Q48">
        <f>E48/(E48+D48)</f>
        <v>0.53700189753320682</v>
      </c>
    </row>
    <row r="49" spans="1:17">
      <c r="A49" t="s">
        <v>54</v>
      </c>
      <c r="B49">
        <v>147</v>
      </c>
      <c r="C49">
        <v>8055</v>
      </c>
      <c r="D49" s="1">
        <v>1300</v>
      </c>
      <c r="E49" s="1">
        <v>1472</v>
      </c>
      <c r="F49">
        <v>172</v>
      </c>
      <c r="G49">
        <f>SUM(F$2:F49)</f>
        <v>16969</v>
      </c>
      <c r="H49">
        <f>F49/C49</f>
        <v>2.1353196772191184E-2</v>
      </c>
      <c r="I49">
        <f>SUM(C$2:C49)</f>
        <v>362506</v>
      </c>
      <c r="J49">
        <v>0</v>
      </c>
      <c r="K49" s="2" t="str">
        <f>IF(F49&gt;0,"TRUE","FALSE")</f>
        <v>TRUE</v>
      </c>
      <c r="L49" s="2" t="str">
        <f>IF(G49&gt;0,"TRUE","FALSE")</f>
        <v>TRUE</v>
      </c>
      <c r="M49" s="2" t="str">
        <f>IF(SUM(C$2:C49)&lt;727514,"TRUE","FALSE")</f>
        <v>TRUE</v>
      </c>
      <c r="Q49">
        <f>E49/(E49+D49)</f>
        <v>0.53102453102453107</v>
      </c>
    </row>
    <row r="50" spans="1:17">
      <c r="A50" t="s">
        <v>55</v>
      </c>
      <c r="B50">
        <v>105</v>
      </c>
      <c r="C50">
        <v>8183</v>
      </c>
      <c r="D50" s="1">
        <v>1568</v>
      </c>
      <c r="E50" s="1">
        <v>1741</v>
      </c>
      <c r="F50">
        <v>173</v>
      </c>
      <c r="G50">
        <f>SUM(F$2:F50)</f>
        <v>17142</v>
      </c>
      <c r="H50">
        <f>F50/C50</f>
        <v>2.114139068801173E-2</v>
      </c>
      <c r="I50">
        <f>SUM(C$2:C50)</f>
        <v>370689</v>
      </c>
      <c r="J50">
        <v>0</v>
      </c>
      <c r="K50" s="2" t="str">
        <f>IF(F50&gt;0,"TRUE","FALSE")</f>
        <v>TRUE</v>
      </c>
      <c r="L50" s="2" t="str">
        <f>IF(G50&gt;0,"TRUE","FALSE")</f>
        <v>TRUE</v>
      </c>
      <c r="M50" s="2" t="str">
        <f>IF(SUM(C$2:C50)&lt;727514,"TRUE","FALSE")</f>
        <v>TRUE</v>
      </c>
      <c r="Q50">
        <f>E50/(E50+D50)</f>
        <v>0.52614082804472651</v>
      </c>
    </row>
    <row r="51" spans="1:17">
      <c r="A51" t="s">
        <v>56</v>
      </c>
      <c r="B51">
        <v>287</v>
      </c>
      <c r="C51">
        <v>9268</v>
      </c>
      <c r="D51" s="1">
        <v>1656</v>
      </c>
      <c r="E51" s="1">
        <v>1849</v>
      </c>
      <c r="F51">
        <v>193</v>
      </c>
      <c r="G51">
        <f>SUM(F$2:F51)</f>
        <v>17335</v>
      </c>
      <c r="H51">
        <f>F51/C51</f>
        <v>2.0824341821320674E-2</v>
      </c>
      <c r="I51">
        <f>SUM(C$2:C51)</f>
        <v>379957</v>
      </c>
      <c r="J51">
        <v>0</v>
      </c>
      <c r="K51" s="2" t="str">
        <f>IF(F51&gt;0,"TRUE","FALSE")</f>
        <v>TRUE</v>
      </c>
      <c r="L51" s="2" t="str">
        <f>IF(G51&gt;0,"TRUE","FALSE")</f>
        <v>TRUE</v>
      </c>
      <c r="M51" s="2" t="str">
        <f>IF(SUM(C$2:C51)&lt;727514,"TRUE","FALSE")</f>
        <v>TRUE</v>
      </c>
      <c r="Q51">
        <f>E51/(E51+D51)</f>
        <v>0.52753209700427961</v>
      </c>
    </row>
    <row r="52" spans="1:17">
      <c r="A52" t="s">
        <v>57</v>
      </c>
      <c r="B52">
        <v>232</v>
      </c>
      <c r="C52">
        <v>11497</v>
      </c>
      <c r="D52" s="1">
        <v>2092</v>
      </c>
      <c r="E52" s="1">
        <v>2329</v>
      </c>
      <c r="F52">
        <v>237</v>
      </c>
      <c r="G52">
        <f>SUM(F$2:F52)</f>
        <v>17572</v>
      </c>
      <c r="H52">
        <f>F52/C52</f>
        <v>2.0614073236496479E-2</v>
      </c>
      <c r="I52">
        <f>SUM(C$2:C52)</f>
        <v>391454</v>
      </c>
      <c r="J52">
        <v>0</v>
      </c>
      <c r="K52" s="2" t="str">
        <f>IF(F52&gt;0,"TRUE","FALSE")</f>
        <v>TRUE</v>
      </c>
      <c r="L52" s="2" t="str">
        <f>IF(G52&gt;0,"TRUE","FALSE")</f>
        <v>TRUE</v>
      </c>
      <c r="M52" s="2" t="str">
        <f>IF(SUM(C$2:C52)&lt;727514,"TRUE","FALSE")</f>
        <v>TRUE</v>
      </c>
      <c r="Q52">
        <f>E52/(E52+D52)</f>
        <v>0.5268038905225062</v>
      </c>
    </row>
    <row r="53" spans="1:17">
      <c r="A53" t="s">
        <v>58</v>
      </c>
      <c r="B53">
        <v>36</v>
      </c>
      <c r="C53">
        <v>19754</v>
      </c>
      <c r="D53" s="1">
        <v>3454</v>
      </c>
      <c r="E53" s="1">
        <v>3859</v>
      </c>
      <c r="F53">
        <v>405</v>
      </c>
      <c r="G53">
        <f>SUM(F$2:F53)</f>
        <v>17977</v>
      </c>
      <c r="H53">
        <f>F53/C53</f>
        <v>2.0502176774324189E-2</v>
      </c>
      <c r="I53">
        <f>SUM(C$2:C53)</f>
        <v>411208</v>
      </c>
      <c r="J53">
        <v>0</v>
      </c>
      <c r="K53" s="2" t="str">
        <f>IF(F53&gt;0,"TRUE","FALSE")</f>
        <v>TRUE</v>
      </c>
      <c r="L53" s="2" t="str">
        <f>IF(G53&gt;0,"TRUE","FALSE")</f>
        <v>TRUE</v>
      </c>
      <c r="M53" s="2" t="str">
        <f>IF(SUM(C$2:C53)&lt;727514,"TRUE","FALSE")</f>
        <v>TRUE</v>
      </c>
      <c r="Q53">
        <f>E53/(E53+D53)</f>
        <v>0.52769041433064401</v>
      </c>
    </row>
    <row r="54" spans="1:17">
      <c r="A54" t="s">
        <v>59</v>
      </c>
      <c r="B54">
        <v>241</v>
      </c>
      <c r="C54">
        <v>3413</v>
      </c>
      <c r="D54">
        <v>820</v>
      </c>
      <c r="E54">
        <v>889</v>
      </c>
      <c r="F54">
        <v>69</v>
      </c>
      <c r="G54">
        <f>SUM(F$2:F54)</f>
        <v>18046</v>
      </c>
      <c r="H54">
        <f>F54/C54</f>
        <v>2.0216818048637564E-2</v>
      </c>
      <c r="I54">
        <f>SUM(C$2:C54)</f>
        <v>414621</v>
      </c>
      <c r="J54">
        <v>0</v>
      </c>
      <c r="K54" s="2" t="str">
        <f>IF(F54&gt;0,"TRUE","FALSE")</f>
        <v>TRUE</v>
      </c>
      <c r="L54" s="2" t="str">
        <f>IF(G54&gt;0,"TRUE","FALSE")</f>
        <v>TRUE</v>
      </c>
      <c r="M54" s="2" t="str">
        <f>IF(SUM(C$2:C54)&lt;727514,"TRUE","FALSE")</f>
        <v>TRUE</v>
      </c>
      <c r="Q54">
        <f>E54/(E54+D54)</f>
        <v>0.52018724400234051</v>
      </c>
    </row>
    <row r="55" spans="1:17">
      <c r="A55" t="s">
        <v>60</v>
      </c>
      <c r="B55">
        <v>238</v>
      </c>
      <c r="C55">
        <v>8264</v>
      </c>
      <c r="D55" s="1">
        <v>1525</v>
      </c>
      <c r="E55" s="1">
        <v>1689</v>
      </c>
      <c r="F55">
        <v>164</v>
      </c>
      <c r="G55">
        <f>SUM(F$2:F55)</f>
        <v>18210</v>
      </c>
      <c r="H55">
        <f>F55/C55</f>
        <v>1.9845111326234271E-2</v>
      </c>
      <c r="I55">
        <f>SUM(C$2:C55)</f>
        <v>422885</v>
      </c>
      <c r="J55">
        <v>0</v>
      </c>
      <c r="K55" s="2" t="str">
        <f>IF(F55&gt;0,"TRUE","FALSE")</f>
        <v>TRUE</v>
      </c>
      <c r="L55" s="2" t="str">
        <f>IF(G55&gt;0,"TRUE","FALSE")</f>
        <v>TRUE</v>
      </c>
      <c r="M55" s="2" t="str">
        <f>IF(SUM(C$2:C55)&lt;727514,"TRUE","FALSE")</f>
        <v>TRUE</v>
      </c>
      <c r="Q55">
        <f>E55/(E55+D55)</f>
        <v>0.52551337896701933</v>
      </c>
    </row>
    <row r="56" spans="1:17">
      <c r="A56" t="s">
        <v>61</v>
      </c>
      <c r="B56">
        <v>45</v>
      </c>
      <c r="C56">
        <v>3390</v>
      </c>
      <c r="D56">
        <v>561</v>
      </c>
      <c r="E56">
        <v>625</v>
      </c>
      <c r="F56">
        <v>64</v>
      </c>
      <c r="G56">
        <f>SUM(F$2:F56)</f>
        <v>18274</v>
      </c>
      <c r="H56">
        <f>F56/C56</f>
        <v>1.887905604719764E-2</v>
      </c>
      <c r="I56">
        <f>SUM(C$2:C56)</f>
        <v>426275</v>
      </c>
      <c r="J56">
        <v>0</v>
      </c>
      <c r="K56" s="2" t="str">
        <f>IF(F56&gt;0,"TRUE","FALSE")</f>
        <v>TRUE</v>
      </c>
      <c r="L56" s="2" t="str">
        <f>IF(G56&gt;0,"TRUE","FALSE")</f>
        <v>TRUE</v>
      </c>
      <c r="M56" s="2" t="str">
        <f>IF(SUM(C$2:C56)&lt;727514,"TRUE","FALSE")</f>
        <v>TRUE</v>
      </c>
      <c r="Q56">
        <f>E56/(E56+D56)</f>
        <v>0.52698145025295107</v>
      </c>
    </row>
    <row r="57" spans="1:17">
      <c r="A57" t="s">
        <v>62</v>
      </c>
      <c r="B57">
        <v>240</v>
      </c>
      <c r="C57">
        <v>2820</v>
      </c>
      <c r="D57">
        <v>595</v>
      </c>
      <c r="E57">
        <v>648</v>
      </c>
      <c r="F57">
        <v>53</v>
      </c>
      <c r="G57">
        <f>SUM(F$2:F57)</f>
        <v>18327</v>
      </c>
      <c r="H57">
        <f>F57/C57</f>
        <v>1.8794326241134751E-2</v>
      </c>
      <c r="I57">
        <f>SUM(C$2:C57)</f>
        <v>429095</v>
      </c>
      <c r="J57">
        <v>0</v>
      </c>
      <c r="K57" s="2" t="str">
        <f>IF(F57&gt;0,"TRUE","FALSE")</f>
        <v>TRUE</v>
      </c>
      <c r="L57" s="2" t="str">
        <f>IF(G57&gt;0,"TRUE","FALSE")</f>
        <v>TRUE</v>
      </c>
      <c r="M57" s="2" t="str">
        <f>IF(SUM(C$2:C57)&lt;727514,"TRUE","FALSE")</f>
        <v>TRUE</v>
      </c>
      <c r="Q57">
        <f>E57/(E57+D57)</f>
        <v>0.52131938857602578</v>
      </c>
    </row>
    <row r="58" spans="1:17">
      <c r="A58" t="s">
        <v>63</v>
      </c>
      <c r="B58">
        <v>65</v>
      </c>
      <c r="C58">
        <v>7542</v>
      </c>
      <c r="D58" s="1">
        <v>1658</v>
      </c>
      <c r="E58" s="1">
        <v>1791</v>
      </c>
      <c r="F58">
        <v>133</v>
      </c>
      <c r="G58">
        <f>SUM(F$2:F58)</f>
        <v>18460</v>
      </c>
      <c r="H58">
        <f>F58/C58</f>
        <v>1.7634579687085653E-2</v>
      </c>
      <c r="I58">
        <f>SUM(C$2:C58)</f>
        <v>436637</v>
      </c>
      <c r="J58">
        <v>0</v>
      </c>
      <c r="K58" s="2" t="str">
        <f>IF(F58&gt;0,"TRUE","FALSE")</f>
        <v>TRUE</v>
      </c>
      <c r="L58" s="2" t="str">
        <f>IF(G58&gt;0,"TRUE","FALSE")</f>
        <v>TRUE</v>
      </c>
      <c r="M58" s="2" t="str">
        <f>IF(SUM(C$2:C58)&lt;727514,"TRUE","FALSE")</f>
        <v>TRUE</v>
      </c>
      <c r="Q58">
        <f>E58/(E58+D58)</f>
        <v>0.51928095100028993</v>
      </c>
    </row>
    <row r="59" spans="1:17">
      <c r="A59" t="s">
        <v>64</v>
      </c>
      <c r="B59">
        <v>162</v>
      </c>
      <c r="C59">
        <v>10086</v>
      </c>
      <c r="D59" s="1">
        <v>1961</v>
      </c>
      <c r="E59" s="1">
        <v>2136</v>
      </c>
      <c r="F59">
        <v>175</v>
      </c>
      <c r="G59">
        <f>SUM(F$2:F59)</f>
        <v>18635</v>
      </c>
      <c r="H59">
        <f>F59/C59</f>
        <v>1.7350783263930199E-2</v>
      </c>
      <c r="I59">
        <f>SUM(C$2:C59)</f>
        <v>446723</v>
      </c>
      <c r="J59">
        <v>0</v>
      </c>
      <c r="K59" s="2" t="str">
        <f>IF(F59&gt;0,"TRUE","FALSE")</f>
        <v>TRUE</v>
      </c>
      <c r="L59" s="2" t="str">
        <f>IF(G59&gt;0,"TRUE","FALSE")</f>
        <v>TRUE</v>
      </c>
      <c r="M59" s="2" t="str">
        <f>IF(SUM(C$2:C59)&lt;727514,"TRUE","FALSE")</f>
        <v>TRUE</v>
      </c>
      <c r="Q59">
        <f>E59/(E59+D59)</f>
        <v>0.52135709055406398</v>
      </c>
    </row>
    <row r="60" spans="1:17">
      <c r="A60" t="s">
        <v>65</v>
      </c>
      <c r="B60">
        <v>118</v>
      </c>
      <c r="C60">
        <v>7518</v>
      </c>
      <c r="D60" s="1">
        <v>1331</v>
      </c>
      <c r="E60" s="1">
        <v>1460</v>
      </c>
      <c r="F60">
        <v>129</v>
      </c>
      <c r="G60">
        <f>SUM(F$2:F60)</f>
        <v>18764</v>
      </c>
      <c r="H60">
        <f>F60/C60</f>
        <v>1.7158818834796488E-2</v>
      </c>
      <c r="I60">
        <f>SUM(C$2:C60)</f>
        <v>454241</v>
      </c>
      <c r="J60">
        <v>0</v>
      </c>
      <c r="K60" s="2" t="str">
        <f>IF(F60&gt;0,"TRUE","FALSE")</f>
        <v>TRUE</v>
      </c>
      <c r="L60" s="2" t="str">
        <f>IF(G60&gt;0,"TRUE","FALSE")</f>
        <v>TRUE</v>
      </c>
      <c r="M60" s="2" t="str">
        <f>IF(SUM(C$2:C60)&lt;727514,"TRUE","FALSE")</f>
        <v>TRUE</v>
      </c>
      <c r="Q60">
        <f>E60/(E60+D60)</f>
        <v>0.5231099964170548</v>
      </c>
    </row>
    <row r="61" spans="1:17">
      <c r="A61" t="s">
        <v>370</v>
      </c>
      <c r="B61">
        <v>211</v>
      </c>
      <c r="C61">
        <v>28712</v>
      </c>
      <c r="D61" s="1">
        <v>4240</v>
      </c>
      <c r="E61" s="1">
        <v>4718</v>
      </c>
      <c r="F61">
        <v>478</v>
      </c>
      <c r="G61">
        <f>SUM(F$2:F61)</f>
        <v>19242</v>
      </c>
      <c r="H61">
        <f>F61/C61</f>
        <v>1.6648091390359433E-2</v>
      </c>
      <c r="I61">
        <f>SUM(C$2:C61)</f>
        <v>482953</v>
      </c>
      <c r="J61">
        <v>0</v>
      </c>
      <c r="K61" s="2" t="str">
        <f>IF(F61&gt;0,"TRUE","FALSE")</f>
        <v>TRUE</v>
      </c>
      <c r="L61" s="2" t="str">
        <f>IF(G61&gt;0,"TRUE","FALSE")</f>
        <v>TRUE</v>
      </c>
      <c r="M61" s="2" t="str">
        <f>IF(SUM(C$2:C61)&lt;727514,"TRUE","FALSE")</f>
        <v>TRUE</v>
      </c>
      <c r="Q61">
        <f>E61/(E61+D61)</f>
        <v>0.52668006251395405</v>
      </c>
    </row>
    <row r="62" spans="1:17">
      <c r="A62" t="s">
        <v>66</v>
      </c>
      <c r="B62">
        <v>12</v>
      </c>
      <c r="C62">
        <v>3074</v>
      </c>
      <c r="D62">
        <v>602</v>
      </c>
      <c r="E62">
        <v>653</v>
      </c>
      <c r="F62">
        <v>51</v>
      </c>
      <c r="G62">
        <f>SUM(F$2:F62)</f>
        <v>19293</v>
      </c>
      <c r="H62">
        <f>F62/C62</f>
        <v>1.6590761223162005E-2</v>
      </c>
      <c r="I62">
        <f>SUM(C$2:C62)</f>
        <v>486027</v>
      </c>
      <c r="J62">
        <v>0</v>
      </c>
      <c r="K62" s="2" t="str">
        <f>IF(F62&gt;0,"TRUE","FALSE")</f>
        <v>TRUE</v>
      </c>
      <c r="L62" s="2" t="str">
        <f>IF(G62&gt;0,"TRUE","FALSE")</f>
        <v>TRUE</v>
      </c>
      <c r="M62" s="2" t="str">
        <f>IF(SUM(C$2:C62)&lt;727514,"TRUE","FALSE")</f>
        <v>TRUE</v>
      </c>
      <c r="Q62">
        <f>E62/(E62+D62)</f>
        <v>0.52031872509960164</v>
      </c>
    </row>
    <row r="63" spans="1:17">
      <c r="A63" t="s">
        <v>67</v>
      </c>
      <c r="B63">
        <v>145</v>
      </c>
      <c r="C63">
        <v>12629</v>
      </c>
      <c r="D63" s="1">
        <v>2299</v>
      </c>
      <c r="E63" s="1">
        <v>2507</v>
      </c>
      <c r="F63">
        <v>208</v>
      </c>
      <c r="G63">
        <f>SUM(F$2:F63)</f>
        <v>19501</v>
      </c>
      <c r="H63">
        <f>F63/C63</f>
        <v>1.6470029297648271E-2</v>
      </c>
      <c r="I63">
        <f>SUM(C$2:C63)</f>
        <v>498656</v>
      </c>
      <c r="J63">
        <v>0</v>
      </c>
      <c r="K63" s="2" t="str">
        <f>IF(F63&gt;0,"TRUE","FALSE")</f>
        <v>TRUE</v>
      </c>
      <c r="L63" s="2" t="str">
        <f>IF(G63&gt;0,"TRUE","FALSE")</f>
        <v>TRUE</v>
      </c>
      <c r="M63" s="2" t="str">
        <f>IF(SUM(C$2:C63)&lt;727514,"TRUE","FALSE")</f>
        <v>TRUE</v>
      </c>
      <c r="Q63">
        <f>E63/(E63+D63)</f>
        <v>0.5216396171452351</v>
      </c>
    </row>
    <row r="64" spans="1:17">
      <c r="A64" t="s">
        <v>68</v>
      </c>
      <c r="B64">
        <v>21</v>
      </c>
      <c r="C64">
        <v>5398</v>
      </c>
      <c r="D64">
        <v>888</v>
      </c>
      <c r="E64">
        <v>974</v>
      </c>
      <c r="F64">
        <v>86</v>
      </c>
      <c r="G64">
        <f>SUM(F$2:F64)</f>
        <v>19587</v>
      </c>
      <c r="H64">
        <f>F64/C64</f>
        <v>1.593182660244535E-2</v>
      </c>
      <c r="I64">
        <f>SUM(C$2:C64)</f>
        <v>504054</v>
      </c>
      <c r="J64">
        <v>0</v>
      </c>
      <c r="K64" s="2" t="str">
        <f>IF(F64&gt;0,"TRUE","FALSE")</f>
        <v>TRUE</v>
      </c>
      <c r="L64" s="2" t="str">
        <f>IF(G64&gt;0,"TRUE","FALSE")</f>
        <v>TRUE</v>
      </c>
      <c r="M64" s="2" t="str">
        <f>IF(SUM(C$2:C64)&lt;727514,"TRUE","FALSE")</f>
        <v>TRUE</v>
      </c>
      <c r="Q64">
        <f>E64/(E64+D64)</f>
        <v>0.52309344790547796</v>
      </c>
    </row>
    <row r="65" spans="1:17">
      <c r="A65" t="s">
        <v>69</v>
      </c>
      <c r="B65">
        <v>52</v>
      </c>
      <c r="C65">
        <v>11509</v>
      </c>
      <c r="D65" s="1">
        <v>1882</v>
      </c>
      <c r="E65" s="1">
        <v>2061</v>
      </c>
      <c r="F65">
        <v>179</v>
      </c>
      <c r="G65">
        <f>SUM(F$2:F65)</f>
        <v>19766</v>
      </c>
      <c r="H65">
        <f>F65/C65</f>
        <v>1.5553045442697019E-2</v>
      </c>
      <c r="I65">
        <f>SUM(C$2:C65)</f>
        <v>515563</v>
      </c>
      <c r="J65">
        <v>0</v>
      </c>
      <c r="K65" s="2" t="str">
        <f>IF(F65&gt;0,"TRUE","FALSE")</f>
        <v>TRUE</v>
      </c>
      <c r="L65" s="2" t="str">
        <f>IF(G65&gt;0,"TRUE","FALSE")</f>
        <v>TRUE</v>
      </c>
      <c r="M65" s="2" t="str">
        <f>IF(SUM(C$2:C65)&lt;727514,"TRUE","FALSE")</f>
        <v>TRUE</v>
      </c>
      <c r="Q65">
        <f>E65/(E65+D65)</f>
        <v>0.52269845295460304</v>
      </c>
    </row>
    <row r="66" spans="1:17">
      <c r="A66" t="s">
        <v>70</v>
      </c>
      <c r="B66">
        <v>298</v>
      </c>
      <c r="C66">
        <v>6085</v>
      </c>
      <c r="D66" s="1">
        <v>1481</v>
      </c>
      <c r="E66" s="1">
        <v>1574</v>
      </c>
      <c r="F66">
        <v>93</v>
      </c>
      <c r="G66">
        <f>SUM(F$2:F66)</f>
        <v>19859</v>
      </c>
      <c r="H66">
        <f>F66/C66</f>
        <v>1.5283483976992605E-2</v>
      </c>
      <c r="I66">
        <f>SUM(C$2:C66)</f>
        <v>521648</v>
      </c>
      <c r="J66">
        <v>0</v>
      </c>
      <c r="K66" s="2" t="str">
        <f>IF(F66&gt;0,"TRUE","FALSE")</f>
        <v>TRUE</v>
      </c>
      <c r="L66" s="2" t="str">
        <f>IF(G66&gt;0,"TRUE","FALSE")</f>
        <v>TRUE</v>
      </c>
      <c r="M66" s="2" t="str">
        <f>IF(SUM(C$2:C66)&lt;727514,"TRUE","FALSE")</f>
        <v>TRUE</v>
      </c>
      <c r="Q66">
        <f>E66/(E66+D66)</f>
        <v>0.51522094926350248</v>
      </c>
    </row>
    <row r="67" spans="1:17">
      <c r="A67" t="s">
        <v>71</v>
      </c>
      <c r="B67">
        <v>226</v>
      </c>
      <c r="C67">
        <v>13709</v>
      </c>
      <c r="D67" s="1">
        <v>2054</v>
      </c>
      <c r="E67" s="1">
        <v>2263</v>
      </c>
      <c r="F67">
        <v>209</v>
      </c>
      <c r="G67">
        <f>SUM(F$2:F67)</f>
        <v>20068</v>
      </c>
      <c r="H67">
        <f>F67/C67</f>
        <v>1.5245459187395142E-2</v>
      </c>
      <c r="I67">
        <f>SUM(C$2:C67)</f>
        <v>535357</v>
      </c>
      <c r="J67">
        <v>0</v>
      </c>
      <c r="K67" s="2" t="str">
        <f>IF(F67&gt;0,"TRUE","FALSE")</f>
        <v>TRUE</v>
      </c>
      <c r="L67" s="2" t="str">
        <f>IF(G67&gt;0,"TRUE","FALSE")</f>
        <v>TRUE</v>
      </c>
      <c r="M67" s="2" t="str">
        <f>IF(SUM(C$2:C67)&lt;727514,"TRUE","FALSE")</f>
        <v>TRUE</v>
      </c>
      <c r="Q67">
        <f>E67/(E67+D67)</f>
        <v>0.52420662497104475</v>
      </c>
    </row>
    <row r="68" spans="1:17">
      <c r="A68" t="s">
        <v>72</v>
      </c>
      <c r="B68">
        <v>175</v>
      </c>
      <c r="C68">
        <v>12024</v>
      </c>
      <c r="D68" s="1">
        <v>2553</v>
      </c>
      <c r="E68" s="1">
        <v>2736</v>
      </c>
      <c r="F68">
        <v>183</v>
      </c>
      <c r="G68">
        <f>SUM(F$2:F68)</f>
        <v>20251</v>
      </c>
      <c r="H68">
        <f>F68/C68</f>
        <v>1.5219560878243513E-2</v>
      </c>
      <c r="I68">
        <f>SUM(C$2:C68)</f>
        <v>547381</v>
      </c>
      <c r="J68">
        <v>0</v>
      </c>
      <c r="K68" s="2" t="str">
        <f>IF(F68&gt;0,"TRUE","FALSE")</f>
        <v>TRUE</v>
      </c>
      <c r="L68" s="2" t="str">
        <f>IF(G68&gt;0,"TRUE","FALSE")</f>
        <v>TRUE</v>
      </c>
      <c r="M68" s="2" t="str">
        <f>IF(SUM(C$2:C68)&lt;727514,"TRUE","FALSE")</f>
        <v>TRUE</v>
      </c>
      <c r="Q68">
        <f>E68/(E68+D68)</f>
        <v>0.51730005672149748</v>
      </c>
    </row>
    <row r="69" spans="1:17">
      <c r="A69" t="s">
        <v>73</v>
      </c>
      <c r="B69">
        <v>39</v>
      </c>
      <c r="C69">
        <v>4355</v>
      </c>
      <c r="D69">
        <v>969</v>
      </c>
      <c r="E69" s="1">
        <v>1035</v>
      </c>
      <c r="F69">
        <v>66</v>
      </c>
      <c r="G69">
        <f>SUM(F$2:F69)</f>
        <v>20317</v>
      </c>
      <c r="H69">
        <f>F69/C69</f>
        <v>1.5154994259471871E-2</v>
      </c>
      <c r="I69">
        <f>SUM(C$2:C69)</f>
        <v>551736</v>
      </c>
      <c r="J69">
        <v>0</v>
      </c>
      <c r="K69" s="2" t="str">
        <f>IF(F69&gt;0,"TRUE","FALSE")</f>
        <v>TRUE</v>
      </c>
      <c r="L69" s="2" t="str">
        <f>IF(G69&gt;0,"TRUE","FALSE")</f>
        <v>TRUE</v>
      </c>
      <c r="M69" s="2" t="str">
        <f>IF(SUM(C$2:C69)&lt;727514,"TRUE","FALSE")</f>
        <v>TRUE</v>
      </c>
      <c r="Q69">
        <f>E69/(E69+D69)</f>
        <v>0.51646706586826352</v>
      </c>
    </row>
    <row r="70" spans="1:17">
      <c r="A70" t="s">
        <v>74</v>
      </c>
      <c r="B70">
        <v>182</v>
      </c>
      <c r="C70">
        <v>23116</v>
      </c>
      <c r="D70" s="1">
        <v>3703</v>
      </c>
      <c r="E70" s="1">
        <v>4049</v>
      </c>
      <c r="F70">
        <v>346</v>
      </c>
      <c r="G70">
        <f>SUM(F$2:F70)</f>
        <v>20663</v>
      </c>
      <c r="H70">
        <f>F70/C70</f>
        <v>1.4967987541097075E-2</v>
      </c>
      <c r="I70">
        <f>SUM(C$2:C70)</f>
        <v>574852</v>
      </c>
      <c r="J70">
        <v>0</v>
      </c>
      <c r="K70" s="2" t="str">
        <f>IF(F70&gt;0,"TRUE","FALSE")</f>
        <v>TRUE</v>
      </c>
      <c r="L70" s="2" t="str">
        <f>IF(G70&gt;0,"TRUE","FALSE")</f>
        <v>TRUE</v>
      </c>
      <c r="M70" s="2" t="str">
        <f>IF(SUM(C$2:C70)&lt;727514,"TRUE","FALSE")</f>
        <v>TRUE</v>
      </c>
      <c r="Q70">
        <f>E70/(E70+D70)</f>
        <v>0.52231682146542824</v>
      </c>
    </row>
    <row r="71" spans="1:17">
      <c r="A71" t="s">
        <v>365</v>
      </c>
      <c r="B71">
        <v>83</v>
      </c>
      <c r="C71">
        <v>13794</v>
      </c>
      <c r="D71" s="1">
        <v>2262</v>
      </c>
      <c r="E71" s="1">
        <v>2466</v>
      </c>
      <c r="F71">
        <v>204</v>
      </c>
      <c r="G71">
        <f>SUM(F$2:F71)</f>
        <v>20867</v>
      </c>
      <c r="H71">
        <f>F71/C71</f>
        <v>1.4789038712483689E-2</v>
      </c>
      <c r="I71">
        <f>SUM(C$2:C71)</f>
        <v>588646</v>
      </c>
      <c r="J71">
        <v>0</v>
      </c>
      <c r="K71" s="2" t="str">
        <f>IF(F71&gt;0,"TRUE","FALSE")</f>
        <v>TRUE</v>
      </c>
      <c r="L71" s="2" t="str">
        <f>IF(G71&gt;0,"TRUE","FALSE")</f>
        <v>TRUE</v>
      </c>
      <c r="M71" s="2" t="str">
        <f>IF(SUM(C$2:C71)&lt;727514,"TRUE","FALSE")</f>
        <v>TRUE</v>
      </c>
      <c r="Q71">
        <f>E71/(E71+D71)</f>
        <v>0.52157360406091369</v>
      </c>
    </row>
    <row r="72" spans="1:17">
      <c r="A72" t="s">
        <v>75</v>
      </c>
      <c r="B72">
        <v>123</v>
      </c>
      <c r="C72">
        <v>10209</v>
      </c>
      <c r="D72" s="1">
        <v>1903</v>
      </c>
      <c r="E72" s="1">
        <v>2048</v>
      </c>
      <c r="F72">
        <v>145</v>
      </c>
      <c r="G72">
        <f>SUM(F$2:F72)</f>
        <v>21012</v>
      </c>
      <c r="H72">
        <f>F72/C72</f>
        <v>1.4203154079733568E-2</v>
      </c>
      <c r="I72">
        <f>SUM(C$2:C72)</f>
        <v>598855</v>
      </c>
      <c r="J72">
        <v>0</v>
      </c>
      <c r="K72" s="2" t="str">
        <f>IF(F72&gt;0,"TRUE","FALSE")</f>
        <v>TRUE</v>
      </c>
      <c r="L72" s="2" t="str">
        <f>IF(G72&gt;0,"TRUE","FALSE")</f>
        <v>TRUE</v>
      </c>
      <c r="M72" s="2" t="str">
        <f>IF(SUM(C$2:C72)&lt;727514,"TRUE","FALSE")</f>
        <v>TRUE</v>
      </c>
      <c r="Q72">
        <f>E72/(E72+D72)</f>
        <v>0.51834978486459127</v>
      </c>
    </row>
    <row r="73" spans="1:17">
      <c r="A73" t="s">
        <v>76</v>
      </c>
      <c r="B73">
        <v>320</v>
      </c>
      <c r="C73">
        <v>4875</v>
      </c>
      <c r="D73">
        <v>793</v>
      </c>
      <c r="E73">
        <v>858</v>
      </c>
      <c r="F73">
        <v>65</v>
      </c>
      <c r="G73">
        <f>SUM(F$2:F73)</f>
        <v>21077</v>
      </c>
      <c r="H73">
        <f>F73/C73</f>
        <v>1.3333333333333334E-2</v>
      </c>
      <c r="I73">
        <f>SUM(C$2:C73)</f>
        <v>603730</v>
      </c>
      <c r="J73">
        <v>0</v>
      </c>
      <c r="K73" s="2" t="str">
        <f>IF(F73&gt;0,"TRUE","FALSE")</f>
        <v>TRUE</v>
      </c>
      <c r="L73" s="2" t="str">
        <f>IF(G73&gt;0,"TRUE","FALSE")</f>
        <v>TRUE</v>
      </c>
      <c r="M73" s="2" t="str">
        <f>IF(SUM(C$2:C73)&lt;727514,"TRUE","FALSE")</f>
        <v>TRUE</v>
      </c>
      <c r="Q73">
        <f>E73/(E73+D73)</f>
        <v>0.51968503937007871</v>
      </c>
    </row>
    <row r="74" spans="1:17">
      <c r="A74" t="s">
        <v>374</v>
      </c>
      <c r="B74">
        <v>321</v>
      </c>
      <c r="C74">
        <v>7669</v>
      </c>
      <c r="D74" s="1">
        <v>1466</v>
      </c>
      <c r="E74" s="1">
        <v>1566</v>
      </c>
      <c r="F74">
        <v>100</v>
      </c>
      <c r="G74">
        <f>SUM(F$2:F74)</f>
        <v>21177</v>
      </c>
      <c r="H74">
        <f>F74/C74</f>
        <v>1.3039509714434737E-2</v>
      </c>
      <c r="I74">
        <f>SUM(C$2:C74)</f>
        <v>611399</v>
      </c>
      <c r="J74">
        <v>0</v>
      </c>
      <c r="K74" s="2" t="str">
        <f>IF(F74&gt;0,"TRUE","FALSE")</f>
        <v>TRUE</v>
      </c>
      <c r="L74" s="2" t="str">
        <f>IF(G74&gt;0,"TRUE","FALSE")</f>
        <v>TRUE</v>
      </c>
      <c r="M74" s="2" t="str">
        <f>IF(SUM(C$2:C74)&lt;727514,"TRUE","FALSE")</f>
        <v>TRUE</v>
      </c>
      <c r="Q74">
        <f>E74/(E74+D74)</f>
        <v>0.51649076517150394</v>
      </c>
    </row>
    <row r="75" spans="1:17">
      <c r="A75" t="s">
        <v>77</v>
      </c>
      <c r="B75">
        <v>280</v>
      </c>
      <c r="C75">
        <v>11688</v>
      </c>
      <c r="D75" s="1">
        <v>1849</v>
      </c>
      <c r="E75" s="1">
        <v>1972</v>
      </c>
      <c r="F75">
        <v>123</v>
      </c>
      <c r="G75">
        <f>SUM(F$2:F75)</f>
        <v>21300</v>
      </c>
      <c r="H75">
        <f>F75/C75</f>
        <v>1.0523613963039014E-2</v>
      </c>
      <c r="I75">
        <f>SUM(C$2:C75)</f>
        <v>623087</v>
      </c>
      <c r="J75">
        <v>0</v>
      </c>
      <c r="K75" s="2" t="str">
        <f>IF(F75&gt;0,"TRUE","FALSE")</f>
        <v>TRUE</v>
      </c>
      <c r="L75" s="2" t="str">
        <f>IF(G75&gt;0,"TRUE","FALSE")</f>
        <v>TRUE</v>
      </c>
      <c r="M75" s="2" t="str">
        <f>IF(SUM(C$2:C75)&lt;727514,"TRUE","FALSE")</f>
        <v>TRUE</v>
      </c>
      <c r="Q75">
        <f>E75/(E75+D75)</f>
        <v>0.51609526302015174</v>
      </c>
    </row>
    <row r="76" spans="1:17">
      <c r="A76" t="s">
        <v>78</v>
      </c>
      <c r="B76">
        <v>27</v>
      </c>
      <c r="C76">
        <v>6411</v>
      </c>
      <c r="D76">
        <v>992</v>
      </c>
      <c r="E76" s="1">
        <v>1055</v>
      </c>
      <c r="F76">
        <v>63</v>
      </c>
      <c r="G76">
        <f>SUM(F$2:F76)</f>
        <v>21363</v>
      </c>
      <c r="H76">
        <f>F76/C76</f>
        <v>9.8268600842302285E-3</v>
      </c>
      <c r="I76">
        <f>SUM(C$2:C76)</f>
        <v>629498</v>
      </c>
      <c r="J76">
        <v>0</v>
      </c>
      <c r="K76" s="2" t="str">
        <f>IF(F76&gt;0,"TRUE","FALSE")</f>
        <v>TRUE</v>
      </c>
      <c r="L76" s="2" t="str">
        <f>IF(G76&gt;0,"TRUE","FALSE")</f>
        <v>TRUE</v>
      </c>
      <c r="M76" s="2" t="str">
        <f>IF(SUM(C$2:C76)&lt;727514,"TRUE","FALSE")</f>
        <v>TRUE</v>
      </c>
      <c r="Q76">
        <f>E76/(E76+D76)</f>
        <v>0.51538837322911579</v>
      </c>
    </row>
    <row r="77" spans="1:17">
      <c r="A77" t="s">
        <v>79</v>
      </c>
      <c r="B77">
        <v>339</v>
      </c>
      <c r="C77">
        <v>14219</v>
      </c>
      <c r="D77" s="1">
        <v>2821</v>
      </c>
      <c r="E77" s="1">
        <v>2956</v>
      </c>
      <c r="F77">
        <v>135</v>
      </c>
      <c r="G77">
        <f>SUM(F$2:F77)</f>
        <v>21498</v>
      </c>
      <c r="H77">
        <f>F77/C77</f>
        <v>9.4943385610802445E-3</v>
      </c>
      <c r="I77">
        <f>SUM(C$2:C77)</f>
        <v>643717</v>
      </c>
      <c r="J77">
        <v>0</v>
      </c>
      <c r="K77" s="2" t="str">
        <f>IF(F77&gt;0,"TRUE","FALSE")</f>
        <v>TRUE</v>
      </c>
      <c r="L77" s="2" t="str">
        <f>IF(G77&gt;0,"TRUE","FALSE")</f>
        <v>TRUE</v>
      </c>
      <c r="M77" s="2" t="str">
        <f>IF(SUM(C$2:C77)&lt;727514,"TRUE","FALSE")</f>
        <v>TRUE</v>
      </c>
      <c r="Q77">
        <f>E77/(E77+D77)</f>
        <v>0.5116842651895448</v>
      </c>
    </row>
    <row r="78" spans="1:17">
      <c r="A78" t="s">
        <v>80</v>
      </c>
      <c r="B78">
        <v>80</v>
      </c>
      <c r="C78">
        <v>11390</v>
      </c>
      <c r="D78" s="1">
        <v>1648</v>
      </c>
      <c r="E78" s="1">
        <v>1756</v>
      </c>
      <c r="F78">
        <v>108</v>
      </c>
      <c r="G78">
        <f>SUM(F$2:F78)</f>
        <v>21606</v>
      </c>
      <c r="H78">
        <f>F78/C78</f>
        <v>9.4820017559262507E-3</v>
      </c>
      <c r="I78">
        <f>SUM(C$2:C78)</f>
        <v>655107</v>
      </c>
      <c r="J78">
        <v>0</v>
      </c>
      <c r="K78" s="2" t="str">
        <f>IF(F78&gt;0,"TRUE","FALSE")</f>
        <v>TRUE</v>
      </c>
      <c r="L78" s="2" t="str">
        <f>IF(G78&gt;0,"TRUE","FALSE")</f>
        <v>TRUE</v>
      </c>
      <c r="M78" s="2" t="str">
        <f>IF(SUM(C$2:C78)&lt;727514,"TRUE","FALSE")</f>
        <v>TRUE</v>
      </c>
      <c r="Q78">
        <f>E78/(E78+D78)</f>
        <v>0.51586368977673325</v>
      </c>
    </row>
    <row r="79" spans="1:17">
      <c r="A79" t="s">
        <v>81</v>
      </c>
      <c r="B79">
        <v>343</v>
      </c>
      <c r="C79">
        <v>10300</v>
      </c>
      <c r="D79" s="1">
        <v>1295</v>
      </c>
      <c r="E79" s="1">
        <v>1380</v>
      </c>
      <c r="F79">
        <v>85</v>
      </c>
      <c r="G79">
        <f>SUM(F$2:F79)</f>
        <v>21691</v>
      </c>
      <c r="H79">
        <f>F79/C79</f>
        <v>8.2524271844660203E-3</v>
      </c>
      <c r="I79">
        <f>SUM(C$2:C79)</f>
        <v>665407</v>
      </c>
      <c r="J79">
        <v>0</v>
      </c>
      <c r="K79" s="2" t="str">
        <f>IF(F79&gt;0,"TRUE","FALSE")</f>
        <v>TRUE</v>
      </c>
      <c r="L79" s="2" t="str">
        <f>IF(G79&gt;0,"TRUE","FALSE")</f>
        <v>TRUE</v>
      </c>
      <c r="M79" s="2" t="str">
        <f>IF(SUM(C$2:C79)&lt;727514,"TRUE","FALSE")</f>
        <v>TRUE</v>
      </c>
      <c r="Q79">
        <f>E79/(E79+D79)</f>
        <v>0.51588785046728969</v>
      </c>
    </row>
    <row r="80" spans="1:17">
      <c r="A80" t="s">
        <v>82</v>
      </c>
      <c r="B80">
        <v>235</v>
      </c>
      <c r="C80">
        <v>1682</v>
      </c>
      <c r="D80">
        <v>325</v>
      </c>
      <c r="E80">
        <v>338</v>
      </c>
      <c r="F80">
        <v>13</v>
      </c>
      <c r="G80">
        <f>SUM(F$2:F80)</f>
        <v>21704</v>
      </c>
      <c r="H80">
        <f>F80/C80</f>
        <v>7.7288941736028535E-3</v>
      </c>
      <c r="I80">
        <f>SUM(C$2:C80)</f>
        <v>667089</v>
      </c>
      <c r="J80">
        <v>0</v>
      </c>
      <c r="K80" s="2" t="str">
        <f>IF(F80&gt;0,"TRUE","FALSE")</f>
        <v>TRUE</v>
      </c>
      <c r="L80" s="2" t="str">
        <f>IF(G80&gt;0,"TRUE","FALSE")</f>
        <v>TRUE</v>
      </c>
      <c r="M80" s="2" t="str">
        <f>IF(SUM(C$2:C80)&lt;727514,"TRUE","FALSE")</f>
        <v>TRUE</v>
      </c>
      <c r="Q80">
        <f>E80/(E80+D80)</f>
        <v>0.50980392156862742</v>
      </c>
    </row>
    <row r="81" spans="1:17">
      <c r="A81" t="s">
        <v>83</v>
      </c>
      <c r="B81">
        <v>119</v>
      </c>
      <c r="C81">
        <v>7764</v>
      </c>
      <c r="D81" s="1">
        <v>1555</v>
      </c>
      <c r="E81" s="1">
        <v>1611</v>
      </c>
      <c r="F81">
        <v>56</v>
      </c>
      <c r="G81">
        <f>SUM(F$2:F81)</f>
        <v>21760</v>
      </c>
      <c r="H81">
        <f>F81/C81</f>
        <v>7.2127769191138585E-3</v>
      </c>
      <c r="I81">
        <f>SUM(C$2:C81)</f>
        <v>674853</v>
      </c>
      <c r="J81">
        <v>0</v>
      </c>
      <c r="K81" s="2" t="str">
        <f>IF(F81&gt;0,"TRUE","FALSE")</f>
        <v>TRUE</v>
      </c>
      <c r="L81" s="2" t="str">
        <f>IF(G81&gt;0,"TRUE","FALSE")</f>
        <v>TRUE</v>
      </c>
      <c r="M81" s="2" t="str">
        <f>IF(SUM(C$2:C81)&lt;727514,"TRUE","FALSE")</f>
        <v>TRUE</v>
      </c>
      <c r="Q81">
        <f>E81/(E81+D81)</f>
        <v>0.50884396715097913</v>
      </c>
    </row>
    <row r="82" spans="1:17">
      <c r="A82" t="s">
        <v>84</v>
      </c>
      <c r="B82">
        <v>301</v>
      </c>
      <c r="C82">
        <v>11292</v>
      </c>
      <c r="D82" s="1">
        <v>2149</v>
      </c>
      <c r="E82" s="1">
        <v>2226</v>
      </c>
      <c r="F82">
        <v>77</v>
      </c>
      <c r="G82">
        <f>SUM(F$2:F82)</f>
        <v>21837</v>
      </c>
      <c r="H82">
        <f>F82/C82</f>
        <v>6.8189868933758412E-3</v>
      </c>
      <c r="I82">
        <f>SUM(C$2:C82)</f>
        <v>686145</v>
      </c>
      <c r="J82">
        <v>0</v>
      </c>
      <c r="K82" s="2" t="str">
        <f>IF(F82&gt;0,"TRUE","FALSE")</f>
        <v>TRUE</v>
      </c>
      <c r="L82" s="2" t="str">
        <f>IF(G82&gt;0,"TRUE","FALSE")</f>
        <v>TRUE</v>
      </c>
      <c r="M82" s="2" t="str">
        <f>IF(SUM(C$2:C82)&lt;727514,"TRUE","FALSE")</f>
        <v>TRUE</v>
      </c>
      <c r="Q82">
        <f>E82/(E82+D82)</f>
        <v>0.50880000000000003</v>
      </c>
    </row>
    <row r="83" spans="1:17">
      <c r="A83" t="s">
        <v>367</v>
      </c>
      <c r="B83">
        <v>85</v>
      </c>
      <c r="C83">
        <v>15720</v>
      </c>
      <c r="D83" s="1">
        <v>2932</v>
      </c>
      <c r="E83" s="1">
        <v>3036</v>
      </c>
      <c r="F83">
        <v>104</v>
      </c>
      <c r="G83">
        <f>SUM(F$2:F83)</f>
        <v>21941</v>
      </c>
      <c r="H83">
        <f>F83/C83</f>
        <v>6.6157760814249365E-3</v>
      </c>
      <c r="I83">
        <f>SUM(C$2:C83)</f>
        <v>701865</v>
      </c>
      <c r="J83">
        <v>0</v>
      </c>
      <c r="K83" s="2" t="str">
        <f>IF(F83&gt;0,"TRUE","FALSE")</f>
        <v>TRUE</v>
      </c>
      <c r="L83" s="2" t="str">
        <f>IF(G83&gt;0,"TRUE","FALSE")</f>
        <v>TRUE</v>
      </c>
      <c r="M83" s="2" t="str">
        <f>IF(SUM(C$2:C83)&lt;727514,"TRUE","FALSE")</f>
        <v>TRUE</v>
      </c>
      <c r="Q83">
        <f>E83/(E83+D83)</f>
        <v>0.50871313672922247</v>
      </c>
    </row>
    <row r="84" spans="1:17">
      <c r="A84" t="s">
        <v>85</v>
      </c>
      <c r="B84">
        <v>294</v>
      </c>
      <c r="C84">
        <v>8013</v>
      </c>
      <c r="D84" s="1">
        <v>1288</v>
      </c>
      <c r="E84" s="1">
        <v>1340</v>
      </c>
      <c r="F84">
        <v>52</v>
      </c>
      <c r="G84">
        <f>SUM(F$2:F84)</f>
        <v>21993</v>
      </c>
      <c r="H84">
        <f>F84/C84</f>
        <v>6.4894546362161487E-3</v>
      </c>
      <c r="I84">
        <f>SUM(C$2:C84)</f>
        <v>709878</v>
      </c>
      <c r="J84">
        <v>0</v>
      </c>
      <c r="K84" s="2" t="str">
        <f>IF(F84&gt;0,"TRUE","FALSE")</f>
        <v>TRUE</v>
      </c>
      <c r="L84" s="2" t="str">
        <f>IF(G84&gt;0,"TRUE","FALSE")</f>
        <v>TRUE</v>
      </c>
      <c r="M84" s="2" t="str">
        <f>IF(SUM(C$2:C84)&lt;727514,"TRUE","FALSE")</f>
        <v>TRUE</v>
      </c>
      <c r="Q84">
        <f>E84/(E84+D84)</f>
        <v>0.50989345509893458</v>
      </c>
    </row>
    <row r="85" spans="1:17">
      <c r="A85" t="s">
        <v>369</v>
      </c>
      <c r="B85">
        <v>210</v>
      </c>
      <c r="C85">
        <v>28352</v>
      </c>
      <c r="D85" s="1">
        <v>5044</v>
      </c>
      <c r="E85" s="1">
        <v>5226</v>
      </c>
      <c r="F85">
        <v>182</v>
      </c>
      <c r="G85">
        <f>SUM(F$2:F85)</f>
        <v>22175</v>
      </c>
      <c r="H85">
        <f>F85/C85</f>
        <v>6.4193002257336342E-3</v>
      </c>
      <c r="I85">
        <f>SUM(C$2:C85)</f>
        <v>738230</v>
      </c>
      <c r="J85">
        <v>0</v>
      </c>
      <c r="K85" s="2" t="str">
        <f>IF(F85&gt;0,"TRUE","FALSE")</f>
        <v>TRUE</v>
      </c>
      <c r="L85" s="2" t="str">
        <f>IF(G85&gt;0,"TRUE","FALSE")</f>
        <v>TRUE</v>
      </c>
      <c r="M85" s="2" t="str">
        <f>IF(SUM(C$2:C85)&lt;727514,"TRUE","FALSE")</f>
        <v>FALSE</v>
      </c>
      <c r="Q85">
        <f>E85/(E85+D85)</f>
        <v>0.50886075949367093</v>
      </c>
    </row>
    <row r="86" spans="1:17">
      <c r="A86" t="s">
        <v>86</v>
      </c>
      <c r="B86">
        <v>171</v>
      </c>
      <c r="C86">
        <v>25132</v>
      </c>
      <c r="D86" s="1">
        <v>5278</v>
      </c>
      <c r="E86" s="1">
        <v>5437</v>
      </c>
      <c r="F86">
        <v>159</v>
      </c>
      <c r="G86">
        <f>SUM(F$2:F86)</f>
        <v>22334</v>
      </c>
      <c r="H86">
        <f>F86/C86</f>
        <v>6.3265955753620878E-3</v>
      </c>
      <c r="I86">
        <f>SUM(C$2:C86)</f>
        <v>763362</v>
      </c>
      <c r="J86">
        <v>0</v>
      </c>
      <c r="K86" s="2" t="str">
        <f>IF(F86&gt;0,"TRUE","FALSE")</f>
        <v>TRUE</v>
      </c>
      <c r="L86" s="2" t="str">
        <f>IF(G86&gt;0,"TRUE","FALSE")</f>
        <v>TRUE</v>
      </c>
      <c r="M86" s="2" t="str">
        <f>IF(SUM(C$2:C86)&lt;727514,"TRUE","FALSE")</f>
        <v>FALSE</v>
      </c>
      <c r="Q86">
        <f>E86/(E86+D86)</f>
        <v>0.50741950536630887</v>
      </c>
    </row>
    <row r="87" spans="1:17">
      <c r="A87" t="s">
        <v>87</v>
      </c>
      <c r="B87">
        <v>110</v>
      </c>
      <c r="C87">
        <v>17765</v>
      </c>
      <c r="D87" s="1">
        <v>3087</v>
      </c>
      <c r="E87" s="1">
        <v>3191</v>
      </c>
      <c r="F87">
        <v>104</v>
      </c>
      <c r="G87">
        <f>SUM(F$2:F87)</f>
        <v>22438</v>
      </c>
      <c r="H87">
        <f>F87/C87</f>
        <v>5.8542077117928514E-3</v>
      </c>
      <c r="I87">
        <f>SUM(C$2:C87)</f>
        <v>781127</v>
      </c>
      <c r="J87">
        <v>0</v>
      </c>
      <c r="K87" s="2" t="str">
        <f>IF(F87&gt;0,"TRUE","FALSE")</f>
        <v>TRUE</v>
      </c>
      <c r="L87" s="2" t="str">
        <f>IF(G87&gt;0,"TRUE","FALSE")</f>
        <v>TRUE</v>
      </c>
      <c r="M87" s="2" t="str">
        <f>IF(SUM(C$2:C87)&lt;727514,"TRUE","FALSE")</f>
        <v>FALSE</v>
      </c>
      <c r="Q87">
        <f>E87/(E87+D87)</f>
        <v>0.50828289264096849</v>
      </c>
    </row>
    <row r="88" spans="1:17">
      <c r="A88" t="s">
        <v>88</v>
      </c>
      <c r="B88">
        <v>177</v>
      </c>
      <c r="C88">
        <v>12752</v>
      </c>
      <c r="D88" s="1">
        <v>2491</v>
      </c>
      <c r="E88" s="1">
        <v>2561</v>
      </c>
      <c r="F88">
        <v>70</v>
      </c>
      <c r="G88">
        <f>SUM(F$2:F88)</f>
        <v>22508</v>
      </c>
      <c r="H88">
        <f>F88/C88</f>
        <v>5.4893350062735257E-3</v>
      </c>
      <c r="I88">
        <f>SUM(C$2:C88)</f>
        <v>793879</v>
      </c>
      <c r="J88">
        <v>0</v>
      </c>
      <c r="K88" s="2" t="str">
        <f>IF(F88&gt;0,"TRUE","FALSE")</f>
        <v>TRUE</v>
      </c>
      <c r="L88" s="2" t="str">
        <f>IF(G88&gt;0,"TRUE","FALSE")</f>
        <v>TRUE</v>
      </c>
      <c r="M88" s="2" t="str">
        <f>IF(SUM(C$2:C88)&lt;727514,"TRUE","FALSE")</f>
        <v>FALSE</v>
      </c>
      <c r="Q88">
        <f>E88/(E88+D88)</f>
        <v>0.50692794932699925</v>
      </c>
    </row>
    <row r="89" spans="1:17">
      <c r="A89" t="s">
        <v>89</v>
      </c>
      <c r="B89">
        <v>245</v>
      </c>
      <c r="C89">
        <v>13383</v>
      </c>
      <c r="D89" s="1">
        <v>2280</v>
      </c>
      <c r="E89" s="1">
        <v>2351</v>
      </c>
      <c r="F89">
        <v>71</v>
      </c>
      <c r="G89">
        <f>SUM(F$2:F89)</f>
        <v>22579</v>
      </c>
      <c r="H89">
        <f>F89/C89</f>
        <v>5.3052379884928639E-3</v>
      </c>
      <c r="I89">
        <f>SUM(C$2:C89)</f>
        <v>807262</v>
      </c>
      <c r="J89">
        <v>0</v>
      </c>
      <c r="K89" s="2" t="str">
        <f>IF(F89&gt;0,"TRUE","FALSE")</f>
        <v>TRUE</v>
      </c>
      <c r="L89" s="2" t="str">
        <f>IF(G89&gt;0,"TRUE","FALSE")</f>
        <v>TRUE</v>
      </c>
      <c r="M89" s="2" t="str">
        <f>IF(SUM(C$2:C89)&lt;727514,"TRUE","FALSE")</f>
        <v>FALSE</v>
      </c>
      <c r="Q89">
        <f>E89/(E89+D89)</f>
        <v>0.50766573094364065</v>
      </c>
    </row>
    <row r="90" spans="1:17">
      <c r="A90" t="s">
        <v>90</v>
      </c>
      <c r="B90">
        <v>307</v>
      </c>
      <c r="C90">
        <v>24070</v>
      </c>
      <c r="D90" s="1">
        <v>5048</v>
      </c>
      <c r="E90" s="1">
        <v>5172</v>
      </c>
      <c r="F90">
        <v>124</v>
      </c>
      <c r="G90">
        <f>SUM(F$2:F90)</f>
        <v>22703</v>
      </c>
      <c r="H90">
        <f>F90/C90</f>
        <v>5.1516410469464062E-3</v>
      </c>
      <c r="I90">
        <f>SUM(C$2:C90)</f>
        <v>831332</v>
      </c>
      <c r="J90">
        <v>0</v>
      </c>
      <c r="K90" s="2" t="str">
        <f>IF(F90&gt;0,"TRUE","FALSE")</f>
        <v>TRUE</v>
      </c>
      <c r="L90" s="2" t="str">
        <f>IF(G90&gt;0,"TRUE","FALSE")</f>
        <v>TRUE</v>
      </c>
      <c r="M90" s="2" t="str">
        <f>IF(SUM(C$2:C90)&lt;727514,"TRUE","FALSE")</f>
        <v>FALSE</v>
      </c>
      <c r="Q90">
        <f>E90/(E90+D90)</f>
        <v>0.50606653620352249</v>
      </c>
    </row>
    <row r="91" spans="1:17">
      <c r="A91" t="s">
        <v>372</v>
      </c>
      <c r="B91">
        <v>213</v>
      </c>
      <c r="C91">
        <v>14892</v>
      </c>
      <c r="D91" s="1">
        <v>2981</v>
      </c>
      <c r="E91" s="1">
        <v>3048</v>
      </c>
      <c r="F91">
        <v>67</v>
      </c>
      <c r="G91">
        <f>SUM(F$2:F91)</f>
        <v>22770</v>
      </c>
      <c r="H91">
        <f>F91/C91</f>
        <v>4.4990598979317755E-3</v>
      </c>
      <c r="I91">
        <f>SUM(C$2:C91)</f>
        <v>846224</v>
      </c>
      <c r="J91">
        <v>0</v>
      </c>
      <c r="K91" s="2" t="str">
        <f>IF(F91&gt;0,"TRUE","FALSE")</f>
        <v>TRUE</v>
      </c>
      <c r="L91" s="2" t="str">
        <f>IF(G91&gt;0,"TRUE","FALSE")</f>
        <v>TRUE</v>
      </c>
      <c r="M91" s="2" t="str">
        <f>IF(SUM(C$2:C91)&lt;727514,"TRUE","FALSE")</f>
        <v>FALSE</v>
      </c>
      <c r="Q91">
        <f>E91/(E91+D91)</f>
        <v>0.50555647702769946</v>
      </c>
    </row>
    <row r="92" spans="1:17">
      <c r="A92" t="s">
        <v>91</v>
      </c>
      <c r="B92">
        <v>79</v>
      </c>
      <c r="C92">
        <v>29457</v>
      </c>
      <c r="D92" s="1">
        <v>5022</v>
      </c>
      <c r="E92" s="1">
        <v>5138</v>
      </c>
      <c r="F92">
        <v>116</v>
      </c>
      <c r="G92">
        <f>SUM(F$2:F92)</f>
        <v>22886</v>
      </c>
      <c r="H92">
        <f>F92/C92</f>
        <v>3.9379434429846899E-3</v>
      </c>
      <c r="I92">
        <f>SUM(C$2:C92)</f>
        <v>875681</v>
      </c>
      <c r="J92">
        <v>0</v>
      </c>
      <c r="K92" s="2" t="str">
        <f>IF(F92&gt;0,"TRUE","FALSE")</f>
        <v>TRUE</v>
      </c>
      <c r="L92" s="2" t="str">
        <f>IF(G92&gt;0,"TRUE","FALSE")</f>
        <v>TRUE</v>
      </c>
      <c r="M92" s="2" t="str">
        <f>IF(SUM(C$2:C92)&lt;727514,"TRUE","FALSE")</f>
        <v>FALSE</v>
      </c>
      <c r="Q92">
        <f>E92/(E92+D92)</f>
        <v>0.50570866141732285</v>
      </c>
    </row>
    <row r="93" spans="1:17">
      <c r="A93" t="s">
        <v>92</v>
      </c>
      <c r="B93">
        <v>143</v>
      </c>
      <c r="C93">
        <v>2180</v>
      </c>
      <c r="D93">
        <v>413</v>
      </c>
      <c r="E93">
        <v>418</v>
      </c>
      <c r="F93">
        <v>5</v>
      </c>
      <c r="G93">
        <f>SUM(F$2:F93)</f>
        <v>22891</v>
      </c>
      <c r="H93">
        <f>F93/C93</f>
        <v>2.2935779816513763E-3</v>
      </c>
      <c r="I93">
        <f>SUM(C$2:C93)</f>
        <v>877861</v>
      </c>
      <c r="J93">
        <v>0</v>
      </c>
      <c r="K93" s="2" t="str">
        <f>IF(F93&gt;0,"TRUE","FALSE")</f>
        <v>TRUE</v>
      </c>
      <c r="L93" s="2" t="str">
        <f>IF(G93&gt;0,"TRUE","FALSE")</f>
        <v>TRUE</v>
      </c>
      <c r="M93" s="2" t="str">
        <f>IF(SUM(C$2:C93)&lt;727514,"TRUE","FALSE")</f>
        <v>FALSE</v>
      </c>
      <c r="Q93">
        <f>E93/(E93+D93)</f>
        <v>0.50300842358604092</v>
      </c>
    </row>
    <row r="94" spans="1:17">
      <c r="A94" t="s">
        <v>93</v>
      </c>
      <c r="B94">
        <v>231</v>
      </c>
      <c r="C94">
        <v>17837</v>
      </c>
      <c r="D94" s="1">
        <v>3483</v>
      </c>
      <c r="E94" s="1">
        <v>3510</v>
      </c>
      <c r="F94">
        <v>27</v>
      </c>
      <c r="G94">
        <f>SUM(F$2:F94)</f>
        <v>22918</v>
      </c>
      <c r="H94">
        <f>F94/C94</f>
        <v>1.5137074620171554E-3</v>
      </c>
      <c r="I94">
        <f>SUM(C$2:C94)</f>
        <v>895698</v>
      </c>
      <c r="J94">
        <v>0</v>
      </c>
      <c r="K94" s="2" t="str">
        <f>IF(F94&gt;0,"TRUE","FALSE")</f>
        <v>TRUE</v>
      </c>
      <c r="L94" s="2" t="str">
        <f>IF(G94&gt;0,"TRUE","FALSE")</f>
        <v>TRUE</v>
      </c>
      <c r="M94" s="2" t="str">
        <f>IF(SUM(C$2:C94)&lt;727514,"TRUE","FALSE")</f>
        <v>FALSE</v>
      </c>
      <c r="Q94">
        <f>E94/(E94+D94)</f>
        <v>0.50193050193050193</v>
      </c>
    </row>
    <row r="95" spans="1:17">
      <c r="A95" t="s">
        <v>94</v>
      </c>
      <c r="B95">
        <v>277</v>
      </c>
      <c r="C95">
        <v>9767</v>
      </c>
      <c r="D95" s="1">
        <v>2060</v>
      </c>
      <c r="E95" s="1">
        <v>2074</v>
      </c>
      <c r="F95">
        <v>14</v>
      </c>
      <c r="G95">
        <f>SUM(F$2:F95)</f>
        <v>22932</v>
      </c>
      <c r="H95">
        <f>F95/C95</f>
        <v>1.4333981775366028E-3</v>
      </c>
      <c r="I95">
        <f>SUM(C$2:C95)</f>
        <v>905465</v>
      </c>
      <c r="J95">
        <v>0</v>
      </c>
      <c r="K95" s="2" t="str">
        <f>IF(F95&gt;0,"TRUE","FALSE")</f>
        <v>TRUE</v>
      </c>
      <c r="L95" s="2" t="str">
        <f>IF(G95&gt;0,"TRUE","FALSE")</f>
        <v>TRUE</v>
      </c>
      <c r="M95" s="2" t="str">
        <f>IF(SUM(C$2:C95)&lt;727514,"TRUE","FALSE")</f>
        <v>FALSE</v>
      </c>
      <c r="Q95">
        <f>E95/(E95+D95)</f>
        <v>0.50169327527818097</v>
      </c>
    </row>
    <row r="96" spans="1:17">
      <c r="A96" t="s">
        <v>95</v>
      </c>
      <c r="B96">
        <v>55</v>
      </c>
      <c r="C96">
        <v>6125</v>
      </c>
      <c r="D96" s="1">
        <v>1754</v>
      </c>
      <c r="E96" s="1">
        <v>1760</v>
      </c>
      <c r="F96">
        <v>6</v>
      </c>
      <c r="G96">
        <f>SUM(F$2:F96)</f>
        <v>22938</v>
      </c>
      <c r="H96">
        <f>F96/C96</f>
        <v>9.7959183673469383E-4</v>
      </c>
      <c r="I96">
        <f>SUM(C$2:C96)</f>
        <v>911590</v>
      </c>
      <c r="J96">
        <v>0</v>
      </c>
      <c r="K96" s="2" t="str">
        <f>IF(F96&gt;0,"TRUE","FALSE")</f>
        <v>TRUE</v>
      </c>
      <c r="L96" s="2" t="str">
        <f>IF(G96&gt;0,"TRUE","FALSE")</f>
        <v>TRUE</v>
      </c>
      <c r="M96" s="2" t="str">
        <f>IF(SUM(C$2:C96)&lt;727514,"TRUE","FALSE")</f>
        <v>FALSE</v>
      </c>
      <c r="Q96">
        <f>E96/(E96+D96)</f>
        <v>0.50085372794536143</v>
      </c>
    </row>
    <row r="97" spans="1:17">
      <c r="A97" t="s">
        <v>96</v>
      </c>
      <c r="B97">
        <v>186</v>
      </c>
      <c r="C97">
        <v>13261</v>
      </c>
      <c r="D97" s="1">
        <v>2285</v>
      </c>
      <c r="E97" s="1">
        <v>2289</v>
      </c>
      <c r="F97">
        <v>4</v>
      </c>
      <c r="G97">
        <f>SUM(F$2:F97)</f>
        <v>22942</v>
      </c>
      <c r="H97">
        <f>F97/C97</f>
        <v>3.0163637734710808E-4</v>
      </c>
      <c r="I97">
        <f>SUM(C$2:C97)</f>
        <v>924851</v>
      </c>
      <c r="J97">
        <v>0</v>
      </c>
      <c r="K97" s="2" t="str">
        <f>IF(F97&gt;0,"TRUE","FALSE")</f>
        <v>TRUE</v>
      </c>
      <c r="L97" s="2" t="str">
        <f>IF(G97&gt;0,"TRUE","FALSE")</f>
        <v>TRUE</v>
      </c>
      <c r="M97" s="2" t="str">
        <f>IF(SUM(C$2:C97)&lt;727514,"TRUE","FALSE")</f>
        <v>FALSE</v>
      </c>
      <c r="Q97">
        <f>E97/(E97+D97)</f>
        <v>0.50043725404459993</v>
      </c>
    </row>
    <row r="98" spans="1:17">
      <c r="A98" t="s">
        <v>97</v>
      </c>
      <c r="B98">
        <v>190</v>
      </c>
      <c r="C98">
        <v>121</v>
      </c>
      <c r="D98">
        <v>16</v>
      </c>
      <c r="E98">
        <v>16</v>
      </c>
      <c r="F98">
        <v>0</v>
      </c>
      <c r="G98">
        <f>SUM(F$2:F98)</f>
        <v>22942</v>
      </c>
      <c r="H98">
        <f>F98/C98</f>
        <v>0</v>
      </c>
      <c r="I98">
        <f>SUM(C$2:C98)</f>
        <v>924972</v>
      </c>
      <c r="J98">
        <v>0</v>
      </c>
      <c r="K98" s="2" t="str">
        <f>IF(F98&gt;0,"TRUE","FALSE")</f>
        <v>FALSE</v>
      </c>
      <c r="L98" s="2" t="str">
        <f>IF(G98&gt;0,"TRUE","FALSE")</f>
        <v>TRUE</v>
      </c>
      <c r="M98" s="2" t="str">
        <f>IF(SUM(C$2:C98)&lt;727514,"TRUE","FALSE")</f>
        <v>FALSE</v>
      </c>
      <c r="Q98">
        <f>E98/(E98+D98)</f>
        <v>0.5</v>
      </c>
    </row>
    <row r="99" spans="1:17">
      <c r="A99" t="s">
        <v>98</v>
      </c>
      <c r="B99">
        <v>76</v>
      </c>
      <c r="C99">
        <v>7086</v>
      </c>
      <c r="D99" s="1">
        <v>1115</v>
      </c>
      <c r="E99" s="1">
        <v>1113</v>
      </c>
      <c r="F99">
        <v>-2</v>
      </c>
      <c r="G99">
        <f>SUM(F$2:F99)</f>
        <v>22940</v>
      </c>
      <c r="H99">
        <f>F99/C99</f>
        <v>-2.8224668360146769E-4</v>
      </c>
      <c r="I99">
        <f>SUM(C$2:C99)</f>
        <v>932058</v>
      </c>
      <c r="J99">
        <v>1</v>
      </c>
      <c r="K99" s="2" t="str">
        <f>IF(F99&gt;0,"TRUE","FALSE")</f>
        <v>FALSE</v>
      </c>
      <c r="L99" s="2" t="str">
        <f>IF(G99&gt;0,"TRUE","FALSE")</f>
        <v>TRUE</v>
      </c>
      <c r="M99" s="2" t="str">
        <f>IF(SUM(C$2:C99)&lt;727514,"TRUE","FALSE")</f>
        <v>FALSE</v>
      </c>
      <c r="Q99">
        <f>E99/(E99+D99)</f>
        <v>0.49955116696588869</v>
      </c>
    </row>
    <row r="100" spans="1:17">
      <c r="A100" t="s">
        <v>99</v>
      </c>
      <c r="B100">
        <v>20</v>
      </c>
      <c r="C100">
        <v>45193</v>
      </c>
      <c r="D100" s="1">
        <v>9156</v>
      </c>
      <c r="E100" s="1">
        <v>9134</v>
      </c>
      <c r="F100">
        <v>-22</v>
      </c>
      <c r="G100">
        <f>SUM(F$2:F100)</f>
        <v>22918</v>
      </c>
      <c r="H100">
        <f>F100/C100</f>
        <v>-4.8680105326046069E-4</v>
      </c>
      <c r="I100">
        <f>SUM(C$2:C100)</f>
        <v>977251</v>
      </c>
      <c r="J100">
        <v>1</v>
      </c>
      <c r="K100" s="2" t="str">
        <f>IF(F100&gt;0,"TRUE","FALSE")</f>
        <v>FALSE</v>
      </c>
      <c r="L100" s="2" t="str">
        <f>IF(G100&gt;0,"TRUE","FALSE")</f>
        <v>TRUE</v>
      </c>
      <c r="M100" s="2" t="str">
        <f>IF(SUM(C$2:C100)&lt;727514,"TRUE","FALSE")</f>
        <v>FALSE</v>
      </c>
      <c r="Q100">
        <f>E100/(E100+D100)</f>
        <v>0.49939857845817387</v>
      </c>
    </row>
    <row r="101" spans="1:17">
      <c r="A101" t="s">
        <v>100</v>
      </c>
      <c r="B101">
        <v>25</v>
      </c>
      <c r="C101">
        <v>16332</v>
      </c>
      <c r="D101" s="1">
        <v>2706</v>
      </c>
      <c r="E101" s="1">
        <v>2695</v>
      </c>
      <c r="F101">
        <v>-11</v>
      </c>
      <c r="G101">
        <f>SUM(F$2:F101)</f>
        <v>22907</v>
      </c>
      <c r="H101">
        <f>F101/C101</f>
        <v>-6.7352436933627239E-4</v>
      </c>
      <c r="I101">
        <f>SUM(C$2:C101)</f>
        <v>993583</v>
      </c>
      <c r="J101">
        <v>1</v>
      </c>
      <c r="K101" s="2" t="str">
        <f>IF(F101&gt;0,"TRUE","FALSE")</f>
        <v>FALSE</v>
      </c>
      <c r="L101" s="2" t="str">
        <f>IF(G101&gt;0,"TRUE","FALSE")</f>
        <v>TRUE</v>
      </c>
      <c r="M101" s="2" t="str">
        <f>IF(SUM(C$2:C101)&lt;727514,"TRUE","FALSE")</f>
        <v>FALSE</v>
      </c>
      <c r="Q101">
        <f>E101/(E101+D101)</f>
        <v>0.49898167006109978</v>
      </c>
    </row>
    <row r="102" spans="1:17">
      <c r="A102" t="s">
        <v>101</v>
      </c>
      <c r="B102">
        <v>191</v>
      </c>
      <c r="C102">
        <v>8560</v>
      </c>
      <c r="D102" s="1">
        <v>1422</v>
      </c>
      <c r="E102" s="1">
        <v>1414</v>
      </c>
      <c r="F102">
        <v>-8</v>
      </c>
      <c r="G102">
        <f>SUM(F$2:F102)</f>
        <v>22899</v>
      </c>
      <c r="H102">
        <f>F102/C102</f>
        <v>-9.3457943925233649E-4</v>
      </c>
      <c r="I102">
        <f>SUM(C$2:C102)</f>
        <v>1002143</v>
      </c>
      <c r="J102">
        <v>1</v>
      </c>
      <c r="K102" s="2" t="str">
        <f>IF(F102&gt;0,"TRUE","FALSE")</f>
        <v>FALSE</v>
      </c>
      <c r="L102" s="2" t="str">
        <f>IF(G102&gt;0,"TRUE","FALSE")</f>
        <v>TRUE</v>
      </c>
      <c r="M102" s="2" t="str">
        <f>IF(SUM(C$2:C102)&lt;727514,"TRUE","FALSE")</f>
        <v>FALSE</v>
      </c>
      <c r="Q102">
        <f>E102/(E102+D102)</f>
        <v>0.49858956276445698</v>
      </c>
    </row>
    <row r="103" spans="1:17">
      <c r="A103" t="s">
        <v>102</v>
      </c>
      <c r="B103">
        <v>311</v>
      </c>
      <c r="C103">
        <v>5135</v>
      </c>
      <c r="D103">
        <v>765</v>
      </c>
      <c r="E103">
        <v>760</v>
      </c>
      <c r="F103">
        <v>-5</v>
      </c>
      <c r="G103">
        <f>SUM(F$2:F103)</f>
        <v>22894</v>
      </c>
      <c r="H103">
        <f>F103/C103</f>
        <v>-9.7370983446932818E-4</v>
      </c>
      <c r="I103">
        <f>SUM(C$2:C103)</f>
        <v>1007278</v>
      </c>
      <c r="J103">
        <v>1</v>
      </c>
      <c r="K103" s="2" t="str">
        <f>IF(F103&gt;0,"TRUE","FALSE")</f>
        <v>FALSE</v>
      </c>
      <c r="L103" s="2" t="str">
        <f>IF(G103&gt;0,"TRUE","FALSE")</f>
        <v>TRUE</v>
      </c>
      <c r="M103" s="2" t="str">
        <f>IF(SUM(C$2:C103)&lt;727514,"TRUE","FALSE")</f>
        <v>FALSE</v>
      </c>
      <c r="Q103">
        <f>E103/(E103+D103)</f>
        <v>0.49836065573770494</v>
      </c>
    </row>
    <row r="104" spans="1:17">
      <c r="A104" t="s">
        <v>103</v>
      </c>
      <c r="B104">
        <v>202</v>
      </c>
      <c r="C104">
        <v>999</v>
      </c>
      <c r="D104">
        <v>210</v>
      </c>
      <c r="E104">
        <v>208</v>
      </c>
      <c r="F104">
        <v>-2</v>
      </c>
      <c r="G104">
        <f>SUM(F$2:F104)</f>
        <v>22892</v>
      </c>
      <c r="H104">
        <f>F104/C104</f>
        <v>-2.002002002002002E-3</v>
      </c>
      <c r="I104">
        <f>SUM(C$2:C104)</f>
        <v>1008277</v>
      </c>
      <c r="J104">
        <v>1</v>
      </c>
      <c r="K104" s="2" t="str">
        <f>IF(F104&gt;0,"TRUE","FALSE")</f>
        <v>FALSE</v>
      </c>
      <c r="L104" s="2" t="str">
        <f>IF(G104&gt;0,"TRUE","FALSE")</f>
        <v>TRUE</v>
      </c>
      <c r="M104" s="2" t="str">
        <f>IF(SUM(C$2:C104)&lt;727514,"TRUE","FALSE")</f>
        <v>FALSE</v>
      </c>
      <c r="Q104">
        <f>E104/(E104+D104)</f>
        <v>0.49760765550239233</v>
      </c>
    </row>
    <row r="105" spans="1:17">
      <c r="A105" t="s">
        <v>104</v>
      </c>
      <c r="B105">
        <v>101</v>
      </c>
      <c r="C105">
        <v>31635</v>
      </c>
      <c r="D105" s="1">
        <v>5886</v>
      </c>
      <c r="E105" s="1">
        <v>5804</v>
      </c>
      <c r="F105">
        <v>-82</v>
      </c>
      <c r="G105">
        <f>SUM(F$2:F105)</f>
        <v>22810</v>
      </c>
      <c r="H105">
        <f>F105/C105</f>
        <v>-2.5920657499604867E-3</v>
      </c>
      <c r="I105">
        <f>SUM(C$2:C105)</f>
        <v>1039912</v>
      </c>
      <c r="J105">
        <v>1</v>
      </c>
      <c r="K105" s="2" t="str">
        <f>IF(F105&gt;0,"TRUE","FALSE")</f>
        <v>FALSE</v>
      </c>
      <c r="L105" s="2" t="str">
        <f>IF(G105&gt;0,"TRUE","FALSE")</f>
        <v>TRUE</v>
      </c>
      <c r="M105" s="2" t="str">
        <f>IF(SUM(C$2:C105)&lt;727514,"TRUE","FALSE")</f>
        <v>FALSE</v>
      </c>
      <c r="Q105">
        <f>E105/(E105+D105)</f>
        <v>0.49649272882805817</v>
      </c>
    </row>
    <row r="106" spans="1:17">
      <c r="A106" t="s">
        <v>105</v>
      </c>
      <c r="B106">
        <v>88</v>
      </c>
      <c r="C106">
        <v>23112</v>
      </c>
      <c r="D106" s="1">
        <v>3996</v>
      </c>
      <c r="E106" s="1">
        <v>3921</v>
      </c>
      <c r="F106">
        <v>-75</v>
      </c>
      <c r="G106">
        <f>SUM(F$2:F106)</f>
        <v>22735</v>
      </c>
      <c r="H106">
        <f>F106/C106</f>
        <v>-3.2450674974039461E-3</v>
      </c>
      <c r="I106">
        <f>SUM(C$2:C106)</f>
        <v>1063024</v>
      </c>
      <c r="J106">
        <v>1</v>
      </c>
      <c r="K106" s="2" t="str">
        <f>IF(F106&gt;0,"TRUE","FALSE")</f>
        <v>FALSE</v>
      </c>
      <c r="L106" s="2" t="str">
        <f>IF(G106&gt;0,"TRUE","FALSE")</f>
        <v>TRUE</v>
      </c>
      <c r="M106" s="2" t="str">
        <f>IF(SUM(C$2:C106)&lt;727514,"TRUE","FALSE")</f>
        <v>FALSE</v>
      </c>
      <c r="Q106">
        <f>E106/(E106+D106)</f>
        <v>0.49526335733232285</v>
      </c>
    </row>
    <row r="107" spans="1:17">
      <c r="A107" t="s">
        <v>377</v>
      </c>
      <c r="B107">
        <v>324</v>
      </c>
      <c r="C107">
        <v>4235</v>
      </c>
      <c r="D107" s="1">
        <v>1051</v>
      </c>
      <c r="E107" s="1">
        <v>1037</v>
      </c>
      <c r="F107">
        <v>-14</v>
      </c>
      <c r="G107">
        <f>SUM(F$2:F107)</f>
        <v>22721</v>
      </c>
      <c r="H107">
        <f>F107/C107</f>
        <v>-3.3057851239669421E-3</v>
      </c>
      <c r="I107">
        <f>SUM(C$2:C107)</f>
        <v>1067259</v>
      </c>
      <c r="J107">
        <v>1</v>
      </c>
      <c r="K107" s="2" t="str">
        <f>IF(F107&gt;0,"TRUE","FALSE")</f>
        <v>FALSE</v>
      </c>
      <c r="L107" s="2" t="str">
        <f>IF(G107&gt;0,"TRUE","FALSE")</f>
        <v>TRUE</v>
      </c>
      <c r="M107" s="2" t="str">
        <f>IF(SUM(C$2:C107)&lt;727514,"TRUE","FALSE")</f>
        <v>FALSE</v>
      </c>
      <c r="Q107">
        <f>E107/(E107+D107)</f>
        <v>0.49664750957854409</v>
      </c>
    </row>
    <row r="108" spans="1:17">
      <c r="A108" t="s">
        <v>106</v>
      </c>
      <c r="B108">
        <v>42</v>
      </c>
      <c r="C108">
        <v>26563</v>
      </c>
      <c r="D108" s="1">
        <v>4008</v>
      </c>
      <c r="E108" s="1">
        <v>3903</v>
      </c>
      <c r="F108">
        <v>-105</v>
      </c>
      <c r="G108">
        <f>SUM(F$2:F108)</f>
        <v>22616</v>
      </c>
      <c r="H108">
        <f>F108/C108</f>
        <v>-3.9528667695666901E-3</v>
      </c>
      <c r="I108">
        <f>SUM(C$2:C108)</f>
        <v>1093822</v>
      </c>
      <c r="J108">
        <v>1</v>
      </c>
      <c r="K108" s="2" t="str">
        <f>IF(F108&gt;0,"TRUE","FALSE")</f>
        <v>FALSE</v>
      </c>
      <c r="L108" s="2" t="str">
        <f>IF(G108&gt;0,"TRUE","FALSE")</f>
        <v>TRUE</v>
      </c>
      <c r="M108" s="2" t="str">
        <f>IF(SUM(C$2:C108)&lt;727514,"TRUE","FALSE")</f>
        <v>FALSE</v>
      </c>
      <c r="Q108">
        <f>E108/(E108+D108)</f>
        <v>0.49336367083807359</v>
      </c>
    </row>
    <row r="109" spans="1:17">
      <c r="A109" t="s">
        <v>107</v>
      </c>
      <c r="B109">
        <v>270</v>
      </c>
      <c r="C109">
        <v>7211</v>
      </c>
      <c r="D109" s="1">
        <v>1115</v>
      </c>
      <c r="E109" s="1">
        <v>1083</v>
      </c>
      <c r="F109">
        <v>-32</v>
      </c>
      <c r="G109">
        <f>SUM(F$2:F109)</f>
        <v>22584</v>
      </c>
      <c r="H109">
        <f>F109/C109</f>
        <v>-4.437664678962696E-3</v>
      </c>
      <c r="I109">
        <f>SUM(C$2:C109)</f>
        <v>1101033</v>
      </c>
      <c r="J109">
        <v>1</v>
      </c>
      <c r="K109" s="2" t="str">
        <f>IF(F109&gt;0,"TRUE","FALSE")</f>
        <v>FALSE</v>
      </c>
      <c r="L109" s="2" t="str">
        <f>IF(G109&gt;0,"TRUE","FALSE")</f>
        <v>TRUE</v>
      </c>
      <c r="M109" s="2" t="str">
        <f>IF(SUM(C$2:C109)&lt;727514,"TRUE","FALSE")</f>
        <v>FALSE</v>
      </c>
      <c r="Q109">
        <f>E109/(E109+D109)</f>
        <v>0.4927206551410373</v>
      </c>
    </row>
    <row r="110" spans="1:17">
      <c r="A110" t="s">
        <v>108</v>
      </c>
      <c r="B110">
        <v>218</v>
      </c>
      <c r="C110">
        <v>19031</v>
      </c>
      <c r="D110" s="1">
        <v>2957</v>
      </c>
      <c r="E110" s="1">
        <v>2872</v>
      </c>
      <c r="F110">
        <v>-85</v>
      </c>
      <c r="G110">
        <f>SUM(F$2:F110)</f>
        <v>22499</v>
      </c>
      <c r="H110">
        <f>F110/C110</f>
        <v>-4.466396931322579E-3</v>
      </c>
      <c r="I110">
        <f>SUM(C$2:C110)</f>
        <v>1120064</v>
      </c>
      <c r="J110">
        <v>1</v>
      </c>
      <c r="K110" s="2" t="str">
        <f>IF(F110&gt;0,"TRUE","FALSE")</f>
        <v>FALSE</v>
      </c>
      <c r="L110" s="2" t="str">
        <f>IF(G110&gt;0,"TRUE","FALSE")</f>
        <v>TRUE</v>
      </c>
      <c r="M110" s="2" t="str">
        <f>IF(SUM(C$2:C110)&lt;727514,"TRUE","FALSE")</f>
        <v>FALSE</v>
      </c>
      <c r="Q110">
        <f>E110/(E110+D110)</f>
        <v>0.49270886944587405</v>
      </c>
    </row>
    <row r="111" spans="1:17">
      <c r="A111" t="s">
        <v>109</v>
      </c>
      <c r="B111">
        <v>32</v>
      </c>
      <c r="C111">
        <v>9026</v>
      </c>
      <c r="D111" s="1">
        <v>1419</v>
      </c>
      <c r="E111" s="1">
        <v>1377</v>
      </c>
      <c r="F111">
        <v>-42</v>
      </c>
      <c r="G111">
        <f>SUM(F$2:F111)</f>
        <v>22457</v>
      </c>
      <c r="H111">
        <f>F111/C111</f>
        <v>-4.6532240194992244E-3</v>
      </c>
      <c r="I111">
        <f>SUM(C$2:C111)</f>
        <v>1129090</v>
      </c>
      <c r="J111">
        <v>1</v>
      </c>
      <c r="K111" s="2" t="str">
        <f>IF(F111&gt;0,"TRUE","FALSE")</f>
        <v>FALSE</v>
      </c>
      <c r="L111" s="2" t="str">
        <f>IF(G111&gt;0,"TRUE","FALSE")</f>
        <v>TRUE</v>
      </c>
      <c r="M111" s="2" t="str">
        <f>IF(SUM(C$2:C111)&lt;727514,"TRUE","FALSE")</f>
        <v>FALSE</v>
      </c>
      <c r="Q111">
        <f>E111/(E111+D111)</f>
        <v>0.49248927038626611</v>
      </c>
    </row>
    <row r="112" spans="1:17">
      <c r="A112" t="s">
        <v>110</v>
      </c>
      <c r="B112">
        <v>151</v>
      </c>
      <c r="C112">
        <v>10970</v>
      </c>
      <c r="D112" s="1">
        <v>1985</v>
      </c>
      <c r="E112" s="1">
        <v>1931</v>
      </c>
      <c r="F112">
        <v>-54</v>
      </c>
      <c r="G112">
        <f>SUM(F$2:F112)</f>
        <v>22403</v>
      </c>
      <c r="H112">
        <f>F112/C112</f>
        <v>-4.9225159525979941E-3</v>
      </c>
      <c r="I112">
        <f>SUM(C$2:C112)</f>
        <v>1140060</v>
      </c>
      <c r="J112">
        <v>1</v>
      </c>
      <c r="K112" s="2" t="str">
        <f>IF(F112&gt;0,"TRUE","FALSE")</f>
        <v>FALSE</v>
      </c>
      <c r="L112" s="2" t="str">
        <f>IF(G112&gt;0,"TRUE","FALSE")</f>
        <v>TRUE</v>
      </c>
      <c r="M112" s="2" t="str">
        <f>IF(SUM(C$2:C112)&lt;727514,"TRUE","FALSE")</f>
        <v>FALSE</v>
      </c>
      <c r="Q112">
        <f>E112/(E112+D112)</f>
        <v>0.4931052093973442</v>
      </c>
    </row>
    <row r="113" spans="1:17">
      <c r="A113" t="s">
        <v>111</v>
      </c>
      <c r="B113">
        <v>239</v>
      </c>
      <c r="C113">
        <v>56468</v>
      </c>
      <c r="D113" s="1">
        <v>10535</v>
      </c>
      <c r="E113" s="1">
        <v>10229</v>
      </c>
      <c r="F113">
        <v>-306</v>
      </c>
      <c r="G113">
        <f>SUM(F$2:F113)</f>
        <v>22097</v>
      </c>
      <c r="H113">
        <f>F113/C113</f>
        <v>-5.4189983707586594E-3</v>
      </c>
      <c r="I113">
        <f>SUM(C$2:C113)</f>
        <v>1196528</v>
      </c>
      <c r="J113">
        <v>1</v>
      </c>
      <c r="K113" s="2" t="str">
        <f>IF(F113&gt;0,"TRUE","FALSE")</f>
        <v>FALSE</v>
      </c>
      <c r="L113" s="2" t="str">
        <f>IF(G113&gt;0,"TRUE","FALSE")</f>
        <v>TRUE</v>
      </c>
      <c r="M113" s="2" t="str">
        <f>IF(SUM(C$2:C113)&lt;727514,"TRUE","FALSE")</f>
        <v>FALSE</v>
      </c>
      <c r="Q113">
        <f>E113/(E113+D113)</f>
        <v>0.49263147755731074</v>
      </c>
    </row>
    <row r="114" spans="1:17">
      <c r="A114" t="s">
        <v>112</v>
      </c>
      <c r="B114">
        <v>172</v>
      </c>
      <c r="C114">
        <v>14006</v>
      </c>
      <c r="D114" s="1">
        <v>2971</v>
      </c>
      <c r="E114" s="1">
        <v>2893</v>
      </c>
      <c r="F114">
        <v>-78</v>
      </c>
      <c r="G114">
        <f>SUM(F$2:F114)</f>
        <v>22019</v>
      </c>
      <c r="H114">
        <f>F114/C114</f>
        <v>-5.5690418392117663E-3</v>
      </c>
      <c r="I114">
        <f>SUM(C$2:C114)</f>
        <v>1210534</v>
      </c>
      <c r="J114">
        <v>1</v>
      </c>
      <c r="K114" s="2" t="str">
        <f>IF(F114&gt;0,"TRUE","FALSE")</f>
        <v>FALSE</v>
      </c>
      <c r="L114" s="2" t="str">
        <f>IF(G114&gt;0,"TRUE","FALSE")</f>
        <v>TRUE</v>
      </c>
      <c r="M114" s="2" t="str">
        <f>IF(SUM(C$2:C114)&lt;727514,"TRUE","FALSE")</f>
        <v>FALSE</v>
      </c>
      <c r="Q114">
        <f>E114/(E114+D114)</f>
        <v>0.4933492496589359</v>
      </c>
    </row>
    <row r="115" spans="1:17">
      <c r="A115" t="s">
        <v>113</v>
      </c>
      <c r="B115">
        <v>335</v>
      </c>
      <c r="C115">
        <v>14618</v>
      </c>
      <c r="D115" s="1">
        <v>3319</v>
      </c>
      <c r="E115" s="1">
        <v>3232</v>
      </c>
      <c r="F115">
        <v>-87</v>
      </c>
      <c r="G115">
        <f>SUM(F$2:F115)</f>
        <v>21932</v>
      </c>
      <c r="H115">
        <f>F115/C115</f>
        <v>-5.9515665617731568E-3</v>
      </c>
      <c r="I115">
        <f>SUM(C$2:C115)</f>
        <v>1225152</v>
      </c>
      <c r="J115">
        <v>1</v>
      </c>
      <c r="K115" s="2" t="str">
        <f>IF(F115&gt;0,"TRUE","FALSE")</f>
        <v>FALSE</v>
      </c>
      <c r="L115" s="2" t="str">
        <f>IF(G115&gt;0,"TRUE","FALSE")</f>
        <v>TRUE</v>
      </c>
      <c r="M115" s="2" t="str">
        <f>IF(SUM(C$2:C115)&lt;727514,"TRUE","FALSE")</f>
        <v>FALSE</v>
      </c>
      <c r="Q115">
        <f>E115/(E115+D115)</f>
        <v>0.49335979239810718</v>
      </c>
    </row>
    <row r="116" spans="1:17">
      <c r="A116" t="s">
        <v>114</v>
      </c>
      <c r="B116">
        <v>102</v>
      </c>
      <c r="C116">
        <v>8870</v>
      </c>
      <c r="D116" s="1">
        <v>1444</v>
      </c>
      <c r="E116" s="1">
        <v>1388</v>
      </c>
      <c r="F116">
        <v>-56</v>
      </c>
      <c r="G116">
        <f>SUM(F$2:F116)</f>
        <v>21876</v>
      </c>
      <c r="H116">
        <f>F116/C116</f>
        <v>-6.3134160090191661E-3</v>
      </c>
      <c r="I116">
        <f>SUM(C$2:C116)</f>
        <v>1234022</v>
      </c>
      <c r="J116">
        <v>1</v>
      </c>
      <c r="K116" s="2" t="str">
        <f>IF(F116&gt;0,"TRUE","FALSE")</f>
        <v>FALSE</v>
      </c>
      <c r="L116" s="2" t="str">
        <f>IF(G116&gt;0,"TRUE","FALSE")</f>
        <v>TRUE</v>
      </c>
      <c r="M116" s="2" t="str">
        <f>IF(SUM(C$2:C116)&lt;727514,"TRUE","FALSE")</f>
        <v>FALSE</v>
      </c>
      <c r="Q116">
        <f>E116/(E116+D116)</f>
        <v>0.49011299435028249</v>
      </c>
    </row>
    <row r="117" spans="1:17">
      <c r="A117" t="s">
        <v>376</v>
      </c>
      <c r="B117">
        <v>323</v>
      </c>
      <c r="C117">
        <v>3701</v>
      </c>
      <c r="D117">
        <v>700</v>
      </c>
      <c r="E117">
        <v>674</v>
      </c>
      <c r="F117">
        <v>-26</v>
      </c>
      <c r="G117">
        <f>SUM(F$2:F117)</f>
        <v>21850</v>
      </c>
      <c r="H117">
        <f>F117/C117</f>
        <v>-7.0251283436908946E-3</v>
      </c>
      <c r="I117">
        <f>SUM(C$2:C117)</f>
        <v>1237723</v>
      </c>
      <c r="J117">
        <v>1</v>
      </c>
      <c r="K117" s="2" t="str">
        <f>IF(F117&gt;0,"TRUE","FALSE")</f>
        <v>FALSE</v>
      </c>
      <c r="L117" s="2" t="str">
        <f>IF(G117&gt;0,"TRUE","FALSE")</f>
        <v>TRUE</v>
      </c>
      <c r="M117" s="2" t="str">
        <f>IF(SUM(C$2:C117)&lt;727514,"TRUE","FALSE")</f>
        <v>FALSE</v>
      </c>
      <c r="Q117">
        <f>E117/(E117+D117)</f>
        <v>0.49053857350800584</v>
      </c>
    </row>
    <row r="118" spans="1:17">
      <c r="A118" t="s">
        <v>115</v>
      </c>
      <c r="B118">
        <v>5</v>
      </c>
      <c r="C118">
        <v>28438</v>
      </c>
      <c r="D118" s="1">
        <v>4933</v>
      </c>
      <c r="E118" s="1">
        <v>4722</v>
      </c>
      <c r="F118">
        <v>-211</v>
      </c>
      <c r="G118">
        <f>SUM(F$2:F118)</f>
        <v>21639</v>
      </c>
      <c r="H118">
        <f>F118/C118</f>
        <v>-7.419649764399747E-3</v>
      </c>
      <c r="I118">
        <f>SUM(C$2:C118)</f>
        <v>1266161</v>
      </c>
      <c r="J118">
        <v>1</v>
      </c>
      <c r="K118" s="2" t="str">
        <f>IF(F118&gt;0,"TRUE","FALSE")</f>
        <v>FALSE</v>
      </c>
      <c r="L118" s="2" t="str">
        <f>IF(G118&gt;0,"TRUE","FALSE")</f>
        <v>TRUE</v>
      </c>
      <c r="M118" s="2" t="str">
        <f>IF(SUM(C$2:C118)&lt;727514,"TRUE","FALSE")</f>
        <v>FALSE</v>
      </c>
      <c r="Q118">
        <f>E118/(E118+D118)</f>
        <v>0.48907301916105644</v>
      </c>
    </row>
    <row r="119" spans="1:17">
      <c r="A119" t="s">
        <v>116</v>
      </c>
      <c r="B119">
        <v>167</v>
      </c>
      <c r="C119">
        <v>23184</v>
      </c>
      <c r="D119" s="1">
        <v>4033</v>
      </c>
      <c r="E119" s="1">
        <v>3846</v>
      </c>
      <c r="F119">
        <v>-187</v>
      </c>
      <c r="G119">
        <f>SUM(F$2:F119)</f>
        <v>21452</v>
      </c>
      <c r="H119">
        <f>F119/C119</f>
        <v>-8.0659075224292619E-3</v>
      </c>
      <c r="I119">
        <f>SUM(C$2:C119)</f>
        <v>1289345</v>
      </c>
      <c r="J119">
        <v>1</v>
      </c>
      <c r="K119" s="2" t="str">
        <f>IF(F119&gt;0,"TRUE","FALSE")</f>
        <v>FALSE</v>
      </c>
      <c r="L119" s="2" t="str">
        <f>IF(G119&gt;0,"TRUE","FALSE")</f>
        <v>TRUE</v>
      </c>
      <c r="M119" s="2" t="str">
        <f>IF(SUM(C$2:C119)&lt;727514,"TRUE","FALSE")</f>
        <v>FALSE</v>
      </c>
      <c r="Q119">
        <f>E119/(E119+D119)</f>
        <v>0.48813301180352836</v>
      </c>
    </row>
    <row r="120" spans="1:17">
      <c r="A120" t="s">
        <v>117</v>
      </c>
      <c r="B120">
        <v>15</v>
      </c>
      <c r="C120">
        <v>11584</v>
      </c>
      <c r="D120" s="1">
        <v>1659</v>
      </c>
      <c r="E120" s="1">
        <v>1561</v>
      </c>
      <c r="F120">
        <v>-98</v>
      </c>
      <c r="G120">
        <f>SUM(F$2:F120)</f>
        <v>21354</v>
      </c>
      <c r="H120">
        <f>F120/C120</f>
        <v>-8.4599447513812147E-3</v>
      </c>
      <c r="I120">
        <f>SUM(C$2:C120)</f>
        <v>1300929</v>
      </c>
      <c r="J120">
        <v>1</v>
      </c>
      <c r="K120" s="2" t="str">
        <f>IF(F120&gt;0,"TRUE","FALSE")</f>
        <v>FALSE</v>
      </c>
      <c r="L120" s="2" t="str">
        <f>IF(G120&gt;0,"TRUE","FALSE")</f>
        <v>TRUE</v>
      </c>
      <c r="M120" s="2" t="str">
        <f>IF(SUM(C$2:C120)&lt;727514,"TRUE","FALSE")</f>
        <v>FALSE</v>
      </c>
      <c r="Q120">
        <f>E120/(E120+D120)</f>
        <v>0.48478260869565215</v>
      </c>
    </row>
    <row r="121" spans="1:17">
      <c r="A121" t="s">
        <v>118</v>
      </c>
      <c r="B121">
        <v>329</v>
      </c>
      <c r="C121">
        <v>41094</v>
      </c>
      <c r="D121" s="1">
        <v>6194</v>
      </c>
      <c r="E121" s="1">
        <v>5825</v>
      </c>
      <c r="F121">
        <v>-369</v>
      </c>
      <c r="G121">
        <f>SUM(F$2:F121)</f>
        <v>20985</v>
      </c>
      <c r="H121">
        <f>F121/C121</f>
        <v>-8.9794130530004377E-3</v>
      </c>
      <c r="I121">
        <f>SUM(C$2:C121)</f>
        <v>1342023</v>
      </c>
      <c r="J121">
        <v>1</v>
      </c>
      <c r="K121" s="2" t="str">
        <f>IF(F121&gt;0,"TRUE","FALSE")</f>
        <v>FALSE</v>
      </c>
      <c r="L121" s="2" t="str">
        <f>IF(G121&gt;0,"TRUE","FALSE")</f>
        <v>TRUE</v>
      </c>
      <c r="M121" s="2" t="str">
        <f>IF(SUM(C$2:C121)&lt;727514,"TRUE","FALSE")</f>
        <v>FALSE</v>
      </c>
      <c r="Q121">
        <f>E121/(E121+D121)</f>
        <v>0.48464930526666111</v>
      </c>
    </row>
    <row r="122" spans="1:17">
      <c r="A122" t="s">
        <v>119</v>
      </c>
      <c r="B122">
        <v>316</v>
      </c>
      <c r="C122">
        <v>16767</v>
      </c>
      <c r="D122" s="1">
        <v>2199</v>
      </c>
      <c r="E122" s="1">
        <v>2047</v>
      </c>
      <c r="F122">
        <v>-152</v>
      </c>
      <c r="G122">
        <f>SUM(F$2:F122)</f>
        <v>20833</v>
      </c>
      <c r="H122">
        <f>F122/C122</f>
        <v>-9.065426134669291E-3</v>
      </c>
      <c r="I122">
        <f>SUM(C$2:C122)</f>
        <v>1358790</v>
      </c>
      <c r="J122">
        <v>1</v>
      </c>
      <c r="K122" s="2" t="str">
        <f>IF(F122&gt;0,"TRUE","FALSE")</f>
        <v>FALSE</v>
      </c>
      <c r="L122" s="2" t="str">
        <f>IF(G122&gt;0,"TRUE","FALSE")</f>
        <v>TRUE</v>
      </c>
      <c r="M122" s="2" t="str">
        <f>IF(SUM(C$2:C122)&lt;727514,"TRUE","FALSE")</f>
        <v>FALSE</v>
      </c>
      <c r="Q122">
        <f>E122/(E122+D122)</f>
        <v>0.48210080075365047</v>
      </c>
    </row>
    <row r="123" spans="1:17">
      <c r="A123" t="s">
        <v>120</v>
      </c>
      <c r="B123">
        <v>11</v>
      </c>
      <c r="C123">
        <v>6081</v>
      </c>
      <c r="D123" s="1">
        <v>1092</v>
      </c>
      <c r="E123" s="1">
        <v>1036</v>
      </c>
      <c r="F123">
        <v>-56</v>
      </c>
      <c r="G123">
        <f>SUM(F$2:F123)</f>
        <v>20777</v>
      </c>
      <c r="H123">
        <f>F123/C123</f>
        <v>-9.2090116757112313E-3</v>
      </c>
      <c r="I123">
        <f>SUM(C$2:C123)</f>
        <v>1364871</v>
      </c>
      <c r="J123">
        <v>1</v>
      </c>
      <c r="K123" s="2" t="str">
        <f>IF(F123&gt;0,"TRUE","FALSE")</f>
        <v>FALSE</v>
      </c>
      <c r="L123" s="2" t="str">
        <f>IF(G123&gt;0,"TRUE","FALSE")</f>
        <v>TRUE</v>
      </c>
      <c r="M123" s="2" t="str">
        <f>IF(SUM(C$2:C123)&lt;727514,"TRUE","FALSE")</f>
        <v>FALSE</v>
      </c>
      <c r="Q123">
        <f>E123/(E123+D123)</f>
        <v>0.48684210526315791</v>
      </c>
    </row>
    <row r="124" spans="1:17">
      <c r="A124" t="s">
        <v>121</v>
      </c>
      <c r="B124">
        <v>265</v>
      </c>
      <c r="C124">
        <v>13722</v>
      </c>
      <c r="D124" s="1">
        <v>2143</v>
      </c>
      <c r="E124" s="1">
        <v>1976</v>
      </c>
      <c r="F124">
        <v>-167</v>
      </c>
      <c r="G124">
        <f>SUM(F$2:F124)</f>
        <v>20610</v>
      </c>
      <c r="H124">
        <f>F124/C124</f>
        <v>-1.2170237574697566E-2</v>
      </c>
      <c r="I124">
        <f>SUM(C$2:C124)</f>
        <v>1378593</v>
      </c>
      <c r="J124">
        <v>1</v>
      </c>
      <c r="K124" s="2" t="str">
        <f>IF(F124&gt;0,"TRUE","FALSE")</f>
        <v>FALSE</v>
      </c>
      <c r="L124" s="2" t="str">
        <f>IF(G124&gt;0,"TRUE","FALSE")</f>
        <v>TRUE</v>
      </c>
      <c r="M124" s="2" t="str">
        <f>IF(SUM(C$2:C124)&lt;727514,"TRUE","FALSE")</f>
        <v>FALSE</v>
      </c>
      <c r="Q124">
        <f>E124/(E124+D124)</f>
        <v>0.47972808934207334</v>
      </c>
    </row>
    <row r="125" spans="1:17">
      <c r="A125" t="s">
        <v>122</v>
      </c>
      <c r="B125">
        <v>17</v>
      </c>
      <c r="C125">
        <v>16188</v>
      </c>
      <c r="D125" s="1">
        <v>3123</v>
      </c>
      <c r="E125" s="1">
        <v>2923</v>
      </c>
      <c r="F125">
        <v>-200</v>
      </c>
      <c r="G125">
        <f>SUM(F$2:F125)</f>
        <v>20410</v>
      </c>
      <c r="H125">
        <f>F125/C125</f>
        <v>-1.2354830738818878E-2</v>
      </c>
      <c r="I125">
        <f>SUM(C$2:C125)</f>
        <v>1394781</v>
      </c>
      <c r="J125">
        <v>1</v>
      </c>
      <c r="K125" s="2" t="str">
        <f>IF(F125&gt;0,"TRUE","FALSE")</f>
        <v>FALSE</v>
      </c>
      <c r="L125" s="2" t="str">
        <f>IF(G125&gt;0,"TRUE","FALSE")</f>
        <v>TRUE</v>
      </c>
      <c r="M125" s="2" t="str">
        <f>IF(SUM(C$2:C125)&lt;727514,"TRUE","FALSE")</f>
        <v>FALSE</v>
      </c>
      <c r="Q125">
        <f>E125/(E125+D125)</f>
        <v>0.48346013893483297</v>
      </c>
    </row>
    <row r="126" spans="1:17">
      <c r="A126" t="s">
        <v>123</v>
      </c>
      <c r="B126">
        <v>138</v>
      </c>
      <c r="C126">
        <v>5911</v>
      </c>
      <c r="D126" s="1">
        <v>1185</v>
      </c>
      <c r="E126" s="1">
        <v>1109</v>
      </c>
      <c r="F126">
        <v>-76</v>
      </c>
      <c r="G126">
        <f>SUM(F$2:F126)</f>
        <v>20334</v>
      </c>
      <c r="H126">
        <f>F126/C126</f>
        <v>-1.2857384537303333E-2</v>
      </c>
      <c r="I126">
        <f>SUM(C$2:C126)</f>
        <v>1400692</v>
      </c>
      <c r="J126">
        <v>1</v>
      </c>
      <c r="K126" s="2" t="str">
        <f>IF(F126&gt;0,"TRUE","FALSE")</f>
        <v>FALSE</v>
      </c>
      <c r="L126" s="2" t="str">
        <f>IF(G126&gt;0,"TRUE","FALSE")</f>
        <v>TRUE</v>
      </c>
      <c r="M126" s="2" t="str">
        <f>IF(SUM(C$2:C126)&lt;727514,"TRUE","FALSE")</f>
        <v>FALSE</v>
      </c>
      <c r="Q126">
        <f>E126/(E126+D126)</f>
        <v>0.48343504795117698</v>
      </c>
    </row>
    <row r="127" spans="1:17">
      <c r="A127" t="s">
        <v>124</v>
      </c>
      <c r="B127">
        <v>9</v>
      </c>
      <c r="C127">
        <v>33201</v>
      </c>
      <c r="D127" s="1">
        <v>6615</v>
      </c>
      <c r="E127" s="1">
        <v>6176</v>
      </c>
      <c r="F127">
        <v>-439</v>
      </c>
      <c r="G127">
        <f>SUM(F$2:F127)</f>
        <v>19895</v>
      </c>
      <c r="H127">
        <f>F127/C127</f>
        <v>-1.3222493298394627E-2</v>
      </c>
      <c r="I127">
        <f>SUM(C$2:C127)</f>
        <v>1433893</v>
      </c>
      <c r="J127">
        <v>1</v>
      </c>
      <c r="K127" s="2" t="str">
        <f>IF(F127&gt;0,"TRUE","FALSE")</f>
        <v>FALSE</v>
      </c>
      <c r="L127" s="2" t="str">
        <f>IF(G127&gt;0,"TRUE","FALSE")</f>
        <v>TRUE</v>
      </c>
      <c r="M127" s="2" t="str">
        <f>IF(SUM(C$2:C127)&lt;727514,"TRUE","FALSE")</f>
        <v>FALSE</v>
      </c>
      <c r="Q127">
        <f>E127/(E127+D127)</f>
        <v>0.48283949652099134</v>
      </c>
    </row>
    <row r="128" spans="1:17">
      <c r="A128" t="s">
        <v>125</v>
      </c>
      <c r="B128">
        <v>99</v>
      </c>
      <c r="C128">
        <v>16865</v>
      </c>
      <c r="D128" s="1">
        <v>3485</v>
      </c>
      <c r="E128" s="1">
        <v>3248</v>
      </c>
      <c r="F128">
        <v>-237</v>
      </c>
      <c r="G128">
        <f>SUM(F$2:F128)</f>
        <v>19658</v>
      </c>
      <c r="H128">
        <f>F128/C128</f>
        <v>-1.4052772013044766E-2</v>
      </c>
      <c r="I128">
        <f>SUM(C$2:C128)</f>
        <v>1450758</v>
      </c>
      <c r="J128">
        <v>1</v>
      </c>
      <c r="K128" s="2" t="str">
        <f>IF(F128&gt;0,"TRUE","FALSE")</f>
        <v>FALSE</v>
      </c>
      <c r="L128" s="2" t="str">
        <f>IF(G128&gt;0,"TRUE","FALSE")</f>
        <v>TRUE</v>
      </c>
      <c r="M128" s="2" t="str">
        <f>IF(SUM(C$2:C128)&lt;727514,"TRUE","FALSE")</f>
        <v>FALSE</v>
      </c>
      <c r="Q128">
        <f>E128/(E128+D128)</f>
        <v>0.48240011881776323</v>
      </c>
    </row>
    <row r="129" spans="1:17">
      <c r="A129" t="s">
        <v>126</v>
      </c>
      <c r="B129">
        <v>187</v>
      </c>
      <c r="C129">
        <v>7891</v>
      </c>
      <c r="D129" s="1">
        <v>1758</v>
      </c>
      <c r="E129" s="1">
        <v>1646</v>
      </c>
      <c r="F129">
        <v>-112</v>
      </c>
      <c r="G129">
        <f>SUM(F$2:F129)</f>
        <v>19546</v>
      </c>
      <c r="H129">
        <f>F129/C129</f>
        <v>-1.4193384868837916E-2</v>
      </c>
      <c r="I129">
        <f>SUM(C$2:C129)</f>
        <v>1458649</v>
      </c>
      <c r="J129">
        <v>1</v>
      </c>
      <c r="K129" s="2" t="str">
        <f>IF(F129&gt;0,"TRUE","FALSE")</f>
        <v>FALSE</v>
      </c>
      <c r="L129" s="2" t="str">
        <f>IF(G129&gt;0,"TRUE","FALSE")</f>
        <v>TRUE</v>
      </c>
      <c r="M129" s="2" t="str">
        <f>IF(SUM(C$2:C129)&lt;727514,"TRUE","FALSE")</f>
        <v>FALSE</v>
      </c>
      <c r="Q129">
        <f>E129/(E129+D129)</f>
        <v>0.48354876615746178</v>
      </c>
    </row>
    <row r="130" spans="1:17">
      <c r="A130" t="s">
        <v>378</v>
      </c>
      <c r="B130">
        <v>325</v>
      </c>
      <c r="C130">
        <v>28391</v>
      </c>
      <c r="D130" s="1">
        <v>4173</v>
      </c>
      <c r="E130" s="1">
        <v>3698</v>
      </c>
      <c r="F130">
        <v>-475</v>
      </c>
      <c r="G130">
        <f>SUM(F$2:F130)</f>
        <v>19071</v>
      </c>
      <c r="H130">
        <f>F130/C130</f>
        <v>-1.6730654080518475E-2</v>
      </c>
      <c r="I130">
        <f>SUM(C$2:C130)</f>
        <v>1487040</v>
      </c>
      <c r="J130">
        <v>1</v>
      </c>
      <c r="K130" s="2" t="str">
        <f>IF(F130&gt;0,"TRUE","FALSE")</f>
        <v>FALSE</v>
      </c>
      <c r="L130" s="2" t="str">
        <f>IF(G130&gt;0,"TRUE","FALSE")</f>
        <v>TRUE</v>
      </c>
      <c r="M130" s="2" t="str">
        <f>IF(SUM(C$2:C130)&lt;727514,"TRUE","FALSE")</f>
        <v>FALSE</v>
      </c>
      <c r="Q130">
        <f>E130/(E130+D130)</f>
        <v>0.46982594333629779</v>
      </c>
    </row>
    <row r="131" spans="1:17">
      <c r="A131" t="s">
        <v>127</v>
      </c>
      <c r="B131">
        <v>31</v>
      </c>
      <c r="C131">
        <v>40243</v>
      </c>
      <c r="D131" s="1">
        <v>7190</v>
      </c>
      <c r="E131" s="1">
        <v>6513</v>
      </c>
      <c r="F131">
        <v>-677</v>
      </c>
      <c r="G131">
        <f>SUM(F$2:F131)</f>
        <v>18394</v>
      </c>
      <c r="H131">
        <f>F131/C131</f>
        <v>-1.6822801481002906E-2</v>
      </c>
      <c r="I131">
        <f>SUM(C$2:C131)</f>
        <v>1527283</v>
      </c>
      <c r="J131">
        <v>1</v>
      </c>
      <c r="K131" s="2" t="str">
        <f>IF(F131&gt;0,"TRUE","FALSE")</f>
        <v>FALSE</v>
      </c>
      <c r="L131" s="2" t="str">
        <f>IF(G131&gt;0,"TRUE","FALSE")</f>
        <v>TRUE</v>
      </c>
      <c r="M131" s="2" t="str">
        <f>IF(SUM(C$2:C131)&lt;727514,"TRUE","FALSE")</f>
        <v>FALSE</v>
      </c>
      <c r="Q131">
        <f>E131/(E131+D131)</f>
        <v>0.47529738013573669</v>
      </c>
    </row>
    <row r="132" spans="1:17">
      <c r="A132" t="s">
        <v>128</v>
      </c>
      <c r="B132">
        <v>338</v>
      </c>
      <c r="C132">
        <v>14489</v>
      </c>
      <c r="D132" s="1">
        <v>2632</v>
      </c>
      <c r="E132" s="1">
        <v>2383</v>
      </c>
      <c r="F132">
        <v>-249</v>
      </c>
      <c r="G132">
        <f>SUM(F$2:F132)</f>
        <v>18145</v>
      </c>
      <c r="H132">
        <f>F132/C132</f>
        <v>-1.7185451031817241E-2</v>
      </c>
      <c r="I132">
        <f>SUM(C$2:C132)</f>
        <v>1541772</v>
      </c>
      <c r="J132">
        <v>1</v>
      </c>
      <c r="K132" s="2" t="str">
        <f>IF(F132&gt;0,"TRUE","FALSE")</f>
        <v>FALSE</v>
      </c>
      <c r="L132" s="2" t="str">
        <f>IF(G132&gt;0,"TRUE","FALSE")</f>
        <v>TRUE</v>
      </c>
      <c r="M132" s="2" t="str">
        <f>IF(SUM(C$2:C132)&lt;727514,"TRUE","FALSE")</f>
        <v>FALSE</v>
      </c>
      <c r="Q132">
        <f>E132/(E132+D132)</f>
        <v>0.47517447657028911</v>
      </c>
    </row>
    <row r="133" spans="1:17">
      <c r="A133" t="s">
        <v>129</v>
      </c>
      <c r="B133">
        <v>264</v>
      </c>
      <c r="C133">
        <v>18133</v>
      </c>
      <c r="D133" s="1">
        <v>4331</v>
      </c>
      <c r="E133" s="1">
        <v>4001</v>
      </c>
      <c r="F133">
        <v>-330</v>
      </c>
      <c r="G133">
        <f>SUM(F$2:F133)</f>
        <v>17815</v>
      </c>
      <c r="H133">
        <f>F133/C133</f>
        <v>-1.8198863949704956E-2</v>
      </c>
      <c r="I133">
        <f>SUM(C$2:C133)</f>
        <v>1559905</v>
      </c>
      <c r="J133">
        <v>1</v>
      </c>
      <c r="K133" s="2" t="str">
        <f>IF(F133&gt;0,"TRUE","FALSE")</f>
        <v>FALSE</v>
      </c>
      <c r="L133" s="2" t="str">
        <f>IF(G133&gt;0,"TRUE","FALSE")</f>
        <v>TRUE</v>
      </c>
      <c r="M133" s="2" t="str">
        <f>IF(SUM(C$2:C133)&lt;727514,"TRUE","FALSE")</f>
        <v>FALSE</v>
      </c>
      <c r="Q133">
        <f>E133/(E133+D133)</f>
        <v>0.48019683149303888</v>
      </c>
    </row>
    <row r="134" spans="1:17">
      <c r="A134" t="s">
        <v>130</v>
      </c>
      <c r="B134">
        <v>271</v>
      </c>
      <c r="C134">
        <v>35608</v>
      </c>
      <c r="D134" s="1">
        <v>6766</v>
      </c>
      <c r="E134" s="1">
        <v>6084</v>
      </c>
      <c r="F134">
        <v>-682</v>
      </c>
      <c r="G134">
        <f>SUM(F$2:F134)</f>
        <v>17133</v>
      </c>
      <c r="H134">
        <f>F134/C134</f>
        <v>-1.9152999325994159E-2</v>
      </c>
      <c r="I134">
        <f>SUM(C$2:C134)</f>
        <v>1595513</v>
      </c>
      <c r="J134">
        <v>1</v>
      </c>
      <c r="K134" s="2" t="str">
        <f>IF(F134&gt;0,"TRUE","FALSE")</f>
        <v>FALSE</v>
      </c>
      <c r="L134" s="2" t="str">
        <f>IF(G134&gt;0,"TRUE","FALSE")</f>
        <v>TRUE</v>
      </c>
      <c r="M134" s="2" t="str">
        <f>IF(SUM(C$2:C134)&lt;727514,"TRUE","FALSE")</f>
        <v>FALSE</v>
      </c>
      <c r="Q134">
        <f>E134/(E134+D134)</f>
        <v>0.47346303501945525</v>
      </c>
    </row>
    <row r="135" spans="1:17">
      <c r="A135" t="s">
        <v>131</v>
      </c>
      <c r="B135">
        <v>295</v>
      </c>
      <c r="C135">
        <v>28961</v>
      </c>
      <c r="D135" s="1">
        <v>5780</v>
      </c>
      <c r="E135" s="1">
        <v>5220</v>
      </c>
      <c r="F135">
        <v>-560</v>
      </c>
      <c r="G135">
        <f>SUM(F$2:F135)</f>
        <v>16573</v>
      </c>
      <c r="H135">
        <f>F135/C135</f>
        <v>-1.933634888298056E-2</v>
      </c>
      <c r="I135">
        <f>SUM(C$2:C135)</f>
        <v>1624474</v>
      </c>
      <c r="J135">
        <v>1</v>
      </c>
      <c r="K135" s="2" t="str">
        <f>IF(F135&gt;0,"TRUE","FALSE")</f>
        <v>FALSE</v>
      </c>
      <c r="L135" s="2" t="str">
        <f>IF(G135&gt;0,"TRUE","FALSE")</f>
        <v>TRUE</v>
      </c>
      <c r="M135" s="2" t="str">
        <f>IF(SUM(C$2:C135)&lt;727514,"TRUE","FALSE")</f>
        <v>FALSE</v>
      </c>
      <c r="Q135">
        <f>E135/(E135+D135)</f>
        <v>0.47454545454545455</v>
      </c>
    </row>
    <row r="136" spans="1:17">
      <c r="A136" t="s">
        <v>132</v>
      </c>
      <c r="B136">
        <v>215</v>
      </c>
      <c r="C136">
        <v>14155</v>
      </c>
      <c r="D136" s="1">
        <v>3172</v>
      </c>
      <c r="E136" s="1">
        <v>2897</v>
      </c>
      <c r="F136">
        <v>-275</v>
      </c>
      <c r="G136">
        <f>SUM(F$2:F136)</f>
        <v>16298</v>
      </c>
      <c r="H136">
        <f>F136/C136</f>
        <v>-1.9427764040974922E-2</v>
      </c>
      <c r="I136">
        <f>SUM(C$2:C136)</f>
        <v>1638629</v>
      </c>
      <c r="J136">
        <v>1</v>
      </c>
      <c r="K136" s="2" t="str">
        <f>IF(F136&gt;0,"TRUE","FALSE")</f>
        <v>FALSE</v>
      </c>
      <c r="L136" s="2" t="str">
        <f>IF(G136&gt;0,"TRUE","FALSE")</f>
        <v>TRUE</v>
      </c>
      <c r="M136" s="2" t="str">
        <f>IF(SUM(C$2:C136)&lt;727514,"TRUE","FALSE")</f>
        <v>FALSE</v>
      </c>
      <c r="Q136">
        <f>E136/(E136+D136)</f>
        <v>0.47734387872796175</v>
      </c>
    </row>
    <row r="137" spans="1:17">
      <c r="A137" t="s">
        <v>133</v>
      </c>
      <c r="B137">
        <v>131</v>
      </c>
      <c r="C137">
        <v>22157</v>
      </c>
      <c r="D137" s="1">
        <v>5228</v>
      </c>
      <c r="E137" s="1">
        <v>4785</v>
      </c>
      <c r="F137">
        <v>-443</v>
      </c>
      <c r="G137">
        <f>SUM(F$2:F137)</f>
        <v>15855</v>
      </c>
      <c r="H137">
        <f>F137/C137</f>
        <v>-1.9993681455070633E-2</v>
      </c>
      <c r="I137">
        <f>SUM(C$2:C137)</f>
        <v>1660786</v>
      </c>
      <c r="J137">
        <v>1</v>
      </c>
      <c r="K137" s="2" t="str">
        <f>IF(F137&gt;0,"TRUE","FALSE")</f>
        <v>FALSE</v>
      </c>
      <c r="L137" s="2" t="str">
        <f>IF(G137&gt;0,"TRUE","FALSE")</f>
        <v>TRUE</v>
      </c>
      <c r="M137" s="2" t="str">
        <f>IF(SUM(C$2:C137)&lt;727514,"TRUE","FALSE")</f>
        <v>FALSE</v>
      </c>
      <c r="Q137">
        <f>E137/(E137+D137)</f>
        <v>0.47787875761510035</v>
      </c>
    </row>
    <row r="138" spans="1:17">
      <c r="A138" t="s">
        <v>134</v>
      </c>
      <c r="B138">
        <v>1</v>
      </c>
      <c r="C138">
        <v>15985</v>
      </c>
      <c r="D138" s="1">
        <v>2993</v>
      </c>
      <c r="E138" s="1">
        <v>2670</v>
      </c>
      <c r="F138">
        <v>-323</v>
      </c>
      <c r="G138">
        <f>SUM(F$2:F138)</f>
        <v>15532</v>
      </c>
      <c r="H138">
        <f>F138/C138</f>
        <v>-2.0206443540819519E-2</v>
      </c>
      <c r="I138">
        <f>SUM(C$2:C138)</f>
        <v>1676771</v>
      </c>
      <c r="J138">
        <v>1</v>
      </c>
      <c r="K138" s="2" t="str">
        <f>IF(F138&gt;0,"TRUE","FALSE")</f>
        <v>FALSE</v>
      </c>
      <c r="L138" s="2" t="str">
        <f>IF(G138&gt;0,"TRUE","FALSE")</f>
        <v>TRUE</v>
      </c>
      <c r="M138" s="2" t="str">
        <f>IF(SUM(C$2:C138)&lt;727514,"TRUE","FALSE")</f>
        <v>FALSE</v>
      </c>
      <c r="Q138">
        <f>E138/(E138+D138)</f>
        <v>0.47148154688327742</v>
      </c>
    </row>
    <row r="139" spans="1:17">
      <c r="A139" t="s">
        <v>135</v>
      </c>
      <c r="B139">
        <v>56</v>
      </c>
      <c r="C139">
        <v>33802</v>
      </c>
      <c r="D139" s="1">
        <v>7134</v>
      </c>
      <c r="E139" s="1">
        <v>6414</v>
      </c>
      <c r="F139">
        <v>-720</v>
      </c>
      <c r="G139">
        <f>SUM(F$2:F139)</f>
        <v>14812</v>
      </c>
      <c r="H139">
        <f>F139/C139</f>
        <v>-2.1300514762440093E-2</v>
      </c>
      <c r="I139">
        <f>SUM(C$2:C139)</f>
        <v>1710573</v>
      </c>
      <c r="J139">
        <v>1</v>
      </c>
      <c r="K139" s="2" t="str">
        <f>IF(F139&gt;0,"TRUE","FALSE")</f>
        <v>FALSE</v>
      </c>
      <c r="L139" s="2" t="str">
        <f>IF(G139&gt;0,"TRUE","FALSE")</f>
        <v>TRUE</v>
      </c>
      <c r="M139" s="2" t="str">
        <f>IF(SUM(C$2:C139)&lt;727514,"TRUE","FALSE")</f>
        <v>FALSE</v>
      </c>
      <c r="Q139">
        <f>E139/(E139+D139)</f>
        <v>0.4734278122232064</v>
      </c>
    </row>
    <row r="140" spans="1:17">
      <c r="A140" t="s">
        <v>136</v>
      </c>
      <c r="B140">
        <v>111</v>
      </c>
      <c r="C140">
        <v>6240</v>
      </c>
      <c r="D140" s="1">
        <v>1285</v>
      </c>
      <c r="E140" s="1">
        <v>1149</v>
      </c>
      <c r="F140">
        <v>-136</v>
      </c>
      <c r="G140">
        <f>SUM(F$2:F140)</f>
        <v>14676</v>
      </c>
      <c r="H140">
        <f>F140/C140</f>
        <v>-2.1794871794871794E-2</v>
      </c>
      <c r="I140">
        <f>SUM(C$2:C140)</f>
        <v>1716813</v>
      </c>
      <c r="J140">
        <v>1</v>
      </c>
      <c r="K140" s="2" t="str">
        <f>IF(F140&gt;0,"TRUE","FALSE")</f>
        <v>FALSE</v>
      </c>
      <c r="L140" s="2" t="str">
        <f>IF(G140&gt;0,"TRUE","FALSE")</f>
        <v>TRUE</v>
      </c>
      <c r="M140" s="2" t="str">
        <f>IF(SUM(C$2:C140)&lt;727514,"TRUE","FALSE")</f>
        <v>FALSE</v>
      </c>
      <c r="Q140">
        <f>E140/(E140+D140)</f>
        <v>0.47206244864420704</v>
      </c>
    </row>
    <row r="141" spans="1:17">
      <c r="A141" t="s">
        <v>137</v>
      </c>
      <c r="B141">
        <v>153</v>
      </c>
      <c r="C141">
        <v>40759</v>
      </c>
      <c r="D141" s="1">
        <v>6453</v>
      </c>
      <c r="E141" s="1">
        <v>5559</v>
      </c>
      <c r="F141">
        <v>-894</v>
      </c>
      <c r="G141">
        <f>SUM(F$2:F141)</f>
        <v>13782</v>
      </c>
      <c r="H141">
        <f>F141/C141</f>
        <v>-2.1933806030569936E-2</v>
      </c>
      <c r="I141">
        <f>SUM(C$2:C141)</f>
        <v>1757572</v>
      </c>
      <c r="J141">
        <v>1</v>
      </c>
      <c r="K141" s="2" t="str">
        <f>IF(F141&gt;0,"TRUE","FALSE")</f>
        <v>FALSE</v>
      </c>
      <c r="L141" s="2" t="str">
        <f>IF(G141&gt;0,"TRUE","FALSE")</f>
        <v>TRUE</v>
      </c>
      <c r="M141" s="2" t="str">
        <f>IF(SUM(C$2:C141)&lt;727514,"TRUE","FALSE")</f>
        <v>FALSE</v>
      </c>
      <c r="Q141">
        <f>E141/(E141+D141)</f>
        <v>0.4627872127872128</v>
      </c>
    </row>
    <row r="142" spans="1:17">
      <c r="A142" t="s">
        <v>138</v>
      </c>
      <c r="B142">
        <v>181</v>
      </c>
      <c r="C142">
        <v>47255</v>
      </c>
      <c r="D142" s="1">
        <v>7424</v>
      </c>
      <c r="E142" s="1">
        <v>6384</v>
      </c>
      <c r="F142" s="1">
        <v>-1040</v>
      </c>
      <c r="G142">
        <f>SUM(F$2:F142)</f>
        <v>12742</v>
      </c>
      <c r="H142">
        <f>F142/C142</f>
        <v>-2.2008253094910592E-2</v>
      </c>
      <c r="I142">
        <f>SUM(C$2:C142)</f>
        <v>1804827</v>
      </c>
      <c r="J142">
        <v>1</v>
      </c>
      <c r="K142" s="2" t="str">
        <f>IF(F142&gt;0,"TRUE","FALSE")</f>
        <v>FALSE</v>
      </c>
      <c r="L142" s="2" t="str">
        <f>IF(G142&gt;0,"TRUE","FALSE")</f>
        <v>TRUE</v>
      </c>
      <c r="M142" s="2" t="str">
        <f>IF(SUM(C$2:C142)&lt;727514,"TRUE","FALSE")</f>
        <v>FALSE</v>
      </c>
      <c r="Q142">
        <f>E142/(E142+D142)</f>
        <v>0.46234067207415991</v>
      </c>
    </row>
    <row r="143" spans="1:17">
      <c r="A143" t="s">
        <v>139</v>
      </c>
      <c r="B143">
        <v>169</v>
      </c>
      <c r="C143">
        <v>4907</v>
      </c>
      <c r="D143" s="1">
        <v>1185</v>
      </c>
      <c r="E143" s="1">
        <v>1077</v>
      </c>
      <c r="F143">
        <v>-108</v>
      </c>
      <c r="G143">
        <f>SUM(F$2:F143)</f>
        <v>12634</v>
      </c>
      <c r="H143">
        <f>F143/C143</f>
        <v>-2.2009374363154678E-2</v>
      </c>
      <c r="I143">
        <f>SUM(C$2:C143)</f>
        <v>1809734</v>
      </c>
      <c r="J143">
        <v>1</v>
      </c>
      <c r="K143" s="2" t="str">
        <f>IF(F143&gt;0,"TRUE","FALSE")</f>
        <v>FALSE</v>
      </c>
      <c r="L143" s="2" t="str">
        <f>IF(G143&gt;0,"TRUE","FALSE")</f>
        <v>TRUE</v>
      </c>
      <c r="M143" s="2" t="str">
        <f>IF(SUM(C$2:C143)&lt;727514,"TRUE","FALSE")</f>
        <v>FALSE</v>
      </c>
      <c r="Q143">
        <f>E143/(E143+D143)</f>
        <v>0.47612732095490717</v>
      </c>
    </row>
    <row r="144" spans="1:17">
      <c r="A144" t="s">
        <v>140</v>
      </c>
      <c r="B144">
        <v>34</v>
      </c>
      <c r="C144">
        <v>4897</v>
      </c>
      <c r="D144" s="1">
        <v>1168</v>
      </c>
      <c r="E144" s="1">
        <v>1059</v>
      </c>
      <c r="F144">
        <v>-109</v>
      </c>
      <c r="G144">
        <f>SUM(F$2:F144)</f>
        <v>12525</v>
      </c>
      <c r="H144">
        <f>F144/C144</f>
        <v>-2.2258525627935472E-2</v>
      </c>
      <c r="I144">
        <f>SUM(C$2:C144)</f>
        <v>1814631</v>
      </c>
      <c r="J144">
        <v>1</v>
      </c>
      <c r="K144" s="2" t="str">
        <f>IF(F144&gt;0,"TRUE","FALSE")</f>
        <v>FALSE</v>
      </c>
      <c r="L144" s="2" t="str">
        <f>IF(G144&gt;0,"TRUE","FALSE")</f>
        <v>TRUE</v>
      </c>
      <c r="M144" s="2" t="str">
        <f>IF(SUM(C$2:C144)&lt;727514,"TRUE","FALSE")</f>
        <v>FALSE</v>
      </c>
      <c r="Q144">
        <f>E144/(E144+D144)</f>
        <v>0.47552761562640322</v>
      </c>
    </row>
    <row r="145" spans="1:17">
      <c r="A145" t="s">
        <v>141</v>
      </c>
      <c r="B145">
        <v>330</v>
      </c>
      <c r="C145">
        <v>21951</v>
      </c>
      <c r="D145" s="1">
        <v>4736</v>
      </c>
      <c r="E145" s="1">
        <v>4242</v>
      </c>
      <c r="F145">
        <v>-494</v>
      </c>
      <c r="G145">
        <f>SUM(F$2:F145)</f>
        <v>12031</v>
      </c>
      <c r="H145">
        <f>F145/C145</f>
        <v>-2.2504669491139356E-2</v>
      </c>
      <c r="I145">
        <f>SUM(C$2:C145)</f>
        <v>1836582</v>
      </c>
      <c r="J145">
        <v>1</v>
      </c>
      <c r="K145" s="2" t="str">
        <f>IF(F145&gt;0,"TRUE","FALSE")</f>
        <v>FALSE</v>
      </c>
      <c r="L145" s="2" t="str">
        <f>IF(G145&gt;0,"TRUE","FALSE")</f>
        <v>TRUE</v>
      </c>
      <c r="M145" s="2" t="str">
        <f>IF(SUM(C$2:C145)&lt;727514,"TRUE","FALSE")</f>
        <v>FALSE</v>
      </c>
      <c r="Q145">
        <f>E145/(E145+D145)</f>
        <v>0.47248830474493203</v>
      </c>
    </row>
    <row r="146" spans="1:17">
      <c r="A146" t="s">
        <v>142</v>
      </c>
      <c r="B146">
        <v>227</v>
      </c>
      <c r="C146">
        <v>12140</v>
      </c>
      <c r="D146" s="1">
        <v>2079</v>
      </c>
      <c r="E146" s="1">
        <v>1799</v>
      </c>
      <c r="F146">
        <v>-280</v>
      </c>
      <c r="G146">
        <f>SUM(F$2:F146)</f>
        <v>11751</v>
      </c>
      <c r="H146">
        <f>F146/C146</f>
        <v>-2.3064250411861616E-2</v>
      </c>
      <c r="I146">
        <f>SUM(C$2:C146)</f>
        <v>1848722</v>
      </c>
      <c r="J146">
        <v>1</v>
      </c>
      <c r="K146" s="2" t="str">
        <f>IF(F146&gt;0,"TRUE","FALSE")</f>
        <v>FALSE</v>
      </c>
      <c r="L146" s="2" t="str">
        <f>IF(G146&gt;0,"TRUE","FALSE")</f>
        <v>TRUE</v>
      </c>
      <c r="M146" s="2" t="str">
        <f>IF(SUM(C$2:C146)&lt;727514,"TRUE","FALSE")</f>
        <v>FALSE</v>
      </c>
      <c r="Q146">
        <f>E146/(E146+D146)</f>
        <v>0.46389891696750901</v>
      </c>
    </row>
    <row r="147" spans="1:17">
      <c r="A147" t="s">
        <v>143</v>
      </c>
      <c r="B147">
        <v>351</v>
      </c>
      <c r="C147">
        <v>23793</v>
      </c>
      <c r="D147" s="1">
        <v>5225</v>
      </c>
      <c r="E147" s="1">
        <v>4675</v>
      </c>
      <c r="F147">
        <v>-550</v>
      </c>
      <c r="G147">
        <f>SUM(F$2:F147)</f>
        <v>11201</v>
      </c>
      <c r="H147">
        <f>F147/C147</f>
        <v>-2.3116042533518261E-2</v>
      </c>
      <c r="I147">
        <f>SUM(C$2:C147)</f>
        <v>1872515</v>
      </c>
      <c r="J147">
        <v>1</v>
      </c>
      <c r="K147" s="2" t="str">
        <f>IF(F147&gt;0,"TRUE","FALSE")</f>
        <v>FALSE</v>
      </c>
      <c r="L147" s="2" t="str">
        <f>IF(G147&gt;0,"TRUE","FALSE")</f>
        <v>TRUE</v>
      </c>
      <c r="M147" s="2" t="str">
        <f>IF(SUM(C$2:C147)&lt;727514,"TRUE","FALSE")</f>
        <v>FALSE</v>
      </c>
      <c r="Q147">
        <f>E147/(E147+D147)</f>
        <v>0.47222222222222221</v>
      </c>
    </row>
    <row r="148" spans="1:17">
      <c r="A148" t="s">
        <v>144</v>
      </c>
      <c r="B148">
        <v>16</v>
      </c>
      <c r="C148">
        <v>43593</v>
      </c>
      <c r="D148" s="1">
        <v>6397</v>
      </c>
      <c r="E148" s="1">
        <v>5388</v>
      </c>
      <c r="F148" s="1">
        <v>-1009</v>
      </c>
      <c r="G148">
        <f>SUM(F$2:F148)</f>
        <v>10192</v>
      </c>
      <c r="H148">
        <f>F148/C148</f>
        <v>-2.3145917922602254E-2</v>
      </c>
      <c r="I148">
        <f>SUM(C$2:C148)</f>
        <v>1916108</v>
      </c>
      <c r="J148">
        <v>1</v>
      </c>
      <c r="K148" s="2" t="str">
        <f>IF(F148&gt;0,"TRUE","FALSE")</f>
        <v>FALSE</v>
      </c>
      <c r="L148" s="2" t="str">
        <f>IF(G148&gt;0,"TRUE","FALSE")</f>
        <v>TRUE</v>
      </c>
      <c r="M148" s="2" t="str">
        <f>IF(SUM(C$2:C148)&lt;727514,"TRUE","FALSE")</f>
        <v>FALSE</v>
      </c>
      <c r="Q148">
        <f>E148/(E148+D148)</f>
        <v>0.45719134492999575</v>
      </c>
    </row>
    <row r="149" spans="1:17">
      <c r="A149" t="s">
        <v>145</v>
      </c>
      <c r="B149">
        <v>328</v>
      </c>
      <c r="C149">
        <v>18272</v>
      </c>
      <c r="D149" s="1">
        <v>3338</v>
      </c>
      <c r="E149" s="1">
        <v>2906</v>
      </c>
      <c r="F149">
        <v>-432</v>
      </c>
      <c r="G149">
        <f>SUM(F$2:F149)</f>
        <v>9760</v>
      </c>
      <c r="H149">
        <f>F149/C149</f>
        <v>-2.3642732049036778E-2</v>
      </c>
      <c r="I149">
        <f>SUM(C$2:C149)</f>
        <v>1934380</v>
      </c>
      <c r="J149">
        <v>1</v>
      </c>
      <c r="K149" s="2" t="str">
        <f>IF(F149&gt;0,"TRUE","FALSE")</f>
        <v>FALSE</v>
      </c>
      <c r="L149" s="2" t="str">
        <f>IF(G149&gt;0,"TRUE","FALSE")</f>
        <v>TRUE</v>
      </c>
      <c r="M149" s="2" t="str">
        <f>IF(SUM(C$2:C149)&lt;727514,"TRUE","FALSE")</f>
        <v>FALSE</v>
      </c>
      <c r="Q149">
        <f>E149/(E149+D149)</f>
        <v>0.46540679051889816</v>
      </c>
    </row>
    <row r="150" spans="1:17">
      <c r="A150" t="s">
        <v>146</v>
      </c>
      <c r="B150">
        <v>310</v>
      </c>
      <c r="C150">
        <v>21822</v>
      </c>
      <c r="D150" s="1">
        <v>3740</v>
      </c>
      <c r="E150" s="1">
        <v>3224</v>
      </c>
      <c r="F150">
        <v>-516</v>
      </c>
      <c r="G150">
        <f>SUM(F$2:F150)</f>
        <v>9244</v>
      </c>
      <c r="H150">
        <f>F150/C150</f>
        <v>-2.3645861974154522E-2</v>
      </c>
      <c r="I150">
        <f>SUM(C$2:C150)</f>
        <v>1956202</v>
      </c>
      <c r="J150">
        <v>1</v>
      </c>
      <c r="K150" s="2" t="str">
        <f>IF(F150&gt;0,"TRUE","FALSE")</f>
        <v>FALSE</v>
      </c>
      <c r="L150" s="2" t="str">
        <f>IF(G150&gt;0,"TRUE","FALSE")</f>
        <v>TRUE</v>
      </c>
      <c r="M150" s="2" t="str">
        <f>IF(SUM(C$2:C150)&lt;727514,"TRUE","FALSE")</f>
        <v>FALSE</v>
      </c>
      <c r="Q150">
        <f>E150/(E150+D150)</f>
        <v>0.46295232624928201</v>
      </c>
    </row>
    <row r="151" spans="1:17">
      <c r="A151" t="s">
        <v>147</v>
      </c>
      <c r="B151">
        <v>342</v>
      </c>
      <c r="C151">
        <v>22325</v>
      </c>
      <c r="D151" s="1">
        <v>4639</v>
      </c>
      <c r="E151" s="1">
        <v>4039</v>
      </c>
      <c r="F151">
        <v>-600</v>
      </c>
      <c r="G151">
        <f>SUM(F$2:F151)</f>
        <v>8644</v>
      </c>
      <c r="H151">
        <f>F151/C151</f>
        <v>-2.6875699888017916E-2</v>
      </c>
      <c r="I151">
        <f>SUM(C$2:C151)</f>
        <v>1978527</v>
      </c>
      <c r="J151">
        <v>1</v>
      </c>
      <c r="K151" s="2" t="str">
        <f>IF(F151&gt;0,"TRUE","FALSE")</f>
        <v>FALSE</v>
      </c>
      <c r="L151" s="2" t="str">
        <f>IF(G151&gt;0,"TRUE","FALSE")</f>
        <v>TRUE</v>
      </c>
      <c r="M151" s="2" t="str">
        <f>IF(SUM(C$2:C151)&lt;727514,"TRUE","FALSE")</f>
        <v>FALSE</v>
      </c>
      <c r="Q151">
        <f>E151/(E151+D151)</f>
        <v>0.46542982253975568</v>
      </c>
    </row>
    <row r="152" spans="1:17">
      <c r="A152" t="s">
        <v>148</v>
      </c>
      <c r="B152">
        <v>124</v>
      </c>
      <c r="C152">
        <v>2990</v>
      </c>
      <c r="D152">
        <v>525</v>
      </c>
      <c r="E152">
        <v>442</v>
      </c>
      <c r="F152">
        <v>-83</v>
      </c>
      <c r="G152">
        <f>SUM(F$2:F152)</f>
        <v>8561</v>
      </c>
      <c r="H152">
        <f>F152/C152</f>
        <v>-2.7759197324414717E-2</v>
      </c>
      <c r="I152">
        <f>SUM(C$2:C152)</f>
        <v>1981517</v>
      </c>
      <c r="J152">
        <v>1</v>
      </c>
      <c r="K152" s="2" t="str">
        <f>IF(F152&gt;0,"TRUE","FALSE")</f>
        <v>FALSE</v>
      </c>
      <c r="L152" s="2" t="str">
        <f>IF(G152&gt;0,"TRUE","FALSE")</f>
        <v>TRUE</v>
      </c>
      <c r="M152" s="2" t="str">
        <f>IF(SUM(C$2:C152)&lt;727514,"TRUE","FALSE")</f>
        <v>FALSE</v>
      </c>
      <c r="Q152">
        <f>E152/(E152+D152)</f>
        <v>0.45708376421923474</v>
      </c>
    </row>
    <row r="153" spans="1:17">
      <c r="A153" t="s">
        <v>149</v>
      </c>
      <c r="B153">
        <v>309</v>
      </c>
      <c r="C153">
        <v>9872</v>
      </c>
      <c r="D153" s="1">
        <v>1583</v>
      </c>
      <c r="E153" s="1">
        <v>1303</v>
      </c>
      <c r="F153">
        <v>-280</v>
      </c>
      <c r="G153">
        <f>SUM(F$2:F153)</f>
        <v>8281</v>
      </c>
      <c r="H153">
        <f>F153/C153</f>
        <v>-2.8363047001620744E-2</v>
      </c>
      <c r="I153">
        <f>SUM(C$2:C153)</f>
        <v>1991389</v>
      </c>
      <c r="J153">
        <v>1</v>
      </c>
      <c r="K153" s="2" t="str">
        <f>IF(F153&gt;0,"TRUE","FALSE")</f>
        <v>FALSE</v>
      </c>
      <c r="L153" s="2" t="str">
        <f>IF(G153&gt;0,"TRUE","FALSE")</f>
        <v>TRUE</v>
      </c>
      <c r="M153" s="2" t="str">
        <f>IF(SUM(C$2:C153)&lt;727514,"TRUE","FALSE")</f>
        <v>FALSE</v>
      </c>
      <c r="Q153">
        <f>E153/(E153+D153)</f>
        <v>0.45148995148995147</v>
      </c>
    </row>
    <row r="154" spans="1:17">
      <c r="A154" t="s">
        <v>150</v>
      </c>
      <c r="B154">
        <v>161</v>
      </c>
      <c r="C154">
        <v>21103</v>
      </c>
      <c r="D154" s="1">
        <v>3429</v>
      </c>
      <c r="E154" s="1">
        <v>2820</v>
      </c>
      <c r="F154">
        <v>-609</v>
      </c>
      <c r="G154">
        <f>SUM(F$2:F154)</f>
        <v>7672</v>
      </c>
      <c r="H154">
        <f>F154/C154</f>
        <v>-2.8858456143676256E-2</v>
      </c>
      <c r="I154">
        <f>SUM(C$2:C154)</f>
        <v>2012492</v>
      </c>
      <c r="J154">
        <v>1</v>
      </c>
      <c r="K154" s="2" t="str">
        <f>IF(F154&gt;0,"TRUE","FALSE")</f>
        <v>FALSE</v>
      </c>
      <c r="L154" s="2" t="str">
        <f>IF(G154&gt;0,"TRUE","FALSE")</f>
        <v>TRUE</v>
      </c>
      <c r="M154" s="2" t="str">
        <f>IF(SUM(C$2:C154)&lt;727514,"TRUE","FALSE")</f>
        <v>FALSE</v>
      </c>
      <c r="Q154">
        <f>E154/(E154+D154)</f>
        <v>0.45127220355256842</v>
      </c>
    </row>
    <row r="155" spans="1:17">
      <c r="A155" t="s">
        <v>151</v>
      </c>
      <c r="B155">
        <v>292</v>
      </c>
      <c r="C155">
        <v>15865</v>
      </c>
      <c r="D155" s="1">
        <v>2435</v>
      </c>
      <c r="E155" s="1">
        <v>1977</v>
      </c>
      <c r="F155">
        <v>-458</v>
      </c>
      <c r="G155">
        <f>SUM(F$2:F155)</f>
        <v>7214</v>
      </c>
      <c r="H155">
        <f>F155/C155</f>
        <v>-2.8868578632209266E-2</v>
      </c>
      <c r="I155">
        <f>SUM(C$2:C155)</f>
        <v>2028357</v>
      </c>
      <c r="J155">
        <v>1</v>
      </c>
      <c r="K155" s="2" t="str">
        <f>IF(F155&gt;0,"TRUE","FALSE")</f>
        <v>FALSE</v>
      </c>
      <c r="L155" s="2" t="str">
        <f>IF(G155&gt;0,"TRUE","FALSE")</f>
        <v>TRUE</v>
      </c>
      <c r="M155" s="2" t="str">
        <f>IF(SUM(C$2:C155)&lt;727514,"TRUE","FALSE")</f>
        <v>FALSE</v>
      </c>
      <c r="Q155">
        <f>E155/(E155+D155)</f>
        <v>0.44809610154125112</v>
      </c>
    </row>
    <row r="156" spans="1:17">
      <c r="A156" t="s">
        <v>152</v>
      </c>
      <c r="B156">
        <v>223</v>
      </c>
      <c r="C156">
        <v>7839</v>
      </c>
      <c r="D156" s="1">
        <v>1242</v>
      </c>
      <c r="E156" s="1">
        <v>1008</v>
      </c>
      <c r="F156">
        <v>-234</v>
      </c>
      <c r="G156">
        <f>SUM(F$2:F156)</f>
        <v>6980</v>
      </c>
      <c r="H156">
        <f>F156/C156</f>
        <v>-2.9850746268656716E-2</v>
      </c>
      <c r="I156">
        <f>SUM(C$2:C156)</f>
        <v>2036196</v>
      </c>
      <c r="J156">
        <v>1</v>
      </c>
      <c r="K156" s="2" t="str">
        <f>IF(F156&gt;0,"TRUE","FALSE")</f>
        <v>FALSE</v>
      </c>
      <c r="L156" s="2" t="str">
        <f>IF(G156&gt;0,"TRUE","FALSE")</f>
        <v>TRUE</v>
      </c>
      <c r="M156" s="2" t="str">
        <f>IF(SUM(C$2:C156)&lt;727514,"TRUE","FALSE")</f>
        <v>FALSE</v>
      </c>
      <c r="Q156">
        <f>E156/(E156+D156)</f>
        <v>0.44800000000000001</v>
      </c>
    </row>
    <row r="157" spans="1:17">
      <c r="A157" t="s">
        <v>153</v>
      </c>
      <c r="B157">
        <v>180</v>
      </c>
      <c r="C157">
        <v>6338</v>
      </c>
      <c r="D157" s="1">
        <v>1361</v>
      </c>
      <c r="E157" s="1">
        <v>1170</v>
      </c>
      <c r="F157">
        <v>-191</v>
      </c>
      <c r="G157">
        <f>SUM(F$2:F157)</f>
        <v>6789</v>
      </c>
      <c r="H157">
        <f>F157/C157</f>
        <v>-3.0135689491953298E-2</v>
      </c>
      <c r="I157">
        <f>SUM(C$2:C157)</f>
        <v>2042534</v>
      </c>
      <c r="J157">
        <v>1</v>
      </c>
      <c r="K157" s="2" t="str">
        <f>IF(F157&gt;0,"TRUE","FALSE")</f>
        <v>FALSE</v>
      </c>
      <c r="L157" s="2" t="str">
        <f>IF(G157&gt;0,"TRUE","FALSE")</f>
        <v>TRUE</v>
      </c>
      <c r="M157" s="2" t="str">
        <f>IF(SUM(C$2:C157)&lt;727514,"TRUE","FALSE")</f>
        <v>FALSE</v>
      </c>
      <c r="Q157">
        <f>E157/(E157+D157)</f>
        <v>0.46226787830896876</v>
      </c>
    </row>
    <row r="158" spans="1:17">
      <c r="A158" t="s">
        <v>154</v>
      </c>
      <c r="B158">
        <v>276</v>
      </c>
      <c r="C158">
        <v>5792</v>
      </c>
      <c r="D158" s="1">
        <v>1381</v>
      </c>
      <c r="E158" s="1">
        <v>1201</v>
      </c>
      <c r="F158">
        <v>-180</v>
      </c>
      <c r="G158">
        <f>SUM(F$2:F158)</f>
        <v>6609</v>
      </c>
      <c r="H158">
        <f>F158/C158</f>
        <v>-3.1077348066298343E-2</v>
      </c>
      <c r="I158">
        <f>SUM(C$2:C158)</f>
        <v>2048326</v>
      </c>
      <c r="J158">
        <v>1</v>
      </c>
      <c r="K158" s="2" t="str">
        <f>IF(F158&gt;0,"TRUE","FALSE")</f>
        <v>FALSE</v>
      </c>
      <c r="L158" s="2" t="str">
        <f>IF(G158&gt;0,"TRUE","FALSE")</f>
        <v>TRUE</v>
      </c>
      <c r="M158" s="2" t="str">
        <f>IF(SUM(C$2:C158)&lt;727514,"TRUE","FALSE")</f>
        <v>FALSE</v>
      </c>
      <c r="Q158">
        <f>E158/(E158+D158)</f>
        <v>0.46514329976762198</v>
      </c>
    </row>
    <row r="159" spans="1:17">
      <c r="A159" t="s">
        <v>155</v>
      </c>
      <c r="B159">
        <v>185</v>
      </c>
      <c r="C159">
        <v>27999</v>
      </c>
      <c r="D159" s="1">
        <v>4781</v>
      </c>
      <c r="E159" s="1">
        <v>3906</v>
      </c>
      <c r="F159">
        <v>-875</v>
      </c>
      <c r="G159">
        <f>SUM(F$2:F159)</f>
        <v>5734</v>
      </c>
      <c r="H159">
        <f>F159/C159</f>
        <v>-3.1251116111289688E-2</v>
      </c>
      <c r="I159">
        <f>SUM(C$2:C159)</f>
        <v>2076325</v>
      </c>
      <c r="J159">
        <v>1</v>
      </c>
      <c r="K159" s="2" t="str">
        <f>IF(F159&gt;0,"TRUE","FALSE")</f>
        <v>FALSE</v>
      </c>
      <c r="L159" s="2" t="str">
        <f>IF(G159&gt;0,"TRUE","FALSE")</f>
        <v>TRUE</v>
      </c>
      <c r="M159" s="2" t="str">
        <f>IF(SUM(C$2:C159)&lt;727514,"TRUE","FALSE")</f>
        <v>FALSE</v>
      </c>
      <c r="Q159">
        <f>E159/(E159+D159)</f>
        <v>0.44963738920225627</v>
      </c>
    </row>
    <row r="160" spans="1:17">
      <c r="A160" t="s">
        <v>156</v>
      </c>
      <c r="B160">
        <v>92</v>
      </c>
      <c r="C160">
        <v>3504</v>
      </c>
      <c r="D160">
        <v>853</v>
      </c>
      <c r="E160">
        <v>741</v>
      </c>
      <c r="F160">
        <v>-112</v>
      </c>
      <c r="G160">
        <f>SUM(F$2:F160)</f>
        <v>5622</v>
      </c>
      <c r="H160">
        <f>F160/C160</f>
        <v>-3.1963470319634701E-2</v>
      </c>
      <c r="I160">
        <f>SUM(C$2:C160)</f>
        <v>2079829</v>
      </c>
      <c r="J160">
        <v>1</v>
      </c>
      <c r="K160" s="2" t="str">
        <f>IF(F160&gt;0,"TRUE","FALSE")</f>
        <v>FALSE</v>
      </c>
      <c r="L160" s="2" t="str">
        <f>IF(G160&gt;0,"TRUE","FALSE")</f>
        <v>TRUE</v>
      </c>
      <c r="M160" s="2" t="str">
        <f>IF(SUM(C$2:C160)&lt;727514,"TRUE","FALSE")</f>
        <v>FALSE</v>
      </c>
      <c r="Q160">
        <f>E160/(E160+D160)</f>
        <v>0.46486825595984943</v>
      </c>
    </row>
    <row r="161" spans="1:17">
      <c r="A161" t="s">
        <v>157</v>
      </c>
      <c r="B161">
        <v>28</v>
      </c>
      <c r="C161">
        <v>2866</v>
      </c>
      <c r="D161">
        <v>725</v>
      </c>
      <c r="E161">
        <v>631</v>
      </c>
      <c r="F161">
        <v>-94</v>
      </c>
      <c r="G161">
        <f>SUM(F$2:F161)</f>
        <v>5528</v>
      </c>
      <c r="H161">
        <f>F161/C161</f>
        <v>-3.2798325191905092E-2</v>
      </c>
      <c r="I161">
        <f>SUM(C$2:C161)</f>
        <v>2082695</v>
      </c>
      <c r="J161">
        <v>1</v>
      </c>
      <c r="K161" s="2" t="str">
        <f>IF(F161&gt;0,"TRUE","FALSE")</f>
        <v>FALSE</v>
      </c>
      <c r="L161" s="2" t="str">
        <f>IF(G161&gt;0,"TRUE","FALSE")</f>
        <v>TRUE</v>
      </c>
      <c r="M161" s="2" t="str">
        <f>IF(SUM(C$2:C161)&lt;727514,"TRUE","FALSE")</f>
        <v>FALSE</v>
      </c>
      <c r="Q161">
        <f>E161/(E161+D161)</f>
        <v>0.46533923303834807</v>
      </c>
    </row>
    <row r="162" spans="1:17">
      <c r="A162" t="s">
        <v>158</v>
      </c>
      <c r="B162">
        <v>136</v>
      </c>
      <c r="C162">
        <v>13547</v>
      </c>
      <c r="D162" s="1">
        <v>3214</v>
      </c>
      <c r="E162" s="1">
        <v>2763</v>
      </c>
      <c r="F162">
        <v>-451</v>
      </c>
      <c r="G162">
        <f>SUM(F$2:F162)</f>
        <v>5077</v>
      </c>
      <c r="H162">
        <f>F162/C162</f>
        <v>-3.3291503653945523E-2</v>
      </c>
      <c r="I162">
        <f>SUM(C$2:C162)</f>
        <v>2096242</v>
      </c>
      <c r="J162">
        <v>1</v>
      </c>
      <c r="K162" s="2" t="str">
        <f>IF(F162&gt;0,"TRUE","FALSE")</f>
        <v>FALSE</v>
      </c>
      <c r="L162" s="2" t="str">
        <f>IF(G162&gt;0,"TRUE","FALSE")</f>
        <v>TRUE</v>
      </c>
      <c r="M162" s="2" t="str">
        <f>IF(SUM(C$2:C162)&lt;727514,"TRUE","FALSE")</f>
        <v>FALSE</v>
      </c>
      <c r="Q162">
        <f>E162/(E162+D162)</f>
        <v>0.4622720428308516</v>
      </c>
    </row>
    <row r="163" spans="1:17">
      <c r="A163" t="s">
        <v>159</v>
      </c>
      <c r="B163">
        <v>19</v>
      </c>
      <c r="C163">
        <v>7427</v>
      </c>
      <c r="D163" s="1">
        <v>1325</v>
      </c>
      <c r="E163" s="1">
        <v>1073</v>
      </c>
      <c r="F163">
        <v>-252</v>
      </c>
      <c r="G163">
        <f>SUM(F$2:F163)</f>
        <v>4825</v>
      </c>
      <c r="H163">
        <f>F163/C163</f>
        <v>-3.3930254476908575E-2</v>
      </c>
      <c r="I163">
        <f>SUM(C$2:C163)</f>
        <v>2103669</v>
      </c>
      <c r="J163">
        <v>1</v>
      </c>
      <c r="K163" s="2" t="str">
        <f>IF(F163&gt;0,"TRUE","FALSE")</f>
        <v>FALSE</v>
      </c>
      <c r="L163" s="2" t="str">
        <f>IF(G163&gt;0,"TRUE","FALSE")</f>
        <v>TRUE</v>
      </c>
      <c r="M163" s="2" t="str">
        <f>IF(SUM(C$2:C163)&lt;727514,"TRUE","FALSE")</f>
        <v>FALSE</v>
      </c>
      <c r="Q163">
        <f>E163/(E163+D163)</f>
        <v>0.44745621351125936</v>
      </c>
    </row>
    <row r="164" spans="1:17">
      <c r="A164" t="s">
        <v>160</v>
      </c>
      <c r="B164">
        <v>97</v>
      </c>
      <c r="C164">
        <v>40318</v>
      </c>
      <c r="D164" s="1">
        <v>4983</v>
      </c>
      <c r="E164" s="1">
        <v>3569</v>
      </c>
      <c r="F164" s="1">
        <v>-1414</v>
      </c>
      <c r="G164">
        <f>SUM(F$2:F164)</f>
        <v>3411</v>
      </c>
      <c r="H164">
        <f>F164/C164</f>
        <v>-3.5071184086512226E-2</v>
      </c>
      <c r="I164">
        <f>SUM(C$2:C164)</f>
        <v>2143987</v>
      </c>
      <c r="J164">
        <v>1</v>
      </c>
      <c r="K164" s="2" t="str">
        <f>IF(F164&gt;0,"TRUE","FALSE")</f>
        <v>FALSE</v>
      </c>
      <c r="L164" s="2" t="str">
        <f>IF(G164&gt;0,"TRUE","FALSE")</f>
        <v>TRUE</v>
      </c>
      <c r="M164" s="2" t="str">
        <f>IF(SUM(C$2:C164)&lt;727514,"TRUE","FALSE")</f>
        <v>FALSE</v>
      </c>
      <c r="Q164">
        <f>E164/(E164+D164)</f>
        <v>0.41732927970065481</v>
      </c>
    </row>
    <row r="165" spans="1:17">
      <c r="A165" t="s">
        <v>161</v>
      </c>
      <c r="B165">
        <v>75</v>
      </c>
      <c r="C165">
        <v>14207</v>
      </c>
      <c r="D165" s="1">
        <v>3663</v>
      </c>
      <c r="E165" s="1">
        <v>3162</v>
      </c>
      <c r="F165">
        <v>-501</v>
      </c>
      <c r="G165">
        <f>SUM(F$2:F165)</f>
        <v>2910</v>
      </c>
      <c r="H165">
        <f>F165/C165</f>
        <v>-3.5264306327866542E-2</v>
      </c>
      <c r="I165">
        <f>SUM(C$2:C165)</f>
        <v>2158194</v>
      </c>
      <c r="J165">
        <v>1</v>
      </c>
      <c r="K165" s="2" t="str">
        <f>IF(F165&gt;0,"TRUE","FALSE")</f>
        <v>FALSE</v>
      </c>
      <c r="L165" s="2" t="str">
        <f>IF(G165&gt;0,"TRUE","FALSE")</f>
        <v>TRUE</v>
      </c>
      <c r="M165" s="2" t="str">
        <f>IF(SUM(C$2:C165)&lt;727514,"TRUE","FALSE")</f>
        <v>FALSE</v>
      </c>
      <c r="Q165">
        <f>E165/(E165+D165)</f>
        <v>0.4632967032967033</v>
      </c>
    </row>
    <row r="166" spans="1:17">
      <c r="A166" t="s">
        <v>162</v>
      </c>
      <c r="B166">
        <v>71</v>
      </c>
      <c r="C166">
        <v>26493</v>
      </c>
      <c r="D166" s="1">
        <v>5346</v>
      </c>
      <c r="E166" s="1">
        <v>4395</v>
      </c>
      <c r="F166">
        <v>-951</v>
      </c>
      <c r="G166">
        <f>SUM(F$2:F166)</f>
        <v>1959</v>
      </c>
      <c r="H166">
        <f>F166/C166</f>
        <v>-3.58962744876005E-2</v>
      </c>
      <c r="I166">
        <f>SUM(C$2:C166)</f>
        <v>2184687</v>
      </c>
      <c r="J166">
        <v>1</v>
      </c>
      <c r="K166" s="2" t="str">
        <f>IF(F166&gt;0,"TRUE","FALSE")</f>
        <v>FALSE</v>
      </c>
      <c r="L166" s="6" t="str">
        <f>IF(G166&gt;0,"TRUE","FALSE")</f>
        <v>TRUE</v>
      </c>
      <c r="M166" s="2" t="str">
        <f>IF(SUM(C$2:C166)&lt;727514,"TRUE","FALSE")</f>
        <v>FALSE</v>
      </c>
      <c r="Q166">
        <f>E166/(E166+D166)</f>
        <v>0.45118570988604867</v>
      </c>
    </row>
    <row r="167" spans="1:17">
      <c r="A167" t="s">
        <v>163</v>
      </c>
      <c r="B167">
        <v>128</v>
      </c>
      <c r="C167">
        <v>60879</v>
      </c>
      <c r="D167" s="1">
        <v>10132</v>
      </c>
      <c r="E167" s="1">
        <v>7803</v>
      </c>
      <c r="F167" s="1">
        <v>-2329</v>
      </c>
      <c r="G167">
        <f>SUM(F$2:F167)</f>
        <v>-370</v>
      </c>
      <c r="H167">
        <f>F167/C167</f>
        <v>-3.8256213144105523E-2</v>
      </c>
      <c r="I167">
        <f>SUM(C$2:C167)</f>
        <v>2245566</v>
      </c>
      <c r="J167">
        <v>2</v>
      </c>
      <c r="K167" s="2" t="str">
        <f>IF(F167&gt;0,"TRUE","FALSE")</f>
        <v>FALSE</v>
      </c>
      <c r="L167" s="6" t="str">
        <f>IF(G167&gt;0,"TRUE","FALSE")</f>
        <v>FALSE</v>
      </c>
      <c r="M167" s="2" t="str">
        <f>IF(SUM(C$2:C167)&lt;727514,"TRUE","FALSE")</f>
        <v>FALSE</v>
      </c>
      <c r="Q167">
        <f>E167/(E167+D167)</f>
        <v>0.43507109004739336</v>
      </c>
    </row>
    <row r="168" spans="1:17">
      <c r="A168" t="s">
        <v>164</v>
      </c>
      <c r="B168">
        <v>205</v>
      </c>
      <c r="C168">
        <v>6666</v>
      </c>
      <c r="D168" s="1">
        <v>1759</v>
      </c>
      <c r="E168" s="1">
        <v>1493</v>
      </c>
      <c r="F168">
        <v>-266</v>
      </c>
      <c r="G168">
        <f>SUM(F$2:F168)</f>
        <v>-636</v>
      </c>
      <c r="H168">
        <f>F168/C168</f>
        <v>-3.9903990399039906E-2</v>
      </c>
      <c r="I168">
        <f>SUM(C$2:C168)</f>
        <v>2252232</v>
      </c>
      <c r="J168">
        <v>2</v>
      </c>
      <c r="K168" s="2" t="str">
        <f>IF(F168&gt;0,"TRUE","FALSE")</f>
        <v>FALSE</v>
      </c>
      <c r="L168" s="2" t="str">
        <f>IF(G168&gt;0,"TRUE","FALSE")</f>
        <v>FALSE</v>
      </c>
      <c r="M168" s="2" t="str">
        <f>IF(SUM(C$2:C168)&lt;727514,"TRUE","FALSE")</f>
        <v>FALSE</v>
      </c>
      <c r="Q168">
        <f>E168/(E168+D168)</f>
        <v>0.45910209102091021</v>
      </c>
    </row>
    <row r="169" spans="1:17">
      <c r="A169" t="s">
        <v>165</v>
      </c>
      <c r="B169">
        <v>126</v>
      </c>
      <c r="C169">
        <v>12243</v>
      </c>
      <c r="D169" s="1">
        <v>3215</v>
      </c>
      <c r="E169" s="1">
        <v>2722</v>
      </c>
      <c r="F169">
        <v>-493</v>
      </c>
      <c r="G169">
        <f>SUM(F$2:F169)</f>
        <v>-1129</v>
      </c>
      <c r="H169">
        <f>F169/C169</f>
        <v>-4.0267908192436495E-2</v>
      </c>
      <c r="I169">
        <f>SUM(C$2:C169)</f>
        <v>2264475</v>
      </c>
      <c r="J169">
        <v>2</v>
      </c>
      <c r="K169" s="2" t="str">
        <f>IF(F169&gt;0,"TRUE","FALSE")</f>
        <v>FALSE</v>
      </c>
      <c r="L169" s="2" t="str">
        <f>IF(G169&gt;0,"TRUE","FALSE")</f>
        <v>FALSE</v>
      </c>
      <c r="M169" s="2" t="str">
        <f>IF(SUM(C$2:C169)&lt;727514,"TRUE","FALSE")</f>
        <v>FALSE</v>
      </c>
      <c r="Q169">
        <f>E169/(E169+D169)</f>
        <v>0.45848071416540342</v>
      </c>
    </row>
    <row r="170" spans="1:17">
      <c r="A170" t="s">
        <v>166</v>
      </c>
      <c r="B170">
        <v>333</v>
      </c>
      <c r="C170">
        <v>11261</v>
      </c>
      <c r="D170" s="1">
        <v>2526</v>
      </c>
      <c r="E170" s="1">
        <v>2065</v>
      </c>
      <c r="F170">
        <v>-461</v>
      </c>
      <c r="G170">
        <f>SUM(F$2:F170)</f>
        <v>-1590</v>
      </c>
      <c r="H170">
        <f>F170/C170</f>
        <v>-4.0937749755794332E-2</v>
      </c>
      <c r="I170">
        <f>SUM(C$2:C170)</f>
        <v>2275736</v>
      </c>
      <c r="J170">
        <v>2</v>
      </c>
      <c r="K170" s="2" t="str">
        <f>IF(F170&gt;0,"TRUE","FALSE")</f>
        <v>FALSE</v>
      </c>
      <c r="L170" s="2" t="str">
        <f>IF(G170&gt;0,"TRUE","FALSE")</f>
        <v>FALSE</v>
      </c>
      <c r="M170" s="2" t="str">
        <f>IF(SUM(C$2:C170)&lt;727514,"TRUE","FALSE")</f>
        <v>FALSE</v>
      </c>
      <c r="Q170">
        <f>E170/(E170+D170)</f>
        <v>0.44979307340448704</v>
      </c>
    </row>
    <row r="171" spans="1:17">
      <c r="A171" t="s">
        <v>167</v>
      </c>
      <c r="B171">
        <v>48</v>
      </c>
      <c r="C171">
        <v>24498</v>
      </c>
      <c r="D171" s="1">
        <v>4979</v>
      </c>
      <c r="E171" s="1">
        <v>3976</v>
      </c>
      <c r="F171" s="1">
        <v>-1003</v>
      </c>
      <c r="G171">
        <f>SUM(F$2:F171)</f>
        <v>-2593</v>
      </c>
      <c r="H171">
        <f>F171/C171</f>
        <v>-4.0942117723895825E-2</v>
      </c>
      <c r="I171">
        <f>SUM(C$2:C171)</f>
        <v>2300234</v>
      </c>
      <c r="J171">
        <v>2</v>
      </c>
      <c r="K171" s="2" t="str">
        <f>IF(F171&gt;0,"TRUE","FALSE")</f>
        <v>FALSE</v>
      </c>
      <c r="L171" s="2" t="str">
        <f>IF(G171&gt;0,"TRUE","FALSE")</f>
        <v>FALSE</v>
      </c>
      <c r="M171" s="2" t="str">
        <f>IF(SUM(C$2:C171)&lt;727514,"TRUE","FALSE")</f>
        <v>FALSE</v>
      </c>
      <c r="Q171">
        <f>E171/(E171+D171)</f>
        <v>0.44399776661083196</v>
      </c>
    </row>
    <row r="172" spans="1:17">
      <c r="A172" t="s">
        <v>168</v>
      </c>
      <c r="B172">
        <v>115</v>
      </c>
      <c r="C172">
        <v>10646</v>
      </c>
      <c r="D172" s="1">
        <v>2356</v>
      </c>
      <c r="E172" s="1">
        <v>1915</v>
      </c>
      <c r="F172">
        <v>-441</v>
      </c>
      <c r="G172">
        <f>SUM(F$2:F172)</f>
        <v>-3034</v>
      </c>
      <c r="H172">
        <f>F172/C172</f>
        <v>-4.1424009017471349E-2</v>
      </c>
      <c r="I172">
        <f>SUM(C$2:C172)</f>
        <v>2310880</v>
      </c>
      <c r="J172">
        <v>2</v>
      </c>
      <c r="K172" s="2" t="str">
        <f>IF(F172&gt;0,"TRUE","FALSE")</f>
        <v>FALSE</v>
      </c>
      <c r="L172" s="2" t="str">
        <f>IF(G172&gt;0,"TRUE","FALSE")</f>
        <v>FALSE</v>
      </c>
      <c r="M172" s="2" t="str">
        <f>IF(SUM(C$2:C172)&lt;727514,"TRUE","FALSE")</f>
        <v>FALSE</v>
      </c>
      <c r="Q172">
        <f>E172/(E172+D172)</f>
        <v>0.44837274642940761</v>
      </c>
    </row>
    <row r="173" spans="1:17">
      <c r="A173" t="s">
        <v>169</v>
      </c>
      <c r="B173">
        <v>251</v>
      </c>
      <c r="C173">
        <v>17489</v>
      </c>
      <c r="D173" s="1">
        <v>3319</v>
      </c>
      <c r="E173" s="1">
        <v>2589</v>
      </c>
      <c r="F173">
        <v>-730</v>
      </c>
      <c r="G173">
        <f>SUM(F$2:F173)</f>
        <v>-3764</v>
      </c>
      <c r="H173">
        <f>F173/C173</f>
        <v>-4.1740522614214647E-2</v>
      </c>
      <c r="I173">
        <f>SUM(C$2:C173)</f>
        <v>2328369</v>
      </c>
      <c r="J173">
        <v>2</v>
      </c>
      <c r="K173" s="2" t="str">
        <f>IF(F173&gt;0,"TRUE","FALSE")</f>
        <v>FALSE</v>
      </c>
      <c r="L173" s="2" t="str">
        <f>IF(G173&gt;0,"TRUE","FALSE")</f>
        <v>FALSE</v>
      </c>
      <c r="M173" s="2" t="str">
        <f>IF(SUM(C$2:C173)&lt;727514,"TRUE","FALSE")</f>
        <v>FALSE</v>
      </c>
      <c r="Q173">
        <f>E173/(E173+D173)</f>
        <v>0.43821936357481384</v>
      </c>
    </row>
    <row r="174" spans="1:17">
      <c r="A174" t="s">
        <v>170</v>
      </c>
      <c r="B174">
        <v>259</v>
      </c>
      <c r="C174">
        <v>8283</v>
      </c>
      <c r="D174" s="1">
        <v>1638</v>
      </c>
      <c r="E174" s="1">
        <v>1291</v>
      </c>
      <c r="F174">
        <v>-347</v>
      </c>
      <c r="G174">
        <f>SUM(F$2:F174)</f>
        <v>-4111</v>
      </c>
      <c r="H174">
        <f>F174/C174</f>
        <v>-4.1893033924906432E-2</v>
      </c>
      <c r="I174">
        <f>SUM(C$2:C174)</f>
        <v>2336652</v>
      </c>
      <c r="J174">
        <v>2</v>
      </c>
      <c r="K174" s="2" t="str">
        <f>IF(F174&gt;0,"TRUE","FALSE")</f>
        <v>FALSE</v>
      </c>
      <c r="L174" s="2" t="str">
        <f>IF(G174&gt;0,"TRUE","FALSE")</f>
        <v>FALSE</v>
      </c>
      <c r="M174" s="2" t="str">
        <f>IF(SUM(C$2:C174)&lt;727514,"TRUE","FALSE")</f>
        <v>FALSE</v>
      </c>
      <c r="Q174">
        <f>E174/(E174+D174)</f>
        <v>0.44076476613178561</v>
      </c>
    </row>
    <row r="175" spans="1:17">
      <c r="A175" t="s">
        <v>171</v>
      </c>
      <c r="B175">
        <v>234</v>
      </c>
      <c r="C175">
        <v>1234</v>
      </c>
      <c r="D175">
        <v>337</v>
      </c>
      <c r="E175">
        <v>284</v>
      </c>
      <c r="F175">
        <v>-53</v>
      </c>
      <c r="G175">
        <f>SUM(F$2:F175)</f>
        <v>-4164</v>
      </c>
      <c r="H175">
        <f>F175/C175</f>
        <v>-4.2949756888168558E-2</v>
      </c>
      <c r="I175">
        <f>SUM(C$2:C175)</f>
        <v>2337886</v>
      </c>
      <c r="J175">
        <v>2</v>
      </c>
      <c r="K175" s="2" t="str">
        <f>IF(F175&gt;0,"TRUE","FALSE")</f>
        <v>FALSE</v>
      </c>
      <c r="L175" s="2" t="str">
        <f>IF(G175&gt;0,"TRUE","FALSE")</f>
        <v>FALSE</v>
      </c>
      <c r="M175" s="2" t="str">
        <f>IF(SUM(C$2:C175)&lt;727514,"TRUE","FALSE")</f>
        <v>FALSE</v>
      </c>
      <c r="Q175">
        <f>E175/(E175+D175)</f>
        <v>0.45732689210950078</v>
      </c>
    </row>
    <row r="176" spans="1:17">
      <c r="A176" t="s">
        <v>172</v>
      </c>
      <c r="B176">
        <v>103</v>
      </c>
      <c r="C176">
        <v>20228</v>
      </c>
      <c r="D176" s="1">
        <v>3162</v>
      </c>
      <c r="E176" s="1">
        <v>2289</v>
      </c>
      <c r="F176">
        <v>-873</v>
      </c>
      <c r="G176">
        <f>SUM(F$2:F176)</f>
        <v>-5037</v>
      </c>
      <c r="H176">
        <f>F176/C176</f>
        <v>-4.3157998813525805E-2</v>
      </c>
      <c r="I176">
        <f>SUM(C$2:C176)</f>
        <v>2358114</v>
      </c>
      <c r="J176">
        <v>2</v>
      </c>
      <c r="K176" s="2" t="str">
        <f>IF(F176&gt;0,"TRUE","FALSE")</f>
        <v>FALSE</v>
      </c>
      <c r="L176" s="2" t="str">
        <f>IF(G176&gt;0,"TRUE","FALSE")</f>
        <v>FALSE</v>
      </c>
      <c r="M176" s="2" t="str">
        <f>IF(SUM(C$2:C176)&lt;727514,"TRUE","FALSE")</f>
        <v>FALSE</v>
      </c>
      <c r="Q176">
        <f>E176/(E176+D176)</f>
        <v>0.41992294991744633</v>
      </c>
    </row>
    <row r="177" spans="1:17">
      <c r="A177" t="s">
        <v>173</v>
      </c>
      <c r="B177">
        <v>14</v>
      </c>
      <c r="C177">
        <v>16593</v>
      </c>
      <c r="D177" s="1">
        <v>3151</v>
      </c>
      <c r="E177" s="1">
        <v>2419</v>
      </c>
      <c r="F177">
        <v>-732</v>
      </c>
      <c r="G177">
        <f>SUM(F$2:F177)</f>
        <v>-5769</v>
      </c>
      <c r="H177">
        <f>F177/C177</f>
        <v>-4.411498824805641E-2</v>
      </c>
      <c r="I177">
        <f>SUM(C$2:C177)</f>
        <v>2374707</v>
      </c>
      <c r="J177">
        <v>2</v>
      </c>
      <c r="K177" s="2" t="str">
        <f>IF(F177&gt;0,"TRUE","FALSE")</f>
        <v>FALSE</v>
      </c>
      <c r="L177" s="2" t="str">
        <f>IF(G177&gt;0,"TRUE","FALSE")</f>
        <v>FALSE</v>
      </c>
      <c r="M177" s="2" t="str">
        <f>IF(SUM(C$2:C177)&lt;727514,"TRUE","FALSE")</f>
        <v>FALSE</v>
      </c>
      <c r="Q177">
        <f>E177/(E177+D177)</f>
        <v>0.43429084380610411</v>
      </c>
    </row>
    <row r="178" spans="1:17">
      <c r="A178" t="s">
        <v>174</v>
      </c>
      <c r="B178">
        <v>269</v>
      </c>
      <c r="C178">
        <v>4119</v>
      </c>
      <c r="D178" s="1">
        <v>1077</v>
      </c>
      <c r="E178">
        <v>894</v>
      </c>
      <c r="F178">
        <v>-183</v>
      </c>
      <c r="G178">
        <f>SUM(F$2:F178)</f>
        <v>-5952</v>
      </c>
      <c r="H178">
        <f>F178/C178</f>
        <v>-4.442825928623452E-2</v>
      </c>
      <c r="I178">
        <f>SUM(C$2:C178)</f>
        <v>2378826</v>
      </c>
      <c r="J178">
        <v>2</v>
      </c>
      <c r="K178" s="2" t="str">
        <f>IF(F178&gt;0,"TRUE","FALSE")</f>
        <v>FALSE</v>
      </c>
      <c r="L178" s="2" t="str">
        <f>IF(G178&gt;0,"TRUE","FALSE")</f>
        <v>FALSE</v>
      </c>
      <c r="M178" s="2" t="str">
        <f>IF(SUM(C$2:C178)&lt;727514,"TRUE","FALSE")</f>
        <v>FALSE</v>
      </c>
      <c r="Q178">
        <f>E178/(E178+D178)</f>
        <v>0.45357686453576862</v>
      </c>
    </row>
    <row r="179" spans="1:17">
      <c r="A179" t="s">
        <v>175</v>
      </c>
      <c r="B179">
        <v>159</v>
      </c>
      <c r="C179">
        <v>15784</v>
      </c>
      <c r="D179" s="1">
        <v>3842</v>
      </c>
      <c r="E179" s="1">
        <v>3124</v>
      </c>
      <c r="F179">
        <v>-718</v>
      </c>
      <c r="G179">
        <f>SUM(F$2:F179)</f>
        <v>-6670</v>
      </c>
      <c r="H179">
        <f>F179/C179</f>
        <v>-4.5489102889001522E-2</v>
      </c>
      <c r="I179">
        <f>SUM(C$2:C179)</f>
        <v>2394610</v>
      </c>
      <c r="J179">
        <v>2</v>
      </c>
      <c r="K179" s="2" t="str">
        <f>IF(F179&gt;0,"TRUE","FALSE")</f>
        <v>FALSE</v>
      </c>
      <c r="L179" s="2" t="str">
        <f>IF(G179&gt;0,"TRUE","FALSE")</f>
        <v>FALSE</v>
      </c>
      <c r="M179" s="2" t="str">
        <f>IF(SUM(C$2:C179)&lt;727514,"TRUE","FALSE")</f>
        <v>FALSE</v>
      </c>
      <c r="Q179">
        <f>E179/(E179+D179)</f>
        <v>0.44846396784381282</v>
      </c>
    </row>
    <row r="180" spans="1:17">
      <c r="A180" t="s">
        <v>176</v>
      </c>
      <c r="B180">
        <v>170</v>
      </c>
      <c r="C180">
        <v>38499</v>
      </c>
      <c r="D180" s="1">
        <v>6512</v>
      </c>
      <c r="E180" s="1">
        <v>4752</v>
      </c>
      <c r="F180" s="1">
        <v>-1760</v>
      </c>
      <c r="G180">
        <f>SUM(F$2:F180)</f>
        <v>-8430</v>
      </c>
      <c r="H180">
        <f>F180/C180</f>
        <v>-4.5715473129172186E-2</v>
      </c>
      <c r="I180">
        <f>SUM(C$2:C180)</f>
        <v>2433109</v>
      </c>
      <c r="J180">
        <v>2</v>
      </c>
      <c r="K180" s="2" t="str">
        <f>IF(F180&gt;0,"TRUE","FALSE")</f>
        <v>FALSE</v>
      </c>
      <c r="L180" s="2" t="str">
        <f>IF(G180&gt;0,"TRUE","FALSE")</f>
        <v>FALSE</v>
      </c>
      <c r="M180" s="2" t="str">
        <f>IF(SUM(C$2:C180)&lt;727514,"TRUE","FALSE")</f>
        <v>FALSE</v>
      </c>
      <c r="Q180">
        <f>E180/(E180+D180)</f>
        <v>0.421875</v>
      </c>
    </row>
    <row r="181" spans="1:17">
      <c r="A181" t="s">
        <v>177</v>
      </c>
      <c r="B181">
        <v>50</v>
      </c>
      <c r="C181">
        <v>21561</v>
      </c>
      <c r="D181" s="1">
        <v>4671</v>
      </c>
      <c r="E181" s="1">
        <v>3676</v>
      </c>
      <c r="F181">
        <v>-995</v>
      </c>
      <c r="G181">
        <f>SUM(F$2:F181)</f>
        <v>-9425</v>
      </c>
      <c r="H181">
        <f>F181/C181</f>
        <v>-4.6148137841473029E-2</v>
      </c>
      <c r="I181">
        <f>SUM(C$2:C181)</f>
        <v>2454670</v>
      </c>
      <c r="J181">
        <v>2</v>
      </c>
      <c r="K181" s="2" t="str">
        <f>IF(F181&gt;0,"TRUE","FALSE")</f>
        <v>FALSE</v>
      </c>
      <c r="L181" s="2" t="str">
        <f>IF(G181&gt;0,"TRUE","FALSE")</f>
        <v>FALSE</v>
      </c>
      <c r="M181" s="2" t="str">
        <f>IF(SUM(C$2:C181)&lt;727514,"TRUE","FALSE")</f>
        <v>FALSE</v>
      </c>
      <c r="Q181">
        <f>E181/(E181+D181)</f>
        <v>0.4403977476937822</v>
      </c>
    </row>
    <row r="182" spans="1:17">
      <c r="A182" t="s">
        <v>178</v>
      </c>
      <c r="B182">
        <v>141</v>
      </c>
      <c r="C182">
        <v>19063</v>
      </c>
      <c r="D182" s="1">
        <v>3885</v>
      </c>
      <c r="E182" s="1">
        <v>2995</v>
      </c>
      <c r="F182">
        <v>-890</v>
      </c>
      <c r="G182">
        <f>SUM(F$2:F182)</f>
        <v>-10315</v>
      </c>
      <c r="H182">
        <f>F182/C182</f>
        <v>-4.6687300005245763E-2</v>
      </c>
      <c r="I182">
        <f>SUM(C$2:C182)</f>
        <v>2473733</v>
      </c>
      <c r="J182">
        <v>2</v>
      </c>
      <c r="K182" s="2" t="str">
        <f>IF(F182&gt;0,"TRUE","FALSE")</f>
        <v>FALSE</v>
      </c>
      <c r="L182" s="2" t="str">
        <f>IF(G182&gt;0,"TRUE","FALSE")</f>
        <v>FALSE</v>
      </c>
      <c r="M182" s="2" t="str">
        <f>IF(SUM(C$2:C182)&lt;727514,"TRUE","FALSE")</f>
        <v>FALSE</v>
      </c>
      <c r="Q182">
        <f>E182/(E182+D182)</f>
        <v>0.43531976744186046</v>
      </c>
    </row>
    <row r="183" spans="1:17">
      <c r="A183" t="s">
        <v>179</v>
      </c>
      <c r="B183">
        <v>166</v>
      </c>
      <c r="C183">
        <v>5136</v>
      </c>
      <c r="D183" s="1">
        <v>1398</v>
      </c>
      <c r="E183" s="1">
        <v>1156</v>
      </c>
      <c r="F183">
        <v>-242</v>
      </c>
      <c r="G183">
        <f>SUM(F$2:F183)</f>
        <v>-10557</v>
      </c>
      <c r="H183">
        <f>F183/C183</f>
        <v>-4.7118380062305294E-2</v>
      </c>
      <c r="I183">
        <f>SUM(C$2:C183)</f>
        <v>2478869</v>
      </c>
      <c r="J183">
        <v>2</v>
      </c>
      <c r="K183" s="2" t="str">
        <f>IF(F183&gt;0,"TRUE","FALSE")</f>
        <v>FALSE</v>
      </c>
      <c r="L183" s="2" t="str">
        <f>IF(G183&gt;0,"TRUE","FALSE")</f>
        <v>FALSE</v>
      </c>
      <c r="M183" s="2" t="str">
        <f>IF(SUM(C$2:C183)&lt;727514,"TRUE","FALSE")</f>
        <v>FALSE</v>
      </c>
      <c r="Q183">
        <f>E183/(E183+D183)</f>
        <v>0.45262333594361787</v>
      </c>
    </row>
    <row r="184" spans="1:17">
      <c r="A184" t="s">
        <v>180</v>
      </c>
      <c r="B184">
        <v>64</v>
      </c>
      <c r="C184">
        <v>13606</v>
      </c>
      <c r="D184" s="1">
        <v>2485</v>
      </c>
      <c r="E184" s="1">
        <v>1815</v>
      </c>
      <c r="F184">
        <v>-670</v>
      </c>
      <c r="G184">
        <f>SUM(F$2:F184)</f>
        <v>-11227</v>
      </c>
      <c r="H184">
        <f>F184/C184</f>
        <v>-4.9242981037777453E-2</v>
      </c>
      <c r="I184">
        <f>SUM(C$2:C184)</f>
        <v>2492475</v>
      </c>
      <c r="J184">
        <v>2</v>
      </c>
      <c r="K184" s="2" t="str">
        <f>IF(F184&gt;0,"TRUE","FALSE")</f>
        <v>FALSE</v>
      </c>
      <c r="L184" s="2" t="str">
        <f>IF(G184&gt;0,"TRUE","FALSE")</f>
        <v>FALSE</v>
      </c>
      <c r="M184" s="2" t="str">
        <f>IF(SUM(C$2:C184)&lt;727514,"TRUE","FALSE")</f>
        <v>FALSE</v>
      </c>
      <c r="Q184">
        <f>E184/(E184+D184)</f>
        <v>0.42209302325581394</v>
      </c>
    </row>
    <row r="185" spans="1:17">
      <c r="A185" t="s">
        <v>181</v>
      </c>
      <c r="B185">
        <v>40</v>
      </c>
      <c r="C185">
        <v>35744</v>
      </c>
      <c r="D185" s="1">
        <v>7674</v>
      </c>
      <c r="E185" s="1">
        <v>5910</v>
      </c>
      <c r="F185" s="1">
        <v>-1764</v>
      </c>
      <c r="G185">
        <f>SUM(F$2:F185)</f>
        <v>-12991</v>
      </c>
      <c r="H185">
        <f>F185/C185</f>
        <v>-4.9350940017905104E-2</v>
      </c>
      <c r="I185">
        <f>SUM(C$2:C185)</f>
        <v>2528219</v>
      </c>
      <c r="J185">
        <v>2</v>
      </c>
      <c r="K185" s="2" t="str">
        <f>IF(F185&gt;0,"TRUE","FALSE")</f>
        <v>FALSE</v>
      </c>
      <c r="L185" s="2" t="str">
        <f>IF(G185&gt;0,"TRUE","FALSE")</f>
        <v>FALSE</v>
      </c>
      <c r="M185" s="2" t="str">
        <f>IF(SUM(C$2:C185)&lt;727514,"TRUE","FALSE")</f>
        <v>FALSE</v>
      </c>
      <c r="Q185">
        <f>E185/(E185+D185)</f>
        <v>0.43507067137809186</v>
      </c>
    </row>
    <row r="186" spans="1:17">
      <c r="A186" t="s">
        <v>182</v>
      </c>
      <c r="B186">
        <v>144</v>
      </c>
      <c r="C186">
        <v>13175</v>
      </c>
      <c r="D186" s="1">
        <v>3279</v>
      </c>
      <c r="E186" s="1">
        <v>2627</v>
      </c>
      <c r="F186">
        <v>-652</v>
      </c>
      <c r="G186">
        <f>SUM(F$2:F186)</f>
        <v>-13643</v>
      </c>
      <c r="H186">
        <f>F186/C186</f>
        <v>-4.9487666034155595E-2</v>
      </c>
      <c r="I186">
        <f>SUM(C$2:C186)</f>
        <v>2541394</v>
      </c>
      <c r="J186">
        <v>2</v>
      </c>
      <c r="K186" s="2" t="str">
        <f>IF(F186&gt;0,"TRUE","FALSE")</f>
        <v>FALSE</v>
      </c>
      <c r="L186" s="2" t="str">
        <f>IF(G186&gt;0,"TRUE","FALSE")</f>
        <v>FALSE</v>
      </c>
      <c r="M186" s="2" t="str">
        <f>IF(SUM(C$2:C186)&lt;727514,"TRUE","FALSE")</f>
        <v>FALSE</v>
      </c>
      <c r="Q186">
        <f>E186/(E186+D186)</f>
        <v>0.4448018963765662</v>
      </c>
    </row>
    <row r="187" spans="1:17">
      <c r="A187" t="s">
        <v>183</v>
      </c>
      <c r="B187">
        <v>278</v>
      </c>
      <c r="C187">
        <v>16719</v>
      </c>
      <c r="D187" s="1">
        <v>2236</v>
      </c>
      <c r="E187" s="1">
        <v>1390</v>
      </c>
      <c r="F187">
        <v>-846</v>
      </c>
      <c r="G187">
        <f>SUM(F$2:F187)</f>
        <v>-14489</v>
      </c>
      <c r="H187">
        <f>F187/C187</f>
        <v>-5.0601112506728871E-2</v>
      </c>
      <c r="I187">
        <f>SUM(C$2:C187)</f>
        <v>2558113</v>
      </c>
      <c r="J187">
        <v>2</v>
      </c>
      <c r="K187" s="2" t="str">
        <f>IF(F187&gt;0,"TRUE","FALSE")</f>
        <v>FALSE</v>
      </c>
      <c r="L187" s="2" t="str">
        <f>IF(G187&gt;0,"TRUE","FALSE")</f>
        <v>FALSE</v>
      </c>
      <c r="M187" s="2" t="str">
        <f>IF(SUM(C$2:C187)&lt;727514,"TRUE","FALSE")</f>
        <v>FALSE</v>
      </c>
      <c r="Q187">
        <f>E187/(E187+D187)</f>
        <v>0.38334252619966908</v>
      </c>
    </row>
    <row r="188" spans="1:17">
      <c r="A188" t="s">
        <v>184</v>
      </c>
      <c r="B188">
        <v>225</v>
      </c>
      <c r="C188">
        <v>1612</v>
      </c>
      <c r="D188">
        <v>325</v>
      </c>
      <c r="E188">
        <v>242</v>
      </c>
      <c r="F188">
        <v>-83</v>
      </c>
      <c r="G188">
        <f>SUM(F$2:F188)</f>
        <v>-14572</v>
      </c>
      <c r="H188">
        <f>F188/C188</f>
        <v>-5.1488833746898263E-2</v>
      </c>
      <c r="I188">
        <f>SUM(C$2:C188)</f>
        <v>2559725</v>
      </c>
      <c r="J188">
        <v>2</v>
      </c>
      <c r="K188" s="2" t="str">
        <f>IF(F188&gt;0,"TRUE","FALSE")</f>
        <v>FALSE</v>
      </c>
      <c r="L188" s="2" t="str">
        <f>IF(G188&gt;0,"TRUE","FALSE")</f>
        <v>FALSE</v>
      </c>
      <c r="M188" s="2" t="str">
        <f>IF(SUM(C$2:C188)&lt;727514,"TRUE","FALSE")</f>
        <v>FALSE</v>
      </c>
      <c r="Q188">
        <f>E188/(E188+D188)</f>
        <v>0.42680776014109345</v>
      </c>
    </row>
    <row r="189" spans="1:17">
      <c r="A189" t="s">
        <v>185</v>
      </c>
      <c r="B189">
        <v>173</v>
      </c>
      <c r="C189">
        <v>6045</v>
      </c>
      <c r="D189" s="1">
        <v>1600</v>
      </c>
      <c r="E189" s="1">
        <v>1286</v>
      </c>
      <c r="F189">
        <v>-314</v>
      </c>
      <c r="G189">
        <f>SUM(F$2:F189)</f>
        <v>-14886</v>
      </c>
      <c r="H189">
        <f>F189/C189</f>
        <v>-5.1943755169561623E-2</v>
      </c>
      <c r="I189">
        <f>SUM(C$2:C189)</f>
        <v>2565770</v>
      </c>
      <c r="J189">
        <v>2</v>
      </c>
      <c r="K189" s="2" t="str">
        <f>IF(F189&gt;0,"TRUE","FALSE")</f>
        <v>FALSE</v>
      </c>
      <c r="L189" s="2" t="str">
        <f>IF(G189&gt;0,"TRUE","FALSE")</f>
        <v>FALSE</v>
      </c>
      <c r="M189" s="2" t="str">
        <f>IF(SUM(C$2:C189)&lt;727514,"TRUE","FALSE")</f>
        <v>FALSE</v>
      </c>
      <c r="Q189">
        <f>E189/(E189+D189)</f>
        <v>0.44559944559944559</v>
      </c>
    </row>
    <row r="190" spans="1:17">
      <c r="A190" t="s">
        <v>186</v>
      </c>
      <c r="B190">
        <v>253</v>
      </c>
      <c r="C190">
        <v>393</v>
      </c>
      <c r="D190">
        <v>79</v>
      </c>
      <c r="E190">
        <v>58</v>
      </c>
      <c r="F190">
        <v>-21</v>
      </c>
      <c r="G190">
        <f>SUM(F$2:F190)</f>
        <v>-14907</v>
      </c>
      <c r="H190">
        <f>F190/C190</f>
        <v>-5.3435114503816793E-2</v>
      </c>
      <c r="I190">
        <f>SUM(C$2:C190)</f>
        <v>2566163</v>
      </c>
      <c r="J190">
        <v>2</v>
      </c>
      <c r="K190" s="2" t="str">
        <f>IF(F190&gt;0,"TRUE","FALSE")</f>
        <v>FALSE</v>
      </c>
      <c r="L190" s="2" t="str">
        <f>IF(G190&gt;0,"TRUE","FALSE")</f>
        <v>FALSE</v>
      </c>
      <c r="M190" s="2" t="str">
        <f>IF(SUM(C$2:C190)&lt;727514,"TRUE","FALSE")</f>
        <v>FALSE</v>
      </c>
      <c r="Q190">
        <f>E190/(E190+D190)</f>
        <v>0.42335766423357662</v>
      </c>
    </row>
    <row r="191" spans="1:17">
      <c r="A191" t="s">
        <v>187</v>
      </c>
      <c r="B191">
        <v>293</v>
      </c>
      <c r="C191">
        <v>55874</v>
      </c>
      <c r="D191" s="1">
        <v>8423</v>
      </c>
      <c r="E191" s="1">
        <v>5363</v>
      </c>
      <c r="F191" s="1">
        <v>-3060</v>
      </c>
      <c r="G191">
        <f>SUM(F$2:F191)</f>
        <v>-17967</v>
      </c>
      <c r="H191">
        <f>F191/C191</f>
        <v>-5.4766080824712744E-2</v>
      </c>
      <c r="I191">
        <f>SUM(C$2:C191)</f>
        <v>2622037</v>
      </c>
      <c r="J191">
        <v>2</v>
      </c>
      <c r="K191" s="2" t="str">
        <f>IF(F191&gt;0,"TRUE","FALSE")</f>
        <v>FALSE</v>
      </c>
      <c r="L191" s="2" t="str">
        <f>IF(G191&gt;0,"TRUE","FALSE")</f>
        <v>FALSE</v>
      </c>
      <c r="M191" s="2" t="str">
        <f>IF(SUM(C$2:C191)&lt;727514,"TRUE","FALSE")</f>
        <v>FALSE</v>
      </c>
      <c r="Q191">
        <f>E191/(E191+D191)</f>
        <v>0.38901784418975771</v>
      </c>
    </row>
    <row r="192" spans="1:17">
      <c r="A192" t="s">
        <v>188</v>
      </c>
      <c r="B192">
        <v>18</v>
      </c>
      <c r="C192">
        <v>4356</v>
      </c>
      <c r="D192">
        <v>927</v>
      </c>
      <c r="E192">
        <v>687</v>
      </c>
      <c r="F192">
        <v>-240</v>
      </c>
      <c r="G192">
        <f>SUM(F$2:F192)</f>
        <v>-18207</v>
      </c>
      <c r="H192">
        <f>F192/C192</f>
        <v>-5.5096418732782371E-2</v>
      </c>
      <c r="I192">
        <f>SUM(C$2:C192)</f>
        <v>2626393</v>
      </c>
      <c r="J192">
        <v>2</v>
      </c>
      <c r="K192" s="2" t="str">
        <f>IF(F192&gt;0,"TRUE","FALSE")</f>
        <v>FALSE</v>
      </c>
      <c r="L192" s="2" t="str">
        <f>IF(G192&gt;0,"TRUE","FALSE")</f>
        <v>FALSE</v>
      </c>
      <c r="M192" s="2" t="str">
        <f>IF(SUM(C$2:C192)&lt;727514,"TRUE","FALSE")</f>
        <v>FALSE</v>
      </c>
      <c r="Q192">
        <f>E192/(E192+D192)</f>
        <v>0.42565055762081783</v>
      </c>
    </row>
    <row r="193" spans="1:17">
      <c r="A193" t="s">
        <v>189</v>
      </c>
      <c r="B193">
        <v>336</v>
      </c>
      <c r="C193">
        <v>53743</v>
      </c>
      <c r="D193" s="1">
        <v>11176</v>
      </c>
      <c r="E193" s="1">
        <v>8205</v>
      </c>
      <c r="F193" s="1">
        <v>-2971</v>
      </c>
      <c r="G193">
        <f>SUM(F$2:F193)</f>
        <v>-21178</v>
      </c>
      <c r="H193">
        <f>F193/C193</f>
        <v>-5.5281618071190669E-2</v>
      </c>
      <c r="I193">
        <f>SUM(C$2:C193)</f>
        <v>2680136</v>
      </c>
      <c r="J193">
        <v>2</v>
      </c>
      <c r="K193" s="2" t="str">
        <f>IF(F193&gt;0,"TRUE","FALSE")</f>
        <v>FALSE</v>
      </c>
      <c r="L193" s="2" t="str">
        <f>IF(G193&gt;0,"TRUE","FALSE")</f>
        <v>FALSE</v>
      </c>
      <c r="M193" s="2" t="str">
        <f>IF(SUM(C$2:C193)&lt;727514,"TRUE","FALSE")</f>
        <v>FALSE</v>
      </c>
      <c r="Q193">
        <f>E193/(E193+D193)</f>
        <v>0.42335276817501677</v>
      </c>
    </row>
    <row r="194" spans="1:17">
      <c r="A194" t="s">
        <v>190</v>
      </c>
      <c r="B194">
        <v>246</v>
      </c>
      <c r="C194">
        <v>24747</v>
      </c>
      <c r="D194" s="1">
        <v>5871</v>
      </c>
      <c r="E194" s="1">
        <v>4480</v>
      </c>
      <c r="F194" s="1">
        <v>-1391</v>
      </c>
      <c r="G194">
        <f>SUM(F$2:F194)</f>
        <v>-22569</v>
      </c>
      <c r="H194">
        <f>F194/C194</f>
        <v>-5.6208833393946743E-2</v>
      </c>
      <c r="I194">
        <f>SUM(C$2:C194)</f>
        <v>2704883</v>
      </c>
      <c r="J194">
        <v>2</v>
      </c>
      <c r="K194" s="2" t="str">
        <f>IF(F194&gt;0,"TRUE","FALSE")</f>
        <v>FALSE</v>
      </c>
      <c r="L194" s="2" t="str">
        <f>IF(G194&gt;0,"TRUE","FALSE")</f>
        <v>FALSE</v>
      </c>
      <c r="M194" s="2" t="str">
        <f>IF(SUM(C$2:C194)&lt;727514,"TRUE","FALSE")</f>
        <v>FALSE</v>
      </c>
      <c r="Q194">
        <f>E194/(E194+D194)</f>
        <v>0.43280842430683025</v>
      </c>
    </row>
    <row r="195" spans="1:17">
      <c r="A195" t="s">
        <v>191</v>
      </c>
      <c r="B195">
        <v>7</v>
      </c>
      <c r="C195">
        <v>16283</v>
      </c>
      <c r="D195" s="1">
        <v>3328</v>
      </c>
      <c r="E195" s="1">
        <v>2407</v>
      </c>
      <c r="F195">
        <v>-921</v>
      </c>
      <c r="G195">
        <f>SUM(F$2:F195)</f>
        <v>-23490</v>
      </c>
      <c r="H195">
        <f>F195/C195</f>
        <v>-5.6562058588712154E-2</v>
      </c>
      <c r="I195">
        <f>SUM(C$2:C195)</f>
        <v>2721166</v>
      </c>
      <c r="J195">
        <v>2</v>
      </c>
      <c r="K195" s="2" t="str">
        <f>IF(F195&gt;0,"TRUE","FALSE")</f>
        <v>FALSE</v>
      </c>
      <c r="L195" s="2" t="str">
        <f>IF(G195&gt;0,"TRUE","FALSE")</f>
        <v>FALSE</v>
      </c>
      <c r="M195" s="2" t="str">
        <f>IF(SUM(C$2:C195)&lt;727514,"TRUE","FALSE")</f>
        <v>FALSE</v>
      </c>
      <c r="Q195">
        <f>E195/(E195+D195)</f>
        <v>0.41970357454228424</v>
      </c>
    </row>
    <row r="196" spans="1:17">
      <c r="A196" t="s">
        <v>192</v>
      </c>
      <c r="B196">
        <v>334</v>
      </c>
      <c r="C196">
        <v>15532</v>
      </c>
      <c r="D196" s="1">
        <v>3096</v>
      </c>
      <c r="E196" s="1">
        <v>2189</v>
      </c>
      <c r="F196">
        <v>-907</v>
      </c>
      <c r="G196">
        <f>SUM(F$2:F196)</f>
        <v>-24397</v>
      </c>
      <c r="H196">
        <f>F196/C196</f>
        <v>-5.8395570435230491E-2</v>
      </c>
      <c r="I196">
        <f>SUM(C$2:C196)</f>
        <v>2736698</v>
      </c>
      <c r="J196">
        <v>2</v>
      </c>
      <c r="K196" s="2" t="str">
        <f>IF(F196&gt;0,"TRUE","FALSE")</f>
        <v>FALSE</v>
      </c>
      <c r="L196" s="2" t="str">
        <f>IF(G196&gt;0,"TRUE","FALSE")</f>
        <v>FALSE</v>
      </c>
      <c r="M196" s="2" t="str">
        <f>IF(SUM(C$2:C196)&lt;727514,"TRUE","FALSE")</f>
        <v>FALSE</v>
      </c>
      <c r="Q196">
        <f>E196/(E196+D196)</f>
        <v>0.4141911069063387</v>
      </c>
    </row>
    <row r="197" spans="1:17">
      <c r="A197" t="s">
        <v>193</v>
      </c>
      <c r="B197">
        <v>98</v>
      </c>
      <c r="C197">
        <v>752</v>
      </c>
      <c r="D197">
        <v>137</v>
      </c>
      <c r="E197">
        <v>93</v>
      </c>
      <c r="F197">
        <v>-44</v>
      </c>
      <c r="G197">
        <f>SUM(F$2:F197)</f>
        <v>-24441</v>
      </c>
      <c r="H197">
        <f>F197/C197</f>
        <v>-5.8510638297872342E-2</v>
      </c>
      <c r="I197">
        <f>SUM(C$2:C197)</f>
        <v>2737450</v>
      </c>
      <c r="J197">
        <v>2</v>
      </c>
      <c r="K197" s="2" t="str">
        <f>IF(F197&gt;0,"TRUE","FALSE")</f>
        <v>FALSE</v>
      </c>
      <c r="L197" s="2" t="str">
        <f>IF(G197&gt;0,"TRUE","FALSE")</f>
        <v>FALSE</v>
      </c>
      <c r="M197" s="2" t="str">
        <f>IF(SUM(C$2:C197)&lt;727514,"TRUE","FALSE")</f>
        <v>FALSE</v>
      </c>
      <c r="Q197">
        <f>E197/(E197+D197)</f>
        <v>0.40434782608695652</v>
      </c>
    </row>
    <row r="198" spans="1:17">
      <c r="A198" t="s">
        <v>194</v>
      </c>
      <c r="B198">
        <v>41</v>
      </c>
      <c r="C198">
        <v>9820</v>
      </c>
      <c r="D198" s="1">
        <v>2692</v>
      </c>
      <c r="E198" s="1">
        <v>2116</v>
      </c>
      <c r="F198">
        <v>-576</v>
      </c>
      <c r="G198">
        <f>SUM(F$2:F198)</f>
        <v>-25017</v>
      </c>
      <c r="H198">
        <f>F198/C198</f>
        <v>-5.8655804480651733E-2</v>
      </c>
      <c r="I198">
        <f>SUM(C$2:C198)</f>
        <v>2747270</v>
      </c>
      <c r="J198">
        <v>2</v>
      </c>
      <c r="K198" s="2" t="str">
        <f>IF(F198&gt;0,"TRUE","FALSE")</f>
        <v>FALSE</v>
      </c>
      <c r="L198" s="2" t="str">
        <f>IF(G198&gt;0,"TRUE","FALSE")</f>
        <v>FALSE</v>
      </c>
      <c r="M198" s="2" t="str">
        <f>IF(SUM(C$2:C198)&lt;727514,"TRUE","FALSE")</f>
        <v>FALSE</v>
      </c>
      <c r="Q198">
        <f>E198/(E198+D198)</f>
        <v>0.44009983361064892</v>
      </c>
    </row>
    <row r="199" spans="1:17">
      <c r="A199" t="s">
        <v>195</v>
      </c>
      <c r="B199">
        <v>24</v>
      </c>
      <c r="C199">
        <v>14649</v>
      </c>
      <c r="D199" s="1">
        <v>2955</v>
      </c>
      <c r="E199" s="1">
        <v>2094</v>
      </c>
      <c r="F199">
        <v>-861</v>
      </c>
      <c r="G199">
        <f>SUM(F$2:F199)</f>
        <v>-25878</v>
      </c>
      <c r="H199">
        <f>F199/C199</f>
        <v>-5.877534302682777E-2</v>
      </c>
      <c r="I199">
        <f>SUM(C$2:C199)</f>
        <v>2761919</v>
      </c>
      <c r="J199">
        <v>2</v>
      </c>
      <c r="K199" s="2" t="str">
        <f>IF(F199&gt;0,"TRUE","FALSE")</f>
        <v>FALSE</v>
      </c>
      <c r="L199" s="2" t="str">
        <f>IF(G199&gt;0,"TRUE","FALSE")</f>
        <v>FALSE</v>
      </c>
      <c r="M199" s="2" t="str">
        <f>IF(SUM(C$2:C199)&lt;727514,"TRUE","FALSE")</f>
        <v>FALSE</v>
      </c>
      <c r="Q199">
        <f>E199/(E199+D199)</f>
        <v>0.41473559120617942</v>
      </c>
    </row>
    <row r="200" spans="1:17">
      <c r="A200" t="s">
        <v>196</v>
      </c>
      <c r="B200">
        <v>255</v>
      </c>
      <c r="C200">
        <v>1258</v>
      </c>
      <c r="D200">
        <v>294</v>
      </c>
      <c r="E200">
        <v>220</v>
      </c>
      <c r="F200">
        <v>-74</v>
      </c>
      <c r="G200">
        <f>SUM(F$2:F200)</f>
        <v>-25952</v>
      </c>
      <c r="H200">
        <f>F200/C200</f>
        <v>-5.8823529411764705E-2</v>
      </c>
      <c r="I200">
        <f>SUM(C$2:C200)</f>
        <v>2763177</v>
      </c>
      <c r="J200">
        <v>2</v>
      </c>
      <c r="K200" s="2" t="str">
        <f>IF(F200&gt;0,"TRUE","FALSE")</f>
        <v>FALSE</v>
      </c>
      <c r="L200" s="2" t="str">
        <f>IF(G200&gt;0,"TRUE","FALSE")</f>
        <v>FALSE</v>
      </c>
      <c r="M200" s="2" t="str">
        <f>IF(SUM(C$2:C200)&lt;727514,"TRUE","FALSE")</f>
        <v>FALSE</v>
      </c>
      <c r="Q200">
        <f>E200/(E200+D200)</f>
        <v>0.42801556420233461</v>
      </c>
    </row>
    <row r="201" spans="1:17">
      <c r="A201" t="s">
        <v>197</v>
      </c>
      <c r="B201">
        <v>262</v>
      </c>
      <c r="C201">
        <v>26628</v>
      </c>
      <c r="D201" s="1">
        <v>5579</v>
      </c>
      <c r="E201" s="1">
        <v>3983</v>
      </c>
      <c r="F201" s="1">
        <v>-1596</v>
      </c>
      <c r="G201">
        <f>SUM(F$2:F201)</f>
        <v>-27548</v>
      </c>
      <c r="H201">
        <f>F201/C201</f>
        <v>-5.993690851735016E-2</v>
      </c>
      <c r="I201">
        <f>SUM(C$2:C201)</f>
        <v>2789805</v>
      </c>
      <c r="J201">
        <v>2</v>
      </c>
      <c r="K201" s="2" t="str">
        <f>IF(F201&gt;0,"TRUE","FALSE")</f>
        <v>FALSE</v>
      </c>
      <c r="L201" s="2" t="str">
        <f>IF(G201&gt;0,"TRUE","FALSE")</f>
        <v>FALSE</v>
      </c>
      <c r="M201" s="2" t="str">
        <f>IF(SUM(C$2:C201)&lt;727514,"TRUE","FALSE")</f>
        <v>FALSE</v>
      </c>
      <c r="Q201">
        <f>E201/(E201+D201)</f>
        <v>0.41654465592972184</v>
      </c>
    </row>
    <row r="202" spans="1:17">
      <c r="A202" t="s">
        <v>198</v>
      </c>
      <c r="B202">
        <v>220</v>
      </c>
      <c r="C202">
        <v>28602</v>
      </c>
      <c r="D202" s="1">
        <v>5940</v>
      </c>
      <c r="E202" s="1">
        <v>4216</v>
      </c>
      <c r="F202" s="1">
        <v>-1724</v>
      </c>
      <c r="G202">
        <f>SUM(F$2:F202)</f>
        <v>-29272</v>
      </c>
      <c r="H202">
        <f>F202/C202</f>
        <v>-6.0275505209425914E-2</v>
      </c>
      <c r="I202">
        <f>SUM(C$2:C202)</f>
        <v>2818407</v>
      </c>
      <c r="J202">
        <v>2</v>
      </c>
      <c r="K202" s="2" t="str">
        <f>IF(F202&gt;0,"TRUE","FALSE")</f>
        <v>FALSE</v>
      </c>
      <c r="L202" s="2" t="str">
        <f>IF(G202&gt;0,"TRUE","FALSE")</f>
        <v>FALSE</v>
      </c>
      <c r="M202" s="2" t="str">
        <f>IF(SUM(C$2:C202)&lt;727514,"TRUE","FALSE")</f>
        <v>FALSE</v>
      </c>
      <c r="Q202">
        <f>E202/(E202+D202)</f>
        <v>0.41512406459235918</v>
      </c>
    </row>
    <row r="203" spans="1:17">
      <c r="A203" t="s">
        <v>199</v>
      </c>
      <c r="B203">
        <v>3</v>
      </c>
      <c r="C203">
        <v>10303</v>
      </c>
      <c r="D203" s="1">
        <v>1824</v>
      </c>
      <c r="E203" s="1">
        <v>1184</v>
      </c>
      <c r="F203">
        <v>-640</v>
      </c>
      <c r="G203">
        <f>SUM(F$2:F203)</f>
        <v>-29912</v>
      </c>
      <c r="H203">
        <f>F203/C203</f>
        <v>-6.2117829758322821E-2</v>
      </c>
      <c r="I203">
        <f>SUM(C$2:C203)</f>
        <v>2828710</v>
      </c>
      <c r="J203">
        <v>2</v>
      </c>
      <c r="K203" s="2" t="str">
        <f>IF(F203&gt;0,"TRUE","FALSE")</f>
        <v>FALSE</v>
      </c>
      <c r="L203" s="2" t="str">
        <f>IF(G203&gt;0,"TRUE","FALSE")</f>
        <v>FALSE</v>
      </c>
      <c r="M203" s="2" t="str">
        <f>IF(SUM(C$2:C203)&lt;727514,"TRUE","FALSE")</f>
        <v>FALSE</v>
      </c>
      <c r="Q203">
        <f>E203/(E203+D203)</f>
        <v>0.39361702127659576</v>
      </c>
    </row>
    <row r="204" spans="1:17">
      <c r="A204" t="s">
        <v>200</v>
      </c>
      <c r="B204">
        <v>305</v>
      </c>
      <c r="C204">
        <v>24932</v>
      </c>
      <c r="D204" s="1">
        <v>5931</v>
      </c>
      <c r="E204" s="1">
        <v>4382</v>
      </c>
      <c r="F204" s="1">
        <v>-1549</v>
      </c>
      <c r="G204">
        <f>SUM(F$2:F204)</f>
        <v>-31461</v>
      </c>
      <c r="H204">
        <f>F204/C204</f>
        <v>-6.2128990855125944E-2</v>
      </c>
      <c r="I204">
        <f>SUM(C$2:C204)</f>
        <v>2853642</v>
      </c>
      <c r="J204">
        <v>2</v>
      </c>
      <c r="K204" s="2" t="str">
        <f>IF(F204&gt;0,"TRUE","FALSE")</f>
        <v>FALSE</v>
      </c>
      <c r="L204" s="2" t="str">
        <f>IF(G204&gt;0,"TRUE","FALSE")</f>
        <v>FALSE</v>
      </c>
      <c r="M204" s="2" t="str">
        <f>IF(SUM(C$2:C204)&lt;727514,"TRUE","FALSE")</f>
        <v>FALSE</v>
      </c>
      <c r="Q204">
        <f>E204/(E204+D204)</f>
        <v>0.42490061087947251</v>
      </c>
    </row>
    <row r="205" spans="1:17">
      <c r="A205" t="s">
        <v>201</v>
      </c>
      <c r="B205">
        <v>317</v>
      </c>
      <c r="C205">
        <v>27982</v>
      </c>
      <c r="D205" s="1">
        <v>6240</v>
      </c>
      <c r="E205" s="1">
        <v>4496</v>
      </c>
      <c r="F205" s="1">
        <v>-1744</v>
      </c>
      <c r="G205">
        <f>SUM(F$2:F205)</f>
        <v>-33205</v>
      </c>
      <c r="H205">
        <f>F205/C205</f>
        <v>-6.2325780859123721E-2</v>
      </c>
      <c r="I205">
        <f>SUM(C$2:C205)</f>
        <v>2881624</v>
      </c>
      <c r="J205">
        <v>2</v>
      </c>
      <c r="K205" s="2" t="str">
        <f>IF(F205&gt;0,"TRUE","FALSE")</f>
        <v>FALSE</v>
      </c>
      <c r="L205" s="2" t="str">
        <f>IF(G205&gt;0,"TRUE","FALSE")</f>
        <v>FALSE</v>
      </c>
      <c r="M205" s="2" t="str">
        <f>IF(SUM(C$2:C205)&lt;727514,"TRUE","FALSE")</f>
        <v>FALSE</v>
      </c>
      <c r="Q205">
        <f>E205/(E205+D205)</f>
        <v>0.41877794336810731</v>
      </c>
    </row>
    <row r="206" spans="1:17">
      <c r="A206" t="s">
        <v>202</v>
      </c>
      <c r="B206">
        <v>61</v>
      </c>
      <c r="C206">
        <v>55298</v>
      </c>
      <c r="D206" s="1">
        <v>9435</v>
      </c>
      <c r="E206" s="1">
        <v>5828</v>
      </c>
      <c r="F206" s="1">
        <v>-3607</v>
      </c>
      <c r="G206">
        <f>SUM(F$2:F206)</f>
        <v>-36812</v>
      </c>
      <c r="H206">
        <f>F206/C206</f>
        <v>-6.5228398857101522E-2</v>
      </c>
      <c r="I206">
        <f>SUM(C$2:C206)</f>
        <v>2936922</v>
      </c>
      <c r="J206">
        <v>2</v>
      </c>
      <c r="K206" s="2" t="str">
        <f>IF(F206&gt;0,"TRUE","FALSE")</f>
        <v>FALSE</v>
      </c>
      <c r="L206" s="2" t="str">
        <f>IF(G206&gt;0,"TRUE","FALSE")</f>
        <v>FALSE</v>
      </c>
      <c r="M206" s="2" t="str">
        <f>IF(SUM(C$2:C206)&lt;727514,"TRUE","FALSE")</f>
        <v>FALSE</v>
      </c>
      <c r="Q206">
        <f>E206/(E206+D206)</f>
        <v>0.38183843281137392</v>
      </c>
    </row>
    <row r="207" spans="1:17">
      <c r="A207" t="s">
        <v>203</v>
      </c>
      <c r="B207">
        <v>96</v>
      </c>
      <c r="C207">
        <v>31531</v>
      </c>
      <c r="D207" s="1">
        <v>8061</v>
      </c>
      <c r="E207" s="1">
        <v>5973</v>
      </c>
      <c r="F207" s="1">
        <v>-2088</v>
      </c>
      <c r="G207">
        <f>SUM(F$2:F207)</f>
        <v>-38900</v>
      </c>
      <c r="H207">
        <f>F207/C207</f>
        <v>-6.6220544860613365E-2</v>
      </c>
      <c r="I207">
        <f>SUM(C$2:C207)</f>
        <v>2968453</v>
      </c>
      <c r="J207">
        <v>2</v>
      </c>
      <c r="K207" s="2" t="str">
        <f>IF(F207&gt;0,"TRUE","FALSE")</f>
        <v>FALSE</v>
      </c>
      <c r="L207" s="2" t="str">
        <f>IF(G207&gt;0,"TRUE","FALSE")</f>
        <v>FALSE</v>
      </c>
      <c r="M207" s="2" t="str">
        <f>IF(SUM(C$2:C207)&lt;727514,"TRUE","FALSE")</f>
        <v>FALSE</v>
      </c>
      <c r="Q207">
        <f>E207/(E207+D207)</f>
        <v>0.42560923471569045</v>
      </c>
    </row>
    <row r="208" spans="1:17">
      <c r="A208" t="s">
        <v>204</v>
      </c>
      <c r="B208">
        <v>160</v>
      </c>
      <c r="C208">
        <v>106519</v>
      </c>
      <c r="D208" s="1">
        <v>13446</v>
      </c>
      <c r="E208" s="1">
        <v>6232</v>
      </c>
      <c r="F208" s="1">
        <v>-7214</v>
      </c>
      <c r="G208">
        <f>SUM(F$2:F208)</f>
        <v>-46114</v>
      </c>
      <c r="H208">
        <f>F208/C208</f>
        <v>-6.7725006806297464E-2</v>
      </c>
      <c r="I208">
        <f>SUM(C$2:C208)</f>
        <v>3074972</v>
      </c>
      <c r="J208">
        <v>2</v>
      </c>
      <c r="K208" s="2" t="str">
        <f>IF(F208&gt;0,"TRUE","FALSE")</f>
        <v>FALSE</v>
      </c>
      <c r="L208" s="2" t="str">
        <f>IF(G208&gt;0,"TRUE","FALSE")</f>
        <v>FALSE</v>
      </c>
      <c r="M208" s="2" t="str">
        <f>IF(SUM(C$2:C208)&lt;727514,"TRUE","FALSE")</f>
        <v>FALSE</v>
      </c>
      <c r="Q208">
        <f>E208/(E208+D208)</f>
        <v>0.31669885150929972</v>
      </c>
    </row>
    <row r="209" spans="1:17">
      <c r="A209" t="s">
        <v>205</v>
      </c>
      <c r="B209">
        <v>121</v>
      </c>
      <c r="C209">
        <v>717</v>
      </c>
      <c r="D209">
        <v>141</v>
      </c>
      <c r="E209">
        <v>92</v>
      </c>
      <c r="F209">
        <v>-49</v>
      </c>
      <c r="G209">
        <f>SUM(F$2:F209)</f>
        <v>-46163</v>
      </c>
      <c r="H209">
        <f>F209/C209</f>
        <v>-6.8340306834030681E-2</v>
      </c>
      <c r="I209">
        <f>SUM(C$2:C209)</f>
        <v>3075689</v>
      </c>
      <c r="J209">
        <v>2</v>
      </c>
      <c r="K209" s="2" t="str">
        <f>IF(F209&gt;0,"TRUE","FALSE")</f>
        <v>FALSE</v>
      </c>
      <c r="L209" s="2" t="str">
        <f>IF(G209&gt;0,"TRUE","FALSE")</f>
        <v>FALSE</v>
      </c>
      <c r="M209" s="2" t="str">
        <f>IF(SUM(C$2:C209)&lt;727514,"TRUE","FALSE")</f>
        <v>FALSE</v>
      </c>
      <c r="Q209">
        <f>E209/(E209+D209)</f>
        <v>0.39484978540772531</v>
      </c>
    </row>
    <row r="210" spans="1:17">
      <c r="A210" t="s">
        <v>206</v>
      </c>
      <c r="B210">
        <v>158</v>
      </c>
      <c r="C210">
        <v>8924</v>
      </c>
      <c r="D210" s="1">
        <v>2270</v>
      </c>
      <c r="E210" s="1">
        <v>1656</v>
      </c>
      <c r="F210">
        <v>-614</v>
      </c>
      <c r="G210">
        <f>SUM(F$2:F210)</f>
        <v>-46777</v>
      </c>
      <c r="H210">
        <f>F210/C210</f>
        <v>-6.8803227252353202E-2</v>
      </c>
      <c r="I210">
        <f>SUM(C$2:C210)</f>
        <v>3084613</v>
      </c>
      <c r="J210">
        <v>2</v>
      </c>
      <c r="K210" s="2" t="str">
        <f>IF(F210&gt;0,"TRUE","FALSE")</f>
        <v>FALSE</v>
      </c>
      <c r="L210" s="2" t="str">
        <f>IF(G210&gt;0,"TRUE","FALSE")</f>
        <v>FALSE</v>
      </c>
      <c r="M210" s="2" t="str">
        <f>IF(SUM(C$2:C210)&lt;727514,"TRUE","FALSE")</f>
        <v>FALSE</v>
      </c>
      <c r="Q210">
        <f>E210/(E210+D210)</f>
        <v>0.42180336220071318</v>
      </c>
    </row>
    <row r="211" spans="1:17">
      <c r="A211" t="s">
        <v>207</v>
      </c>
      <c r="B211">
        <v>347</v>
      </c>
      <c r="C211">
        <v>38120</v>
      </c>
      <c r="D211" s="1">
        <v>8003</v>
      </c>
      <c r="E211" s="1">
        <v>5314</v>
      </c>
      <c r="F211" s="1">
        <v>-2689</v>
      </c>
      <c r="G211">
        <f>SUM(F$2:F211)</f>
        <v>-49466</v>
      </c>
      <c r="H211">
        <f>F211/C211</f>
        <v>-7.0540398740818466E-2</v>
      </c>
      <c r="I211">
        <f>SUM(C$2:C211)</f>
        <v>3122733</v>
      </c>
      <c r="J211">
        <v>2</v>
      </c>
      <c r="K211" s="2" t="str">
        <f>IF(F211&gt;0,"TRUE","FALSE")</f>
        <v>FALSE</v>
      </c>
      <c r="L211" s="2" t="str">
        <f>IF(G211&gt;0,"TRUE","FALSE")</f>
        <v>FALSE</v>
      </c>
      <c r="M211" s="2" t="str">
        <f>IF(SUM(C$2:C211)&lt;727514,"TRUE","FALSE")</f>
        <v>FALSE</v>
      </c>
      <c r="Q211">
        <f>E211/(E211+D211)</f>
        <v>0.39903882255763312</v>
      </c>
    </row>
    <row r="212" spans="1:17">
      <c r="A212" t="s">
        <v>208</v>
      </c>
      <c r="B212">
        <v>348</v>
      </c>
      <c r="C212">
        <v>181045</v>
      </c>
      <c r="D212" s="1">
        <v>24897</v>
      </c>
      <c r="E212" s="1">
        <v>11923</v>
      </c>
      <c r="F212" s="1">
        <v>-12974</v>
      </c>
      <c r="G212">
        <f>SUM(F$2:F212)</f>
        <v>-62440</v>
      </c>
      <c r="H212">
        <f>F212/C212</f>
        <v>-7.1661741555966746E-2</v>
      </c>
      <c r="I212">
        <f>SUM(C$2:C212)</f>
        <v>3303778</v>
      </c>
      <c r="J212">
        <v>2</v>
      </c>
      <c r="K212" s="2" t="str">
        <f>IF(F212&gt;0,"TRUE","FALSE")</f>
        <v>FALSE</v>
      </c>
      <c r="L212" s="2" t="str">
        <f>IF(G212&gt;0,"TRUE","FALSE")</f>
        <v>FALSE</v>
      </c>
      <c r="M212" s="2" t="str">
        <f>IF(SUM(C$2:C212)&lt;727514,"TRUE","FALSE")</f>
        <v>FALSE</v>
      </c>
      <c r="Q212">
        <f>E212/(E212+D212)</f>
        <v>0.32381857686040194</v>
      </c>
    </row>
    <row r="213" spans="1:17">
      <c r="A213" t="s">
        <v>209</v>
      </c>
      <c r="B213">
        <v>224</v>
      </c>
      <c r="C213">
        <v>5890</v>
      </c>
      <c r="D213" s="1">
        <v>1919</v>
      </c>
      <c r="E213" s="1">
        <v>1488</v>
      </c>
      <c r="F213">
        <v>-431</v>
      </c>
      <c r="G213">
        <f>SUM(F$2:F213)</f>
        <v>-62871</v>
      </c>
      <c r="H213">
        <f>F213/C213</f>
        <v>-7.317487266553481E-2</v>
      </c>
      <c r="I213">
        <f>SUM(C$2:C213)</f>
        <v>3309668</v>
      </c>
      <c r="J213">
        <v>2</v>
      </c>
      <c r="K213" s="2" t="str">
        <f>IF(F213&gt;0,"TRUE","FALSE")</f>
        <v>FALSE</v>
      </c>
      <c r="L213" s="2" t="str">
        <f>IF(G213&gt;0,"TRUE","FALSE")</f>
        <v>FALSE</v>
      </c>
      <c r="M213" s="2" t="str">
        <f>IF(SUM(C$2:C213)&lt;727514,"TRUE","FALSE")</f>
        <v>FALSE</v>
      </c>
      <c r="Q213">
        <f>E213/(E213+D213)</f>
        <v>0.43674787202817728</v>
      </c>
    </row>
    <row r="214" spans="1:17">
      <c r="A214" t="s">
        <v>210</v>
      </c>
      <c r="B214">
        <v>285</v>
      </c>
      <c r="C214">
        <v>26962</v>
      </c>
      <c r="D214" s="1">
        <v>5497</v>
      </c>
      <c r="E214" s="1">
        <v>3500</v>
      </c>
      <c r="F214" s="1">
        <v>-1997</v>
      </c>
      <c r="G214">
        <f>SUM(F$2:F214)</f>
        <v>-64868</v>
      </c>
      <c r="H214">
        <f>F214/C214</f>
        <v>-7.4067205696906752E-2</v>
      </c>
      <c r="I214">
        <f>SUM(C$2:C214)</f>
        <v>3336630</v>
      </c>
      <c r="J214">
        <v>2</v>
      </c>
      <c r="K214" s="2" t="str">
        <f>IF(F214&gt;0,"TRUE","FALSE")</f>
        <v>FALSE</v>
      </c>
      <c r="L214" s="2" t="str">
        <f>IF(G214&gt;0,"TRUE","FALSE")</f>
        <v>FALSE</v>
      </c>
      <c r="M214" s="2" t="str">
        <f>IF(SUM(C$2:C214)&lt;727514,"TRUE","FALSE")</f>
        <v>FALSE</v>
      </c>
      <c r="Q214">
        <f>E214/(E214+D214)</f>
        <v>0.38901856174280314</v>
      </c>
    </row>
    <row r="215" spans="1:17">
      <c r="A215" t="s">
        <v>211</v>
      </c>
      <c r="B215">
        <v>72</v>
      </c>
      <c r="C215">
        <v>34032</v>
      </c>
      <c r="D215" s="1">
        <v>5811</v>
      </c>
      <c r="E215" s="1">
        <v>3280</v>
      </c>
      <c r="F215" s="1">
        <v>-2531</v>
      </c>
      <c r="G215">
        <f>SUM(F$2:F215)</f>
        <v>-67399</v>
      </c>
      <c r="H215">
        <f>F215/C215</f>
        <v>-7.43711800658204E-2</v>
      </c>
      <c r="I215">
        <f>SUM(C$2:C215)</f>
        <v>3370662</v>
      </c>
      <c r="J215">
        <v>2</v>
      </c>
      <c r="K215" s="2" t="str">
        <f>IF(F215&gt;0,"TRUE","FALSE")</f>
        <v>FALSE</v>
      </c>
      <c r="L215" s="2" t="str">
        <f>IF(G215&gt;0,"TRUE","FALSE")</f>
        <v>FALSE</v>
      </c>
      <c r="M215" s="2" t="str">
        <f>IF(SUM(C$2:C215)&lt;727514,"TRUE","FALSE")</f>
        <v>FALSE</v>
      </c>
      <c r="Q215">
        <f>E215/(E215+D215)</f>
        <v>0.36079639203607966</v>
      </c>
    </row>
    <row r="216" spans="1:17">
      <c r="A216" t="s">
        <v>212</v>
      </c>
      <c r="B216">
        <v>95</v>
      </c>
      <c r="C216">
        <v>88857</v>
      </c>
      <c r="D216" s="1">
        <v>11383</v>
      </c>
      <c r="E216" s="1">
        <v>4670</v>
      </c>
      <c r="F216" s="1">
        <v>-6713</v>
      </c>
      <c r="G216">
        <f>SUM(F$2:F216)</f>
        <v>-74112</v>
      </c>
      <c r="H216">
        <f>F216/C216</f>
        <v>-7.5548352971628568E-2</v>
      </c>
      <c r="I216">
        <f>SUM(C$2:C216)</f>
        <v>3459519</v>
      </c>
      <c r="J216">
        <v>2</v>
      </c>
      <c r="K216" s="2" t="str">
        <f>IF(F216&gt;0,"TRUE","FALSE")</f>
        <v>FALSE</v>
      </c>
      <c r="L216" s="2" t="str">
        <f>IF(G216&gt;0,"TRUE","FALSE")</f>
        <v>FALSE</v>
      </c>
      <c r="M216" s="2" t="str">
        <f>IF(SUM(C$2:C216)&lt;727514,"TRUE","FALSE")</f>
        <v>FALSE</v>
      </c>
      <c r="Q216">
        <f>E216/(E216+D216)</f>
        <v>0.29091135613281005</v>
      </c>
    </row>
    <row r="217" spans="1:17">
      <c r="A217" t="s">
        <v>213</v>
      </c>
      <c r="B217">
        <v>229</v>
      </c>
      <c r="C217">
        <v>51251</v>
      </c>
      <c r="D217" s="1">
        <v>11279</v>
      </c>
      <c r="E217" s="1">
        <v>7344</v>
      </c>
      <c r="F217" s="1">
        <v>-3935</v>
      </c>
      <c r="G217">
        <f>SUM(F$2:F217)</f>
        <v>-78047</v>
      </c>
      <c r="H217">
        <f>F217/C217</f>
        <v>-7.6778989678250184E-2</v>
      </c>
      <c r="I217">
        <f>SUM(C$2:C217)</f>
        <v>3510770</v>
      </c>
      <c r="J217">
        <v>2</v>
      </c>
      <c r="K217" s="2" t="str">
        <f>IF(F217&gt;0,"TRUE","FALSE")</f>
        <v>FALSE</v>
      </c>
      <c r="L217" s="2" t="str">
        <f>IF(G217&gt;0,"TRUE","FALSE")</f>
        <v>FALSE</v>
      </c>
      <c r="M217" s="2" t="str">
        <f>IF(SUM(C$2:C217)&lt;727514,"TRUE","FALSE")</f>
        <v>FALSE</v>
      </c>
      <c r="Q217">
        <f>E217/(E217+D217)</f>
        <v>0.3943510712559738</v>
      </c>
    </row>
    <row r="218" spans="1:17">
      <c r="A218" t="s">
        <v>214</v>
      </c>
      <c r="B218">
        <v>273</v>
      </c>
      <c r="C218">
        <v>18165</v>
      </c>
      <c r="D218" s="1">
        <v>3708</v>
      </c>
      <c r="E218" s="1">
        <v>2305</v>
      </c>
      <c r="F218" s="1">
        <v>-1403</v>
      </c>
      <c r="G218">
        <f>SUM(F$2:F218)</f>
        <v>-79450</v>
      </c>
      <c r="H218">
        <f>F218/C218</f>
        <v>-7.7236443710432146E-2</v>
      </c>
      <c r="I218">
        <f>SUM(C$2:C218)</f>
        <v>3528935</v>
      </c>
      <c r="J218">
        <v>2</v>
      </c>
      <c r="K218" s="2" t="str">
        <f>IF(F218&gt;0,"TRUE","FALSE")</f>
        <v>FALSE</v>
      </c>
      <c r="L218" s="2" t="str">
        <f>IF(G218&gt;0,"TRUE","FALSE")</f>
        <v>FALSE</v>
      </c>
      <c r="M218" s="2" t="str">
        <f>IF(SUM(C$2:C218)&lt;727514,"TRUE","FALSE")</f>
        <v>FALSE</v>
      </c>
      <c r="Q218">
        <f>E218/(E218+D218)</f>
        <v>0.38333610510560451</v>
      </c>
    </row>
    <row r="219" spans="1:17">
      <c r="A219" t="s">
        <v>215</v>
      </c>
      <c r="B219">
        <v>57</v>
      </c>
      <c r="C219">
        <v>35177</v>
      </c>
      <c r="D219" s="1">
        <v>3668</v>
      </c>
      <c r="E219">
        <v>889</v>
      </c>
      <c r="F219" s="1">
        <v>-2779</v>
      </c>
      <c r="G219">
        <f>SUM(F$2:F219)</f>
        <v>-82229</v>
      </c>
      <c r="H219">
        <f>F219/C219</f>
        <v>-7.900048327031868E-2</v>
      </c>
      <c r="I219">
        <f>SUM(C$2:C219)</f>
        <v>3564112</v>
      </c>
      <c r="J219">
        <v>2</v>
      </c>
      <c r="K219" s="2" t="str">
        <f>IF(F219&gt;0,"TRUE","FALSE")</f>
        <v>FALSE</v>
      </c>
      <c r="L219" s="2" t="str">
        <f>IF(G219&gt;0,"TRUE","FALSE")</f>
        <v>FALSE</v>
      </c>
      <c r="M219" s="2" t="str">
        <f>IF(SUM(C$2:C219)&lt;727514,"TRUE","FALSE")</f>
        <v>FALSE</v>
      </c>
      <c r="Q219">
        <f>E219/(E219+D219)</f>
        <v>0.19508448540706605</v>
      </c>
    </row>
    <row r="220" spans="1:17">
      <c r="A220" t="s">
        <v>373</v>
      </c>
      <c r="B220">
        <v>275</v>
      </c>
      <c r="C220">
        <v>17514</v>
      </c>
      <c r="D220" s="1">
        <v>3756</v>
      </c>
      <c r="E220" s="1">
        <v>2343</v>
      </c>
      <c r="F220" s="1">
        <v>-1413</v>
      </c>
      <c r="G220">
        <f>SUM(F$2:F220)</f>
        <v>-83642</v>
      </c>
      <c r="H220">
        <f>F220/C220</f>
        <v>-8.0678314491264128E-2</v>
      </c>
      <c r="I220">
        <f>SUM(C$2:C220)</f>
        <v>3581626</v>
      </c>
      <c r="J220">
        <v>2</v>
      </c>
      <c r="K220" s="2" t="str">
        <f>IF(F220&gt;0,"TRUE","FALSE")</f>
        <v>FALSE</v>
      </c>
      <c r="L220" s="2" t="str">
        <f>IF(G220&gt;0,"TRUE","FALSE")</f>
        <v>FALSE</v>
      </c>
      <c r="M220" s="2" t="str">
        <f>IF(SUM(C$2:C220)&lt;727514,"TRUE","FALSE")</f>
        <v>FALSE</v>
      </c>
      <c r="Q220">
        <f>E220/(E220+D220)</f>
        <v>0.38416133792424989</v>
      </c>
    </row>
    <row r="221" spans="1:17">
      <c r="A221" t="s">
        <v>216</v>
      </c>
      <c r="B221">
        <v>286</v>
      </c>
      <c r="C221">
        <v>6590</v>
      </c>
      <c r="D221" s="1">
        <v>1821</v>
      </c>
      <c r="E221" s="1">
        <v>1289</v>
      </c>
      <c r="F221">
        <v>-532</v>
      </c>
      <c r="G221">
        <f>SUM(F$2:F221)</f>
        <v>-84174</v>
      </c>
      <c r="H221">
        <f>F221/C221</f>
        <v>-8.0728376327769344E-2</v>
      </c>
      <c r="I221">
        <f>SUM(C$2:C221)</f>
        <v>3588216</v>
      </c>
      <c r="J221">
        <v>2</v>
      </c>
      <c r="K221" s="2" t="str">
        <f>IF(F221&gt;0,"TRUE","FALSE")</f>
        <v>FALSE</v>
      </c>
      <c r="L221" s="2" t="str">
        <f>IF(G221&gt;0,"TRUE","FALSE")</f>
        <v>FALSE</v>
      </c>
      <c r="M221" s="2" t="str">
        <f>IF(SUM(C$2:C221)&lt;727514,"TRUE","FALSE")</f>
        <v>FALSE</v>
      </c>
      <c r="Q221">
        <f>E221/(E221+D221)</f>
        <v>0.41446945337620578</v>
      </c>
    </row>
    <row r="222" spans="1:17">
      <c r="A222" t="s">
        <v>217</v>
      </c>
      <c r="B222">
        <v>133</v>
      </c>
      <c r="C222">
        <v>10791</v>
      </c>
      <c r="D222" s="1">
        <v>2478</v>
      </c>
      <c r="E222" s="1">
        <v>1602</v>
      </c>
      <c r="F222">
        <v>-876</v>
      </c>
      <c r="G222">
        <f>SUM(F$2:F222)</f>
        <v>-85050</v>
      </c>
      <c r="H222">
        <f>F222/C222</f>
        <v>-8.1178760077842652E-2</v>
      </c>
      <c r="I222">
        <f>SUM(C$2:C222)</f>
        <v>3599007</v>
      </c>
      <c r="J222">
        <v>2</v>
      </c>
      <c r="K222" s="2" t="str">
        <f>IF(F222&gt;0,"TRUE","FALSE")</f>
        <v>FALSE</v>
      </c>
      <c r="L222" s="2" t="str">
        <f>IF(G222&gt;0,"TRUE","FALSE")</f>
        <v>FALSE</v>
      </c>
      <c r="M222" s="2" t="str">
        <f>IF(SUM(C$2:C222)&lt;727514,"TRUE","FALSE")</f>
        <v>FALSE</v>
      </c>
      <c r="Q222">
        <f>E222/(E222+D222)</f>
        <v>0.3926470588235294</v>
      </c>
    </row>
    <row r="223" spans="1:17">
      <c r="A223" t="s">
        <v>218</v>
      </c>
      <c r="B223">
        <v>243</v>
      </c>
      <c r="C223">
        <v>92271</v>
      </c>
      <c r="D223" s="1">
        <v>16669</v>
      </c>
      <c r="E223" s="1">
        <v>9110</v>
      </c>
      <c r="F223" s="1">
        <v>-7559</v>
      </c>
      <c r="G223">
        <f>SUM(F$2:F223)</f>
        <v>-92609</v>
      </c>
      <c r="H223">
        <f>F223/C223</f>
        <v>-8.1921730554562103E-2</v>
      </c>
      <c r="I223">
        <f>SUM(C$2:C223)</f>
        <v>3691278</v>
      </c>
      <c r="J223">
        <v>2</v>
      </c>
      <c r="K223" s="2" t="str">
        <f>IF(F223&gt;0,"TRUE","FALSE")</f>
        <v>FALSE</v>
      </c>
      <c r="L223" s="2" t="str">
        <f>IF(G223&gt;0,"TRUE","FALSE")</f>
        <v>FALSE</v>
      </c>
      <c r="M223" s="2" t="str">
        <f>IF(SUM(C$2:C223)&lt;727514,"TRUE","FALSE")</f>
        <v>FALSE</v>
      </c>
      <c r="Q223">
        <f>E223/(E223+D223)</f>
        <v>0.3533884169285077</v>
      </c>
    </row>
    <row r="224" spans="1:17">
      <c r="A224" t="s">
        <v>219</v>
      </c>
      <c r="B224">
        <v>197</v>
      </c>
      <c r="C224">
        <v>10172</v>
      </c>
      <c r="D224" s="1">
        <v>2233</v>
      </c>
      <c r="E224" s="1">
        <v>1386</v>
      </c>
      <c r="F224">
        <v>-847</v>
      </c>
      <c r="G224">
        <f>SUM(F$2:F224)</f>
        <v>-93456</v>
      </c>
      <c r="H224">
        <f>F224/C224</f>
        <v>-8.3267793944160437E-2</v>
      </c>
      <c r="I224">
        <f>SUM(C$2:C224)</f>
        <v>3701450</v>
      </c>
      <c r="J224">
        <v>2</v>
      </c>
      <c r="K224" s="2" t="str">
        <f>IF(F224&gt;0,"TRUE","FALSE")</f>
        <v>FALSE</v>
      </c>
      <c r="L224" s="2" t="str">
        <f>IF(G224&gt;0,"TRUE","FALSE")</f>
        <v>FALSE</v>
      </c>
      <c r="M224" s="2" t="str">
        <f>IF(SUM(C$2:C224)&lt;727514,"TRUE","FALSE")</f>
        <v>FALSE</v>
      </c>
      <c r="Q224">
        <f>E224/(E224+D224)</f>
        <v>0.38297872340425532</v>
      </c>
    </row>
    <row r="225" spans="1:17">
      <c r="A225" t="s">
        <v>220</v>
      </c>
      <c r="B225">
        <v>30</v>
      </c>
      <c r="C225">
        <v>39502</v>
      </c>
      <c r="D225" s="1">
        <v>8699</v>
      </c>
      <c r="E225" s="1">
        <v>5392</v>
      </c>
      <c r="F225" s="1">
        <v>-3307</v>
      </c>
      <c r="G225">
        <f>SUM(F$2:F225)</f>
        <v>-96763</v>
      </c>
      <c r="H225">
        <f>F225/C225</f>
        <v>-8.3717280137714539E-2</v>
      </c>
      <c r="I225">
        <f>SUM(C$2:C225)</f>
        <v>3740952</v>
      </c>
      <c r="J225">
        <v>2</v>
      </c>
      <c r="K225" s="2" t="str">
        <f>IF(F225&gt;0,"TRUE","FALSE")</f>
        <v>FALSE</v>
      </c>
      <c r="L225" s="2" t="str">
        <f>IF(G225&gt;0,"TRUE","FALSE")</f>
        <v>FALSE</v>
      </c>
      <c r="M225" s="2" t="str">
        <f>IF(SUM(C$2:C225)&lt;727514,"TRUE","FALSE")</f>
        <v>FALSE</v>
      </c>
      <c r="Q225">
        <f>E225/(E225+D225)</f>
        <v>0.38265559577034985</v>
      </c>
    </row>
    <row r="226" spans="1:17">
      <c r="A226" t="s">
        <v>221</v>
      </c>
      <c r="B226">
        <v>73</v>
      </c>
      <c r="C226">
        <v>24729</v>
      </c>
      <c r="D226" s="1">
        <v>5706</v>
      </c>
      <c r="E226" s="1">
        <v>3624</v>
      </c>
      <c r="F226" s="1">
        <v>-2082</v>
      </c>
      <c r="G226">
        <f>SUM(F$2:F226)</f>
        <v>-98845</v>
      </c>
      <c r="H226">
        <f>F226/C226</f>
        <v>-8.419264830765498E-2</v>
      </c>
      <c r="I226">
        <f>SUM(C$2:C226)</f>
        <v>3765681</v>
      </c>
      <c r="J226">
        <v>2</v>
      </c>
      <c r="K226" s="2" t="str">
        <f>IF(F226&gt;0,"TRUE","FALSE")</f>
        <v>FALSE</v>
      </c>
      <c r="L226" s="2" t="str">
        <f>IF(G226&gt;0,"TRUE","FALSE")</f>
        <v>FALSE</v>
      </c>
      <c r="M226" s="2" t="str">
        <f>IF(SUM(C$2:C226)&lt;727514,"TRUE","FALSE")</f>
        <v>FALSE</v>
      </c>
      <c r="Q226">
        <f>E226/(E226+D226)</f>
        <v>0.38842443729903536</v>
      </c>
    </row>
    <row r="227" spans="1:17">
      <c r="A227" t="s">
        <v>222</v>
      </c>
      <c r="B227">
        <v>288</v>
      </c>
      <c r="C227">
        <v>17659</v>
      </c>
      <c r="D227" s="1">
        <v>4416</v>
      </c>
      <c r="E227" s="1">
        <v>2908</v>
      </c>
      <c r="F227" s="1">
        <v>-1508</v>
      </c>
      <c r="G227">
        <f>SUM(F$2:F227)</f>
        <v>-100353</v>
      </c>
      <c r="H227">
        <f>F227/C227</f>
        <v>-8.5395549011835326E-2</v>
      </c>
      <c r="I227">
        <f>SUM(C$2:C227)</f>
        <v>3783340</v>
      </c>
      <c r="J227">
        <v>2</v>
      </c>
      <c r="K227" s="2" t="str">
        <f>IF(F227&gt;0,"TRUE","FALSE")</f>
        <v>FALSE</v>
      </c>
      <c r="L227" s="2" t="str">
        <f>IF(G227&gt;0,"TRUE","FALSE")</f>
        <v>FALSE</v>
      </c>
      <c r="M227" s="2" t="str">
        <f>IF(SUM(C$2:C227)&lt;727514,"TRUE","FALSE")</f>
        <v>FALSE</v>
      </c>
      <c r="Q227">
        <f>E227/(E227+D227)</f>
        <v>0.39705079191698528</v>
      </c>
    </row>
    <row r="228" spans="1:17">
      <c r="A228" t="s">
        <v>223</v>
      </c>
      <c r="B228">
        <v>37</v>
      </c>
      <c r="C228">
        <v>4996</v>
      </c>
      <c r="D228" s="1">
        <v>1242</v>
      </c>
      <c r="E228">
        <v>799</v>
      </c>
      <c r="F228">
        <v>-443</v>
      </c>
      <c r="G228">
        <f>SUM(F$2:F228)</f>
        <v>-100796</v>
      </c>
      <c r="H228">
        <f>F228/C228</f>
        <v>-8.867093674939952E-2</v>
      </c>
      <c r="I228">
        <f>SUM(C$2:C228)</f>
        <v>3788336</v>
      </c>
      <c r="J228">
        <v>2</v>
      </c>
      <c r="K228" s="2" t="str">
        <f>IF(F228&gt;0,"TRUE","FALSE")</f>
        <v>FALSE</v>
      </c>
      <c r="L228" s="2" t="str">
        <f>IF(G228&gt;0,"TRUE","FALSE")</f>
        <v>FALSE</v>
      </c>
      <c r="M228" s="2" t="str">
        <f>IF(SUM(C$2:C228)&lt;727514,"TRUE","FALSE")</f>
        <v>FALSE</v>
      </c>
      <c r="Q228">
        <f>E228/(E228+D228)</f>
        <v>0.3914747672709456</v>
      </c>
    </row>
    <row r="229" spans="1:17">
      <c r="A229" t="s">
        <v>224</v>
      </c>
      <c r="B229">
        <v>248</v>
      </c>
      <c r="C229">
        <v>51755</v>
      </c>
      <c r="D229" s="1">
        <v>7731</v>
      </c>
      <c r="E229" s="1">
        <v>3095</v>
      </c>
      <c r="F229" s="1">
        <v>-4636</v>
      </c>
      <c r="G229">
        <f>SUM(F$2:F229)</f>
        <v>-105432</v>
      </c>
      <c r="H229">
        <f>F229/C229</f>
        <v>-8.9575886387788614E-2</v>
      </c>
      <c r="I229">
        <f>SUM(C$2:C229)</f>
        <v>3840091</v>
      </c>
      <c r="J229">
        <v>2</v>
      </c>
      <c r="K229" s="2" t="str">
        <f>IF(F229&gt;0,"TRUE","FALSE")</f>
        <v>FALSE</v>
      </c>
      <c r="L229" s="2" t="str">
        <f>IF(G229&gt;0,"TRUE","FALSE")</f>
        <v>FALSE</v>
      </c>
      <c r="M229" s="2" t="str">
        <f>IF(SUM(C$2:C229)&lt;727514,"TRUE","FALSE")</f>
        <v>FALSE</v>
      </c>
      <c r="Q229">
        <f>E229/(E229+D229)</f>
        <v>0.28588583040827636</v>
      </c>
    </row>
    <row r="230" spans="1:17">
      <c r="A230" t="s">
        <v>225</v>
      </c>
      <c r="B230">
        <v>148</v>
      </c>
      <c r="C230">
        <v>3091</v>
      </c>
      <c r="D230">
        <v>592</v>
      </c>
      <c r="E230">
        <v>315</v>
      </c>
      <c r="F230">
        <v>-277</v>
      </c>
      <c r="G230">
        <f>SUM(F$2:F230)</f>
        <v>-105709</v>
      </c>
      <c r="H230">
        <f>F230/C230</f>
        <v>-8.9615011323196381E-2</v>
      </c>
      <c r="I230">
        <f>SUM(C$2:C230)</f>
        <v>3843182</v>
      </c>
      <c r="J230">
        <v>2</v>
      </c>
      <c r="K230" s="2" t="str">
        <f>IF(F230&gt;0,"TRUE","FALSE")</f>
        <v>FALSE</v>
      </c>
      <c r="L230" s="2" t="str">
        <f>IF(G230&gt;0,"TRUE","FALSE")</f>
        <v>FALSE</v>
      </c>
      <c r="M230" s="2" t="str">
        <f>IF(SUM(C$2:C230)&lt;727514,"TRUE","FALSE")</f>
        <v>FALSE</v>
      </c>
      <c r="Q230">
        <f>E230/(E230+D230)</f>
        <v>0.34729878721058433</v>
      </c>
    </row>
    <row r="231" spans="1:17">
      <c r="A231" t="s">
        <v>226</v>
      </c>
      <c r="B231">
        <v>260</v>
      </c>
      <c r="C231">
        <v>915</v>
      </c>
      <c r="D231">
        <v>174</v>
      </c>
      <c r="E231">
        <v>92</v>
      </c>
      <c r="F231">
        <v>-82</v>
      </c>
      <c r="G231">
        <f>SUM(F$2:F231)</f>
        <v>-105791</v>
      </c>
      <c r="H231">
        <f>F231/C231</f>
        <v>-8.9617486338797819E-2</v>
      </c>
      <c r="I231">
        <f>SUM(C$2:C231)</f>
        <v>3844097</v>
      </c>
      <c r="J231">
        <v>2</v>
      </c>
      <c r="K231" s="2" t="str">
        <f>IF(F231&gt;0,"TRUE","FALSE")</f>
        <v>FALSE</v>
      </c>
      <c r="L231" s="2" t="str">
        <f>IF(G231&gt;0,"TRUE","FALSE")</f>
        <v>FALSE</v>
      </c>
      <c r="M231" s="2" t="str">
        <f>IF(SUM(C$2:C231)&lt;727514,"TRUE","FALSE")</f>
        <v>FALSE</v>
      </c>
      <c r="Q231">
        <f>E231/(E231+D231)</f>
        <v>0.34586466165413532</v>
      </c>
    </row>
    <row r="232" spans="1:17">
      <c r="A232" t="s">
        <v>227</v>
      </c>
      <c r="B232">
        <v>284</v>
      </c>
      <c r="C232">
        <v>21437</v>
      </c>
      <c r="D232" s="1">
        <v>5387</v>
      </c>
      <c r="E232" s="1">
        <v>3446</v>
      </c>
      <c r="F232" s="1">
        <v>-1941</v>
      </c>
      <c r="G232">
        <f>SUM(F$2:F232)</f>
        <v>-107732</v>
      </c>
      <c r="H232">
        <f>F232/C232</f>
        <v>-9.0544385874889208E-2</v>
      </c>
      <c r="I232">
        <f>SUM(C$2:C232)</f>
        <v>3865534</v>
      </c>
      <c r="J232">
        <v>2</v>
      </c>
      <c r="K232" s="2" t="str">
        <f>IF(F232&gt;0,"TRUE","FALSE")</f>
        <v>FALSE</v>
      </c>
      <c r="L232" s="2" t="str">
        <f>IF(G232&gt;0,"TRUE","FALSE")</f>
        <v>FALSE</v>
      </c>
      <c r="M232" s="2" t="str">
        <f>IF(SUM(C$2:C232)&lt;727514,"TRUE","FALSE")</f>
        <v>FALSE</v>
      </c>
      <c r="Q232">
        <f>E232/(E232+D232)</f>
        <v>0.39012792935582474</v>
      </c>
    </row>
    <row r="233" spans="1:17">
      <c r="A233" t="s">
        <v>228</v>
      </c>
      <c r="B233">
        <v>168</v>
      </c>
      <c r="C233">
        <v>19808</v>
      </c>
      <c r="D233" s="1">
        <v>5595</v>
      </c>
      <c r="E233" s="1">
        <v>3800</v>
      </c>
      <c r="F233" s="1">
        <v>-1795</v>
      </c>
      <c r="G233">
        <f>SUM(F$2:F233)</f>
        <v>-109527</v>
      </c>
      <c r="H233">
        <f>F233/C233</f>
        <v>-9.0619951534733442E-2</v>
      </c>
      <c r="I233">
        <f>SUM(C$2:C233)</f>
        <v>3885342</v>
      </c>
      <c r="J233">
        <v>2</v>
      </c>
      <c r="K233" s="2" t="str">
        <f>IF(F233&gt;0,"TRUE","FALSE")</f>
        <v>FALSE</v>
      </c>
      <c r="L233" s="2" t="str">
        <f>IF(G233&gt;0,"TRUE","FALSE")</f>
        <v>FALSE</v>
      </c>
      <c r="M233" s="2" t="str">
        <f>IF(SUM(C$2:C233)&lt;727514,"TRUE","FALSE")</f>
        <v>FALSE</v>
      </c>
      <c r="Q233">
        <f>E233/(E233+D233)</f>
        <v>0.40447046301224054</v>
      </c>
    </row>
    <row r="234" spans="1:17">
      <c r="A234" t="s">
        <v>229</v>
      </c>
      <c r="B234">
        <v>344</v>
      </c>
      <c r="C234">
        <v>21374</v>
      </c>
      <c r="D234" s="1">
        <v>5701</v>
      </c>
      <c r="E234" s="1">
        <v>3762</v>
      </c>
      <c r="F234" s="1">
        <v>-1939</v>
      </c>
      <c r="G234">
        <f>SUM(F$2:F234)</f>
        <v>-111466</v>
      </c>
      <c r="H234">
        <f>F234/C234</f>
        <v>-9.0717694395059417E-2</v>
      </c>
      <c r="I234">
        <f>SUM(C$2:C234)</f>
        <v>3906716</v>
      </c>
      <c r="J234">
        <v>2</v>
      </c>
      <c r="K234" s="2" t="str">
        <f>IF(F234&gt;0,"TRUE","FALSE")</f>
        <v>FALSE</v>
      </c>
      <c r="L234" s="2" t="str">
        <f>IF(G234&gt;0,"TRUE","FALSE")</f>
        <v>FALSE</v>
      </c>
      <c r="M234" s="2" t="str">
        <f>IF(SUM(C$2:C234)&lt;727514,"TRUE","FALSE")</f>
        <v>FALSE</v>
      </c>
      <c r="Q234">
        <f>E234/(E234+D234)</f>
        <v>0.39754834619042589</v>
      </c>
    </row>
    <row r="235" spans="1:17">
      <c r="A235" t="s">
        <v>230</v>
      </c>
      <c r="B235">
        <v>91</v>
      </c>
      <c r="C235">
        <v>1800</v>
      </c>
      <c r="D235">
        <v>335</v>
      </c>
      <c r="E235">
        <v>170</v>
      </c>
      <c r="F235">
        <v>-165</v>
      </c>
      <c r="G235">
        <f>SUM(F$2:F235)</f>
        <v>-111631</v>
      </c>
      <c r="H235">
        <f>F235/C235</f>
        <v>-9.166666666666666E-2</v>
      </c>
      <c r="I235">
        <f>SUM(C$2:C235)</f>
        <v>3908516</v>
      </c>
      <c r="J235">
        <v>2</v>
      </c>
      <c r="K235" s="2" t="str">
        <f>IF(F235&gt;0,"TRUE","FALSE")</f>
        <v>FALSE</v>
      </c>
      <c r="L235" s="2" t="str">
        <f>IF(G235&gt;0,"TRUE","FALSE")</f>
        <v>FALSE</v>
      </c>
      <c r="M235" s="2" t="str">
        <f>IF(SUM(C$2:C235)&lt;727514,"TRUE","FALSE")</f>
        <v>FALSE</v>
      </c>
      <c r="Q235">
        <f>E235/(E235+D235)</f>
        <v>0.33663366336633666</v>
      </c>
    </row>
    <row r="236" spans="1:17">
      <c r="A236" t="s">
        <v>231</v>
      </c>
      <c r="B236">
        <v>94</v>
      </c>
      <c r="C236">
        <v>15873</v>
      </c>
      <c r="D236" s="1">
        <v>3267</v>
      </c>
      <c r="E236" s="1">
        <v>1779</v>
      </c>
      <c r="F236" s="1">
        <v>-1488</v>
      </c>
      <c r="G236">
        <f>SUM(F$2:F236)</f>
        <v>-113119</v>
      </c>
      <c r="H236">
        <f>F236/C236</f>
        <v>-9.3744093744093746E-2</v>
      </c>
      <c r="I236">
        <f>SUM(C$2:C236)</f>
        <v>3924389</v>
      </c>
      <c r="J236">
        <v>2</v>
      </c>
      <c r="K236" s="2" t="str">
        <f>IF(F236&gt;0,"TRUE","FALSE")</f>
        <v>FALSE</v>
      </c>
      <c r="L236" s="2" t="str">
        <f>IF(G236&gt;0,"TRUE","FALSE")</f>
        <v>FALSE</v>
      </c>
      <c r="M236" s="2" t="str">
        <f>IF(SUM(C$2:C236)&lt;727514,"TRUE","FALSE")</f>
        <v>FALSE</v>
      </c>
      <c r="Q236">
        <f>E236/(E236+D236)</f>
        <v>0.35255648038049942</v>
      </c>
    </row>
    <row r="237" spans="1:17">
      <c r="A237" t="s">
        <v>232</v>
      </c>
      <c r="B237">
        <v>100</v>
      </c>
      <c r="C237">
        <v>68318</v>
      </c>
      <c r="D237" s="1">
        <v>12409</v>
      </c>
      <c r="E237" s="1">
        <v>5996</v>
      </c>
      <c r="F237" s="1">
        <v>-6413</v>
      </c>
      <c r="G237">
        <f>SUM(F$2:F237)</f>
        <v>-119532</v>
      </c>
      <c r="H237">
        <f>F237/C237</f>
        <v>-9.3869843964987265E-2</v>
      </c>
      <c r="I237">
        <f>SUM(C$2:C237)</f>
        <v>3992707</v>
      </c>
      <c r="J237">
        <v>2</v>
      </c>
      <c r="K237" s="2" t="str">
        <f>IF(F237&gt;0,"TRUE","FALSE")</f>
        <v>FALSE</v>
      </c>
      <c r="L237" s="2" t="str">
        <f>IF(G237&gt;0,"TRUE","FALSE")</f>
        <v>FALSE</v>
      </c>
      <c r="M237" s="2" t="str">
        <f>IF(SUM(C$2:C237)&lt;727514,"TRUE","FALSE")</f>
        <v>FALSE</v>
      </c>
      <c r="Q237">
        <f>E237/(E237+D237)</f>
        <v>0.32578103776147788</v>
      </c>
    </row>
    <row r="238" spans="1:17">
      <c r="A238" t="s">
        <v>233</v>
      </c>
      <c r="B238">
        <v>23</v>
      </c>
      <c r="C238">
        <v>13320</v>
      </c>
      <c r="D238" s="1">
        <v>3369</v>
      </c>
      <c r="E238" s="1">
        <v>2116</v>
      </c>
      <c r="F238" s="1">
        <v>-1253</v>
      </c>
      <c r="G238">
        <f>SUM(F$2:F238)</f>
        <v>-120785</v>
      </c>
      <c r="H238">
        <f>F238/C238</f>
        <v>-9.4069069069069075E-2</v>
      </c>
      <c r="I238">
        <f>SUM(C$2:C238)</f>
        <v>4006027</v>
      </c>
      <c r="J238">
        <v>2</v>
      </c>
      <c r="K238" s="2" t="str">
        <f>IF(F238&gt;0,"TRUE","FALSE")</f>
        <v>FALSE</v>
      </c>
      <c r="L238" s="2" t="str">
        <f>IF(G238&gt;0,"TRUE","FALSE")</f>
        <v>FALSE</v>
      </c>
      <c r="M238" s="2" t="str">
        <f>IF(SUM(C$2:C238)&lt;727514,"TRUE","FALSE")</f>
        <v>FALSE</v>
      </c>
      <c r="Q238">
        <f>E238/(E238+D238)</f>
        <v>0.38577939835916136</v>
      </c>
    </row>
    <row r="239" spans="1:17">
      <c r="A239" t="s">
        <v>234</v>
      </c>
      <c r="B239">
        <v>201</v>
      </c>
      <c r="C239">
        <v>95072</v>
      </c>
      <c r="D239" s="1">
        <v>13017</v>
      </c>
      <c r="E239" s="1">
        <v>4070</v>
      </c>
      <c r="F239" s="1">
        <v>-8947</v>
      </c>
      <c r="G239">
        <f>SUM(F$2:F239)</f>
        <v>-129732</v>
      </c>
      <c r="H239">
        <f>F239/C239</f>
        <v>-9.410762369572534E-2</v>
      </c>
      <c r="I239">
        <f>SUM(C$2:C239)</f>
        <v>4101099</v>
      </c>
      <c r="J239">
        <v>2</v>
      </c>
      <c r="K239" s="2" t="str">
        <f>IF(F239&gt;0,"TRUE","FALSE")</f>
        <v>FALSE</v>
      </c>
      <c r="L239" s="2" t="str">
        <f>IF(G239&gt;0,"TRUE","FALSE")</f>
        <v>FALSE</v>
      </c>
      <c r="M239" s="2" t="str">
        <f>IF(SUM(C$2:C239)&lt;727514,"TRUE","FALSE")</f>
        <v>FALSE</v>
      </c>
      <c r="Q239">
        <f>E239/(E239+D239)</f>
        <v>0.23819277813542458</v>
      </c>
    </row>
    <row r="240" spans="1:17">
      <c r="A240" t="s">
        <v>235</v>
      </c>
      <c r="B240">
        <v>308</v>
      </c>
      <c r="C240">
        <v>60632</v>
      </c>
      <c r="D240" s="1">
        <v>10860</v>
      </c>
      <c r="E240" s="1">
        <v>5154</v>
      </c>
      <c r="F240" s="1">
        <v>-5706</v>
      </c>
      <c r="G240">
        <f>SUM(F$2:F240)</f>
        <v>-135438</v>
      </c>
      <c r="H240">
        <f>F240/C240</f>
        <v>-9.4108721467212039E-2</v>
      </c>
      <c r="I240">
        <f>SUM(C$2:C240)</f>
        <v>4161731</v>
      </c>
      <c r="J240">
        <v>2</v>
      </c>
      <c r="K240" s="2" t="str">
        <f>IF(F240&gt;0,"TRUE","FALSE")</f>
        <v>FALSE</v>
      </c>
      <c r="L240" s="2" t="str">
        <f>IF(G240&gt;0,"TRUE","FALSE")</f>
        <v>FALSE</v>
      </c>
      <c r="M240" s="2" t="str">
        <f>IF(SUM(C$2:C240)&lt;727514,"TRUE","FALSE")</f>
        <v>FALSE</v>
      </c>
      <c r="Q240">
        <f>E240/(E240+D240)</f>
        <v>0.32184338703634319</v>
      </c>
    </row>
    <row r="241" spans="1:17">
      <c r="A241" t="s">
        <v>236</v>
      </c>
      <c r="B241">
        <v>125</v>
      </c>
      <c r="C241">
        <v>6520</v>
      </c>
      <c r="D241" s="1">
        <v>1602</v>
      </c>
      <c r="E241">
        <v>981</v>
      </c>
      <c r="F241">
        <v>-621</v>
      </c>
      <c r="G241">
        <f>SUM(F$2:F241)</f>
        <v>-136059</v>
      </c>
      <c r="H241">
        <f>F241/C241</f>
        <v>-9.524539877300614E-2</v>
      </c>
      <c r="I241">
        <f>SUM(C$2:C241)</f>
        <v>4168251</v>
      </c>
      <c r="J241">
        <v>2</v>
      </c>
      <c r="K241" s="2" t="str">
        <f>IF(F241&gt;0,"TRUE","FALSE")</f>
        <v>FALSE</v>
      </c>
      <c r="L241" s="2" t="str">
        <f>IF(G241&gt;0,"TRUE","FALSE")</f>
        <v>FALSE</v>
      </c>
      <c r="M241" s="2" t="str">
        <f>IF(SUM(C$2:C241)&lt;727514,"TRUE","FALSE")</f>
        <v>FALSE</v>
      </c>
      <c r="Q241">
        <f>E241/(E241+D241)</f>
        <v>0.37979094076655051</v>
      </c>
    </row>
    <row r="242" spans="1:17">
      <c r="A242" t="s">
        <v>237</v>
      </c>
      <c r="B242">
        <v>60</v>
      </c>
      <c r="C242">
        <v>1222</v>
      </c>
      <c r="D242">
        <v>322</v>
      </c>
      <c r="E242">
        <v>204</v>
      </c>
      <c r="F242">
        <v>-118</v>
      </c>
      <c r="G242">
        <f>SUM(F$2:F242)</f>
        <v>-136177</v>
      </c>
      <c r="H242">
        <f>F242/C242</f>
        <v>-9.6563011456628475E-2</v>
      </c>
      <c r="I242">
        <f>SUM(C$2:C242)</f>
        <v>4169473</v>
      </c>
      <c r="J242">
        <v>2</v>
      </c>
      <c r="K242" s="2" t="str">
        <f>IF(F242&gt;0,"TRUE","FALSE")</f>
        <v>FALSE</v>
      </c>
      <c r="L242" s="2" t="str">
        <f>IF(G242&gt;0,"TRUE","FALSE")</f>
        <v>FALSE</v>
      </c>
      <c r="M242" s="2" t="str">
        <f>IF(SUM(C$2:C242)&lt;727514,"TRUE","FALSE")</f>
        <v>FALSE</v>
      </c>
      <c r="Q242">
        <f>E242/(E242+D242)</f>
        <v>0.38783269961977185</v>
      </c>
    </row>
    <row r="243" spans="1:17">
      <c r="A243" t="s">
        <v>238</v>
      </c>
      <c r="B243">
        <v>58</v>
      </c>
      <c r="C243">
        <v>3235</v>
      </c>
      <c r="D243">
        <v>650</v>
      </c>
      <c r="E243">
        <v>334</v>
      </c>
      <c r="F243">
        <v>-316</v>
      </c>
      <c r="G243">
        <f>SUM(F$2:F243)</f>
        <v>-136493</v>
      </c>
      <c r="H243">
        <f>F243/C243</f>
        <v>-9.7681607418856259E-2</v>
      </c>
      <c r="I243">
        <f>SUM(C$2:C243)</f>
        <v>4172708</v>
      </c>
      <c r="J243">
        <v>2</v>
      </c>
      <c r="K243" s="2" t="str">
        <f>IF(F243&gt;0,"TRUE","FALSE")</f>
        <v>FALSE</v>
      </c>
      <c r="L243" s="2" t="str">
        <f>IF(G243&gt;0,"TRUE","FALSE")</f>
        <v>FALSE</v>
      </c>
      <c r="M243" s="2" t="str">
        <f>IF(SUM(C$2:C243)&lt;727514,"TRUE","FALSE")</f>
        <v>FALSE</v>
      </c>
      <c r="Q243">
        <f>E243/(E243+D243)</f>
        <v>0.33943089430894308</v>
      </c>
    </row>
    <row r="244" spans="1:17">
      <c r="A244" t="s">
        <v>239</v>
      </c>
      <c r="B244">
        <v>142</v>
      </c>
      <c r="C244">
        <v>10293</v>
      </c>
      <c r="D244" s="1">
        <v>2583</v>
      </c>
      <c r="E244" s="1">
        <v>1565</v>
      </c>
      <c r="F244" s="1">
        <v>-1018</v>
      </c>
      <c r="G244">
        <f>SUM(F$2:F244)</f>
        <v>-137511</v>
      </c>
      <c r="H244">
        <f>F244/C244</f>
        <v>-9.8902166520936557E-2</v>
      </c>
      <c r="I244">
        <f>SUM(C$2:C244)</f>
        <v>4183001</v>
      </c>
      <c r="J244">
        <v>2</v>
      </c>
      <c r="K244" s="2" t="str">
        <f>IF(F244&gt;0,"TRUE","FALSE")</f>
        <v>FALSE</v>
      </c>
      <c r="L244" s="2" t="str">
        <f>IF(G244&gt;0,"TRUE","FALSE")</f>
        <v>FALSE</v>
      </c>
      <c r="M244" s="2" t="str">
        <f>IF(SUM(C$2:C244)&lt;727514,"TRUE","FALSE")</f>
        <v>FALSE</v>
      </c>
      <c r="Q244">
        <f>E244/(E244+D244)</f>
        <v>0.37729026036644164</v>
      </c>
    </row>
    <row r="245" spans="1:17">
      <c r="A245" t="s">
        <v>240</v>
      </c>
      <c r="B245">
        <v>107</v>
      </c>
      <c r="C245">
        <v>28789</v>
      </c>
      <c r="D245" s="1">
        <v>6752</v>
      </c>
      <c r="E245" s="1">
        <v>3844</v>
      </c>
      <c r="F245" s="1">
        <v>-2908</v>
      </c>
      <c r="G245">
        <f>SUM(F$2:F245)</f>
        <v>-140419</v>
      </c>
      <c r="H245">
        <f>F245/C245</f>
        <v>-0.10101080273715655</v>
      </c>
      <c r="I245">
        <f>SUM(C$2:C245)</f>
        <v>4211790</v>
      </c>
      <c r="J245">
        <v>2</v>
      </c>
      <c r="K245" s="2" t="str">
        <f>IF(F245&gt;0,"TRUE","FALSE")</f>
        <v>FALSE</v>
      </c>
      <c r="L245" s="2" t="str">
        <f>IF(G245&gt;0,"TRUE","FALSE")</f>
        <v>FALSE</v>
      </c>
      <c r="M245" s="2" t="str">
        <f>IF(SUM(C$2:C245)&lt;727514,"TRUE","FALSE")</f>
        <v>FALSE</v>
      </c>
      <c r="Q245">
        <f>E245/(E245+D245)</f>
        <v>0.36277840694601737</v>
      </c>
    </row>
    <row r="246" spans="1:17">
      <c r="A246" t="s">
        <v>241</v>
      </c>
      <c r="B246">
        <v>44</v>
      </c>
      <c r="C246">
        <v>93810</v>
      </c>
      <c r="D246" s="1">
        <v>14939</v>
      </c>
      <c r="E246" s="1">
        <v>5364</v>
      </c>
      <c r="F246" s="1">
        <v>-9575</v>
      </c>
      <c r="G246">
        <f>SUM(F$2:F246)</f>
        <v>-149994</v>
      </c>
      <c r="H246">
        <f>F246/C246</f>
        <v>-0.10206800980705681</v>
      </c>
      <c r="I246">
        <f>SUM(C$2:C246)</f>
        <v>4305600</v>
      </c>
      <c r="J246">
        <v>2</v>
      </c>
      <c r="K246" s="2" t="str">
        <f>IF(F246&gt;0,"TRUE","FALSE")</f>
        <v>FALSE</v>
      </c>
      <c r="L246" s="2" t="str">
        <f>IF(G246&gt;0,"TRUE","FALSE")</f>
        <v>FALSE</v>
      </c>
      <c r="M246" s="2" t="str">
        <f>IF(SUM(C$2:C246)&lt;727514,"TRUE","FALSE")</f>
        <v>FALSE</v>
      </c>
      <c r="Q246">
        <f>E246/(E246+D246)</f>
        <v>0.26419740924986457</v>
      </c>
    </row>
    <row r="247" spans="1:17">
      <c r="A247" t="s">
        <v>242</v>
      </c>
      <c r="B247">
        <v>233</v>
      </c>
      <c r="C247">
        <v>847</v>
      </c>
      <c r="D247">
        <v>182</v>
      </c>
      <c r="E247">
        <v>95</v>
      </c>
      <c r="F247">
        <v>-87</v>
      </c>
      <c r="G247">
        <f>SUM(F$2:F247)</f>
        <v>-150081</v>
      </c>
      <c r="H247">
        <f>F247/C247</f>
        <v>-0.10271546635182999</v>
      </c>
      <c r="I247">
        <f>SUM(C$2:C247)</f>
        <v>4306447</v>
      </c>
      <c r="J247">
        <v>2</v>
      </c>
      <c r="K247" s="2" t="str">
        <f>IF(F247&gt;0,"TRUE","FALSE")</f>
        <v>FALSE</v>
      </c>
      <c r="L247" s="2" t="str">
        <f>IF(G247&gt;0,"TRUE","FALSE")</f>
        <v>FALSE</v>
      </c>
      <c r="M247" s="2" t="str">
        <f>IF(SUM(C$2:C247)&lt;727514,"TRUE","FALSE")</f>
        <v>FALSE</v>
      </c>
      <c r="Q247">
        <f>E247/(E247+D247)</f>
        <v>0.34296028880866425</v>
      </c>
    </row>
    <row r="248" spans="1:17">
      <c r="A248" t="s">
        <v>243</v>
      </c>
      <c r="B248">
        <v>163</v>
      </c>
      <c r="C248">
        <v>90329</v>
      </c>
      <c r="D248" s="1">
        <v>14450</v>
      </c>
      <c r="E248" s="1">
        <v>5162</v>
      </c>
      <c r="F248" s="1">
        <v>-9288</v>
      </c>
      <c r="G248">
        <f>SUM(F$2:F248)</f>
        <v>-159369</v>
      </c>
      <c r="H248">
        <f>F248/C248</f>
        <v>-0.10282412071427781</v>
      </c>
      <c r="I248">
        <f>SUM(C$2:C248)</f>
        <v>4396776</v>
      </c>
      <c r="J248">
        <v>2</v>
      </c>
      <c r="K248" s="2" t="str">
        <f>IF(F248&gt;0,"TRUE","FALSE")</f>
        <v>FALSE</v>
      </c>
      <c r="L248" s="2" t="str">
        <f>IF(G248&gt;0,"TRUE","FALSE")</f>
        <v>FALSE</v>
      </c>
      <c r="M248" s="2" t="str">
        <f>IF(SUM(C$2:C248)&lt;727514,"TRUE","FALSE")</f>
        <v>FALSE</v>
      </c>
      <c r="Q248">
        <f>E248/(E248+D248)</f>
        <v>0.26320620028553948</v>
      </c>
    </row>
    <row r="249" spans="1:17">
      <c r="A249" t="s">
        <v>244</v>
      </c>
      <c r="B249">
        <v>132</v>
      </c>
      <c r="C249">
        <v>2032</v>
      </c>
      <c r="D249">
        <v>431</v>
      </c>
      <c r="E249">
        <v>222</v>
      </c>
      <c r="F249">
        <v>-209</v>
      </c>
      <c r="G249">
        <f>SUM(F$2:F249)</f>
        <v>-159578</v>
      </c>
      <c r="H249">
        <f>F249/C249</f>
        <v>-0.10285433070866142</v>
      </c>
      <c r="I249">
        <f>SUM(C$2:C249)</f>
        <v>4398808</v>
      </c>
      <c r="J249">
        <v>2</v>
      </c>
      <c r="K249" s="2" t="str">
        <f>IF(F249&gt;0,"TRUE","FALSE")</f>
        <v>FALSE</v>
      </c>
      <c r="L249" s="2" t="str">
        <f>IF(G249&gt;0,"TRUE","FALSE")</f>
        <v>FALSE</v>
      </c>
      <c r="M249" s="2" t="str">
        <f>IF(SUM(C$2:C249)&lt;727514,"TRUE","FALSE")</f>
        <v>FALSE</v>
      </c>
      <c r="Q249">
        <f>E249/(E249+D249)</f>
        <v>0.33996937212863704</v>
      </c>
    </row>
    <row r="250" spans="1:17">
      <c r="A250" t="s">
        <v>245</v>
      </c>
      <c r="B250">
        <v>149</v>
      </c>
      <c r="C250">
        <v>76377</v>
      </c>
      <c r="D250" s="1">
        <v>10396</v>
      </c>
      <c r="E250" s="1">
        <v>2483</v>
      </c>
      <c r="F250" s="1">
        <v>-7913</v>
      </c>
      <c r="G250">
        <f>SUM(F$2:F250)</f>
        <v>-167491</v>
      </c>
      <c r="H250">
        <f>F250/C250</f>
        <v>-0.10360448826217317</v>
      </c>
      <c r="I250">
        <f>SUM(C$2:C250)</f>
        <v>4475185</v>
      </c>
      <c r="J250">
        <v>2</v>
      </c>
      <c r="K250" s="2" t="str">
        <f>IF(F250&gt;0,"TRUE","FALSE")</f>
        <v>FALSE</v>
      </c>
      <c r="L250" s="2" t="str">
        <f>IF(G250&gt;0,"TRUE","FALSE")</f>
        <v>FALSE</v>
      </c>
      <c r="M250" s="2" t="str">
        <f>IF(SUM(C$2:C250)&lt;727514,"TRUE","FALSE")</f>
        <v>FALSE</v>
      </c>
      <c r="Q250">
        <f>E250/(E250+D250)</f>
        <v>0.19279447162046742</v>
      </c>
    </row>
    <row r="251" spans="1:17">
      <c r="A251" t="s">
        <v>246</v>
      </c>
      <c r="B251">
        <v>263</v>
      </c>
      <c r="C251">
        <v>692</v>
      </c>
      <c r="D251">
        <v>137</v>
      </c>
      <c r="E251">
        <v>64</v>
      </c>
      <c r="F251">
        <v>-73</v>
      </c>
      <c r="G251">
        <f>SUM(F$2:F251)</f>
        <v>-167564</v>
      </c>
      <c r="H251">
        <f>F251/C251</f>
        <v>-0.10549132947976879</v>
      </c>
      <c r="I251">
        <f>SUM(C$2:C251)</f>
        <v>4475877</v>
      </c>
      <c r="J251">
        <v>2</v>
      </c>
      <c r="K251" s="2" t="str">
        <f>IF(F251&gt;0,"TRUE","FALSE")</f>
        <v>FALSE</v>
      </c>
      <c r="L251" s="2" t="str">
        <f>IF(G251&gt;0,"TRUE","FALSE")</f>
        <v>FALSE</v>
      </c>
      <c r="M251" s="2" t="str">
        <f>IF(SUM(C$2:C251)&lt;727514,"TRUE","FALSE")</f>
        <v>FALSE</v>
      </c>
      <c r="Q251">
        <f>E251/(E251+D251)</f>
        <v>0.31840796019900497</v>
      </c>
    </row>
    <row r="252" spans="1:17">
      <c r="A252" t="s">
        <v>247</v>
      </c>
      <c r="B252">
        <v>281</v>
      </c>
      <c r="C252">
        <v>153060</v>
      </c>
      <c r="D252" s="1">
        <v>23734</v>
      </c>
      <c r="E252" s="1">
        <v>7444</v>
      </c>
      <c r="F252" s="1">
        <v>-16290</v>
      </c>
      <c r="G252">
        <f>SUM(F$2:F252)</f>
        <v>-183854</v>
      </c>
      <c r="H252">
        <f>F252/C252</f>
        <v>-0.10642885143081145</v>
      </c>
      <c r="I252">
        <f>SUM(C$2:C252)</f>
        <v>4628937</v>
      </c>
      <c r="J252">
        <v>2</v>
      </c>
      <c r="K252" s="2" t="str">
        <f>IF(F252&gt;0,"TRUE","FALSE")</f>
        <v>FALSE</v>
      </c>
      <c r="L252" s="2" t="str">
        <f>IF(G252&gt;0,"TRUE","FALSE")</f>
        <v>FALSE</v>
      </c>
      <c r="M252" s="2" t="str">
        <f>IF(SUM(C$2:C252)&lt;727514,"TRUE","FALSE")</f>
        <v>FALSE</v>
      </c>
      <c r="Q252">
        <f>E252/(E252+D252)</f>
        <v>0.23875809865931105</v>
      </c>
    </row>
    <row r="253" spans="1:17">
      <c r="A253" t="s">
        <v>248</v>
      </c>
      <c r="B253">
        <v>109</v>
      </c>
      <c r="C253">
        <v>75</v>
      </c>
      <c r="D253">
        <v>27</v>
      </c>
      <c r="E253">
        <v>19</v>
      </c>
      <c r="F253">
        <v>-8</v>
      </c>
      <c r="G253">
        <f>SUM(F$2:F253)</f>
        <v>-183862</v>
      </c>
      <c r="H253">
        <f>F253/C253</f>
        <v>-0.10666666666666667</v>
      </c>
      <c r="I253">
        <f>SUM(C$2:C253)</f>
        <v>4629012</v>
      </c>
      <c r="J253">
        <v>2</v>
      </c>
      <c r="K253" s="2" t="str">
        <f>IF(F253&gt;0,"TRUE","FALSE")</f>
        <v>FALSE</v>
      </c>
      <c r="L253" s="2" t="str">
        <f>IF(G253&gt;0,"TRUE","FALSE")</f>
        <v>FALSE</v>
      </c>
      <c r="M253" s="2" t="str">
        <f>IF(SUM(C$2:C253)&lt;727514,"TRUE","FALSE")</f>
        <v>FALSE</v>
      </c>
      <c r="Q253">
        <f>E253/(E253+D253)</f>
        <v>0.41304347826086957</v>
      </c>
    </row>
    <row r="254" spans="1:17">
      <c r="A254" t="s">
        <v>249</v>
      </c>
      <c r="B254">
        <v>198</v>
      </c>
      <c r="C254">
        <v>33006</v>
      </c>
      <c r="D254" s="1">
        <v>8449</v>
      </c>
      <c r="E254" s="1">
        <v>4823</v>
      </c>
      <c r="F254" s="1">
        <v>-3626</v>
      </c>
      <c r="G254">
        <f>SUM(F$2:F254)</f>
        <v>-187488</v>
      </c>
      <c r="H254">
        <f>F254/C254</f>
        <v>-0.10985881354905169</v>
      </c>
      <c r="I254">
        <f>SUM(C$2:C254)</f>
        <v>4662018</v>
      </c>
      <c r="J254">
        <v>2</v>
      </c>
      <c r="K254" s="2" t="str">
        <f>IF(F254&gt;0,"TRUE","FALSE")</f>
        <v>FALSE</v>
      </c>
      <c r="L254" s="2" t="str">
        <f>IF(G254&gt;0,"TRUE","FALSE")</f>
        <v>FALSE</v>
      </c>
      <c r="M254" s="2" t="str">
        <f>IF(SUM(C$2:C254)&lt;727514,"TRUE","FALSE")</f>
        <v>FALSE</v>
      </c>
      <c r="Q254">
        <f>E254/(E254+D254)</f>
        <v>0.36339662447257381</v>
      </c>
    </row>
    <row r="255" spans="1:17">
      <c r="A255" t="s">
        <v>250</v>
      </c>
      <c r="B255">
        <v>137</v>
      </c>
      <c r="C255">
        <v>39880</v>
      </c>
      <c r="D255" s="1">
        <v>7065</v>
      </c>
      <c r="E255" s="1">
        <v>2681</v>
      </c>
      <c r="F255" s="1">
        <v>-4384</v>
      </c>
      <c r="G255">
        <f>SUM(F$2:F255)</f>
        <v>-191872</v>
      </c>
      <c r="H255">
        <f>F255/C255</f>
        <v>-0.10992978936810431</v>
      </c>
      <c r="I255">
        <f>SUM(C$2:C255)</f>
        <v>4701898</v>
      </c>
      <c r="J255">
        <v>2</v>
      </c>
      <c r="K255" s="2" t="str">
        <f>IF(F255&gt;0,"TRUE","FALSE")</f>
        <v>FALSE</v>
      </c>
      <c r="L255" s="2" t="str">
        <f>IF(G255&gt;0,"TRUE","FALSE")</f>
        <v>FALSE</v>
      </c>
      <c r="M255" s="2" t="str">
        <f>IF(SUM(C$2:C255)&lt;727514,"TRUE","FALSE")</f>
        <v>FALSE</v>
      </c>
      <c r="Q255">
        <f>E255/(E255+D255)</f>
        <v>0.27508721526780217</v>
      </c>
    </row>
    <row r="256" spans="1:17">
      <c r="A256" t="s">
        <v>251</v>
      </c>
      <c r="B256">
        <v>51</v>
      </c>
      <c r="C256">
        <v>4852</v>
      </c>
      <c r="D256" s="1">
        <v>1493</v>
      </c>
      <c r="E256">
        <v>951</v>
      </c>
      <c r="F256">
        <v>-542</v>
      </c>
      <c r="G256">
        <f>SUM(F$2:F256)</f>
        <v>-192414</v>
      </c>
      <c r="H256">
        <f>F256/C256</f>
        <v>-0.11170651277823578</v>
      </c>
      <c r="I256">
        <f>SUM(C$2:C256)</f>
        <v>4706750</v>
      </c>
      <c r="J256">
        <v>2</v>
      </c>
      <c r="K256" s="2" t="str">
        <f>IF(F256&gt;0,"TRUE","FALSE")</f>
        <v>FALSE</v>
      </c>
      <c r="L256" s="2" t="str">
        <f>IF(G256&gt;0,"TRUE","FALSE")</f>
        <v>FALSE</v>
      </c>
      <c r="M256" s="2" t="str">
        <f>IF(SUM(C$2:C256)&lt;727514,"TRUE","FALSE")</f>
        <v>FALSE</v>
      </c>
      <c r="Q256">
        <f>E256/(E256+D256)</f>
        <v>0.3891162029459902</v>
      </c>
    </row>
    <row r="257" spans="1:17">
      <c r="A257" t="s">
        <v>252</v>
      </c>
      <c r="B257">
        <v>89</v>
      </c>
      <c r="C257">
        <v>4067</v>
      </c>
      <c r="D257" s="1">
        <v>1063</v>
      </c>
      <c r="E257">
        <v>607</v>
      </c>
      <c r="F257">
        <v>-456</v>
      </c>
      <c r="G257">
        <f>SUM(F$2:F257)</f>
        <v>-192870</v>
      </c>
      <c r="H257">
        <f>F257/C257</f>
        <v>-0.11212195721662159</v>
      </c>
      <c r="I257">
        <f>SUM(C$2:C257)</f>
        <v>4710817</v>
      </c>
      <c r="J257">
        <v>2</v>
      </c>
      <c r="K257" s="2" t="str">
        <f>IF(F257&gt;0,"TRUE","FALSE")</f>
        <v>FALSE</v>
      </c>
      <c r="L257" s="2" t="str">
        <f>IF(G257&gt;0,"TRUE","FALSE")</f>
        <v>FALSE</v>
      </c>
      <c r="M257" s="2" t="str">
        <f>IF(SUM(C$2:C257)&lt;727514,"TRUE","FALSE")</f>
        <v>FALSE</v>
      </c>
      <c r="Q257">
        <f>E257/(E257+D257)</f>
        <v>0.36347305389221557</v>
      </c>
    </row>
    <row r="258" spans="1:17">
      <c r="A258" t="s">
        <v>253</v>
      </c>
      <c r="B258">
        <v>93</v>
      </c>
      <c r="C258">
        <v>41667</v>
      </c>
      <c r="D258" s="1">
        <v>6747</v>
      </c>
      <c r="E258" s="1">
        <v>1970</v>
      </c>
      <c r="F258" s="1">
        <v>-4777</v>
      </c>
      <c r="G258">
        <f>SUM(F$2:F258)</f>
        <v>-197647</v>
      </c>
      <c r="H258">
        <f>F258/C258</f>
        <v>-0.11464708282333741</v>
      </c>
      <c r="I258">
        <f>SUM(C$2:C258)</f>
        <v>4752484</v>
      </c>
      <c r="J258">
        <v>2</v>
      </c>
      <c r="K258" s="2" t="str">
        <f>IF(F258&gt;0,"TRUE","FALSE")</f>
        <v>FALSE</v>
      </c>
      <c r="L258" s="2" t="str">
        <f>IF(G258&gt;0,"TRUE","FALSE")</f>
        <v>FALSE</v>
      </c>
      <c r="M258" s="2" t="str">
        <f>IF(SUM(C$2:C258)&lt;727514,"TRUE","FALSE")</f>
        <v>FALSE</v>
      </c>
      <c r="Q258">
        <f>E258/(E258+D258)</f>
        <v>0.22599518182861075</v>
      </c>
    </row>
    <row r="259" spans="1:17">
      <c r="A259" t="s">
        <v>254</v>
      </c>
      <c r="B259">
        <v>53</v>
      </c>
      <c r="C259">
        <v>1266</v>
      </c>
      <c r="D259">
        <v>284</v>
      </c>
      <c r="E259">
        <v>138</v>
      </c>
      <c r="F259">
        <v>-146</v>
      </c>
      <c r="G259">
        <f>SUM(F$2:F259)</f>
        <v>-197793</v>
      </c>
      <c r="H259">
        <f>F259/C259</f>
        <v>-0.11532385466034756</v>
      </c>
      <c r="I259">
        <f>SUM(C$2:C259)</f>
        <v>4753750</v>
      </c>
      <c r="J259">
        <v>2</v>
      </c>
      <c r="K259" s="2" t="str">
        <f>IF(F259&gt;0,"TRUE","FALSE")</f>
        <v>FALSE</v>
      </c>
      <c r="L259" s="2" t="str">
        <f>IF(G259&gt;0,"TRUE","FALSE")</f>
        <v>FALSE</v>
      </c>
      <c r="M259" s="2" t="str">
        <f>IF(SUM(C$2:C259)&lt;727514,"TRUE","FALSE")</f>
        <v>FALSE</v>
      </c>
      <c r="Q259">
        <f>E259/(E259+D259)</f>
        <v>0.32701421800947866</v>
      </c>
    </row>
    <row r="260" spans="1:17">
      <c r="A260" t="s">
        <v>255</v>
      </c>
      <c r="B260">
        <v>70</v>
      </c>
      <c r="C260">
        <v>6756</v>
      </c>
      <c r="D260" s="1">
        <v>1395</v>
      </c>
      <c r="E260">
        <v>605</v>
      </c>
      <c r="F260">
        <v>-790</v>
      </c>
      <c r="G260">
        <f>SUM(F$2:F260)</f>
        <v>-198583</v>
      </c>
      <c r="H260">
        <f>F260/C260</f>
        <v>-0.11693309650680876</v>
      </c>
      <c r="I260">
        <f>SUM(C$2:C260)</f>
        <v>4760506</v>
      </c>
      <c r="J260">
        <v>2</v>
      </c>
      <c r="K260" s="2" t="str">
        <f>IF(F260&gt;0,"TRUE","FALSE")</f>
        <v>FALSE</v>
      </c>
      <c r="L260" s="2" t="str">
        <f>IF(G260&gt;0,"TRUE","FALSE")</f>
        <v>FALSE</v>
      </c>
      <c r="M260" s="2" t="str">
        <f>IF(SUM(C$2:C260)&lt;727514,"TRUE","FALSE")</f>
        <v>FALSE</v>
      </c>
      <c r="Q260">
        <f>E260/(E260+D260)</f>
        <v>0.30249999999999999</v>
      </c>
    </row>
    <row r="261" spans="1:17">
      <c r="A261" t="s">
        <v>256</v>
      </c>
      <c r="B261">
        <v>86</v>
      </c>
      <c r="C261">
        <v>4956</v>
      </c>
      <c r="D261" s="1">
        <v>1668</v>
      </c>
      <c r="E261" s="1">
        <v>1088</v>
      </c>
      <c r="F261">
        <v>-580</v>
      </c>
      <c r="G261">
        <f>SUM(F$2:F261)</f>
        <v>-199163</v>
      </c>
      <c r="H261">
        <f>F261/C261</f>
        <v>-0.11702986279257466</v>
      </c>
      <c r="I261">
        <f>SUM(C$2:C261)</f>
        <v>4765462</v>
      </c>
      <c r="J261">
        <v>2</v>
      </c>
      <c r="K261" s="2" t="str">
        <f>IF(F261&gt;0,"TRUE","FALSE")</f>
        <v>FALSE</v>
      </c>
      <c r="L261" s="2" t="str">
        <f>IF(G261&gt;0,"TRUE","FALSE")</f>
        <v>FALSE</v>
      </c>
      <c r="M261" s="2" t="str">
        <f>IF(SUM(C$2:C261)&lt;727514,"TRUE","FALSE")</f>
        <v>FALSE</v>
      </c>
      <c r="Q261">
        <f>E261/(E261+D261)</f>
        <v>0.39477503628447025</v>
      </c>
    </row>
    <row r="262" spans="1:17">
      <c r="A262" t="s">
        <v>257</v>
      </c>
      <c r="B262">
        <v>22</v>
      </c>
      <c r="C262">
        <v>1779</v>
      </c>
      <c r="D262">
        <v>393</v>
      </c>
      <c r="E262">
        <v>182</v>
      </c>
      <c r="F262">
        <v>-211</v>
      </c>
      <c r="G262">
        <f>SUM(F$2:F262)</f>
        <v>-199374</v>
      </c>
      <c r="H262">
        <f>F262/C262</f>
        <v>-0.11860595840359753</v>
      </c>
      <c r="I262">
        <f>SUM(C$2:C262)</f>
        <v>4767241</v>
      </c>
      <c r="J262">
        <v>2</v>
      </c>
      <c r="K262" s="2" t="str">
        <f>IF(F262&gt;0,"TRUE","FALSE")</f>
        <v>FALSE</v>
      </c>
      <c r="L262" s="2" t="str">
        <f>IF(G262&gt;0,"TRUE","FALSE")</f>
        <v>FALSE</v>
      </c>
      <c r="M262" s="2" t="str">
        <f>IF(SUM(C$2:C262)&lt;727514,"TRUE","FALSE")</f>
        <v>FALSE</v>
      </c>
      <c r="Q262">
        <f>E262/(E262+D262)</f>
        <v>0.3165217391304348</v>
      </c>
    </row>
    <row r="263" spans="1:17">
      <c r="A263" t="s">
        <v>258</v>
      </c>
      <c r="B263">
        <v>346</v>
      </c>
      <c r="C263">
        <v>17497</v>
      </c>
      <c r="D263" s="1">
        <v>4160</v>
      </c>
      <c r="E263" s="1">
        <v>2067</v>
      </c>
      <c r="F263" s="1">
        <v>-2093</v>
      </c>
      <c r="G263">
        <f>SUM(F$2:F263)</f>
        <v>-201467</v>
      </c>
      <c r="H263">
        <f>F263/C263</f>
        <v>-0.119620506372521</v>
      </c>
      <c r="I263">
        <f>SUM(C$2:C263)</f>
        <v>4784738</v>
      </c>
      <c r="J263">
        <v>2</v>
      </c>
      <c r="K263" s="2" t="str">
        <f>IF(F263&gt;0,"TRUE","FALSE")</f>
        <v>FALSE</v>
      </c>
      <c r="L263" s="2" t="str">
        <f>IF(G263&gt;0,"TRUE","FALSE")</f>
        <v>FALSE</v>
      </c>
      <c r="M263" s="2" t="str">
        <f>IF(SUM(C$2:C263)&lt;727514,"TRUE","FALSE")</f>
        <v>FALSE</v>
      </c>
      <c r="Q263">
        <f>E263/(E263+D263)</f>
        <v>0.33194154488517746</v>
      </c>
    </row>
    <row r="264" spans="1:17">
      <c r="A264" t="s">
        <v>259</v>
      </c>
      <c r="B264">
        <v>217</v>
      </c>
      <c r="C264">
        <v>3032</v>
      </c>
      <c r="D264">
        <v>752</v>
      </c>
      <c r="E264">
        <v>385</v>
      </c>
      <c r="F264">
        <v>-367</v>
      </c>
      <c r="G264">
        <f>SUM(F$2:F264)</f>
        <v>-201834</v>
      </c>
      <c r="H264">
        <f>F264/C264</f>
        <v>-0.12104221635883905</v>
      </c>
      <c r="I264">
        <f>SUM(C$2:C264)</f>
        <v>4787770</v>
      </c>
      <c r="J264">
        <v>2</v>
      </c>
      <c r="K264" s="2" t="str">
        <f>IF(F264&gt;0,"TRUE","FALSE")</f>
        <v>FALSE</v>
      </c>
      <c r="L264" s="2" t="str">
        <f>IF(G264&gt;0,"TRUE","FALSE")</f>
        <v>FALSE</v>
      </c>
      <c r="M264" s="2" t="str">
        <f>IF(SUM(C$2:C264)&lt;727514,"TRUE","FALSE")</f>
        <v>FALSE</v>
      </c>
      <c r="Q264">
        <f>E264/(E264+D264)</f>
        <v>0.3386103781882146</v>
      </c>
    </row>
    <row r="265" spans="1:17">
      <c r="A265" t="s">
        <v>260</v>
      </c>
      <c r="B265">
        <v>189</v>
      </c>
      <c r="C265">
        <v>27003</v>
      </c>
      <c r="D265" s="1">
        <v>7201</v>
      </c>
      <c r="E265" s="1">
        <v>3921</v>
      </c>
      <c r="F265" s="1">
        <v>-3280</v>
      </c>
      <c r="G265">
        <f>SUM(F$2:F265)</f>
        <v>-205114</v>
      </c>
      <c r="H265">
        <f>F265/C265</f>
        <v>-0.12146798503869941</v>
      </c>
      <c r="I265">
        <f>SUM(C$2:C265)</f>
        <v>4814773</v>
      </c>
      <c r="J265">
        <v>2</v>
      </c>
      <c r="K265" s="2" t="str">
        <f>IF(F265&gt;0,"TRUE","FALSE")</f>
        <v>FALSE</v>
      </c>
      <c r="L265" s="2" t="str">
        <f>IF(G265&gt;0,"TRUE","FALSE")</f>
        <v>FALSE</v>
      </c>
      <c r="M265" s="2" t="str">
        <f>IF(SUM(C$2:C265)&lt;727514,"TRUE","FALSE")</f>
        <v>FALSE</v>
      </c>
      <c r="Q265">
        <f>E265/(E265+D265)</f>
        <v>0.35254450638374391</v>
      </c>
    </row>
    <row r="266" spans="1:17">
      <c r="A266" t="s">
        <v>261</v>
      </c>
      <c r="B266">
        <v>129</v>
      </c>
      <c r="C266">
        <v>337</v>
      </c>
      <c r="D266">
        <v>90</v>
      </c>
      <c r="E266">
        <v>49</v>
      </c>
      <c r="F266">
        <v>-41</v>
      </c>
      <c r="G266">
        <f>SUM(F$2:F266)</f>
        <v>-205155</v>
      </c>
      <c r="H266">
        <f>F266/C266</f>
        <v>-0.12166172106824925</v>
      </c>
      <c r="I266">
        <f>SUM(C$2:C266)</f>
        <v>4815110</v>
      </c>
      <c r="J266">
        <v>2</v>
      </c>
      <c r="K266" s="2" t="str">
        <f>IF(F266&gt;0,"TRUE","FALSE")</f>
        <v>FALSE</v>
      </c>
      <c r="L266" s="2" t="str">
        <f>IF(G266&gt;0,"TRUE","FALSE")</f>
        <v>FALSE</v>
      </c>
      <c r="M266" s="2" t="str">
        <f>IF(SUM(C$2:C266)&lt;727514,"TRUE","FALSE")</f>
        <v>FALSE</v>
      </c>
      <c r="Q266">
        <f>E266/(E266+D266)</f>
        <v>0.35251798561151076</v>
      </c>
    </row>
    <row r="267" spans="1:17">
      <c r="A267" t="s">
        <v>262</v>
      </c>
      <c r="B267">
        <v>206</v>
      </c>
      <c r="C267">
        <v>17416</v>
      </c>
      <c r="D267" s="1">
        <v>5027</v>
      </c>
      <c r="E267" s="1">
        <v>2903</v>
      </c>
      <c r="F267" s="1">
        <v>-2124</v>
      </c>
      <c r="G267">
        <f>SUM(F$2:F267)</f>
        <v>-207279</v>
      </c>
      <c r="H267">
        <f>F267/C267</f>
        <v>-0.1219568213137345</v>
      </c>
      <c r="I267">
        <f>SUM(C$2:C267)</f>
        <v>4832526</v>
      </c>
      <c r="J267">
        <v>2</v>
      </c>
      <c r="K267" s="2" t="str">
        <f>IF(F267&gt;0,"TRUE","FALSE")</f>
        <v>FALSE</v>
      </c>
      <c r="L267" s="2" t="str">
        <f>IF(G267&gt;0,"TRUE","FALSE")</f>
        <v>FALSE</v>
      </c>
      <c r="M267" s="2" t="str">
        <f>IF(SUM(C$2:C267)&lt;727514,"TRUE","FALSE")</f>
        <v>FALSE</v>
      </c>
      <c r="Q267">
        <f>E267/(E267+D267)</f>
        <v>0.36607818411097098</v>
      </c>
    </row>
    <row r="268" spans="1:17">
      <c r="A268" t="s">
        <v>263</v>
      </c>
      <c r="B268">
        <v>345</v>
      </c>
      <c r="C268">
        <v>899</v>
      </c>
      <c r="D268">
        <v>215</v>
      </c>
      <c r="E268">
        <v>105</v>
      </c>
      <c r="F268">
        <v>-110</v>
      </c>
      <c r="G268">
        <f>SUM(F$2:F268)</f>
        <v>-207389</v>
      </c>
      <c r="H268">
        <f>F268/C268</f>
        <v>-0.12235817575083426</v>
      </c>
      <c r="I268">
        <f>SUM(C$2:C268)</f>
        <v>4833425</v>
      </c>
      <c r="J268">
        <v>2</v>
      </c>
      <c r="K268" s="2" t="str">
        <f>IF(F268&gt;0,"TRUE","FALSE")</f>
        <v>FALSE</v>
      </c>
      <c r="L268" s="2" t="str">
        <f>IF(G268&gt;0,"TRUE","FALSE")</f>
        <v>FALSE</v>
      </c>
      <c r="M268" s="2" t="str">
        <f>IF(SUM(C$2:C268)&lt;727514,"TRUE","FALSE")</f>
        <v>FALSE</v>
      </c>
      <c r="Q268">
        <f>E268/(E268+D268)</f>
        <v>0.328125</v>
      </c>
    </row>
    <row r="269" spans="1:17">
      <c r="A269" t="s">
        <v>264</v>
      </c>
      <c r="B269">
        <v>165</v>
      </c>
      <c r="C269">
        <v>59450</v>
      </c>
      <c r="D269" s="1">
        <v>10476</v>
      </c>
      <c r="E269" s="1">
        <v>3132</v>
      </c>
      <c r="F269" s="1">
        <v>-7344</v>
      </c>
      <c r="G269">
        <f>SUM(F$2:F269)</f>
        <v>-214733</v>
      </c>
      <c r="H269">
        <f>F269/C269</f>
        <v>-0.12353238015138772</v>
      </c>
      <c r="I269">
        <f>SUM(C$2:C269)</f>
        <v>4892875</v>
      </c>
      <c r="J269">
        <v>2</v>
      </c>
      <c r="K269" s="2" t="str">
        <f>IF(F269&gt;0,"TRUE","FALSE")</f>
        <v>FALSE</v>
      </c>
      <c r="L269" s="2" t="str">
        <f>IF(G269&gt;0,"TRUE","FALSE")</f>
        <v>FALSE</v>
      </c>
      <c r="M269" s="2" t="str">
        <f>IF(SUM(C$2:C269)&lt;727514,"TRUE","FALSE")</f>
        <v>FALSE</v>
      </c>
      <c r="Q269">
        <f>E269/(E269+D269)</f>
        <v>0.23015873015873015</v>
      </c>
    </row>
    <row r="270" spans="1:17">
      <c r="A270" t="s">
        <v>265</v>
      </c>
      <c r="B270">
        <v>315</v>
      </c>
      <c r="C270">
        <v>12994</v>
      </c>
      <c r="D270" s="1">
        <v>3657</v>
      </c>
      <c r="E270" s="1">
        <v>2043</v>
      </c>
      <c r="F270" s="1">
        <v>-1614</v>
      </c>
      <c r="G270">
        <f>SUM(F$2:F270)</f>
        <v>-216347</v>
      </c>
      <c r="H270">
        <f>F270/C270</f>
        <v>-0.12421117438817916</v>
      </c>
      <c r="I270">
        <f>SUM(C$2:C270)</f>
        <v>4905869</v>
      </c>
      <c r="J270">
        <v>2</v>
      </c>
      <c r="K270" s="2" t="str">
        <f>IF(F270&gt;0,"TRUE","FALSE")</f>
        <v>FALSE</v>
      </c>
      <c r="L270" s="2" t="str">
        <f>IF(G270&gt;0,"TRUE","FALSE")</f>
        <v>FALSE</v>
      </c>
      <c r="M270" s="2" t="str">
        <f>IF(SUM(C$2:C270)&lt;727514,"TRUE","FALSE")</f>
        <v>FALSE</v>
      </c>
      <c r="Q270">
        <f>E270/(E270+D270)</f>
        <v>0.35842105263157897</v>
      </c>
    </row>
    <row r="271" spans="1:17">
      <c r="A271" t="s">
        <v>266</v>
      </c>
      <c r="B271">
        <v>29</v>
      </c>
      <c r="C271">
        <v>2129</v>
      </c>
      <c r="D271">
        <v>521</v>
      </c>
      <c r="E271">
        <v>256</v>
      </c>
      <c r="F271">
        <v>-265</v>
      </c>
      <c r="G271">
        <f>SUM(F$2:F271)</f>
        <v>-216612</v>
      </c>
      <c r="H271">
        <f>F271/C271</f>
        <v>-0.12447158290277126</v>
      </c>
      <c r="I271">
        <f>SUM(C$2:C271)</f>
        <v>4907998</v>
      </c>
      <c r="J271">
        <v>2</v>
      </c>
      <c r="K271" s="2" t="str">
        <f>IF(F271&gt;0,"TRUE","FALSE")</f>
        <v>FALSE</v>
      </c>
      <c r="L271" s="2" t="str">
        <f>IF(G271&gt;0,"TRUE","FALSE")</f>
        <v>FALSE</v>
      </c>
      <c r="M271" s="2" t="str">
        <f>IF(SUM(C$2:C271)&lt;727514,"TRUE","FALSE")</f>
        <v>FALSE</v>
      </c>
      <c r="Q271">
        <f>E271/(E271+D271)</f>
        <v>0.32947232947232946</v>
      </c>
    </row>
    <row r="272" spans="1:17">
      <c r="A272" t="s">
        <v>267</v>
      </c>
      <c r="B272">
        <v>174</v>
      </c>
      <c r="C272">
        <v>10106</v>
      </c>
      <c r="D272" s="1">
        <v>2714</v>
      </c>
      <c r="E272" s="1">
        <v>1455</v>
      </c>
      <c r="F272" s="1">
        <v>-1259</v>
      </c>
      <c r="G272">
        <f>SUM(F$2:F272)</f>
        <v>-217871</v>
      </c>
      <c r="H272">
        <f>F272/C272</f>
        <v>-0.12457945774787255</v>
      </c>
      <c r="I272">
        <f>SUM(C$2:C272)</f>
        <v>4918104</v>
      </c>
      <c r="J272">
        <v>2</v>
      </c>
      <c r="K272" s="2" t="str">
        <f>IF(F272&gt;0,"TRUE","FALSE")</f>
        <v>FALSE</v>
      </c>
      <c r="L272" s="2" t="str">
        <f>IF(G272&gt;0,"TRUE","FALSE")</f>
        <v>FALSE</v>
      </c>
      <c r="M272" s="2" t="str">
        <f>IF(SUM(C$2:C272)&lt;727514,"TRUE","FALSE")</f>
        <v>FALSE</v>
      </c>
      <c r="Q272">
        <f>E272/(E272+D272)</f>
        <v>0.34900455744782921</v>
      </c>
    </row>
    <row r="273" spans="1:17">
      <c r="A273" t="s">
        <v>268</v>
      </c>
      <c r="B273">
        <v>203</v>
      </c>
      <c r="C273">
        <v>1509</v>
      </c>
      <c r="D273">
        <v>367</v>
      </c>
      <c r="E273">
        <v>179</v>
      </c>
      <c r="F273">
        <v>-188</v>
      </c>
      <c r="G273">
        <f>SUM(F$2:F273)</f>
        <v>-218059</v>
      </c>
      <c r="H273">
        <f>F273/C273</f>
        <v>-0.12458581842279655</v>
      </c>
      <c r="I273">
        <f>SUM(C$2:C273)</f>
        <v>4919613</v>
      </c>
      <c r="J273">
        <v>2</v>
      </c>
      <c r="K273" s="2" t="str">
        <f>IF(F273&gt;0,"TRUE","FALSE")</f>
        <v>FALSE</v>
      </c>
      <c r="L273" s="2" t="str">
        <f>IF(G273&gt;0,"TRUE","FALSE")</f>
        <v>FALSE</v>
      </c>
      <c r="M273" s="2" t="str">
        <f>IF(SUM(C$2:C273)&lt;727514,"TRUE","FALSE")</f>
        <v>FALSE</v>
      </c>
      <c r="Q273">
        <f>E273/(E273+D273)</f>
        <v>0.32783882783882784</v>
      </c>
    </row>
    <row r="274" spans="1:17">
      <c r="A274" t="s">
        <v>269</v>
      </c>
      <c r="B274">
        <v>63</v>
      </c>
      <c r="C274">
        <v>1702</v>
      </c>
      <c r="D274">
        <v>381</v>
      </c>
      <c r="E274">
        <v>168</v>
      </c>
      <c r="F274">
        <v>-213</v>
      </c>
      <c r="G274">
        <f>SUM(F$2:F274)</f>
        <v>-218272</v>
      </c>
      <c r="H274">
        <f>F274/C274</f>
        <v>-0.12514688601645124</v>
      </c>
      <c r="I274">
        <f>SUM(C$2:C274)</f>
        <v>4921315</v>
      </c>
      <c r="J274">
        <v>2</v>
      </c>
      <c r="K274" s="2" t="str">
        <f>IF(F274&gt;0,"TRUE","FALSE")</f>
        <v>FALSE</v>
      </c>
      <c r="L274" s="2" t="str">
        <f>IF(G274&gt;0,"TRUE","FALSE")</f>
        <v>FALSE</v>
      </c>
      <c r="M274" s="2" t="str">
        <f>IF(SUM(C$2:C274)&lt;727514,"TRUE","FALSE")</f>
        <v>FALSE</v>
      </c>
      <c r="Q274">
        <f>E274/(E274+D274)</f>
        <v>0.30601092896174864</v>
      </c>
    </row>
    <row r="275" spans="1:17">
      <c r="A275" t="s">
        <v>270</v>
      </c>
      <c r="B275">
        <v>331</v>
      </c>
      <c r="C275">
        <v>1607</v>
      </c>
      <c r="D275">
        <v>496</v>
      </c>
      <c r="E275">
        <v>294</v>
      </c>
      <c r="F275">
        <v>-202</v>
      </c>
      <c r="G275">
        <f>SUM(F$2:F275)</f>
        <v>-218474</v>
      </c>
      <c r="H275">
        <f>F275/C275</f>
        <v>-0.12570006222775357</v>
      </c>
      <c r="I275">
        <f>SUM(C$2:C275)</f>
        <v>4922922</v>
      </c>
      <c r="J275">
        <v>2</v>
      </c>
      <c r="K275" s="2" t="str">
        <f>IF(F275&gt;0,"TRUE","FALSE")</f>
        <v>FALSE</v>
      </c>
      <c r="L275" s="2" t="str">
        <f>IF(G275&gt;0,"TRUE","FALSE")</f>
        <v>FALSE</v>
      </c>
      <c r="M275" s="2" t="str">
        <f>IF(SUM(C$2:C275)&lt;727514,"TRUE","FALSE")</f>
        <v>FALSE</v>
      </c>
      <c r="Q275">
        <f>E275/(E275+D275)</f>
        <v>0.3721518987341772</v>
      </c>
    </row>
    <row r="276" spans="1:17">
      <c r="A276" t="s">
        <v>271</v>
      </c>
      <c r="B276">
        <v>204</v>
      </c>
      <c r="C276">
        <v>990</v>
      </c>
      <c r="D276">
        <v>287</v>
      </c>
      <c r="E276">
        <v>161</v>
      </c>
      <c r="F276">
        <v>-126</v>
      </c>
      <c r="G276">
        <f>SUM(F$2:F276)</f>
        <v>-218600</v>
      </c>
      <c r="H276">
        <f>F276/C276</f>
        <v>-0.12727272727272726</v>
      </c>
      <c r="I276">
        <f>SUM(C$2:C276)</f>
        <v>4923912</v>
      </c>
      <c r="J276">
        <v>2</v>
      </c>
      <c r="K276" s="2" t="str">
        <f>IF(F276&gt;0,"TRUE","FALSE")</f>
        <v>FALSE</v>
      </c>
      <c r="L276" s="2" t="str">
        <f>IF(G276&gt;0,"TRUE","FALSE")</f>
        <v>FALSE</v>
      </c>
      <c r="M276" s="2" t="str">
        <f>IF(SUM(C$2:C276)&lt;727514,"TRUE","FALSE")</f>
        <v>FALSE</v>
      </c>
      <c r="Q276">
        <f>E276/(E276+D276)</f>
        <v>0.359375</v>
      </c>
    </row>
    <row r="277" spans="1:17">
      <c r="A277" t="s">
        <v>272</v>
      </c>
      <c r="B277">
        <v>291</v>
      </c>
      <c r="C277">
        <v>13787</v>
      </c>
      <c r="D277" s="1">
        <v>4039</v>
      </c>
      <c r="E277" s="1">
        <v>2277</v>
      </c>
      <c r="F277" s="1">
        <v>-1762</v>
      </c>
      <c r="G277">
        <f>SUM(F$2:F277)</f>
        <v>-220362</v>
      </c>
      <c r="H277">
        <f>F277/C277</f>
        <v>-0.12780155218684267</v>
      </c>
      <c r="I277">
        <f>SUM(C$2:C277)</f>
        <v>4937699</v>
      </c>
      <c r="J277">
        <v>2</v>
      </c>
      <c r="K277" s="2" t="str">
        <f>IF(F277&gt;0,"TRUE","FALSE")</f>
        <v>FALSE</v>
      </c>
      <c r="L277" s="2" t="str">
        <f>IF(G277&gt;0,"TRUE","FALSE")</f>
        <v>FALSE</v>
      </c>
      <c r="M277" s="2" t="str">
        <f>IF(SUM(C$2:C277)&lt;727514,"TRUE","FALSE")</f>
        <v>FALSE</v>
      </c>
      <c r="Q277">
        <f>E277/(E277+D277)</f>
        <v>0.36051298290056999</v>
      </c>
    </row>
    <row r="278" spans="1:17">
      <c r="A278" t="s">
        <v>273</v>
      </c>
      <c r="B278">
        <v>130</v>
      </c>
      <c r="C278">
        <v>706</v>
      </c>
      <c r="D278">
        <v>198</v>
      </c>
      <c r="E278">
        <v>107</v>
      </c>
      <c r="F278">
        <v>-91</v>
      </c>
      <c r="G278">
        <f>SUM(F$2:F278)</f>
        <v>-220453</v>
      </c>
      <c r="H278">
        <f>F278/C278</f>
        <v>-0.12889518413597734</v>
      </c>
      <c r="I278">
        <f>SUM(C$2:C278)</f>
        <v>4938405</v>
      </c>
      <c r="J278">
        <v>2</v>
      </c>
      <c r="K278" s="2" t="str">
        <f>IF(F278&gt;0,"TRUE","FALSE")</f>
        <v>FALSE</v>
      </c>
      <c r="L278" s="2" t="str">
        <f>IF(G278&gt;0,"TRUE","FALSE")</f>
        <v>FALSE</v>
      </c>
      <c r="M278" s="2" t="str">
        <f>IF(SUM(C$2:C278)&lt;727514,"TRUE","FALSE")</f>
        <v>FALSE</v>
      </c>
      <c r="Q278">
        <f>E278/(E278+D278)</f>
        <v>0.35081967213114756</v>
      </c>
    </row>
    <row r="279" spans="1:17">
      <c r="A279" t="s">
        <v>274</v>
      </c>
      <c r="B279">
        <v>199</v>
      </c>
      <c r="C279">
        <v>28886</v>
      </c>
      <c r="D279" s="1">
        <v>8279</v>
      </c>
      <c r="E279" s="1">
        <v>4531</v>
      </c>
      <c r="F279" s="1">
        <v>-3748</v>
      </c>
      <c r="G279">
        <f>SUM(F$2:F279)</f>
        <v>-224201</v>
      </c>
      <c r="H279">
        <f>F279/C279</f>
        <v>-0.12975143668212974</v>
      </c>
      <c r="I279">
        <f>SUM(C$2:C279)</f>
        <v>4967291</v>
      </c>
      <c r="J279">
        <v>2</v>
      </c>
      <c r="K279" s="2" t="str">
        <f>IF(F279&gt;0,"TRUE","FALSE")</f>
        <v>FALSE</v>
      </c>
      <c r="L279" s="2" t="str">
        <f>IF(G279&gt;0,"TRUE","FALSE")</f>
        <v>FALSE</v>
      </c>
      <c r="M279" s="2" t="str">
        <f>IF(SUM(C$2:C279)&lt;727514,"TRUE","FALSE")</f>
        <v>FALSE</v>
      </c>
      <c r="Q279">
        <f>E279/(E279+D279)</f>
        <v>0.35370804059328648</v>
      </c>
    </row>
    <row r="280" spans="1:17">
      <c r="A280" t="s">
        <v>275</v>
      </c>
      <c r="B280">
        <v>236</v>
      </c>
      <c r="C280">
        <v>44737</v>
      </c>
      <c r="D280" s="1">
        <v>8433</v>
      </c>
      <c r="E280" s="1">
        <v>2622</v>
      </c>
      <c r="F280" s="1">
        <v>-5811</v>
      </c>
      <c r="G280">
        <f>SUM(F$2:F280)</f>
        <v>-230012</v>
      </c>
      <c r="H280">
        <f>F280/C280</f>
        <v>-0.12989248273241388</v>
      </c>
      <c r="I280">
        <f>SUM(C$2:C280)</f>
        <v>5012028</v>
      </c>
      <c r="J280">
        <v>2</v>
      </c>
      <c r="K280" s="2" t="str">
        <f>IF(F280&gt;0,"TRUE","FALSE")</f>
        <v>FALSE</v>
      </c>
      <c r="L280" s="2" t="str">
        <f>IF(G280&gt;0,"TRUE","FALSE")</f>
        <v>FALSE</v>
      </c>
      <c r="M280" s="2" t="str">
        <f>IF(SUM(C$2:C280)&lt;727514,"TRUE","FALSE")</f>
        <v>FALSE</v>
      </c>
      <c r="Q280">
        <f>E280/(E280+D280)</f>
        <v>0.23717774762550881</v>
      </c>
    </row>
    <row r="281" spans="1:17">
      <c r="A281" t="s">
        <v>276</v>
      </c>
      <c r="B281">
        <v>66</v>
      </c>
      <c r="C281">
        <v>1671</v>
      </c>
      <c r="D281">
        <v>399</v>
      </c>
      <c r="E281">
        <v>178</v>
      </c>
      <c r="F281">
        <v>-221</v>
      </c>
      <c r="G281">
        <f>SUM(F$2:F281)</f>
        <v>-230233</v>
      </c>
      <c r="H281">
        <f>F281/C281</f>
        <v>-0.13225613405146619</v>
      </c>
      <c r="I281">
        <f>SUM(C$2:C281)</f>
        <v>5013699</v>
      </c>
      <c r="J281">
        <v>2</v>
      </c>
      <c r="K281" s="2" t="str">
        <f>IF(F281&gt;0,"TRUE","FALSE")</f>
        <v>FALSE</v>
      </c>
      <c r="L281" s="2" t="str">
        <f>IF(G281&gt;0,"TRUE","FALSE")</f>
        <v>FALSE</v>
      </c>
      <c r="M281" s="2" t="str">
        <f>IF(SUM(C$2:C281)&lt;727514,"TRUE","FALSE")</f>
        <v>FALSE</v>
      </c>
      <c r="Q281">
        <f>E281/(E281+D281)</f>
        <v>0.30849220103986136</v>
      </c>
    </row>
    <row r="282" spans="1:17">
      <c r="A282" t="s">
        <v>368</v>
      </c>
      <c r="B282">
        <v>209</v>
      </c>
      <c r="C282">
        <v>13708</v>
      </c>
      <c r="D282" s="1">
        <v>2511</v>
      </c>
      <c r="E282">
        <v>687</v>
      </c>
      <c r="F282" s="1">
        <v>-1824</v>
      </c>
      <c r="G282">
        <f>SUM(F$2:F282)</f>
        <v>-232057</v>
      </c>
      <c r="H282">
        <f>F282/C282</f>
        <v>-0.13306098628538079</v>
      </c>
      <c r="I282">
        <f>SUM(C$2:C282)</f>
        <v>5027407</v>
      </c>
      <c r="J282">
        <v>2</v>
      </c>
      <c r="K282" s="2" t="str">
        <f>IF(F282&gt;0,"TRUE","FALSE")</f>
        <v>FALSE</v>
      </c>
      <c r="L282" s="2" t="str">
        <f>IF(G282&gt;0,"TRUE","FALSE")</f>
        <v>FALSE</v>
      </c>
      <c r="M282" s="2" t="str">
        <f>IF(SUM(C$2:C282)&lt;727514,"TRUE","FALSE")</f>
        <v>FALSE</v>
      </c>
      <c r="Q282">
        <f>E282/(E282+D282)</f>
        <v>0.21482176360225141</v>
      </c>
    </row>
    <row r="283" spans="1:17">
      <c r="A283" t="s">
        <v>277</v>
      </c>
      <c r="B283">
        <v>2</v>
      </c>
      <c r="C283">
        <v>21924</v>
      </c>
      <c r="D283" s="1">
        <v>5701</v>
      </c>
      <c r="E283" s="1">
        <v>2774</v>
      </c>
      <c r="F283" s="1">
        <v>-2927</v>
      </c>
      <c r="G283">
        <f>SUM(F$2:F283)</f>
        <v>-234984</v>
      </c>
      <c r="H283">
        <f>F283/C283</f>
        <v>-0.13350665936872833</v>
      </c>
      <c r="I283">
        <f>SUM(C$2:C283)</f>
        <v>5049331</v>
      </c>
      <c r="J283">
        <v>2</v>
      </c>
      <c r="K283" s="2" t="str">
        <f>IF(F283&gt;0,"TRUE","FALSE")</f>
        <v>FALSE</v>
      </c>
      <c r="L283" s="2" t="str">
        <f>IF(G283&gt;0,"TRUE","FALSE")</f>
        <v>FALSE</v>
      </c>
      <c r="M283" s="2" t="str">
        <f>IF(SUM(C$2:C283)&lt;727514,"TRUE","FALSE")</f>
        <v>FALSE</v>
      </c>
      <c r="Q283">
        <f>E283/(E283+D283)</f>
        <v>0.32731563421828908</v>
      </c>
    </row>
    <row r="284" spans="1:17">
      <c r="A284" t="s">
        <v>278</v>
      </c>
      <c r="B284">
        <v>108</v>
      </c>
      <c r="C284">
        <v>1054</v>
      </c>
      <c r="D284">
        <v>285</v>
      </c>
      <c r="E284">
        <v>144</v>
      </c>
      <c r="F284">
        <v>-141</v>
      </c>
      <c r="G284">
        <f>SUM(F$2:F284)</f>
        <v>-235125</v>
      </c>
      <c r="H284">
        <f>F284/C284</f>
        <v>-0.13377609108159394</v>
      </c>
      <c r="I284">
        <f>SUM(C$2:C284)</f>
        <v>5050385</v>
      </c>
      <c r="J284">
        <v>2</v>
      </c>
      <c r="K284" s="2" t="str">
        <f>IF(F284&gt;0,"TRUE","FALSE")</f>
        <v>FALSE</v>
      </c>
      <c r="L284" s="2" t="str">
        <f>IF(G284&gt;0,"TRUE","FALSE")</f>
        <v>FALSE</v>
      </c>
      <c r="M284" s="2" t="str">
        <f>IF(SUM(C$2:C284)&lt;727514,"TRUE","FALSE")</f>
        <v>FALSE</v>
      </c>
      <c r="Q284">
        <f>E284/(E284+D284)</f>
        <v>0.33566433566433568</v>
      </c>
    </row>
    <row r="285" spans="1:17">
      <c r="A285" t="s">
        <v>279</v>
      </c>
      <c r="B285">
        <v>258</v>
      </c>
      <c r="C285">
        <v>41340</v>
      </c>
      <c r="D285" s="1">
        <v>9180</v>
      </c>
      <c r="E285" s="1">
        <v>3587</v>
      </c>
      <c r="F285" s="1">
        <v>-5593</v>
      </c>
      <c r="G285">
        <f>SUM(F$2:F285)</f>
        <v>-240718</v>
      </c>
      <c r="H285">
        <f>F285/C285</f>
        <v>-0.135292694726657</v>
      </c>
      <c r="I285">
        <f>SUM(C$2:C285)</f>
        <v>5091725</v>
      </c>
      <c r="J285">
        <v>2</v>
      </c>
      <c r="K285" s="2" t="str">
        <f>IF(F285&gt;0,"TRUE","FALSE")</f>
        <v>FALSE</v>
      </c>
      <c r="L285" s="2" t="str">
        <f>IF(G285&gt;0,"TRUE","FALSE")</f>
        <v>FALSE</v>
      </c>
      <c r="M285" s="2" t="str">
        <f>IF(SUM(C$2:C285)&lt;727514,"TRUE","FALSE")</f>
        <v>FALSE</v>
      </c>
      <c r="Q285">
        <f>E285/(E285+D285)</f>
        <v>0.28095872170439412</v>
      </c>
    </row>
    <row r="286" spans="1:17">
      <c r="A286" t="s">
        <v>280</v>
      </c>
      <c r="B286">
        <v>150</v>
      </c>
      <c r="C286">
        <v>5943</v>
      </c>
      <c r="D286" s="1">
        <v>1260</v>
      </c>
      <c r="E286">
        <v>449</v>
      </c>
      <c r="F286">
        <v>-811</v>
      </c>
      <c r="G286">
        <f>SUM(F$2:F286)</f>
        <v>-241529</v>
      </c>
      <c r="H286">
        <f>F286/C286</f>
        <v>-0.13646306579168771</v>
      </c>
      <c r="I286">
        <f>SUM(C$2:C286)</f>
        <v>5097668</v>
      </c>
      <c r="J286">
        <v>2</v>
      </c>
      <c r="K286" s="2" t="str">
        <f>IF(F286&gt;0,"TRUE","FALSE")</f>
        <v>FALSE</v>
      </c>
      <c r="L286" s="2" t="str">
        <f>IF(G286&gt;0,"TRUE","FALSE")</f>
        <v>FALSE</v>
      </c>
      <c r="M286" s="2" t="str">
        <f>IF(SUM(C$2:C286)&lt;727514,"TRUE","FALSE")</f>
        <v>FALSE</v>
      </c>
      <c r="Q286">
        <f>E286/(E286+D286)</f>
        <v>0.26272674078408426</v>
      </c>
    </row>
    <row r="287" spans="1:17">
      <c r="A287" t="s">
        <v>281</v>
      </c>
      <c r="B287">
        <v>4</v>
      </c>
      <c r="C287">
        <v>8485</v>
      </c>
      <c r="D287" s="1">
        <v>1665</v>
      </c>
      <c r="E287">
        <v>493</v>
      </c>
      <c r="F287" s="1">
        <v>-1172</v>
      </c>
      <c r="G287">
        <f>SUM(F$2:F287)</f>
        <v>-242701</v>
      </c>
      <c r="H287">
        <f>F287/C287</f>
        <v>-0.13812610489098409</v>
      </c>
      <c r="I287">
        <f>SUM(C$2:C287)</f>
        <v>5106153</v>
      </c>
      <c r="J287">
        <v>2</v>
      </c>
      <c r="K287" s="2" t="str">
        <f>IF(F287&gt;0,"TRUE","FALSE")</f>
        <v>FALSE</v>
      </c>
      <c r="L287" s="2" t="str">
        <f>IF(G287&gt;0,"TRUE","FALSE")</f>
        <v>FALSE</v>
      </c>
      <c r="M287" s="2" t="str">
        <f>IF(SUM(C$2:C287)&lt;727514,"TRUE","FALSE")</f>
        <v>FALSE</v>
      </c>
      <c r="Q287">
        <f>E287/(E287+D287)</f>
        <v>0.22845227062094531</v>
      </c>
    </row>
    <row r="288" spans="1:17">
      <c r="A288" t="s">
        <v>282</v>
      </c>
      <c r="B288">
        <v>266</v>
      </c>
      <c r="C288">
        <v>17612</v>
      </c>
      <c r="D288" s="1">
        <v>4646</v>
      </c>
      <c r="E288" s="1">
        <v>2190</v>
      </c>
      <c r="F288" s="1">
        <v>-2456</v>
      </c>
      <c r="G288">
        <f>SUM(F$2:F288)</f>
        <v>-245157</v>
      </c>
      <c r="H288">
        <f>F288/C288</f>
        <v>-0.1394503747444924</v>
      </c>
      <c r="I288">
        <f>SUM(C$2:C288)</f>
        <v>5123765</v>
      </c>
      <c r="J288">
        <v>2</v>
      </c>
      <c r="K288" s="2" t="str">
        <f>IF(F288&gt;0,"TRUE","FALSE")</f>
        <v>FALSE</v>
      </c>
      <c r="L288" s="2" t="str">
        <f>IF(G288&gt;0,"TRUE","FALSE")</f>
        <v>FALSE</v>
      </c>
      <c r="M288" s="2" t="str">
        <f>IF(SUM(C$2:C288)&lt;727514,"TRUE","FALSE")</f>
        <v>FALSE</v>
      </c>
      <c r="Q288">
        <f>E288/(E288+D288)</f>
        <v>0.32036278525453482</v>
      </c>
    </row>
    <row r="289" spans="1:17">
      <c r="A289" t="s">
        <v>283</v>
      </c>
      <c r="B289">
        <v>178</v>
      </c>
      <c r="C289">
        <v>26983</v>
      </c>
      <c r="D289" s="1">
        <v>7619</v>
      </c>
      <c r="E289" s="1">
        <v>3767</v>
      </c>
      <c r="F289" s="1">
        <v>-3852</v>
      </c>
      <c r="G289">
        <f>SUM(F$2:F289)</f>
        <v>-249009</v>
      </c>
      <c r="H289">
        <f>F289/C289</f>
        <v>-0.1427565504206352</v>
      </c>
      <c r="I289">
        <f>SUM(C$2:C289)</f>
        <v>5150748</v>
      </c>
      <c r="J289">
        <v>2</v>
      </c>
      <c r="K289" s="2" t="str">
        <f>IF(F289&gt;0,"TRUE","FALSE")</f>
        <v>FALSE</v>
      </c>
      <c r="L289" s="2" t="str">
        <f>IF(G289&gt;0,"TRUE","FALSE")</f>
        <v>FALSE</v>
      </c>
      <c r="M289" s="2" t="str">
        <f>IF(SUM(C$2:C289)&lt;727514,"TRUE","FALSE")</f>
        <v>FALSE</v>
      </c>
      <c r="Q289">
        <f>E289/(E289+D289)</f>
        <v>0.33084489724222732</v>
      </c>
    </row>
    <row r="290" spans="1:17">
      <c r="A290" t="s">
        <v>284</v>
      </c>
      <c r="B290">
        <v>221</v>
      </c>
      <c r="C290">
        <v>4527</v>
      </c>
      <c r="D290" s="1">
        <v>1205</v>
      </c>
      <c r="E290">
        <v>556</v>
      </c>
      <c r="F290">
        <v>-649</v>
      </c>
      <c r="G290">
        <f>SUM(F$2:F290)</f>
        <v>-249658</v>
      </c>
      <c r="H290">
        <f>F290/C290</f>
        <v>-0.14336204992268611</v>
      </c>
      <c r="I290">
        <f>SUM(C$2:C290)</f>
        <v>5155275</v>
      </c>
      <c r="J290">
        <v>2</v>
      </c>
      <c r="K290" s="2" t="str">
        <f>IF(F290&gt;0,"TRUE","FALSE")</f>
        <v>FALSE</v>
      </c>
      <c r="L290" s="2" t="str">
        <f>IF(G290&gt;0,"TRUE","FALSE")</f>
        <v>FALSE</v>
      </c>
      <c r="M290" s="2" t="str">
        <f>IF(SUM(C$2:C290)&lt;727514,"TRUE","FALSE")</f>
        <v>FALSE</v>
      </c>
      <c r="Q290">
        <f>E290/(E290+D290)</f>
        <v>0.31572969903463943</v>
      </c>
    </row>
    <row r="291" spans="1:17">
      <c r="A291" t="s">
        <v>285</v>
      </c>
      <c r="B291">
        <v>244</v>
      </c>
      <c r="C291">
        <v>32112</v>
      </c>
      <c r="D291" s="1">
        <v>6824</v>
      </c>
      <c r="E291" s="1">
        <v>2102</v>
      </c>
      <c r="F291" s="1">
        <v>-4722</v>
      </c>
      <c r="G291">
        <f>SUM(F$2:F291)</f>
        <v>-254380</v>
      </c>
      <c r="H291">
        <f>F291/C291</f>
        <v>-0.14704783258594917</v>
      </c>
      <c r="I291">
        <f>SUM(C$2:C291)</f>
        <v>5187387</v>
      </c>
      <c r="J291">
        <v>2</v>
      </c>
      <c r="K291" s="2" t="str">
        <f>IF(F291&gt;0,"TRUE","FALSE")</f>
        <v>FALSE</v>
      </c>
      <c r="L291" s="2" t="str">
        <f>IF(G291&gt;0,"TRUE","FALSE")</f>
        <v>FALSE</v>
      </c>
      <c r="M291" s="2" t="str">
        <f>IF(SUM(C$2:C291)&lt;727514,"TRUE","FALSE")</f>
        <v>FALSE</v>
      </c>
      <c r="Q291">
        <f>E291/(E291+D291)</f>
        <v>0.23549182164463364</v>
      </c>
    </row>
    <row r="292" spans="1:17">
      <c r="A292" t="s">
        <v>286</v>
      </c>
      <c r="B292">
        <v>35</v>
      </c>
      <c r="C292">
        <v>617594</v>
      </c>
      <c r="D292" s="1">
        <v>119145</v>
      </c>
      <c r="E292" s="1">
        <v>28138</v>
      </c>
      <c r="F292" s="1">
        <v>-91007</v>
      </c>
      <c r="G292">
        <f>SUM(F$2:F292)</f>
        <v>-345387</v>
      </c>
      <c r="H292">
        <f>F292/C292</f>
        <v>-0.14735732536261686</v>
      </c>
      <c r="I292">
        <f>SUM(C$2:C292)</f>
        <v>5804981</v>
      </c>
      <c r="J292">
        <v>2</v>
      </c>
      <c r="K292" s="2" t="str">
        <f>IF(F292&gt;0,"TRUE","FALSE")</f>
        <v>FALSE</v>
      </c>
      <c r="L292" s="2" t="str">
        <f>IF(G292&gt;0,"TRUE","FALSE")</f>
        <v>FALSE</v>
      </c>
      <c r="M292" s="2" t="str">
        <f>IF(SUM(C$2:C292)&lt;727514,"TRUE","FALSE")</f>
        <v>FALSE</v>
      </c>
      <c r="Q292">
        <f>E292/(E292+D292)</f>
        <v>0.19104716769756183</v>
      </c>
    </row>
    <row r="293" spans="1:17">
      <c r="A293" t="s">
        <v>287</v>
      </c>
      <c r="B293">
        <v>196</v>
      </c>
      <c r="C293">
        <v>3410</v>
      </c>
      <c r="D293" s="1">
        <v>1153</v>
      </c>
      <c r="E293">
        <v>638</v>
      </c>
      <c r="F293">
        <v>-515</v>
      </c>
      <c r="G293">
        <f>SUM(F$2:F293)</f>
        <v>-345902</v>
      </c>
      <c r="H293">
        <f>F293/C293</f>
        <v>-0.15102639296187684</v>
      </c>
      <c r="I293">
        <f>SUM(C$2:C293)</f>
        <v>5808391</v>
      </c>
      <c r="J293">
        <v>2</v>
      </c>
      <c r="K293" s="2" t="str">
        <f>IF(F293&gt;0,"TRUE","FALSE")</f>
        <v>FALSE</v>
      </c>
      <c r="L293" s="2" t="str">
        <f>IF(G293&gt;0,"TRUE","FALSE")</f>
        <v>FALSE</v>
      </c>
      <c r="M293" s="2" t="str">
        <f>IF(SUM(C$2:C293)&lt;727514,"TRUE","FALSE")</f>
        <v>FALSE</v>
      </c>
      <c r="Q293">
        <f>E293/(E293+D293)</f>
        <v>0.35622557230597429</v>
      </c>
    </row>
    <row r="294" spans="1:17">
      <c r="A294" t="s">
        <v>288</v>
      </c>
      <c r="B294">
        <v>252</v>
      </c>
      <c r="C294">
        <v>6952</v>
      </c>
      <c r="D294" s="1">
        <v>2306</v>
      </c>
      <c r="E294" s="1">
        <v>1241</v>
      </c>
      <c r="F294" s="1">
        <v>-1065</v>
      </c>
      <c r="G294">
        <f>SUM(F$2:F294)</f>
        <v>-346967</v>
      </c>
      <c r="H294">
        <f>F294/C294</f>
        <v>-0.15319332566168009</v>
      </c>
      <c r="I294">
        <f>SUM(C$2:C294)</f>
        <v>5815343</v>
      </c>
      <c r="J294">
        <v>2</v>
      </c>
      <c r="K294" s="2" t="str">
        <f>IF(F294&gt;0,"TRUE","FALSE")</f>
        <v>FALSE</v>
      </c>
      <c r="L294" s="2" t="str">
        <f>IF(G294&gt;0,"TRUE","FALSE")</f>
        <v>FALSE</v>
      </c>
      <c r="M294" s="2" t="str">
        <f>IF(SUM(C$2:C294)&lt;727514,"TRUE","FALSE")</f>
        <v>FALSE</v>
      </c>
      <c r="Q294">
        <f>E294/(E294+D294)</f>
        <v>0.34987313222441502</v>
      </c>
    </row>
    <row r="295" spans="1:17">
      <c r="A295" t="s">
        <v>289</v>
      </c>
      <c r="B295">
        <v>267</v>
      </c>
      <c r="C295">
        <v>3257</v>
      </c>
      <c r="D295">
        <v>811</v>
      </c>
      <c r="E295">
        <v>310</v>
      </c>
      <c r="F295">
        <v>-501</v>
      </c>
      <c r="G295">
        <f>SUM(F$2:F295)</f>
        <v>-347468</v>
      </c>
      <c r="H295">
        <f>F295/C295</f>
        <v>-0.15382253607614368</v>
      </c>
      <c r="I295">
        <f>SUM(C$2:C295)</f>
        <v>5818600</v>
      </c>
      <c r="J295">
        <v>2</v>
      </c>
      <c r="K295" s="2" t="str">
        <f>IF(F295&gt;0,"TRUE","FALSE")</f>
        <v>FALSE</v>
      </c>
      <c r="L295" s="2" t="str">
        <f>IF(G295&gt;0,"TRUE","FALSE")</f>
        <v>FALSE</v>
      </c>
      <c r="M295" s="2" t="str">
        <f>IF(SUM(C$2:C295)&lt;727514,"TRUE","FALSE")</f>
        <v>FALSE</v>
      </c>
      <c r="Q295">
        <f>E295/(E295+D295)</f>
        <v>0.27653880463871544</v>
      </c>
    </row>
    <row r="296" spans="1:17">
      <c r="A296" t="s">
        <v>290</v>
      </c>
      <c r="B296">
        <v>114</v>
      </c>
      <c r="C296">
        <v>17456</v>
      </c>
      <c r="D296" s="1">
        <v>3951</v>
      </c>
      <c r="E296" s="1">
        <v>1227</v>
      </c>
      <c r="F296" s="1">
        <v>-2724</v>
      </c>
      <c r="G296">
        <f>SUM(F$2:F296)</f>
        <v>-350192</v>
      </c>
      <c r="H296">
        <f>F296/C296</f>
        <v>-0.15604949587534372</v>
      </c>
      <c r="I296">
        <f>SUM(C$2:C296)</f>
        <v>5836056</v>
      </c>
      <c r="J296">
        <v>2</v>
      </c>
      <c r="K296" s="2" t="str">
        <f>IF(F296&gt;0,"TRUE","FALSE")</f>
        <v>FALSE</v>
      </c>
      <c r="L296" s="2" t="str">
        <f>IF(G296&gt;0,"TRUE","FALSE")</f>
        <v>FALSE</v>
      </c>
      <c r="M296" s="2" t="str">
        <f>IF(SUM(C$2:C296)&lt;727514,"TRUE","FALSE")</f>
        <v>FALSE</v>
      </c>
      <c r="Q296">
        <f>E296/(E296+D296)</f>
        <v>0.2369640787949015</v>
      </c>
    </row>
    <row r="297" spans="1:17">
      <c r="A297" t="s">
        <v>291</v>
      </c>
      <c r="B297">
        <v>8</v>
      </c>
      <c r="C297">
        <v>37819</v>
      </c>
      <c r="D297" s="1">
        <v>6809</v>
      </c>
      <c r="E297">
        <v>852</v>
      </c>
      <c r="F297" s="1">
        <v>-5957</v>
      </c>
      <c r="G297">
        <f>SUM(F$2:F297)</f>
        <v>-356149</v>
      </c>
      <c r="H297">
        <f>F297/C297</f>
        <v>-0.15751341918083503</v>
      </c>
      <c r="I297">
        <f>SUM(C$2:C297)</f>
        <v>5873875</v>
      </c>
      <c r="J297">
        <v>2</v>
      </c>
      <c r="K297" s="2" t="str">
        <f>IF(F297&gt;0,"TRUE","FALSE")</f>
        <v>FALSE</v>
      </c>
      <c r="L297" s="2" t="str">
        <f>IF(G297&gt;0,"TRUE","FALSE")</f>
        <v>FALSE</v>
      </c>
      <c r="M297" s="2" t="str">
        <f>IF(SUM(C$2:C297)&lt;727514,"TRUE","FALSE")</f>
        <v>FALSE</v>
      </c>
      <c r="Q297">
        <f>E297/(E297+D297)</f>
        <v>0.11121263542618458</v>
      </c>
    </row>
    <row r="298" spans="1:17">
      <c r="A298" t="s">
        <v>292</v>
      </c>
      <c r="B298">
        <v>183</v>
      </c>
      <c r="C298">
        <v>521</v>
      </c>
      <c r="D298">
        <v>147</v>
      </c>
      <c r="E298">
        <v>64</v>
      </c>
      <c r="F298">
        <v>-83</v>
      </c>
      <c r="G298">
        <f>SUM(F$2:F298)</f>
        <v>-356232</v>
      </c>
      <c r="H298">
        <f>F298/C298</f>
        <v>-0.15930902111324377</v>
      </c>
      <c r="I298">
        <f>SUM(C$2:C298)</f>
        <v>5874396</v>
      </c>
      <c r="J298">
        <v>2</v>
      </c>
      <c r="K298" s="2" t="str">
        <f>IF(F298&gt;0,"TRUE","FALSE")</f>
        <v>FALSE</v>
      </c>
      <c r="L298" s="2" t="str">
        <f>IF(G298&gt;0,"TRUE","FALSE")</f>
        <v>FALSE</v>
      </c>
      <c r="M298" s="2" t="str">
        <f>IF(SUM(C$2:C298)&lt;727514,"TRUE","FALSE")</f>
        <v>FALSE</v>
      </c>
      <c r="Q298">
        <f>E298/(E298+D298)</f>
        <v>0.30331753554502372</v>
      </c>
    </row>
    <row r="299" spans="1:17">
      <c r="A299" t="s">
        <v>293</v>
      </c>
      <c r="B299">
        <v>289</v>
      </c>
      <c r="C299">
        <v>3684</v>
      </c>
      <c r="D299">
        <v>880</v>
      </c>
      <c r="E299">
        <v>290</v>
      </c>
      <c r="F299">
        <v>-590</v>
      </c>
      <c r="G299">
        <f>SUM(F$2:F299)</f>
        <v>-356822</v>
      </c>
      <c r="H299">
        <f>F299/C299</f>
        <v>-0.16015200868621063</v>
      </c>
      <c r="I299">
        <f>SUM(C$2:C299)</f>
        <v>5878080</v>
      </c>
      <c r="J299">
        <v>2</v>
      </c>
      <c r="K299" s="2" t="str">
        <f>IF(F299&gt;0,"TRUE","FALSE")</f>
        <v>FALSE</v>
      </c>
      <c r="L299" s="2" t="str">
        <f>IF(G299&gt;0,"TRUE","FALSE")</f>
        <v>FALSE</v>
      </c>
      <c r="M299" s="2" t="str">
        <f>IF(SUM(C$2:C299)&lt;727514,"TRUE","FALSE")</f>
        <v>FALSE</v>
      </c>
      <c r="Q299">
        <f>E299/(E299+D299)</f>
        <v>0.24786324786324787</v>
      </c>
    </row>
    <row r="300" spans="1:17">
      <c r="A300" t="s">
        <v>294</v>
      </c>
      <c r="B300">
        <v>87</v>
      </c>
      <c r="C300">
        <v>16053</v>
      </c>
      <c r="D300" s="1">
        <v>4301</v>
      </c>
      <c r="E300" s="1">
        <v>1694</v>
      </c>
      <c r="F300" s="1">
        <v>-2607</v>
      </c>
      <c r="G300">
        <f>SUM(F$2:F300)</f>
        <v>-359429</v>
      </c>
      <c r="H300">
        <f>F300/C300</f>
        <v>-0.16239955148570362</v>
      </c>
      <c r="I300">
        <f>SUM(C$2:C300)</f>
        <v>5894133</v>
      </c>
      <c r="J300">
        <v>2</v>
      </c>
      <c r="K300" s="2" t="str">
        <f>IF(F300&gt;0,"TRUE","FALSE")</f>
        <v>FALSE</v>
      </c>
      <c r="L300" s="2" t="str">
        <f>IF(G300&gt;0,"TRUE","FALSE")</f>
        <v>FALSE</v>
      </c>
      <c r="M300" s="2" t="str">
        <f>IF(SUM(C$2:C300)&lt;727514,"TRUE","FALSE")</f>
        <v>FALSE</v>
      </c>
      <c r="Q300">
        <f>E300/(E300+D300)</f>
        <v>0.28256880733944956</v>
      </c>
    </row>
    <row r="301" spans="1:17">
      <c r="A301" t="s">
        <v>295</v>
      </c>
      <c r="B301">
        <v>176</v>
      </c>
      <c r="C301">
        <v>56173</v>
      </c>
      <c r="D301" s="1">
        <v>13973</v>
      </c>
      <c r="E301" s="1">
        <v>4818</v>
      </c>
      <c r="F301" s="1">
        <v>-9155</v>
      </c>
      <c r="G301">
        <f>SUM(F$2:F301)</f>
        <v>-368584</v>
      </c>
      <c r="H301">
        <f>F301/C301</f>
        <v>-0.16297865522582022</v>
      </c>
      <c r="I301">
        <f>SUM(C$2:C301)</f>
        <v>5950306</v>
      </c>
      <c r="J301">
        <v>2</v>
      </c>
      <c r="K301" s="2" t="str">
        <f>IF(F301&gt;0,"TRUE","FALSE")</f>
        <v>FALSE</v>
      </c>
      <c r="L301" s="2" t="str">
        <f>IF(G301&gt;0,"TRUE","FALSE")</f>
        <v>FALSE</v>
      </c>
      <c r="M301" s="2" t="str">
        <f>IF(SUM(C$2:C301)&lt;727514,"TRUE","FALSE")</f>
        <v>FALSE</v>
      </c>
      <c r="Q301">
        <f>E301/(E301+D301)</f>
        <v>0.25639934010962695</v>
      </c>
    </row>
    <row r="302" spans="1:17">
      <c r="A302" t="s">
        <v>296</v>
      </c>
      <c r="B302">
        <v>67</v>
      </c>
      <c r="C302">
        <v>17668</v>
      </c>
      <c r="D302" s="1">
        <v>5508</v>
      </c>
      <c r="E302" s="1">
        <v>2524</v>
      </c>
      <c r="F302" s="1">
        <v>-2984</v>
      </c>
      <c r="G302">
        <f>SUM(F$2:F302)</f>
        <v>-371568</v>
      </c>
      <c r="H302">
        <f>F302/C302</f>
        <v>-0.16889291374235907</v>
      </c>
      <c r="I302">
        <f>SUM(C$2:C302)</f>
        <v>5967974</v>
      </c>
      <c r="J302">
        <v>2</v>
      </c>
      <c r="K302" s="2" t="str">
        <f>IF(F302&gt;0,"TRUE","FALSE")</f>
        <v>FALSE</v>
      </c>
      <c r="L302" s="2" t="str">
        <f>IF(G302&gt;0,"TRUE","FALSE")</f>
        <v>FALSE</v>
      </c>
      <c r="M302" s="2" t="str">
        <f>IF(SUM(C$2:C302)&lt;727514,"TRUE","FALSE")</f>
        <v>FALSE</v>
      </c>
      <c r="Q302">
        <f>E302/(E302+D302)</f>
        <v>0.31424302788844621</v>
      </c>
    </row>
    <row r="303" spans="1:17">
      <c r="A303" t="s">
        <v>297</v>
      </c>
      <c r="B303">
        <v>117</v>
      </c>
      <c r="C303">
        <v>5250</v>
      </c>
      <c r="D303" s="1">
        <v>1503</v>
      </c>
      <c r="E303">
        <v>614</v>
      </c>
      <c r="F303">
        <v>-889</v>
      </c>
      <c r="G303">
        <f>SUM(F$2:F303)</f>
        <v>-372457</v>
      </c>
      <c r="H303">
        <f>F303/C303</f>
        <v>-0.16933333333333334</v>
      </c>
      <c r="I303">
        <f>SUM(C$2:C303)</f>
        <v>5973224</v>
      </c>
      <c r="J303">
        <v>2</v>
      </c>
      <c r="K303" s="2" t="str">
        <f>IF(F303&gt;0,"TRUE","FALSE")</f>
        <v>FALSE</v>
      </c>
      <c r="L303" s="2" t="str">
        <f>IF(G303&gt;0,"TRUE","FALSE")</f>
        <v>FALSE</v>
      </c>
      <c r="M303" s="2" t="str">
        <f>IF(SUM(C$2:C303)&lt;727514,"TRUE","FALSE")</f>
        <v>FALSE</v>
      </c>
      <c r="Q303">
        <f>E303/(E303+D303)</f>
        <v>0.29003306565895137</v>
      </c>
    </row>
    <row r="304" spans="1:17">
      <c r="A304" t="s">
        <v>298</v>
      </c>
      <c r="B304">
        <v>349</v>
      </c>
      <c r="C304">
        <v>1156</v>
      </c>
      <c r="D304">
        <v>379</v>
      </c>
      <c r="E304">
        <v>183</v>
      </c>
      <c r="F304">
        <v>-196</v>
      </c>
      <c r="G304">
        <f>SUM(F$2:F304)</f>
        <v>-372653</v>
      </c>
      <c r="H304">
        <f>F304/C304</f>
        <v>-0.16955017301038061</v>
      </c>
      <c r="I304">
        <f>SUM(C$2:C304)</f>
        <v>5974380</v>
      </c>
      <c r="J304">
        <v>2</v>
      </c>
      <c r="K304" s="2" t="str">
        <f>IF(F304&gt;0,"TRUE","FALSE")</f>
        <v>FALSE</v>
      </c>
      <c r="L304" s="2" t="str">
        <f>IF(G304&gt;0,"TRUE","FALSE")</f>
        <v>FALSE</v>
      </c>
      <c r="M304" s="2" t="str">
        <f>IF(SUM(C$2:C304)&lt;727514,"TRUE","FALSE")</f>
        <v>FALSE</v>
      </c>
      <c r="Q304">
        <f>E304/(E304+D304)</f>
        <v>0.32562277580071175</v>
      </c>
    </row>
    <row r="305" spans="1:17">
      <c r="A305" t="s">
        <v>299</v>
      </c>
      <c r="B305">
        <v>127</v>
      </c>
      <c r="C305">
        <v>3279</v>
      </c>
      <c r="D305">
        <v>995</v>
      </c>
      <c r="E305">
        <v>436</v>
      </c>
      <c r="F305">
        <v>-559</v>
      </c>
      <c r="G305">
        <f>SUM(F$2:F305)</f>
        <v>-373212</v>
      </c>
      <c r="H305">
        <f>F305/C305</f>
        <v>-0.1704788045135712</v>
      </c>
      <c r="I305">
        <f>SUM(C$2:C305)</f>
        <v>5977659</v>
      </c>
      <c r="J305">
        <v>2</v>
      </c>
      <c r="K305" s="2" t="str">
        <f>IF(F305&gt;0,"TRUE","FALSE")</f>
        <v>FALSE</v>
      </c>
      <c r="L305" s="2" t="str">
        <f>IF(G305&gt;0,"TRUE","FALSE")</f>
        <v>FALSE</v>
      </c>
      <c r="M305" s="2" t="str">
        <f>IF(SUM(C$2:C305)&lt;727514,"TRUE","FALSE")</f>
        <v>FALSE</v>
      </c>
      <c r="Q305">
        <f>E305/(E305+D305)</f>
        <v>0.30468204053109715</v>
      </c>
    </row>
    <row r="306" spans="1:17">
      <c r="A306" t="s">
        <v>300</v>
      </c>
      <c r="B306">
        <v>26</v>
      </c>
      <c r="C306">
        <v>24729</v>
      </c>
      <c r="D306" s="1">
        <v>7082</v>
      </c>
      <c r="E306" s="1">
        <v>2866</v>
      </c>
      <c r="F306" s="1">
        <v>-4216</v>
      </c>
      <c r="G306">
        <f>SUM(F$2:F306)</f>
        <v>-377428</v>
      </c>
      <c r="H306">
        <f>F306/C306</f>
        <v>-0.1704880909054147</v>
      </c>
      <c r="I306">
        <f>SUM(C$2:C306)</f>
        <v>6002388</v>
      </c>
      <c r="J306">
        <v>2</v>
      </c>
      <c r="K306" s="2" t="str">
        <f>IF(F306&gt;0,"TRUE","FALSE")</f>
        <v>FALSE</v>
      </c>
      <c r="L306" s="2" t="str">
        <f>IF(G306&gt;0,"TRUE","FALSE")</f>
        <v>FALSE</v>
      </c>
      <c r="M306" s="2" t="str">
        <f>IF(SUM(C$2:C306)&lt;727514,"TRUE","FALSE")</f>
        <v>FALSE</v>
      </c>
      <c r="Q306">
        <f>E306/(E306+D306)</f>
        <v>0.2880981101728991</v>
      </c>
    </row>
    <row r="307" spans="1:17">
      <c r="A307" t="s">
        <v>301</v>
      </c>
      <c r="B307">
        <v>337</v>
      </c>
      <c r="C307">
        <v>1496</v>
      </c>
      <c r="D307">
        <v>487</v>
      </c>
      <c r="E307">
        <v>230</v>
      </c>
      <c r="F307">
        <v>-257</v>
      </c>
      <c r="G307">
        <f>SUM(F$2:F307)</f>
        <v>-377685</v>
      </c>
      <c r="H307">
        <f>F307/C307</f>
        <v>-0.17179144385026737</v>
      </c>
      <c r="I307">
        <f>SUM(C$2:C307)</f>
        <v>6003884</v>
      </c>
      <c r="J307">
        <v>2</v>
      </c>
      <c r="K307" s="2" t="str">
        <f>IF(F307&gt;0,"TRUE","FALSE")</f>
        <v>FALSE</v>
      </c>
      <c r="L307" s="2" t="str">
        <f>IF(G307&gt;0,"TRUE","FALSE")</f>
        <v>FALSE</v>
      </c>
      <c r="M307" s="2" t="str">
        <f>IF(SUM(C$2:C307)&lt;727514,"TRUE","FALSE")</f>
        <v>FALSE</v>
      </c>
      <c r="Q307">
        <f>E307/(E307+D307)</f>
        <v>0.32078103207810321</v>
      </c>
    </row>
    <row r="308" spans="1:17">
      <c r="A308" t="s">
        <v>302</v>
      </c>
      <c r="B308">
        <v>314</v>
      </c>
      <c r="C308">
        <v>31915</v>
      </c>
      <c r="D308" s="1">
        <v>8503</v>
      </c>
      <c r="E308" s="1">
        <v>2810</v>
      </c>
      <c r="F308" s="1">
        <v>-5693</v>
      </c>
      <c r="G308">
        <f>SUM(F$2:F308)</f>
        <v>-383378</v>
      </c>
      <c r="H308">
        <f>F308/C308</f>
        <v>-0.17838007206642645</v>
      </c>
      <c r="I308">
        <f>SUM(C$2:C308)</f>
        <v>6035799</v>
      </c>
      <c r="J308">
        <v>2</v>
      </c>
      <c r="K308" s="2" t="str">
        <f>IF(F308&gt;0,"TRUE","FALSE")</f>
        <v>FALSE</v>
      </c>
      <c r="L308" s="2" t="str">
        <f>IF(G308&gt;0,"TRUE","FALSE")</f>
        <v>FALSE</v>
      </c>
      <c r="M308" s="2" t="str">
        <f>IF(SUM(C$2:C308)&lt;727514,"TRUE","FALSE")</f>
        <v>FALSE</v>
      </c>
      <c r="Q308">
        <f>E308/(E308+D308)</f>
        <v>0.24838681163263501</v>
      </c>
    </row>
    <row r="309" spans="1:17">
      <c r="A309" t="s">
        <v>303</v>
      </c>
      <c r="B309">
        <v>195</v>
      </c>
      <c r="C309">
        <v>167</v>
      </c>
      <c r="D309">
        <v>52</v>
      </c>
      <c r="E309">
        <v>21</v>
      </c>
      <c r="F309">
        <v>-31</v>
      </c>
      <c r="G309">
        <f>SUM(F$2:F309)</f>
        <v>-383409</v>
      </c>
      <c r="H309">
        <f>F309/C309</f>
        <v>-0.18562874251497005</v>
      </c>
      <c r="I309">
        <f>SUM(C$2:C309)</f>
        <v>6035966</v>
      </c>
      <c r="J309">
        <v>2</v>
      </c>
      <c r="K309" s="2" t="str">
        <f>IF(F309&gt;0,"TRUE","FALSE")</f>
        <v>FALSE</v>
      </c>
      <c r="L309" s="2" t="str">
        <f>IF(G309&gt;0,"TRUE","FALSE")</f>
        <v>FALSE</v>
      </c>
      <c r="M309" s="2" t="str">
        <f>IF(SUM(C$2:C309)&lt;727514,"TRUE","FALSE")</f>
        <v>FALSE</v>
      </c>
      <c r="Q309">
        <f>E309/(E309+D309)</f>
        <v>0.28767123287671231</v>
      </c>
    </row>
    <row r="310" spans="1:17">
      <c r="A310" t="s">
        <v>304</v>
      </c>
      <c r="B310">
        <v>192</v>
      </c>
      <c r="C310">
        <v>8437</v>
      </c>
      <c r="D310" s="1">
        <v>2266</v>
      </c>
      <c r="E310">
        <v>677</v>
      </c>
      <c r="F310" s="1">
        <v>-1589</v>
      </c>
      <c r="G310">
        <f>SUM(F$2:F310)</f>
        <v>-384998</v>
      </c>
      <c r="H310">
        <f>F310/C310</f>
        <v>-0.18833708664217139</v>
      </c>
      <c r="I310">
        <f>SUM(C$2:C310)</f>
        <v>6044403</v>
      </c>
      <c r="J310">
        <v>2</v>
      </c>
      <c r="K310" s="2" t="str">
        <f>IF(F310&gt;0,"TRUE","FALSE")</f>
        <v>FALSE</v>
      </c>
      <c r="L310" s="2" t="str">
        <f>IF(G310&gt;0,"TRUE","FALSE")</f>
        <v>FALSE</v>
      </c>
      <c r="M310" s="2" t="str">
        <f>IF(SUM(C$2:C310)&lt;727514,"TRUE","FALSE")</f>
        <v>FALSE</v>
      </c>
      <c r="Q310">
        <f>E310/(E310+D310)</f>
        <v>0.23003737682636766</v>
      </c>
    </row>
    <row r="311" spans="1:17">
      <c r="A311" t="s">
        <v>305</v>
      </c>
      <c r="B311">
        <v>207</v>
      </c>
      <c r="C311">
        <v>85146</v>
      </c>
      <c r="D311" s="1">
        <v>23983</v>
      </c>
      <c r="E311" s="1">
        <v>7745</v>
      </c>
      <c r="F311" s="1">
        <v>-16238</v>
      </c>
      <c r="G311">
        <f>SUM(F$2:F311)</f>
        <v>-401236</v>
      </c>
      <c r="H311">
        <f>F311/C311</f>
        <v>-0.19070772555375473</v>
      </c>
      <c r="I311">
        <f>SUM(C$2:C311)</f>
        <v>6129549</v>
      </c>
      <c r="J311">
        <v>2</v>
      </c>
      <c r="K311" s="2" t="str">
        <f>IF(F311&gt;0,"TRUE","FALSE")</f>
        <v>FALSE</v>
      </c>
      <c r="L311" s="2" t="str">
        <f>IF(G311&gt;0,"TRUE","FALSE")</f>
        <v>FALSE</v>
      </c>
      <c r="M311" s="2" t="str">
        <f>IF(SUM(C$2:C311)&lt;727514,"TRUE","FALSE")</f>
        <v>FALSE</v>
      </c>
      <c r="Q311">
        <f>E311/(E311+D311)</f>
        <v>0.24410615229450328</v>
      </c>
    </row>
    <row r="312" spans="1:17">
      <c r="A312" t="s">
        <v>306</v>
      </c>
      <c r="B312">
        <v>296</v>
      </c>
      <c r="C312">
        <v>3949</v>
      </c>
      <c r="D312" s="1">
        <v>1180</v>
      </c>
      <c r="E312">
        <v>422</v>
      </c>
      <c r="F312">
        <v>-758</v>
      </c>
      <c r="G312">
        <f>SUM(F$2:F312)</f>
        <v>-401994</v>
      </c>
      <c r="H312">
        <f>F312/C312</f>
        <v>-0.19194732843757914</v>
      </c>
      <c r="I312">
        <f>SUM(C$2:C312)</f>
        <v>6133498</v>
      </c>
      <c r="J312">
        <v>2</v>
      </c>
      <c r="K312" s="2" t="str">
        <f>IF(F312&gt;0,"TRUE","FALSE")</f>
        <v>FALSE</v>
      </c>
      <c r="L312" s="2" t="str">
        <f>IF(G312&gt;0,"TRUE","FALSE")</f>
        <v>FALSE</v>
      </c>
      <c r="M312" s="2" t="str">
        <f>IF(SUM(C$2:C312)&lt;727514,"TRUE","FALSE")</f>
        <v>FALSE</v>
      </c>
      <c r="Q312">
        <f>E312/(E312+D312)</f>
        <v>0.26342072409488138</v>
      </c>
    </row>
    <row r="313" spans="1:17">
      <c r="A313" t="s">
        <v>307</v>
      </c>
      <c r="B313">
        <v>46</v>
      </c>
      <c r="C313">
        <v>58732</v>
      </c>
      <c r="D313" s="1">
        <v>14848</v>
      </c>
      <c r="E313" s="1">
        <v>3438</v>
      </c>
      <c r="F313" s="1">
        <v>-11410</v>
      </c>
      <c r="G313">
        <f>SUM(F$2:F313)</f>
        <v>-413404</v>
      </c>
      <c r="H313">
        <f>F313/C313</f>
        <v>-0.19427228767962951</v>
      </c>
      <c r="I313">
        <f>SUM(C$2:C313)</f>
        <v>6192230</v>
      </c>
      <c r="J313">
        <v>2</v>
      </c>
      <c r="K313" s="2" t="str">
        <f>IF(F313&gt;0,"TRUE","FALSE")</f>
        <v>FALSE</v>
      </c>
      <c r="L313" s="2" t="str">
        <f>IF(G313&gt;0,"TRUE","FALSE")</f>
        <v>FALSE</v>
      </c>
      <c r="M313" s="2" t="str">
        <f>IF(SUM(C$2:C313)&lt;727514,"TRUE","FALSE")</f>
        <v>FALSE</v>
      </c>
      <c r="Q313">
        <f>E313/(E313+D313)</f>
        <v>0.18801268730176091</v>
      </c>
    </row>
    <row r="314" spans="1:17">
      <c r="A314" t="s">
        <v>308</v>
      </c>
      <c r="B314">
        <v>312</v>
      </c>
      <c r="C314">
        <v>780</v>
      </c>
      <c r="D314">
        <v>249</v>
      </c>
      <c r="E314">
        <v>96</v>
      </c>
      <c r="F314">
        <v>-153</v>
      </c>
      <c r="G314">
        <f>SUM(F$2:F314)</f>
        <v>-413557</v>
      </c>
      <c r="H314">
        <f>F314/C314</f>
        <v>-0.19615384615384615</v>
      </c>
      <c r="I314">
        <f>SUM(C$2:C314)</f>
        <v>6193010</v>
      </c>
      <c r="J314">
        <v>2</v>
      </c>
      <c r="K314" s="2" t="str">
        <f>IF(F314&gt;0,"TRUE","FALSE")</f>
        <v>FALSE</v>
      </c>
      <c r="L314" s="2" t="str">
        <f>IF(G314&gt;0,"TRUE","FALSE")</f>
        <v>FALSE</v>
      </c>
      <c r="M314" s="2" t="str">
        <f>IF(SUM(C$2:C314)&lt;727514,"TRUE","FALSE")</f>
        <v>FALSE</v>
      </c>
      <c r="Q314">
        <f>E314/(E314+D314)</f>
        <v>0.27826086956521739</v>
      </c>
    </row>
    <row r="315" spans="1:17">
      <c r="A315" t="s">
        <v>309</v>
      </c>
      <c r="B315">
        <v>74</v>
      </c>
      <c r="C315">
        <v>5125</v>
      </c>
      <c r="D315" s="1">
        <v>1596</v>
      </c>
      <c r="E315">
        <v>587</v>
      </c>
      <c r="F315" s="1">
        <v>-1009</v>
      </c>
      <c r="G315">
        <f>SUM(F$2:F315)</f>
        <v>-414566</v>
      </c>
      <c r="H315">
        <f>F315/C315</f>
        <v>-0.19687804878048781</v>
      </c>
      <c r="I315">
        <f>SUM(C$2:C315)</f>
        <v>6198135</v>
      </c>
      <c r="J315">
        <v>2</v>
      </c>
      <c r="K315" s="2" t="str">
        <f>IF(F315&gt;0,"TRUE","FALSE")</f>
        <v>FALSE</v>
      </c>
      <c r="L315" s="2" t="str">
        <f>IF(G315&gt;0,"TRUE","FALSE")</f>
        <v>FALSE</v>
      </c>
      <c r="M315" s="2" t="str">
        <f>IF(SUM(C$2:C315)&lt;727514,"TRUE","FALSE")</f>
        <v>FALSE</v>
      </c>
      <c r="Q315">
        <f>E315/(E315+D315)</f>
        <v>0.26889601465872653</v>
      </c>
    </row>
    <row r="316" spans="1:17">
      <c r="A316" t="s">
        <v>310</v>
      </c>
      <c r="B316">
        <v>155</v>
      </c>
      <c r="C316">
        <v>31394</v>
      </c>
      <c r="D316" s="1">
        <v>9526</v>
      </c>
      <c r="E316" s="1">
        <v>3336</v>
      </c>
      <c r="F316" s="1">
        <v>-6190</v>
      </c>
      <c r="G316">
        <f>SUM(F$2:F316)</f>
        <v>-420756</v>
      </c>
      <c r="H316">
        <f>F316/C316</f>
        <v>-0.19717143403198065</v>
      </c>
      <c r="I316">
        <f>SUM(C$2:C316)</f>
        <v>6229529</v>
      </c>
      <c r="J316">
        <v>2</v>
      </c>
      <c r="K316" s="2" t="str">
        <f>IF(F316&gt;0,"TRUE","FALSE")</f>
        <v>FALSE</v>
      </c>
      <c r="L316" s="2" t="str">
        <f>IF(G316&gt;0,"TRUE","FALSE")</f>
        <v>FALSE</v>
      </c>
      <c r="M316" s="2" t="str">
        <f>IF(SUM(C$2:C316)&lt;727514,"TRUE","FALSE")</f>
        <v>FALSE</v>
      </c>
      <c r="Q316">
        <f>E316/(E316+D316)</f>
        <v>0.25936868294199966</v>
      </c>
    </row>
    <row r="317" spans="1:17">
      <c r="A317" t="s">
        <v>311</v>
      </c>
      <c r="B317">
        <v>47</v>
      </c>
      <c r="C317">
        <v>1902</v>
      </c>
      <c r="D317">
        <v>550</v>
      </c>
      <c r="E317">
        <v>174</v>
      </c>
      <c r="F317">
        <v>-376</v>
      </c>
      <c r="G317">
        <f>SUM(F$2:F317)</f>
        <v>-421132</v>
      </c>
      <c r="H317">
        <f>F317/C317</f>
        <v>-0.19768664563617244</v>
      </c>
      <c r="I317">
        <f>SUM(C$2:C317)</f>
        <v>6231431</v>
      </c>
      <c r="J317">
        <v>2</v>
      </c>
      <c r="K317" s="2" t="str">
        <f>IF(F317&gt;0,"TRUE","FALSE")</f>
        <v>FALSE</v>
      </c>
      <c r="L317" s="2" t="str">
        <f>IF(G317&gt;0,"TRUE","FALSE")</f>
        <v>FALSE</v>
      </c>
      <c r="M317" s="2" t="str">
        <f>IF(SUM(C$2:C317)&lt;727514,"TRUE","FALSE")</f>
        <v>FALSE</v>
      </c>
      <c r="Q317">
        <f>E317/(E317+D317)</f>
        <v>0.24033149171270718</v>
      </c>
    </row>
    <row r="318" spans="1:17">
      <c r="A318" t="s">
        <v>312</v>
      </c>
      <c r="B318">
        <v>341</v>
      </c>
      <c r="C318">
        <v>7754</v>
      </c>
      <c r="D318" s="1">
        <v>1989</v>
      </c>
      <c r="E318">
        <v>455</v>
      </c>
      <c r="F318" s="1">
        <v>-1534</v>
      </c>
      <c r="G318">
        <f>SUM(F$2:F318)</f>
        <v>-422666</v>
      </c>
      <c r="H318">
        <f>F318/C318</f>
        <v>-0.19783337632189837</v>
      </c>
      <c r="I318">
        <f>SUM(C$2:C318)</f>
        <v>6239185</v>
      </c>
      <c r="J318">
        <v>2</v>
      </c>
      <c r="K318" s="2" t="str">
        <f>IF(F318&gt;0,"TRUE","FALSE")</f>
        <v>FALSE</v>
      </c>
      <c r="L318" s="2" t="str">
        <f>IF(G318&gt;0,"TRUE","FALSE")</f>
        <v>FALSE</v>
      </c>
      <c r="M318" s="2" t="str">
        <f>IF(SUM(C$2:C318)&lt;727514,"TRUE","FALSE")</f>
        <v>FALSE</v>
      </c>
      <c r="Q318">
        <f>E318/(E318+D318)</f>
        <v>0.18617021276595744</v>
      </c>
    </row>
    <row r="319" spans="1:17">
      <c r="A319" t="s">
        <v>313</v>
      </c>
      <c r="B319">
        <v>157</v>
      </c>
      <c r="C319">
        <v>6362</v>
      </c>
      <c r="D319" s="1">
        <v>2000</v>
      </c>
      <c r="E319">
        <v>724</v>
      </c>
      <c r="F319" s="1">
        <v>-1276</v>
      </c>
      <c r="G319">
        <f>SUM(F$2:F319)</f>
        <v>-423942</v>
      </c>
      <c r="H319">
        <f>F319/C319</f>
        <v>-0.20056585979251806</v>
      </c>
      <c r="I319">
        <f>SUM(C$2:C319)</f>
        <v>6245547</v>
      </c>
      <c r="J319">
        <v>2</v>
      </c>
      <c r="K319" s="2" t="str">
        <f>IF(F319&gt;0,"TRUE","FALSE")</f>
        <v>FALSE</v>
      </c>
      <c r="L319" s="2" t="str">
        <f>IF(G319&gt;0,"TRUE","FALSE")</f>
        <v>FALSE</v>
      </c>
      <c r="M319" s="2" t="str">
        <f>IF(SUM(C$2:C319)&lt;727514,"TRUE","FALSE")</f>
        <v>FALSE</v>
      </c>
      <c r="Q319">
        <f>E319/(E319+D319)</f>
        <v>0.26578560939794421</v>
      </c>
    </row>
    <row r="320" spans="1:17">
      <c r="A320" t="s">
        <v>314</v>
      </c>
      <c r="B320">
        <v>313</v>
      </c>
      <c r="C320">
        <v>538</v>
      </c>
      <c r="D320">
        <v>173</v>
      </c>
      <c r="E320">
        <v>65</v>
      </c>
      <c r="F320">
        <v>-108</v>
      </c>
      <c r="G320">
        <f>SUM(F$2:F320)</f>
        <v>-424050</v>
      </c>
      <c r="H320">
        <f>F320/C320</f>
        <v>-0.20074349442379183</v>
      </c>
      <c r="I320">
        <f>SUM(C$2:C320)</f>
        <v>6246085</v>
      </c>
      <c r="J320">
        <v>2</v>
      </c>
      <c r="K320" s="2" t="str">
        <f>IF(F320&gt;0,"TRUE","FALSE")</f>
        <v>FALSE</v>
      </c>
      <c r="L320" s="2" t="str">
        <f>IF(G320&gt;0,"TRUE","FALSE")</f>
        <v>FALSE</v>
      </c>
      <c r="M320" s="2" t="str">
        <f>IF(SUM(C$2:C320)&lt;727514,"TRUE","FALSE")</f>
        <v>FALSE</v>
      </c>
      <c r="Q320">
        <f>E320/(E320+D320)</f>
        <v>0.27310924369747897</v>
      </c>
    </row>
    <row r="321" spans="1:17">
      <c r="A321" t="s">
        <v>315</v>
      </c>
      <c r="B321">
        <v>152</v>
      </c>
      <c r="C321">
        <v>5025</v>
      </c>
      <c r="D321" s="1">
        <v>1495</v>
      </c>
      <c r="E321">
        <v>459</v>
      </c>
      <c r="F321" s="1">
        <v>-1036</v>
      </c>
      <c r="G321">
        <f>SUM(F$2:F321)</f>
        <v>-425086</v>
      </c>
      <c r="H321">
        <f>F321/C321</f>
        <v>-0.20616915422885573</v>
      </c>
      <c r="I321">
        <f>SUM(C$2:C321)</f>
        <v>6251110</v>
      </c>
      <c r="J321">
        <v>2</v>
      </c>
      <c r="K321" s="2" t="str">
        <f>IF(F321&gt;0,"TRUE","FALSE")</f>
        <v>FALSE</v>
      </c>
      <c r="L321" s="2" t="str">
        <f>IF(G321&gt;0,"TRUE","FALSE")</f>
        <v>FALSE</v>
      </c>
      <c r="M321" s="2" t="str">
        <f>IF(SUM(C$2:C321)&lt;727514,"TRUE","FALSE")</f>
        <v>FALSE</v>
      </c>
      <c r="Q321">
        <f>E321/(E321+D321)</f>
        <v>0.23490276356192427</v>
      </c>
    </row>
    <row r="322" spans="1:17">
      <c r="A322" t="s">
        <v>316</v>
      </c>
      <c r="B322">
        <v>274</v>
      </c>
      <c r="C322">
        <v>75754</v>
      </c>
      <c r="D322" s="1">
        <v>19000</v>
      </c>
      <c r="E322" s="1">
        <v>2920</v>
      </c>
      <c r="F322" s="1">
        <v>-16080</v>
      </c>
      <c r="G322">
        <f>SUM(F$2:F322)</f>
        <v>-441166</v>
      </c>
      <c r="H322">
        <f>F322/C322</f>
        <v>-0.21226601895609473</v>
      </c>
      <c r="I322">
        <f>SUM(C$2:C322)</f>
        <v>6326864</v>
      </c>
      <c r="J322">
        <v>2</v>
      </c>
      <c r="K322" s="2" t="str">
        <f>IF(F322&gt;0,"TRUE","FALSE")</f>
        <v>FALSE</v>
      </c>
      <c r="L322" s="2" t="str">
        <f>IF(G322&gt;0,"TRUE","FALSE")</f>
        <v>FALSE</v>
      </c>
      <c r="M322" s="2" t="str">
        <f>IF(SUM(C$2:C322)&lt;727514,"TRUE","FALSE")</f>
        <v>FALSE</v>
      </c>
      <c r="Q322">
        <f>E322/(E322+D322)</f>
        <v>0.13321167883211679</v>
      </c>
    </row>
    <row r="323" spans="1:17">
      <c r="A323" t="s">
        <v>317</v>
      </c>
      <c r="B323">
        <v>106</v>
      </c>
      <c r="C323">
        <v>1500</v>
      </c>
      <c r="D323">
        <v>471</v>
      </c>
      <c r="E323">
        <v>152</v>
      </c>
      <c r="F323">
        <v>-319</v>
      </c>
      <c r="G323">
        <f>SUM(F$2:F323)</f>
        <v>-441485</v>
      </c>
      <c r="H323">
        <f>F323/C323</f>
        <v>-0.21266666666666667</v>
      </c>
      <c r="I323">
        <f>SUM(C$2:C323)</f>
        <v>6328364</v>
      </c>
      <c r="J323">
        <v>2</v>
      </c>
      <c r="K323" s="2" t="str">
        <f>IF(F323&gt;0,"TRUE","FALSE")</f>
        <v>FALSE</v>
      </c>
      <c r="L323" s="2" t="str">
        <f>IF(G323&gt;0,"TRUE","FALSE")</f>
        <v>FALSE</v>
      </c>
      <c r="M323" s="2" t="str">
        <f>IF(SUM(C$2:C323)&lt;727514,"TRUE","FALSE")</f>
        <v>FALSE</v>
      </c>
      <c r="Q323">
        <f>E323/(E323+D323)</f>
        <v>0.24398073836276082</v>
      </c>
    </row>
    <row r="324" spans="1:17">
      <c r="A324" t="s">
        <v>318</v>
      </c>
      <c r="B324">
        <v>268</v>
      </c>
      <c r="C324">
        <v>1893</v>
      </c>
      <c r="D324">
        <v>591</v>
      </c>
      <c r="E324">
        <v>174</v>
      </c>
      <c r="F324">
        <v>-417</v>
      </c>
      <c r="G324">
        <f>SUM(F$2:F324)</f>
        <v>-441902</v>
      </c>
      <c r="H324">
        <f>F324/C324</f>
        <v>-0.2202852614896989</v>
      </c>
      <c r="I324">
        <f>SUM(C$2:C324)</f>
        <v>6330257</v>
      </c>
      <c r="J324">
        <v>2</v>
      </c>
      <c r="K324" s="2" t="str">
        <f>IF(F324&gt;0,"TRUE","FALSE")</f>
        <v>FALSE</v>
      </c>
      <c r="L324" s="2" t="str">
        <f>IF(G324&gt;0,"TRUE","FALSE")</f>
        <v>FALSE</v>
      </c>
      <c r="M324" s="2" t="str">
        <f>IF(SUM(C$2:C324)&lt;727514,"TRUE","FALSE")</f>
        <v>FALSE</v>
      </c>
      <c r="Q324">
        <f>E324/(E324+D324)</f>
        <v>0.22745098039215686</v>
      </c>
    </row>
    <row r="325" spans="1:17">
      <c r="A325" t="s">
        <v>319</v>
      </c>
      <c r="B325">
        <v>6</v>
      </c>
      <c r="C325">
        <v>494</v>
      </c>
      <c r="D325">
        <v>155</v>
      </c>
      <c r="E325">
        <v>46</v>
      </c>
      <c r="F325">
        <v>-109</v>
      </c>
      <c r="G325">
        <f>SUM(F$2:F325)</f>
        <v>-442011</v>
      </c>
      <c r="H325">
        <f>F325/C325</f>
        <v>-0.22064777327935223</v>
      </c>
      <c r="I325">
        <f>SUM(C$2:C325)</f>
        <v>6330751</v>
      </c>
      <c r="J325">
        <v>2</v>
      </c>
      <c r="K325" s="2" t="str">
        <f>IF(F325&gt;0,"TRUE","FALSE")</f>
        <v>FALSE</v>
      </c>
      <c r="L325" s="2" t="str">
        <f>IF(G325&gt;0,"TRUE","FALSE")</f>
        <v>FALSE</v>
      </c>
      <c r="M325" s="2" t="str">
        <f>IF(SUM(C$2:C325)&lt;727514,"TRUE","FALSE")</f>
        <v>FALSE</v>
      </c>
      <c r="Q325">
        <f>E325/(E325+D325)</f>
        <v>0.22885572139303484</v>
      </c>
    </row>
    <row r="326" spans="1:17">
      <c r="A326" t="s">
        <v>320</v>
      </c>
      <c r="B326">
        <v>193</v>
      </c>
      <c r="C326">
        <v>961</v>
      </c>
      <c r="D326">
        <v>282</v>
      </c>
      <c r="E326">
        <v>69</v>
      </c>
      <c r="F326">
        <v>-213</v>
      </c>
      <c r="G326">
        <f>SUM(F$2:F326)</f>
        <v>-442224</v>
      </c>
      <c r="H326">
        <f>F326/C326</f>
        <v>-0.22164412070759626</v>
      </c>
      <c r="I326">
        <f>SUM(C$2:C326)</f>
        <v>6331712</v>
      </c>
      <c r="J326">
        <v>2</v>
      </c>
      <c r="K326" s="2" t="str">
        <f>IF(F326&gt;0,"TRUE","FALSE")</f>
        <v>FALSE</v>
      </c>
      <c r="L326" s="2" t="str">
        <f>IF(G326&gt;0,"TRUE","FALSE")</f>
        <v>FALSE</v>
      </c>
      <c r="M326" s="2" t="str">
        <f>IF(SUM(C$2:C326)&lt;727514,"TRUE","FALSE")</f>
        <v>FALSE</v>
      </c>
      <c r="Q326">
        <f>E326/(E326+D326)</f>
        <v>0.19658119658119658</v>
      </c>
    </row>
    <row r="327" spans="1:17">
      <c r="A327" t="s">
        <v>321</v>
      </c>
      <c r="B327">
        <v>69</v>
      </c>
      <c r="C327">
        <v>872</v>
      </c>
      <c r="D327">
        <v>306</v>
      </c>
      <c r="E327">
        <v>106</v>
      </c>
      <c r="F327">
        <v>-200</v>
      </c>
      <c r="G327">
        <f>SUM(F$2:F327)</f>
        <v>-442424</v>
      </c>
      <c r="H327">
        <f>F327/C327</f>
        <v>-0.22935779816513763</v>
      </c>
      <c r="I327">
        <f>SUM(C$2:C327)</f>
        <v>6332584</v>
      </c>
      <c r="J327">
        <v>2</v>
      </c>
      <c r="K327" s="2" t="str">
        <f>IF(F327&gt;0,"TRUE","FALSE")</f>
        <v>FALSE</v>
      </c>
      <c r="L327" s="2" t="str">
        <f>IF(G327&gt;0,"TRUE","FALSE")</f>
        <v>FALSE</v>
      </c>
      <c r="M327" s="2" t="str">
        <f>IF(SUM(C$2:C327)&lt;727514,"TRUE","FALSE")</f>
        <v>FALSE</v>
      </c>
      <c r="Q327">
        <f>E327/(E327+D327)</f>
        <v>0.25728155339805825</v>
      </c>
    </row>
    <row r="328" spans="1:17">
      <c r="A328" t="s">
        <v>322</v>
      </c>
      <c r="B328">
        <v>200</v>
      </c>
      <c r="C328">
        <v>228</v>
      </c>
      <c r="D328">
        <v>77</v>
      </c>
      <c r="E328">
        <v>24</v>
      </c>
      <c r="F328">
        <v>-53</v>
      </c>
      <c r="G328">
        <f>SUM(F$2:F328)</f>
        <v>-442477</v>
      </c>
      <c r="H328">
        <f>F328/C328</f>
        <v>-0.23245614035087719</v>
      </c>
      <c r="I328">
        <f>SUM(C$2:C328)</f>
        <v>6332812</v>
      </c>
      <c r="J328">
        <v>2</v>
      </c>
      <c r="K328" s="2" t="str">
        <f>IF(F328&gt;0,"TRUE","FALSE")</f>
        <v>FALSE</v>
      </c>
      <c r="L328" s="2" t="str">
        <f>IF(G328&gt;0,"TRUE","FALSE")</f>
        <v>FALSE</v>
      </c>
      <c r="M328" s="2" t="str">
        <f>IF(SUM(C$2:C328)&lt;727514,"TRUE","FALSE")</f>
        <v>FALSE</v>
      </c>
      <c r="Q328">
        <f>E328/(E328+D328)</f>
        <v>0.23762376237623761</v>
      </c>
    </row>
    <row r="329" spans="1:17">
      <c r="A329" t="s">
        <v>323</v>
      </c>
      <c r="B329">
        <v>249</v>
      </c>
      <c r="C329">
        <v>1475</v>
      </c>
      <c r="D329">
        <v>493</v>
      </c>
      <c r="E329">
        <v>149</v>
      </c>
      <c r="F329">
        <v>-344</v>
      </c>
      <c r="G329">
        <f>SUM(F$2:F329)</f>
        <v>-442821</v>
      </c>
      <c r="H329">
        <f>F329/C329</f>
        <v>-0.23322033898305083</v>
      </c>
      <c r="I329">
        <f>SUM(C$2:C329)</f>
        <v>6334287</v>
      </c>
      <c r="J329">
        <v>2</v>
      </c>
      <c r="K329" s="2" t="str">
        <f>IF(F329&gt;0,"TRUE","FALSE")</f>
        <v>FALSE</v>
      </c>
      <c r="L329" s="2" t="str">
        <f>IF(G329&gt;0,"TRUE","FALSE")</f>
        <v>FALSE</v>
      </c>
      <c r="M329" s="2" t="str">
        <f>IF(SUM(C$2:C329)&lt;727514,"TRUE","FALSE")</f>
        <v>FALSE</v>
      </c>
      <c r="Q329">
        <f>E329/(E329+D329)</f>
        <v>0.23208722741433022</v>
      </c>
    </row>
    <row r="330" spans="1:17">
      <c r="A330" t="s">
        <v>324</v>
      </c>
      <c r="B330">
        <v>113</v>
      </c>
      <c r="C330">
        <v>7104</v>
      </c>
      <c r="D330" s="1">
        <v>2167</v>
      </c>
      <c r="E330">
        <v>488</v>
      </c>
      <c r="F330" s="1">
        <v>-1679</v>
      </c>
      <c r="G330">
        <f>SUM(F$2:F330)</f>
        <v>-444500</v>
      </c>
      <c r="H330">
        <f>F330/C330</f>
        <v>-0.23634572072072071</v>
      </c>
      <c r="I330">
        <f>SUM(C$2:C330)</f>
        <v>6341391</v>
      </c>
      <c r="J330">
        <v>2</v>
      </c>
      <c r="K330" s="2" t="str">
        <f>IF(F330&gt;0,"TRUE","FALSE")</f>
        <v>FALSE</v>
      </c>
      <c r="L330" s="2" t="str">
        <f>IF(G330&gt;0,"TRUE","FALSE")</f>
        <v>FALSE</v>
      </c>
      <c r="M330" s="2" t="str">
        <f>IF(SUM(C$2:C330)&lt;727514,"TRUE","FALSE")</f>
        <v>FALSE</v>
      </c>
      <c r="Q330">
        <f>E330/(E330+D330)</f>
        <v>0.18380414312617702</v>
      </c>
    </row>
    <row r="331" spans="1:17">
      <c r="A331" t="s">
        <v>325</v>
      </c>
      <c r="B331">
        <v>156</v>
      </c>
      <c r="C331">
        <v>711</v>
      </c>
      <c r="D331">
        <v>263</v>
      </c>
      <c r="E331">
        <v>94</v>
      </c>
      <c r="F331">
        <v>-169</v>
      </c>
      <c r="G331">
        <f>SUM(F$2:F331)</f>
        <v>-444669</v>
      </c>
      <c r="H331">
        <f>F331/C331</f>
        <v>-0.23769338959212377</v>
      </c>
      <c r="I331">
        <f>SUM(C$2:C331)</f>
        <v>6342102</v>
      </c>
      <c r="J331">
        <v>2</v>
      </c>
      <c r="K331" s="2" t="str">
        <f>IF(F331&gt;0,"TRUE","FALSE")</f>
        <v>FALSE</v>
      </c>
      <c r="L331" s="2" t="str">
        <f>IF(G331&gt;0,"TRUE","FALSE")</f>
        <v>FALSE</v>
      </c>
      <c r="M331" s="2" t="str">
        <f>IF(SUM(C$2:C331)&lt;727514,"TRUE","FALSE")</f>
        <v>FALSE</v>
      </c>
      <c r="Q331">
        <f>E331/(E331+D331)</f>
        <v>0.26330532212885155</v>
      </c>
    </row>
    <row r="332" spans="1:17">
      <c r="A332" t="s">
        <v>326</v>
      </c>
      <c r="B332">
        <v>49</v>
      </c>
      <c r="C332">
        <v>105162</v>
      </c>
      <c r="D332" s="1">
        <v>28524</v>
      </c>
      <c r="E332" s="1">
        <v>3208</v>
      </c>
      <c r="F332" s="1">
        <v>-25316</v>
      </c>
      <c r="G332">
        <f>SUM(F$2:F332)</f>
        <v>-469985</v>
      </c>
      <c r="H332">
        <f>F332/C332</f>
        <v>-0.24073334474429928</v>
      </c>
      <c r="I332">
        <f>SUM(C$2:C332)</f>
        <v>6447264</v>
      </c>
      <c r="J332">
        <v>2</v>
      </c>
      <c r="K332" s="2" t="str">
        <f>IF(F332&gt;0,"TRUE","FALSE")</f>
        <v>FALSE</v>
      </c>
      <c r="L332" s="2" t="str">
        <f>IF(G332&gt;0,"TRUE","FALSE")</f>
        <v>FALSE</v>
      </c>
      <c r="M332" s="2" t="str">
        <f>IF(SUM(C$2:C332)&lt;727514,"TRUE","FALSE")</f>
        <v>FALSE</v>
      </c>
      <c r="Q332">
        <f>E332/(E332+D332)</f>
        <v>0.10109668473465272</v>
      </c>
    </row>
    <row r="333" spans="1:17">
      <c r="A333" t="s">
        <v>327</v>
      </c>
      <c r="B333">
        <v>283</v>
      </c>
      <c r="C333">
        <v>1947</v>
      </c>
      <c r="D333">
        <v>675</v>
      </c>
      <c r="E333">
        <v>197</v>
      </c>
      <c r="F333">
        <v>-478</v>
      </c>
      <c r="G333">
        <f>SUM(F$2:F333)</f>
        <v>-470463</v>
      </c>
      <c r="H333">
        <f>F333/C333</f>
        <v>-0.24550590652285567</v>
      </c>
      <c r="I333">
        <f>SUM(C$2:C333)</f>
        <v>6449211</v>
      </c>
      <c r="J333">
        <v>2</v>
      </c>
      <c r="K333" s="2" t="str">
        <f>IF(F333&gt;0,"TRUE","FALSE")</f>
        <v>FALSE</v>
      </c>
      <c r="L333" s="2" t="str">
        <f>IF(G333&gt;0,"TRUE","FALSE")</f>
        <v>FALSE</v>
      </c>
      <c r="M333" s="2" t="str">
        <f>IF(SUM(C$2:C333)&lt;727514,"TRUE","FALSE")</f>
        <v>FALSE</v>
      </c>
      <c r="Q333">
        <f>E333/(E333+D333)</f>
        <v>0.22591743119266056</v>
      </c>
    </row>
    <row r="334" spans="1:17">
      <c r="A334" t="s">
        <v>328</v>
      </c>
      <c r="B334">
        <v>10</v>
      </c>
      <c r="C334">
        <v>42844</v>
      </c>
      <c r="D334" s="1">
        <v>14884</v>
      </c>
      <c r="E334" s="1">
        <v>4216</v>
      </c>
      <c r="F334" s="1">
        <v>-10668</v>
      </c>
      <c r="G334">
        <f>SUM(F$2:F334)</f>
        <v>-481131</v>
      </c>
      <c r="H334">
        <f>F334/C334</f>
        <v>-0.24899635888339092</v>
      </c>
      <c r="I334">
        <f>SUM(C$2:C334)</f>
        <v>6492055</v>
      </c>
      <c r="J334">
        <v>2</v>
      </c>
      <c r="K334" s="2" t="str">
        <f>IF(F334&gt;0,"TRUE","FALSE")</f>
        <v>FALSE</v>
      </c>
      <c r="L334" s="2" t="str">
        <f>IF(G334&gt;0,"TRUE","FALSE")</f>
        <v>FALSE</v>
      </c>
      <c r="M334" s="2" t="str">
        <f>IF(SUM(C$2:C334)&lt;727514,"TRUE","FALSE")</f>
        <v>FALSE</v>
      </c>
      <c r="Q334">
        <f>E334/(E334+D334)</f>
        <v>0.22073298429319371</v>
      </c>
    </row>
    <row r="335" spans="1:17">
      <c r="A335" t="s">
        <v>329</v>
      </c>
      <c r="B335">
        <v>318</v>
      </c>
      <c r="C335">
        <v>2750</v>
      </c>
      <c r="D335" s="1">
        <v>1173</v>
      </c>
      <c r="E335">
        <v>468</v>
      </c>
      <c r="F335">
        <v>-705</v>
      </c>
      <c r="G335">
        <f>SUM(F$2:F335)</f>
        <v>-481836</v>
      </c>
      <c r="H335">
        <f>F335/C335</f>
        <v>-0.25636363636363635</v>
      </c>
      <c r="I335">
        <f>SUM(C$2:C335)</f>
        <v>6494805</v>
      </c>
      <c r="J335">
        <v>2</v>
      </c>
      <c r="K335" s="2" t="str">
        <f>IF(F335&gt;0,"TRUE","FALSE")</f>
        <v>FALSE</v>
      </c>
      <c r="L335" s="2" t="str">
        <f>IF(G335&gt;0,"TRUE","FALSE")</f>
        <v>FALSE</v>
      </c>
      <c r="M335" s="2" t="str">
        <f>IF(SUM(C$2:C335)&lt;727514,"TRUE","FALSE")</f>
        <v>FALSE</v>
      </c>
      <c r="Q335">
        <f>E335/(E335+D335)</f>
        <v>0.28519195612431442</v>
      </c>
    </row>
    <row r="336" spans="1:17">
      <c r="A336" t="s">
        <v>330</v>
      </c>
      <c r="B336">
        <v>300</v>
      </c>
      <c r="C336">
        <v>2003</v>
      </c>
      <c r="D336">
        <v>808</v>
      </c>
      <c r="E336">
        <v>287</v>
      </c>
      <c r="F336">
        <v>-521</v>
      </c>
      <c r="G336">
        <f>SUM(F$2:F336)</f>
        <v>-482357</v>
      </c>
      <c r="H336">
        <f>F336/C336</f>
        <v>-0.26010983524712933</v>
      </c>
      <c r="I336">
        <f>SUM(C$2:C336)</f>
        <v>6496808</v>
      </c>
      <c r="J336">
        <v>2</v>
      </c>
      <c r="K336" s="2" t="str">
        <f>IF(F336&gt;0,"TRUE","FALSE")</f>
        <v>FALSE</v>
      </c>
      <c r="L336" s="2" t="str">
        <f>IF(G336&gt;0,"TRUE","FALSE")</f>
        <v>FALSE</v>
      </c>
      <c r="M336" s="2" t="str">
        <f>IF(SUM(C$2:C336)&lt;727514,"TRUE","FALSE")</f>
        <v>FALSE</v>
      </c>
      <c r="Q336">
        <f>E336/(E336+D336)</f>
        <v>0.26210045662100456</v>
      </c>
    </row>
    <row r="337" spans="1:17">
      <c r="A337" t="s">
        <v>331</v>
      </c>
      <c r="B337">
        <v>68</v>
      </c>
      <c r="C337">
        <v>1897</v>
      </c>
      <c r="D337">
        <v>716</v>
      </c>
      <c r="E337">
        <v>211</v>
      </c>
      <c r="F337">
        <v>-505</v>
      </c>
      <c r="G337">
        <f>SUM(F$2:F337)</f>
        <v>-482862</v>
      </c>
      <c r="H337">
        <f>F337/C337</f>
        <v>-0.26620980495519242</v>
      </c>
      <c r="I337">
        <f>SUM(C$2:C337)</f>
        <v>6498705</v>
      </c>
      <c r="J337">
        <v>2</v>
      </c>
      <c r="K337" s="2" t="str">
        <f>IF(F337&gt;0,"TRUE","FALSE")</f>
        <v>FALSE</v>
      </c>
      <c r="L337" s="2" t="str">
        <f>IF(G337&gt;0,"TRUE","FALSE")</f>
        <v>FALSE</v>
      </c>
      <c r="M337" s="2" t="str">
        <f>IF(SUM(C$2:C337)&lt;727514,"TRUE","FALSE")</f>
        <v>FALSE</v>
      </c>
      <c r="Q337">
        <f>E337/(E337+D337)</f>
        <v>0.22761596548004315</v>
      </c>
    </row>
    <row r="338" spans="1:17">
      <c r="A338" t="s">
        <v>332</v>
      </c>
      <c r="B338">
        <v>302</v>
      </c>
      <c r="C338">
        <v>327</v>
      </c>
      <c r="D338">
        <v>132</v>
      </c>
      <c r="E338">
        <v>44</v>
      </c>
      <c r="F338">
        <v>-88</v>
      </c>
      <c r="G338">
        <f>SUM(F$2:F338)</f>
        <v>-482950</v>
      </c>
      <c r="H338">
        <f>F338/C338</f>
        <v>-0.26911314984709478</v>
      </c>
      <c r="I338">
        <f>SUM(C$2:C338)</f>
        <v>6499032</v>
      </c>
      <c r="J338">
        <v>2</v>
      </c>
      <c r="K338" s="2" t="str">
        <f>IF(F338&gt;0,"TRUE","FALSE")</f>
        <v>FALSE</v>
      </c>
      <c r="L338" s="2" t="str">
        <f>IF(G338&gt;0,"TRUE","FALSE")</f>
        <v>FALSE</v>
      </c>
      <c r="M338" s="2" t="str">
        <f>IF(SUM(C$2:C338)&lt;727514,"TRUE","FALSE")</f>
        <v>FALSE</v>
      </c>
      <c r="Q338">
        <f>E338/(E338+D338)</f>
        <v>0.25</v>
      </c>
    </row>
    <row r="339" spans="1:17">
      <c r="A339" t="s">
        <v>333</v>
      </c>
      <c r="B339">
        <v>340</v>
      </c>
      <c r="C339">
        <v>2482</v>
      </c>
      <c r="D339">
        <v>943</v>
      </c>
      <c r="E339">
        <v>273</v>
      </c>
      <c r="F339">
        <v>-670</v>
      </c>
      <c r="G339">
        <f>SUM(F$2:F339)</f>
        <v>-483620</v>
      </c>
      <c r="H339">
        <f>F339/C339</f>
        <v>-0.26994359387590655</v>
      </c>
      <c r="I339">
        <f>SUM(C$2:C339)</f>
        <v>6501514</v>
      </c>
      <c r="J339">
        <v>2</v>
      </c>
      <c r="K339" s="2" t="str">
        <f>IF(F339&gt;0,"TRUE","FALSE")</f>
        <v>FALSE</v>
      </c>
      <c r="L339" s="2" t="str">
        <f>IF(G339&gt;0,"TRUE","FALSE")</f>
        <v>FALSE</v>
      </c>
      <c r="M339" s="2" t="str">
        <f>IF(SUM(C$2:C339)&lt;727514,"TRUE","FALSE")</f>
        <v>FALSE</v>
      </c>
      <c r="Q339">
        <f>E339/(E339+D339)</f>
        <v>0.22450657894736842</v>
      </c>
    </row>
    <row r="340" spans="1:17">
      <c r="A340" t="s">
        <v>334</v>
      </c>
      <c r="B340">
        <v>90</v>
      </c>
      <c r="C340">
        <v>1225</v>
      </c>
      <c r="D340">
        <v>468</v>
      </c>
      <c r="E340">
        <v>137</v>
      </c>
      <c r="F340">
        <v>-331</v>
      </c>
      <c r="G340">
        <f>SUM(F$2:F340)</f>
        <v>-483951</v>
      </c>
      <c r="H340">
        <f>F340/C340</f>
        <v>-0.27020408163265308</v>
      </c>
      <c r="I340">
        <f>SUM(C$2:C340)</f>
        <v>6502739</v>
      </c>
      <c r="J340">
        <v>2</v>
      </c>
      <c r="K340" s="2" t="str">
        <f>IF(F340&gt;0,"TRUE","FALSE")</f>
        <v>FALSE</v>
      </c>
      <c r="L340" s="2" t="str">
        <f>IF(G340&gt;0,"TRUE","FALSE")</f>
        <v>FALSE</v>
      </c>
      <c r="M340" s="2" t="str">
        <f>IF(SUM(C$2:C340)&lt;727514,"TRUE","FALSE")</f>
        <v>FALSE</v>
      </c>
      <c r="Q340">
        <f>E340/(E340+D340)</f>
        <v>0.22644628099173553</v>
      </c>
    </row>
    <row r="341" spans="1:17">
      <c r="A341" t="s">
        <v>335</v>
      </c>
      <c r="B341">
        <v>237</v>
      </c>
      <c r="C341">
        <v>648</v>
      </c>
      <c r="D341">
        <v>247</v>
      </c>
      <c r="E341">
        <v>65</v>
      </c>
      <c r="F341">
        <v>-182</v>
      </c>
      <c r="G341">
        <f>SUM(F$2:F341)</f>
        <v>-484133</v>
      </c>
      <c r="H341">
        <f>F341/C341</f>
        <v>-0.28086419753086422</v>
      </c>
      <c r="I341">
        <f>SUM(C$2:C341)</f>
        <v>6503387</v>
      </c>
      <c r="J341">
        <v>2</v>
      </c>
      <c r="K341" s="2" t="str">
        <f>IF(F341&gt;0,"TRUE","FALSE")</f>
        <v>FALSE</v>
      </c>
      <c r="L341" s="2" t="str">
        <f>IF(G341&gt;0,"TRUE","FALSE")</f>
        <v>FALSE</v>
      </c>
      <c r="M341" s="2" t="str">
        <f>IF(SUM(C$2:C341)&lt;727514,"TRUE","FALSE")</f>
        <v>FALSE</v>
      </c>
      <c r="Q341">
        <f>E341/(E341+D341)</f>
        <v>0.20833333333333334</v>
      </c>
    </row>
    <row r="342" spans="1:17">
      <c r="A342" t="s">
        <v>336</v>
      </c>
      <c r="B342">
        <v>214</v>
      </c>
      <c r="C342">
        <v>28549</v>
      </c>
      <c r="D342" s="1">
        <v>9769</v>
      </c>
      <c r="E342" s="1">
        <v>1514</v>
      </c>
      <c r="F342" s="1">
        <v>-8255</v>
      </c>
      <c r="G342">
        <f>SUM(F$2:F342)</f>
        <v>-492388</v>
      </c>
      <c r="H342">
        <f>F342/C342</f>
        <v>-0.28915198430768152</v>
      </c>
      <c r="I342">
        <f>SUM(C$2:C342)</f>
        <v>6531936</v>
      </c>
      <c r="J342">
        <v>2</v>
      </c>
      <c r="K342" s="2" t="str">
        <f>IF(F342&gt;0,"TRUE","FALSE")</f>
        <v>FALSE</v>
      </c>
      <c r="L342" s="2" t="str">
        <f>IF(G342&gt;0,"TRUE","FALSE")</f>
        <v>FALSE</v>
      </c>
      <c r="M342" s="2" t="str">
        <f>IF(SUM(C$2:C342)&lt;727514,"TRUE","FALSE")</f>
        <v>FALSE</v>
      </c>
      <c r="Q342">
        <f>E342/(E342+D342)</f>
        <v>0.13418417087653992</v>
      </c>
    </row>
    <row r="343" spans="1:17">
      <c r="A343" t="s">
        <v>379</v>
      </c>
      <c r="B343">
        <v>326</v>
      </c>
      <c r="C343">
        <v>1306</v>
      </c>
      <c r="D343">
        <v>513</v>
      </c>
      <c r="E343">
        <v>123</v>
      </c>
      <c r="F343">
        <v>-390</v>
      </c>
      <c r="G343">
        <f>SUM(F$2:F343)</f>
        <v>-492778</v>
      </c>
      <c r="H343">
        <f>F343/C343</f>
        <v>-0.29862174578866768</v>
      </c>
      <c r="I343">
        <f>SUM(C$2:C343)</f>
        <v>6533242</v>
      </c>
      <c r="J343">
        <v>2</v>
      </c>
      <c r="K343" s="2" t="str">
        <f>IF(F343&gt;0,"TRUE","FALSE")</f>
        <v>FALSE</v>
      </c>
      <c r="L343" s="2" t="str">
        <f>IF(G343&gt;0,"TRUE","FALSE")</f>
        <v>FALSE</v>
      </c>
      <c r="M343" s="2" t="str">
        <f>IF(SUM(C$2:C343)&lt;727514,"TRUE","FALSE")</f>
        <v>FALSE</v>
      </c>
      <c r="Q343">
        <f>E343/(E343+D343)</f>
        <v>0.19339622641509435</v>
      </c>
    </row>
    <row r="344" spans="1:17">
      <c r="A344" t="s">
        <v>337</v>
      </c>
      <c r="B344">
        <v>13</v>
      </c>
      <c r="C344">
        <v>1737</v>
      </c>
      <c r="D344">
        <v>679</v>
      </c>
      <c r="E344">
        <v>156</v>
      </c>
      <c r="F344">
        <v>-523</v>
      </c>
      <c r="G344">
        <f>SUM(F$2:F344)</f>
        <v>-493301</v>
      </c>
      <c r="H344">
        <f>F344/C344</f>
        <v>-0.30109383995394357</v>
      </c>
      <c r="I344">
        <f>SUM(C$2:C344)</f>
        <v>6534979</v>
      </c>
      <c r="J344">
        <v>2</v>
      </c>
      <c r="K344" s="2" t="str">
        <f>IF(F344&gt;0,"TRUE","FALSE")</f>
        <v>FALSE</v>
      </c>
      <c r="L344" s="2" t="str">
        <f>IF(G344&gt;0,"TRUE","FALSE")</f>
        <v>FALSE</v>
      </c>
      <c r="M344" s="2" t="str">
        <f>IF(SUM(C$2:C344)&lt;727514,"TRUE","FALSE")</f>
        <v>FALSE</v>
      </c>
      <c r="Q344">
        <f>E344/(E344+D344)</f>
        <v>0.18682634730538922</v>
      </c>
    </row>
    <row r="345" spans="1:17">
      <c r="A345" t="s">
        <v>380</v>
      </c>
      <c r="B345">
        <v>327</v>
      </c>
      <c r="C345">
        <v>2740</v>
      </c>
      <c r="D345" s="1">
        <v>1112</v>
      </c>
      <c r="E345">
        <v>286</v>
      </c>
      <c r="F345">
        <v>-826</v>
      </c>
      <c r="G345">
        <f>SUM(F$2:F345)</f>
        <v>-494127</v>
      </c>
      <c r="H345">
        <f>F345/C345</f>
        <v>-0.30145985401459852</v>
      </c>
      <c r="I345">
        <f>SUM(C$2:C345)</f>
        <v>6537719</v>
      </c>
      <c r="J345">
        <v>2</v>
      </c>
      <c r="K345" s="2" t="str">
        <f>IF(F345&gt;0,"TRUE","FALSE")</f>
        <v>FALSE</v>
      </c>
      <c r="L345" s="2" t="str">
        <f>IF(G345&gt;0,"TRUE","FALSE")</f>
        <v>FALSE</v>
      </c>
      <c r="M345" s="2" t="str">
        <f>IF(SUM(C$2:C345)&lt;727514,"TRUE","FALSE")</f>
        <v>FALSE</v>
      </c>
      <c r="Q345">
        <f>E345/(E345+D345)</f>
        <v>0.20457796852646637</v>
      </c>
    </row>
    <row r="346" spans="1:17">
      <c r="A346" t="s">
        <v>338</v>
      </c>
      <c r="B346">
        <v>319</v>
      </c>
      <c r="C346">
        <v>848</v>
      </c>
      <c r="D346">
        <v>339</v>
      </c>
      <c r="E346">
        <v>59</v>
      </c>
      <c r="F346">
        <v>-280</v>
      </c>
      <c r="G346">
        <f>SUM(F$2:F346)</f>
        <v>-494407</v>
      </c>
      <c r="H346">
        <f>F346/C346</f>
        <v>-0.330188679245283</v>
      </c>
      <c r="I346">
        <f>SUM(C$2:C346)</f>
        <v>6538567</v>
      </c>
      <c r="J346">
        <v>2</v>
      </c>
      <c r="K346" s="2" t="str">
        <f>IF(F346&gt;0,"TRUE","FALSE")</f>
        <v>FALSE</v>
      </c>
      <c r="L346" s="2" t="str">
        <f>IF(G346&gt;0,"TRUE","FALSE")</f>
        <v>FALSE</v>
      </c>
      <c r="M346" s="2" t="str">
        <f>IF(SUM(C$2:C346)&lt;727514,"TRUE","FALSE")</f>
        <v>FALSE</v>
      </c>
      <c r="Q346">
        <f>E346/(E346+D346)</f>
        <v>0.14824120603015076</v>
      </c>
    </row>
    <row r="347" spans="1:17">
      <c r="A347" t="s">
        <v>339</v>
      </c>
      <c r="B347">
        <v>62</v>
      </c>
      <c r="C347">
        <v>866</v>
      </c>
      <c r="D347">
        <v>403</v>
      </c>
      <c r="E347">
        <v>98</v>
      </c>
      <c r="F347">
        <v>-305</v>
      </c>
      <c r="G347">
        <f>SUM(F$2:F347)</f>
        <v>-494712</v>
      </c>
      <c r="H347">
        <f>F347/C347</f>
        <v>-0.35219399538106233</v>
      </c>
      <c r="I347">
        <f>SUM(C$2:C347)</f>
        <v>6539433</v>
      </c>
      <c r="J347">
        <v>2</v>
      </c>
      <c r="K347" s="2" t="str">
        <f>IF(F347&gt;0,"TRUE","FALSE")</f>
        <v>FALSE</v>
      </c>
      <c r="L347" s="2" t="str">
        <f>IF(G347&gt;0,"TRUE","FALSE")</f>
        <v>FALSE</v>
      </c>
      <c r="M347" s="2" t="str">
        <f>IF(SUM(C$2:C347)&lt;727514,"TRUE","FALSE")</f>
        <v>FALSE</v>
      </c>
      <c r="Q347">
        <f>E347/(E347+D347)</f>
        <v>0.19560878243512975</v>
      </c>
    </row>
    <row r="348" spans="1:17">
      <c r="A348" t="s">
        <v>340</v>
      </c>
      <c r="B348">
        <v>154</v>
      </c>
      <c r="C348">
        <v>1851</v>
      </c>
      <c r="D348">
        <v>787</v>
      </c>
      <c r="E348">
        <v>125</v>
      </c>
      <c r="F348">
        <v>-662</v>
      </c>
      <c r="G348">
        <f>SUM(F$2:F348)</f>
        <v>-495374</v>
      </c>
      <c r="H348">
        <f>F348/C348</f>
        <v>-0.35764451647757967</v>
      </c>
      <c r="I348">
        <f>SUM(C$2:C348)</f>
        <v>6541284</v>
      </c>
      <c r="J348">
        <v>2</v>
      </c>
      <c r="K348" s="2" t="str">
        <f>IF(F348&gt;0,"TRUE","FALSE")</f>
        <v>FALSE</v>
      </c>
      <c r="L348" s="2" t="str">
        <f>IF(G348&gt;0,"TRUE","FALSE")</f>
        <v>FALSE</v>
      </c>
      <c r="M348" s="2" t="str">
        <f>IF(SUM(C$2:C348)&lt;727514,"TRUE","FALSE")</f>
        <v>FALSE</v>
      </c>
      <c r="Q348">
        <f>E348/(E348+D348)</f>
        <v>0.13706140350877194</v>
      </c>
    </row>
    <row r="349" spans="1:17">
      <c r="A349" t="s">
        <v>341</v>
      </c>
      <c r="B349">
        <v>272</v>
      </c>
      <c r="C349">
        <v>1771</v>
      </c>
      <c r="D349">
        <v>757</v>
      </c>
      <c r="E349">
        <v>121</v>
      </c>
      <c r="F349">
        <v>-636</v>
      </c>
      <c r="G349">
        <f>SUM(F$2:F349)</f>
        <v>-496010</v>
      </c>
      <c r="H349">
        <f>F349/C349</f>
        <v>-0.35911914172783738</v>
      </c>
      <c r="I349">
        <f>SUM(C$2:C349)</f>
        <v>6543055</v>
      </c>
      <c r="J349">
        <v>2</v>
      </c>
      <c r="K349" s="2" t="str">
        <f>IF(F349&gt;0,"TRUE","FALSE")</f>
        <v>FALSE</v>
      </c>
      <c r="L349" s="2" t="str">
        <f>IF(G349&gt;0,"TRUE","FALSE")</f>
        <v>FALSE</v>
      </c>
      <c r="M349" s="2" t="str">
        <f>IF(SUM(C$2:C349)&lt;727514,"TRUE","FALSE")</f>
        <v>FALSE</v>
      </c>
      <c r="Q349">
        <f>E349/(E349+D349)</f>
        <v>0.13781321184510251</v>
      </c>
    </row>
    <row r="350" spans="1:17">
      <c r="A350" t="s">
        <v>342</v>
      </c>
      <c r="B350">
        <v>230</v>
      </c>
      <c r="C350">
        <v>1321</v>
      </c>
      <c r="D350">
        <v>576</v>
      </c>
      <c r="E350">
        <v>85</v>
      </c>
      <c r="F350">
        <v>-491</v>
      </c>
      <c r="G350">
        <f>SUM(F$2:F350)</f>
        <v>-496501</v>
      </c>
      <c r="H350">
        <f>F350/C350</f>
        <v>-0.37168811506434518</v>
      </c>
      <c r="I350">
        <f>SUM(C$2:C350)</f>
        <v>6544376</v>
      </c>
      <c r="J350">
        <v>2</v>
      </c>
      <c r="K350" s="2" t="str">
        <f>IF(F350&gt;0,"TRUE","FALSE")</f>
        <v>FALSE</v>
      </c>
      <c r="L350" s="2" t="str">
        <f>IF(G350&gt;0,"TRUE","FALSE")</f>
        <v>FALSE</v>
      </c>
      <c r="M350" s="2" t="str">
        <f>IF(SUM(C$2:C350)&lt;727514,"TRUE","FALSE")</f>
        <v>FALSE</v>
      </c>
      <c r="Q350">
        <f>E350/(E350+D350)</f>
        <v>0.12859304084720122</v>
      </c>
    </row>
    <row r="351" spans="1:17">
      <c r="A351" t="s">
        <v>343</v>
      </c>
      <c r="B351">
        <v>242</v>
      </c>
      <c r="C351">
        <v>2942</v>
      </c>
      <c r="D351" s="1">
        <v>1484</v>
      </c>
      <c r="E351">
        <v>140</v>
      </c>
      <c r="F351" s="1">
        <v>-1344</v>
      </c>
      <c r="G351">
        <f>SUM(F$2:F351)</f>
        <v>-497845</v>
      </c>
      <c r="H351">
        <f>F351/C351</f>
        <v>-0.4568320870156356</v>
      </c>
      <c r="I351">
        <f>SUM(C$2:C351)</f>
        <v>6547318</v>
      </c>
      <c r="J351">
        <v>2</v>
      </c>
      <c r="K351" s="2" t="str">
        <f>IF(F351&gt;0,"TRUE","FALSE")</f>
        <v>FALSE</v>
      </c>
      <c r="L351" s="2" t="str">
        <f>IF(G351&gt;0,"TRUE","FALSE")</f>
        <v>FALSE</v>
      </c>
      <c r="M351" s="2" t="str">
        <f>IF(SUM(C$2:C351)&lt;727514,"TRUE","FALSE")</f>
        <v>FALSE</v>
      </c>
      <c r="Q351">
        <f>E351/(E351+D351)</f>
        <v>8.6206896551724144E-2</v>
      </c>
    </row>
    <row r="352" spans="1:17">
      <c r="A352" t="s">
        <v>344</v>
      </c>
      <c r="B352">
        <v>104</v>
      </c>
      <c r="C352">
        <v>311</v>
      </c>
      <c r="D352">
        <v>171</v>
      </c>
      <c r="E352">
        <v>22</v>
      </c>
      <c r="F352">
        <v>-149</v>
      </c>
      <c r="G352">
        <f>SUM(F$2:F352)</f>
        <v>-497994</v>
      </c>
      <c r="H352">
        <f>F352/C352</f>
        <v>-0.47909967845659163</v>
      </c>
      <c r="I352">
        <f>SUM(C$2:C352)</f>
        <v>6547629</v>
      </c>
      <c r="J352">
        <v>2</v>
      </c>
      <c r="K352" s="2" t="str">
        <f>IF(F352&gt;0,"TRUE","FALSE")</f>
        <v>FALSE</v>
      </c>
      <c r="L352" s="2" t="str">
        <f>IF(G352&gt;0,"TRUE","FALSE")</f>
        <v>FALSE</v>
      </c>
      <c r="M352" s="2" t="str">
        <f>IF(SUM(C$2:C352)&lt;727514,"TRUE","FALSE")</f>
        <v>FALSE</v>
      </c>
      <c r="Q352">
        <f>E352/(E352+D352)</f>
        <v>0.11398963730569948</v>
      </c>
    </row>
  </sheetData>
  <sortState ref="A2:Q354">
    <sortCondition descending="1" ref="H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PD43+__2014_U_S_Senate_General_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2018-10-30T17:59:44Z</dcterms:created>
  <dcterms:modified xsi:type="dcterms:W3CDTF">2018-11-15T23:31:20Z</dcterms:modified>
</cp:coreProperties>
</file>