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240" yWindow="0" windowWidth="2560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3" i="1" l="1"/>
  <c r="AX3" i="1"/>
  <c r="AV3" i="1"/>
  <c r="AU3" i="1"/>
  <c r="AT3" i="1"/>
  <c r="AS3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7" i="1"/>
  <c r="AR3" i="1"/>
  <c r="AQ3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7" i="1"/>
  <c r="AP3" i="1"/>
  <c r="AO3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7" i="1"/>
</calcChain>
</file>

<file path=xl/sharedStrings.xml><?xml version="1.0" encoding="utf-8"?>
<sst xmlns="http://schemas.openxmlformats.org/spreadsheetml/2006/main" count="266" uniqueCount="153">
  <si>
    <t>Used to look at the capy scores</t>
  </si>
  <si>
    <t>City</t>
  </si>
  <si>
    <t>Total polulation</t>
  </si>
  <si>
    <t>Percent Black</t>
  </si>
  <si>
    <t>Percent White</t>
  </si>
  <si>
    <t>Edge</t>
  </si>
  <si>
    <t>Edge rank</t>
  </si>
  <si>
    <t>HEdge</t>
  </si>
  <si>
    <t>HEdge rank</t>
  </si>
  <si>
    <t>HEdgeInfinity (True)</t>
  </si>
  <si>
    <t>HEdgeInfinity (True) rank</t>
  </si>
  <si>
    <t>Typo HEI</t>
  </si>
  <si>
    <t>Typo HEI rank</t>
  </si>
  <si>
    <t>Dissimilarity</t>
  </si>
  <si>
    <t>Dissimilarity rank</t>
  </si>
  <si>
    <t>Gini</t>
  </si>
  <si>
    <t>Gini rank</t>
  </si>
  <si>
    <t>Moran's I</t>
  </si>
  <si>
    <t>Moran's I rank</t>
  </si>
  <si>
    <t>Albany-Schenectady-Troy_NY</t>
  </si>
  <si>
    <t>Ann-Arbor_MI</t>
  </si>
  <si>
    <t>Athens-Clarke-County_GA</t>
  </si>
  <si>
    <t>Atlanta-Sandy-Springs-Gainesville_GA-AL</t>
  </si>
  <si>
    <t>Austin-Round-Rock_TX</t>
  </si>
  <si>
    <t>Baton-Rouge_LA</t>
  </si>
  <si>
    <t>Birmingham-Hoover_AL</t>
  </si>
  <si>
    <t>Bloomington_IN</t>
  </si>
  <si>
    <t>Boston-Cambridge-Newton,MA-NH</t>
  </si>
  <si>
    <t>Boulder_CO</t>
  </si>
  <si>
    <t>Bridgeport-Stamford-Norwalk_CT</t>
  </si>
  <si>
    <t>Buffalo-Cheektowaga-Niagara-Falls_NY</t>
  </si>
  <si>
    <t>Burlington-South-Burlington_VT</t>
  </si>
  <si>
    <t>Cedar-Rapids_IA</t>
  </si>
  <si>
    <t>Charlotte-Concord-Gastonia_NC-SC</t>
  </si>
  <si>
    <t>Chattanooga_TN-GA</t>
  </si>
  <si>
    <t>Chicago-Naperville-Elgin_IL-IN-WI</t>
  </si>
  <si>
    <t>Cincinnati_OH-KY-IN</t>
  </si>
  <si>
    <t>Cleveland-Elyria_OH</t>
  </si>
  <si>
    <t>Colorado-Springs_CO</t>
  </si>
  <si>
    <t>Columbia_SC</t>
  </si>
  <si>
    <t>Columbus_OH</t>
  </si>
  <si>
    <t>Dallas-Fort-Worth-Arlington_TX</t>
  </si>
  <si>
    <t>Dayton_OH</t>
  </si>
  <si>
    <t>Denver-Aurora-Lakewood_CO</t>
  </si>
  <si>
    <t>Des-Moines-West-Des-Moines_IA</t>
  </si>
  <si>
    <t>Detroit-Warren-Dearborn_MI</t>
  </si>
  <si>
    <t>Duluth,MN-WI</t>
  </si>
  <si>
    <t>El-Paso_TX</t>
  </si>
  <si>
    <t>Flint_MI</t>
  </si>
  <si>
    <t>Fort-Wayne_IN</t>
  </si>
  <si>
    <t>Fresno_CA</t>
  </si>
  <si>
    <t>Grand-Rapids-Wyoming_MI</t>
  </si>
  <si>
    <t>Greensboro-High-Point_NC</t>
  </si>
  <si>
    <t>Greenville-Anderson-Mauldin_SC</t>
  </si>
  <si>
    <t>Harrisburg-Carlisle_PA</t>
  </si>
  <si>
    <t>Hartford-West-Hartford-East-Hartford_CT</t>
  </si>
  <si>
    <t>Houston-The-Woodlands-Sugar-Land_TX</t>
  </si>
  <si>
    <t>Huntingdon_PA</t>
  </si>
  <si>
    <t>Huntsville_AL</t>
  </si>
  <si>
    <t>Indianapolis-Carmel-Anderson_IN</t>
  </si>
  <si>
    <t>Iowa-City_IA</t>
  </si>
  <si>
    <t>Ithaca_NY</t>
  </si>
  <si>
    <t>Jacksonville,FL</t>
  </si>
  <si>
    <t>Junction-City_KS</t>
  </si>
  <si>
    <t>Kansas-City_MO-KS</t>
  </si>
  <si>
    <t>Kingsport-Bristol-Bristol_TN-VA</t>
  </si>
  <si>
    <t>Knoxville_TN</t>
  </si>
  <si>
    <t>Lafayette-West-Lafayette_IN</t>
  </si>
  <si>
    <t>Lancaster_PA</t>
  </si>
  <si>
    <t>Lansing-East-Lansing_MI</t>
  </si>
  <si>
    <t>Las-Vegas-Henderson-Paradise_NV</t>
  </si>
  <si>
    <t>Lexington-Fayette_KY</t>
  </si>
  <si>
    <t>Lincoln_NE</t>
  </si>
  <si>
    <t>Little-Rock-North-Little-Rock-Conway_AR</t>
  </si>
  <si>
    <t>Los-Angeles-Long-Beach-Anaheim_CA</t>
  </si>
  <si>
    <t>Louisville-Jefferson-County_KY-IN</t>
  </si>
  <si>
    <t>Madison_WI</t>
  </si>
  <si>
    <t>McAllen-Edinburg-Mission_TX</t>
  </si>
  <si>
    <t>Miami-Fort-Lauderdale-West-Palm-Beach_FL</t>
  </si>
  <si>
    <t>Milwaukee-Waukesha-West-Allis_WI</t>
  </si>
  <si>
    <t>Minneapolis-St-Paul-Bloomington_MN-WI</t>
  </si>
  <si>
    <t>Mobile_AL</t>
  </si>
  <si>
    <t>Nashville-Davidson--Murfreesboro--Franklin_TN</t>
  </si>
  <si>
    <t>New-Haven-Milford_CT</t>
  </si>
  <si>
    <t>New-Orleans-Metairie_LA</t>
  </si>
  <si>
    <t>New-York-Newark-Jersey-City,NY-NJ-PA</t>
  </si>
  <si>
    <t>Oklahoma-City_OK</t>
  </si>
  <si>
    <t>Omaha-Council-Bluffs_NE-IA</t>
  </si>
  <si>
    <t>Orlando-Kissimmee-Sanford_FL</t>
  </si>
  <si>
    <t>Philadelphia-Camden-Wilmington_PA-NJ-DE-MD</t>
  </si>
  <si>
    <t>Phoenix-Mesa-Scottsdale_AZ</t>
  </si>
  <si>
    <t>Pittsburgh_PA</t>
  </si>
  <si>
    <t>Plattsburgh_NY</t>
  </si>
  <si>
    <t>Port-St-Lucie_FL</t>
  </si>
  <si>
    <t>Portland-South-Portland_ME</t>
  </si>
  <si>
    <t>Providence-Warwick_RI-MA</t>
  </si>
  <si>
    <t>Raleigh_NC</t>
  </si>
  <si>
    <t>Reno_NV</t>
  </si>
  <si>
    <t>Rio-Grande-City_TX</t>
  </si>
  <si>
    <t>Rochester_NY</t>
  </si>
  <si>
    <t>Sacramento--Roseville--Arden-Arcade_CA</t>
  </si>
  <si>
    <t>Salt-Lake-City_UT</t>
  </si>
  <si>
    <t>San-Antonio-New-Braunfels_TX</t>
  </si>
  <si>
    <t>San-Diego-Carlsbad_CA</t>
  </si>
  <si>
    <t>San-Jose-Sunnyvale-Santa-Clara_CA</t>
  </si>
  <si>
    <t>Santa-Cruz-Watsonville_CA</t>
  </si>
  <si>
    <t>Santa-Fe_NM</t>
  </si>
  <si>
    <t>Sarasota-Bradenton-Punta-Gorda_FL</t>
  </si>
  <si>
    <t>Savannah_GA</t>
  </si>
  <si>
    <t>Seattle-Tacoma-Olympia_WA</t>
  </si>
  <si>
    <t>South-Bend-Mishawaka_IN-MI</t>
  </si>
  <si>
    <t>St-Louis_MO-IL</t>
  </si>
  <si>
    <t>Syracuse_NY</t>
  </si>
  <si>
    <t>Tallahassee_FL</t>
  </si>
  <si>
    <t>Tampa-St-Petersburg-Clearwater,FL</t>
  </si>
  <si>
    <t>Toledo_OH</t>
  </si>
  <si>
    <t>Tucson_AZ</t>
  </si>
  <si>
    <t>Tulsa_OK</t>
  </si>
  <si>
    <t>Tuscaloosa_AL</t>
  </si>
  <si>
    <t>Virginia-Beach-Norfolk-Newport-News,VA-NC</t>
  </si>
  <si>
    <t>Washington-Arlington-Alexandria_DC-VA-MD-WV</t>
  </si>
  <si>
    <t>Wichita_KS</t>
  </si>
  <si>
    <t>York-Hanover_PA</t>
  </si>
  <si>
    <t>Youngstown-Warren-Boardman_OH-PA</t>
  </si>
  <si>
    <t>1990 Data</t>
  </si>
  <si>
    <t>2000 data</t>
  </si>
  <si>
    <t>Atlanta-Sandy-Springs-Roswell_GA</t>
  </si>
  <si>
    <t>Boston-Cambridge-Newton_MA-NH</t>
  </si>
  <si>
    <t>Duluth_MN-WI</t>
  </si>
  <si>
    <t>Jacksonville_FL</t>
  </si>
  <si>
    <t>Lafayette_LA</t>
  </si>
  <si>
    <t>New-York-Newark-Jersey-City_NY-NJ-PA</t>
  </si>
  <si>
    <t>North-Port-Sarasota-Bradenton_FL</t>
  </si>
  <si>
    <t>Seattle-Tacoma-Bellevue_WA</t>
  </si>
  <si>
    <t>Tampa-St-Petersburg-Clearwater_FL</t>
  </si>
  <si>
    <t>Virginia-Beach-Norfolk-Newport-News_VA-NC</t>
  </si>
  <si>
    <t>Analysis</t>
  </si>
  <si>
    <t>1990 Half Edge minus Edge</t>
  </si>
  <si>
    <t>1990 Typo HEI</t>
  </si>
  <si>
    <t>1990 True HEI</t>
  </si>
  <si>
    <t>Correlation of 1990 Typo vs 1990 Half Edge Minus Edge</t>
  </si>
  <si>
    <t>Correlation of 1990 HEI vs 1990 Half Edge Minus Edge</t>
  </si>
  <si>
    <t>1990 Half Edge RANK - Edge RANK</t>
  </si>
  <si>
    <t>Correlation 1990 Typo Rank vs diff rank</t>
  </si>
  <si>
    <t>Correlation 1990 HEI Rank vs diff rank</t>
  </si>
  <si>
    <t>2000 Half Edge - Edge</t>
  </si>
  <si>
    <t>2000 Half Edge Rank - Edge Rank</t>
  </si>
  <si>
    <t>Correlation 2000 Typo vs Half Edge - Edge</t>
  </si>
  <si>
    <t>Correlation 2000 Typo Rank vs. Rank diff.</t>
  </si>
  <si>
    <t>Correlation 2000 HEI vs. Half Edge - Edge</t>
  </si>
  <si>
    <t>Correlation 2000 HEI Rank vs. Rank Diff</t>
  </si>
  <si>
    <t>Correlation 1990 Typo vs. HEI</t>
  </si>
  <si>
    <t>Correlation 2000 Typo vs. HEI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</si>
</sst>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1990 Typo vs. (Half</a:t>
            </a:r>
            <a:r>
              <a:rPr lang="en-US" baseline="0"/>
              <a:t> Edge - Edge)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Sheet1!$AN$7:$AN$111</c:f>
              <c:numCache>
                <c:formatCode>General</c:formatCode>
                <c:ptCount val="105"/>
                <c:pt idx="0">
                  <c:v>0.066376650614925</c:v>
                </c:pt>
                <c:pt idx="1">
                  <c:v>0.098184774645129</c:v>
                </c:pt>
                <c:pt idx="2">
                  <c:v>0.132545731132949</c:v>
                </c:pt>
                <c:pt idx="3">
                  <c:v>0.144653926485348</c:v>
                </c:pt>
                <c:pt idx="4">
                  <c:v>0.151339244009133</c:v>
                </c:pt>
                <c:pt idx="5">
                  <c:v>0.154462909711215</c:v>
                </c:pt>
                <c:pt idx="6">
                  <c:v>0.140386262393644</c:v>
                </c:pt>
                <c:pt idx="7">
                  <c:v>0.0407180348021109</c:v>
                </c:pt>
                <c:pt idx="8">
                  <c:v>0.100407109671743</c:v>
                </c:pt>
                <c:pt idx="9">
                  <c:v>0.0738951433558601</c:v>
                </c:pt>
                <c:pt idx="10">
                  <c:v>0.119563850921294</c:v>
                </c:pt>
                <c:pt idx="11">
                  <c:v>0.112113635486224</c:v>
                </c:pt>
                <c:pt idx="12">
                  <c:v>0.0182452242832229</c:v>
                </c:pt>
                <c:pt idx="13">
                  <c:v>0.0268098503277119</c:v>
                </c:pt>
                <c:pt idx="14">
                  <c:v>0.122566335128697</c:v>
                </c:pt>
                <c:pt idx="15">
                  <c:v>0.098129149253452</c:v>
                </c:pt>
                <c:pt idx="16">
                  <c:v>0.142518290257936</c:v>
                </c:pt>
                <c:pt idx="17">
                  <c:v>0.102555604412501</c:v>
                </c:pt>
                <c:pt idx="18">
                  <c:v>0.119789469678454</c:v>
                </c:pt>
                <c:pt idx="19">
                  <c:v>0.106224591567209</c:v>
                </c:pt>
                <c:pt idx="20">
                  <c:v>0.157448928500311</c:v>
                </c:pt>
                <c:pt idx="21">
                  <c:v>0.100320074951388</c:v>
                </c:pt>
                <c:pt idx="22">
                  <c:v>0.146284307359</c:v>
                </c:pt>
                <c:pt idx="23">
                  <c:v>0.117151530024638</c:v>
                </c:pt>
                <c:pt idx="24">
                  <c:v>0.124772989600754</c:v>
                </c:pt>
                <c:pt idx="25">
                  <c:v>0.058891587981148</c:v>
                </c:pt>
                <c:pt idx="26">
                  <c:v>0.12119753962851</c:v>
                </c:pt>
                <c:pt idx="27">
                  <c:v>0.02772035955451</c:v>
                </c:pt>
                <c:pt idx="28">
                  <c:v>0.144564578324169</c:v>
                </c:pt>
                <c:pt idx="29">
                  <c:v>0.126135984146498</c:v>
                </c:pt>
                <c:pt idx="30">
                  <c:v>0.0935892713538551</c:v>
                </c:pt>
                <c:pt idx="31">
                  <c:v>0.171391417868231</c:v>
                </c:pt>
                <c:pt idx="32">
                  <c:v>0.0833356393565689</c:v>
                </c:pt>
                <c:pt idx="33">
                  <c:v>0.126508474315047</c:v>
                </c:pt>
                <c:pt idx="34">
                  <c:v>0.108563804842541</c:v>
                </c:pt>
                <c:pt idx="35">
                  <c:v>0.080007444031392</c:v>
                </c:pt>
                <c:pt idx="36">
                  <c:v>0.111908971605412</c:v>
                </c:pt>
                <c:pt idx="37">
                  <c:v>0.166328508420485</c:v>
                </c:pt>
                <c:pt idx="38">
                  <c:v>0.0277055732672429</c:v>
                </c:pt>
                <c:pt idx="39">
                  <c:v>0.122177764036898</c:v>
                </c:pt>
                <c:pt idx="40">
                  <c:v>0.11038596099524</c:v>
                </c:pt>
                <c:pt idx="41">
                  <c:v>0.044476904410275</c:v>
                </c:pt>
                <c:pt idx="42">
                  <c:v>0.065585308321207</c:v>
                </c:pt>
                <c:pt idx="43">
                  <c:v>0.136483133662424</c:v>
                </c:pt>
                <c:pt idx="44">
                  <c:v>0.146290480381328</c:v>
                </c:pt>
                <c:pt idx="45">
                  <c:v>0.10765762895728</c:v>
                </c:pt>
                <c:pt idx="46">
                  <c:v>0.020617823895189</c:v>
                </c:pt>
                <c:pt idx="47">
                  <c:v>0.0638012775917239</c:v>
                </c:pt>
                <c:pt idx="48">
                  <c:v>0.044998488856587</c:v>
                </c:pt>
                <c:pt idx="49">
                  <c:v>0.0705293302444431</c:v>
                </c:pt>
                <c:pt idx="50">
                  <c:v>0.094825251194725</c:v>
                </c:pt>
                <c:pt idx="51">
                  <c:v>0.128006374959016</c:v>
                </c:pt>
                <c:pt idx="52">
                  <c:v>0.0927781117808779</c:v>
                </c:pt>
                <c:pt idx="53">
                  <c:v>0.0412406404231531</c:v>
                </c:pt>
                <c:pt idx="54">
                  <c:v>0.121065876353237</c:v>
                </c:pt>
                <c:pt idx="55">
                  <c:v>0.16590086675804</c:v>
                </c:pt>
                <c:pt idx="56">
                  <c:v>0.105861841506326</c:v>
                </c:pt>
                <c:pt idx="57">
                  <c:v>0.0471796637928979</c:v>
                </c:pt>
                <c:pt idx="58">
                  <c:v>0.091047107834424</c:v>
                </c:pt>
                <c:pt idx="59">
                  <c:v>0.165166759824706</c:v>
                </c:pt>
                <c:pt idx="60">
                  <c:v>0.117290324658611</c:v>
                </c:pt>
                <c:pt idx="61">
                  <c:v>0.06686035048295</c:v>
                </c:pt>
                <c:pt idx="62">
                  <c:v>0.14447846243611</c:v>
                </c:pt>
                <c:pt idx="63">
                  <c:v>0.114007502234588</c:v>
                </c:pt>
                <c:pt idx="64">
                  <c:v>0.117550573085358</c:v>
                </c:pt>
                <c:pt idx="65">
                  <c:v>0.162824855278095</c:v>
                </c:pt>
                <c:pt idx="66">
                  <c:v>0.149665951908827</c:v>
                </c:pt>
                <c:pt idx="67">
                  <c:v>0.111508279622952</c:v>
                </c:pt>
                <c:pt idx="68">
                  <c:v>0.0871319165565329</c:v>
                </c:pt>
                <c:pt idx="69">
                  <c:v>0.123533616220718</c:v>
                </c:pt>
                <c:pt idx="70">
                  <c:v>0.13453897861771</c:v>
                </c:pt>
                <c:pt idx="71">
                  <c:v>0.13746435590029</c:v>
                </c:pt>
                <c:pt idx="72">
                  <c:v>0.0792536550851151</c:v>
                </c:pt>
                <c:pt idx="73">
                  <c:v>0.0425076473920979</c:v>
                </c:pt>
                <c:pt idx="74">
                  <c:v>0.119876878048113</c:v>
                </c:pt>
                <c:pt idx="75">
                  <c:v>0.015900301147827</c:v>
                </c:pt>
                <c:pt idx="76">
                  <c:v>0.0822364767114241</c:v>
                </c:pt>
                <c:pt idx="77">
                  <c:v>0.128540273189917</c:v>
                </c:pt>
                <c:pt idx="78">
                  <c:v>0.101556426862903</c:v>
                </c:pt>
                <c:pt idx="79">
                  <c:v>0.030648698874278</c:v>
                </c:pt>
                <c:pt idx="80">
                  <c:v>0.095023338792028</c:v>
                </c:pt>
                <c:pt idx="81">
                  <c:v>0.141284518782456</c:v>
                </c:pt>
                <c:pt idx="82">
                  <c:v>0.068545222056864</c:v>
                </c:pt>
                <c:pt idx="83">
                  <c:v>0.169389305744079</c:v>
                </c:pt>
                <c:pt idx="84">
                  <c:v>0.161525414908076</c:v>
                </c:pt>
                <c:pt idx="85">
                  <c:v>0.170170138896321</c:v>
                </c:pt>
                <c:pt idx="86">
                  <c:v>0.152248623360529</c:v>
                </c:pt>
                <c:pt idx="87">
                  <c:v>0.169108370203384</c:v>
                </c:pt>
                <c:pt idx="88">
                  <c:v>0.072429702655011</c:v>
                </c:pt>
                <c:pt idx="89">
                  <c:v>0.158714856806525</c:v>
                </c:pt>
                <c:pt idx="90">
                  <c:v>0.103486930177742</c:v>
                </c:pt>
                <c:pt idx="91">
                  <c:v>0.085803358521547</c:v>
                </c:pt>
                <c:pt idx="92">
                  <c:v>0.118425009903381</c:v>
                </c:pt>
                <c:pt idx="93">
                  <c:v>0.082219239187932</c:v>
                </c:pt>
                <c:pt idx="94">
                  <c:v>0.153410634958107</c:v>
                </c:pt>
                <c:pt idx="95">
                  <c:v>0.10874114463984</c:v>
                </c:pt>
                <c:pt idx="96">
                  <c:v>0.108074354257401</c:v>
                </c:pt>
                <c:pt idx="97">
                  <c:v>0.155930346939346</c:v>
                </c:pt>
                <c:pt idx="98">
                  <c:v>0.108894689464112</c:v>
                </c:pt>
                <c:pt idx="99">
                  <c:v>0.146951170705914</c:v>
                </c:pt>
                <c:pt idx="100">
                  <c:v>0.153951218738847</c:v>
                </c:pt>
                <c:pt idx="101">
                  <c:v>0.155807873021534</c:v>
                </c:pt>
                <c:pt idx="102">
                  <c:v>0.092251066289614</c:v>
                </c:pt>
                <c:pt idx="103">
                  <c:v>0.047971436064182</c:v>
                </c:pt>
                <c:pt idx="104">
                  <c:v>0.088777805163219</c:v>
                </c:pt>
              </c:numCache>
            </c:numRef>
          </c:xVal>
          <c:yVal>
            <c:numRef>
              <c:f>Sheet1!$AO$7:$AO$111</c:f>
              <c:numCache>
                <c:formatCode>General</c:formatCode>
                <c:ptCount val="105"/>
                <c:pt idx="0">
                  <c:v>0.00201033996861364</c:v>
                </c:pt>
                <c:pt idx="1">
                  <c:v>0.00105976037928383</c:v>
                </c:pt>
                <c:pt idx="2">
                  <c:v>0.000594439869578452</c:v>
                </c:pt>
                <c:pt idx="3">
                  <c:v>0.000697136956727254</c:v>
                </c:pt>
                <c:pt idx="4">
                  <c:v>0.000654718868508245</c:v>
                </c:pt>
                <c:pt idx="5">
                  <c:v>0.000771195987821676</c:v>
                </c:pt>
                <c:pt idx="6">
                  <c:v>0.00161866161555031</c:v>
                </c:pt>
                <c:pt idx="7">
                  <c:v>0.00191505359232168</c:v>
                </c:pt>
                <c:pt idx="8">
                  <c:v>0.00150383790356372</c:v>
                </c:pt>
                <c:pt idx="9">
                  <c:v>0.000831810046513943</c:v>
                </c:pt>
                <c:pt idx="10">
                  <c:v>0.00140490058429843</c:v>
                </c:pt>
                <c:pt idx="11">
                  <c:v>0.00213159464745611</c:v>
                </c:pt>
                <c:pt idx="12">
                  <c:v>0.00376405782244714</c:v>
                </c:pt>
                <c:pt idx="13">
                  <c:v>0.00274535473122901</c:v>
                </c:pt>
                <c:pt idx="14">
                  <c:v>0.00082410321215193</c:v>
                </c:pt>
                <c:pt idx="15">
                  <c:v>0.00181800163369745</c:v>
                </c:pt>
                <c:pt idx="16">
                  <c:v>0.000977047508984595</c:v>
                </c:pt>
                <c:pt idx="17">
                  <c:v>0.00215060411735962</c:v>
                </c:pt>
                <c:pt idx="18">
                  <c:v>0.00302609359930163</c:v>
                </c:pt>
                <c:pt idx="19">
                  <c:v>0.000582156580912214</c:v>
                </c:pt>
                <c:pt idx="20">
                  <c:v>0.000572003874681763</c:v>
                </c:pt>
                <c:pt idx="21">
                  <c:v>0.00127534643594656</c:v>
                </c:pt>
                <c:pt idx="22">
                  <c:v>0.00067783484822312</c:v>
                </c:pt>
                <c:pt idx="23">
                  <c:v>0.00202608200679941</c:v>
                </c:pt>
                <c:pt idx="24">
                  <c:v>0.000890991750199744</c:v>
                </c:pt>
                <c:pt idx="25">
                  <c:v>0.00256254453046501</c:v>
                </c:pt>
                <c:pt idx="26">
                  <c:v>0.00260304139598464</c:v>
                </c:pt>
                <c:pt idx="27">
                  <c:v>0.00440941619187583</c:v>
                </c:pt>
                <c:pt idx="28">
                  <c:v>0.000411216601672561</c:v>
                </c:pt>
                <c:pt idx="29">
                  <c:v>0.00218594962798257</c:v>
                </c:pt>
                <c:pt idx="30">
                  <c:v>0.00268546066312067</c:v>
                </c:pt>
                <c:pt idx="31">
                  <c:v>0.000499583541459995</c:v>
                </c:pt>
                <c:pt idx="32">
                  <c:v>0.00189250956368414</c:v>
                </c:pt>
                <c:pt idx="33">
                  <c:v>0.00113484428628105</c:v>
                </c:pt>
                <c:pt idx="34">
                  <c:v>0.000821015574502329</c:v>
                </c:pt>
                <c:pt idx="35">
                  <c:v>0.00168755758107338</c:v>
                </c:pt>
                <c:pt idx="36">
                  <c:v>0.00184299545366303</c:v>
                </c:pt>
                <c:pt idx="37">
                  <c:v>0.000407488215254398</c:v>
                </c:pt>
                <c:pt idx="38">
                  <c:v>0.00301944648902414</c:v>
                </c:pt>
                <c:pt idx="39">
                  <c:v>0.00101131741500551</c:v>
                </c:pt>
                <c:pt idx="40">
                  <c:v>0.00215361027763421</c:v>
                </c:pt>
                <c:pt idx="41">
                  <c:v>0.00219474216325675</c:v>
                </c:pt>
                <c:pt idx="42">
                  <c:v>0.00193539523909863</c:v>
                </c:pt>
                <c:pt idx="43">
                  <c:v>0.000715023779142709</c:v>
                </c:pt>
                <c:pt idx="44">
                  <c:v>0.0003188981154274</c:v>
                </c:pt>
                <c:pt idx="45">
                  <c:v>0.00154586138050717</c:v>
                </c:pt>
                <c:pt idx="46">
                  <c:v>0.0038443794672888</c:v>
                </c:pt>
                <c:pt idx="47">
                  <c:v>0.00227833963604948</c:v>
                </c:pt>
                <c:pt idx="48">
                  <c:v>0.00235873046774172</c:v>
                </c:pt>
                <c:pt idx="49">
                  <c:v>0.00314435795032647</c:v>
                </c:pt>
                <c:pt idx="50">
                  <c:v>0.00126958636665353</c:v>
                </c:pt>
                <c:pt idx="51">
                  <c:v>0.00041669075177439</c:v>
                </c:pt>
                <c:pt idx="52">
                  <c:v>0.00129706432219755</c:v>
                </c:pt>
                <c:pt idx="53">
                  <c:v>0.00218419180691646</c:v>
                </c:pt>
                <c:pt idx="54">
                  <c:v>0.00103039685929859</c:v>
                </c:pt>
                <c:pt idx="55">
                  <c:v>0.000469994855662464</c:v>
                </c:pt>
                <c:pt idx="56">
                  <c:v>0.00146113833742954</c:v>
                </c:pt>
                <c:pt idx="57">
                  <c:v>0.00203795625890338</c:v>
                </c:pt>
                <c:pt idx="58">
                  <c:v>0.000518737224763023</c:v>
                </c:pt>
                <c:pt idx="59">
                  <c:v>0.000227936435578597</c:v>
                </c:pt>
                <c:pt idx="60">
                  <c:v>0.00221821410925232</c:v>
                </c:pt>
                <c:pt idx="61">
                  <c:v>0.00218135397730448</c:v>
                </c:pt>
                <c:pt idx="62">
                  <c:v>0.00157109172271315</c:v>
                </c:pt>
                <c:pt idx="63">
                  <c:v>0.000997439487455125</c:v>
                </c:pt>
                <c:pt idx="64">
                  <c:v>0.00145320142075885</c:v>
                </c:pt>
                <c:pt idx="65">
                  <c:v>0.000823857716156123</c:v>
                </c:pt>
                <c:pt idx="66">
                  <c:v>0.00103799319446225</c:v>
                </c:pt>
                <c:pt idx="67">
                  <c:v>0.00100060313953152</c:v>
                </c:pt>
                <c:pt idx="68">
                  <c:v>0.00183809432200458</c:v>
                </c:pt>
                <c:pt idx="69">
                  <c:v>0.000436830404022776</c:v>
                </c:pt>
                <c:pt idx="70">
                  <c:v>0.00120324809927985</c:v>
                </c:pt>
                <c:pt idx="71">
                  <c:v>0.000695935138234205</c:v>
                </c:pt>
                <c:pt idx="72">
                  <c:v>0.00342585406423046</c:v>
                </c:pt>
                <c:pt idx="73">
                  <c:v>0.00278513437596222</c:v>
                </c:pt>
                <c:pt idx="74">
                  <c:v>0.00133970790887913</c:v>
                </c:pt>
                <c:pt idx="75">
                  <c:v>0.00367117862717028</c:v>
                </c:pt>
                <c:pt idx="76">
                  <c:v>0.0018418136496265</c:v>
                </c:pt>
                <c:pt idx="77">
                  <c:v>0.000581468696291617</c:v>
                </c:pt>
                <c:pt idx="78">
                  <c:v>0.000618855017742928</c:v>
                </c:pt>
                <c:pt idx="79">
                  <c:v>0.00266145174128671</c:v>
                </c:pt>
                <c:pt idx="80">
                  <c:v>0.0018347238685633</c:v>
                </c:pt>
                <c:pt idx="81">
                  <c:v>0.000483203559832814</c:v>
                </c:pt>
                <c:pt idx="82">
                  <c:v>0.00110659996723297</c:v>
                </c:pt>
                <c:pt idx="83">
                  <c:v>0.000498328595991788</c:v>
                </c:pt>
                <c:pt idx="84">
                  <c:v>0.000302844219392506</c:v>
                </c:pt>
                <c:pt idx="85">
                  <c:v>0.000464061684755457</c:v>
                </c:pt>
                <c:pt idx="86">
                  <c:v>0.000611991247129385</c:v>
                </c:pt>
                <c:pt idx="87">
                  <c:v>0.000505943915466171</c:v>
                </c:pt>
                <c:pt idx="88">
                  <c:v>0.00120202983695978</c:v>
                </c:pt>
                <c:pt idx="89">
                  <c:v>0.000459953784959506</c:v>
                </c:pt>
                <c:pt idx="90">
                  <c:v>0.000682598160326913</c:v>
                </c:pt>
                <c:pt idx="91">
                  <c:v>0.00169215843033276</c:v>
                </c:pt>
                <c:pt idx="92">
                  <c:v>0.00127151313122839</c:v>
                </c:pt>
                <c:pt idx="93">
                  <c:v>0.00231190753413865</c:v>
                </c:pt>
                <c:pt idx="94">
                  <c:v>0.000537732664448132</c:v>
                </c:pt>
                <c:pt idx="95">
                  <c:v>0.00074149788519153</c:v>
                </c:pt>
                <c:pt idx="96">
                  <c:v>0.00182365534745892</c:v>
                </c:pt>
                <c:pt idx="97">
                  <c:v>0.000519508937084854</c:v>
                </c:pt>
                <c:pt idx="98">
                  <c:v>0.000977294166031904</c:v>
                </c:pt>
                <c:pt idx="99">
                  <c:v>0.000590092262442385</c:v>
                </c:pt>
                <c:pt idx="100">
                  <c:v>0.000374230586864228</c:v>
                </c:pt>
                <c:pt idx="101">
                  <c:v>0.000631154570863463</c:v>
                </c:pt>
                <c:pt idx="102">
                  <c:v>0.00136135843524198</c:v>
                </c:pt>
                <c:pt idx="103">
                  <c:v>0.0032139664941355</c:v>
                </c:pt>
                <c:pt idx="104">
                  <c:v>0.00235004636513535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64200"/>
        <c:axId val="-2144948984"/>
      </c:scatterChart>
      <c:valAx>
        <c:axId val="-214616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HalfEdge - Edge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948984"/>
        <c:crosses val="autoZero"/>
        <c:crossBetween val="midCat"/>
      </c:valAx>
      <c:valAx>
        <c:axId val="-2144948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Typo</a:t>
                </a:r>
                <a:endParaRPr lang="en-US" sz="140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164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2000</a:t>
            </a:r>
            <a:r>
              <a:rPr lang="en-US" baseline="0"/>
              <a:t> Typo vs. Half Edge Infinity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Sheet1!$AC$7:$AC$111</c:f>
              <c:numCache>
                <c:formatCode>General</c:formatCode>
                <c:ptCount val="105"/>
                <c:pt idx="0">
                  <c:v>0.598127814398896</c:v>
                </c:pt>
                <c:pt idx="1">
                  <c:v>0.591018793775517</c:v>
                </c:pt>
                <c:pt idx="2">
                  <c:v>0.589686399629851</c:v>
                </c:pt>
                <c:pt idx="3">
                  <c:v>0.682595520621211</c:v>
                </c:pt>
                <c:pt idx="4">
                  <c:v>0.606838484485394</c:v>
                </c:pt>
                <c:pt idx="5">
                  <c:v>0.677771447192975</c:v>
                </c:pt>
                <c:pt idx="6">
                  <c:v>0.721193488453087</c:v>
                </c:pt>
                <c:pt idx="7">
                  <c:v>0.532201734174312</c:v>
                </c:pt>
                <c:pt idx="8">
                  <c:v>0.650684288873865</c:v>
                </c:pt>
                <c:pt idx="9">
                  <c:v>0.53142277184926</c:v>
                </c:pt>
                <c:pt idx="10">
                  <c:v>0.675436607131326</c:v>
                </c:pt>
                <c:pt idx="11">
                  <c:v>0.721115425417316</c:v>
                </c:pt>
                <c:pt idx="12">
                  <c:v>0.506530961183789</c:v>
                </c:pt>
                <c:pt idx="13">
                  <c:v>0.523306842747799</c:v>
                </c:pt>
                <c:pt idx="14">
                  <c:v>0.625332840945443</c:v>
                </c:pt>
                <c:pt idx="15">
                  <c:v>0.649759811771197</c:v>
                </c:pt>
                <c:pt idx="16">
                  <c:v>0.712262870390698</c:v>
                </c:pt>
                <c:pt idx="17">
                  <c:v>0.667559499646563</c:v>
                </c:pt>
                <c:pt idx="18">
                  <c:v>0.740384032689297</c:v>
                </c:pt>
                <c:pt idx="19">
                  <c:v>0.55363894622384</c:v>
                </c:pt>
                <c:pt idx="20">
                  <c:v>0.611390087904644</c:v>
                </c:pt>
                <c:pt idx="21">
                  <c:v>0.628241944007063</c:v>
                </c:pt>
                <c:pt idx="22">
                  <c:v>0.651714603146591</c:v>
                </c:pt>
                <c:pt idx="23">
                  <c:v>0.681570577161842</c:v>
                </c:pt>
                <c:pt idx="24">
                  <c:v>0.629334609948557</c:v>
                </c:pt>
                <c:pt idx="25">
                  <c:v>0.577552387968669</c:v>
                </c:pt>
                <c:pt idx="26">
                  <c:v>0.778567868243245</c:v>
                </c:pt>
                <c:pt idx="27">
                  <c:v>0.524863158345067</c:v>
                </c:pt>
                <c:pt idx="28">
                  <c:v>0.572565878322287</c:v>
                </c:pt>
                <c:pt idx="29">
                  <c:v>0.746513229652278</c:v>
                </c:pt>
                <c:pt idx="30">
                  <c:v>0.652707851788532</c:v>
                </c:pt>
                <c:pt idx="31">
                  <c:v>0.620447798355986</c:v>
                </c:pt>
                <c:pt idx="32">
                  <c:v>0.614165374958498</c:v>
                </c:pt>
                <c:pt idx="33">
                  <c:v>0.627446549008399</c:v>
                </c:pt>
                <c:pt idx="34">
                  <c:v>0.563832284947962</c:v>
                </c:pt>
                <c:pt idx="35">
                  <c:v>0.649667836523728</c:v>
                </c:pt>
                <c:pt idx="36">
                  <c:v>0.660938921968419</c:v>
                </c:pt>
                <c:pt idx="37">
                  <c:v>0.665747764613025</c:v>
                </c:pt>
                <c:pt idx="38">
                  <c:v>0.575457216654187</c:v>
                </c:pt>
                <c:pt idx="39">
                  <c:v>0.621933173106093</c:v>
                </c:pt>
                <c:pt idx="40">
                  <c:v>0.668838108571246</c:v>
                </c:pt>
                <c:pt idx="41">
                  <c:v>0.544324373139837</c:v>
                </c:pt>
                <c:pt idx="42">
                  <c:v>0.560350615903296</c:v>
                </c:pt>
                <c:pt idx="43">
                  <c:v>0.616973404343815</c:v>
                </c:pt>
                <c:pt idx="44">
                  <c:v>0.579368613963385</c:v>
                </c:pt>
                <c:pt idx="45">
                  <c:v>0.64271166444101</c:v>
                </c:pt>
                <c:pt idx="46">
                  <c:v>0.514450730619721</c:v>
                </c:pt>
                <c:pt idx="47">
                  <c:v>0.558188900659381</c:v>
                </c:pt>
                <c:pt idx="48">
                  <c:v>0.597870810956385</c:v>
                </c:pt>
                <c:pt idx="49">
                  <c:v>0.60449572379991</c:v>
                </c:pt>
                <c:pt idx="50">
                  <c:v>0.582564507439153</c:v>
                </c:pt>
                <c:pt idx="51">
                  <c:v>0.586741239068215</c:v>
                </c:pt>
                <c:pt idx="52">
                  <c:v>0.590940858424228</c:v>
                </c:pt>
                <c:pt idx="53">
                  <c:v>0.534643410670062</c:v>
                </c:pt>
                <c:pt idx="54">
                  <c:v>0.648286307881083</c:v>
                </c:pt>
                <c:pt idx="55">
                  <c:v>0.664387591018534</c:v>
                </c:pt>
                <c:pt idx="56">
                  <c:v>0.657878109658835</c:v>
                </c:pt>
                <c:pt idx="57">
                  <c:v>0.564935795072298</c:v>
                </c:pt>
                <c:pt idx="58">
                  <c:v>0.540534363780098</c:v>
                </c:pt>
                <c:pt idx="59">
                  <c:v>0.682687983697097</c:v>
                </c:pt>
                <c:pt idx="60">
                  <c:v>0.73416679005707</c:v>
                </c:pt>
                <c:pt idx="61">
                  <c:v>0.608305997543916</c:v>
                </c:pt>
                <c:pt idx="62">
                  <c:v>0.691495943960775</c:v>
                </c:pt>
                <c:pt idx="63">
                  <c:v>0.624283278879218</c:v>
                </c:pt>
                <c:pt idx="64">
                  <c:v>0.669478324495232</c:v>
                </c:pt>
                <c:pt idx="65">
                  <c:v>0.720163602681748</c:v>
                </c:pt>
                <c:pt idx="66">
                  <c:v>0.74014061873647</c:v>
                </c:pt>
                <c:pt idx="67">
                  <c:v>0.639807746342286</c:v>
                </c:pt>
                <c:pt idx="68">
                  <c:v>0.568638441807485</c:v>
                </c:pt>
                <c:pt idx="69">
                  <c:v>0.623523525407629</c:v>
                </c:pt>
                <c:pt idx="70">
                  <c:v>0.600372223523771</c:v>
                </c:pt>
                <c:pt idx="71">
                  <c:v>0.728542241197151</c:v>
                </c:pt>
                <c:pt idx="72">
                  <c:v>0.639357902830848</c:v>
                </c:pt>
                <c:pt idx="73">
                  <c:v>0.64077979059587</c:v>
                </c:pt>
                <c:pt idx="74">
                  <c:v>0.559383231644767</c:v>
                </c:pt>
                <c:pt idx="75">
                  <c:v>0.633405608698433</c:v>
                </c:pt>
                <c:pt idx="76">
                  <c:v>0.508678023047787</c:v>
                </c:pt>
                <c:pt idx="77">
                  <c:v>0.647812448066336</c:v>
                </c:pt>
                <c:pt idx="78">
                  <c:v>0.560472938113218</c:v>
                </c:pt>
                <c:pt idx="79">
                  <c:v>0.560841316337594</c:v>
                </c:pt>
                <c:pt idx="80">
                  <c:v>0.526016764990018</c:v>
                </c:pt>
                <c:pt idx="81">
                  <c:v>0.636223164802421</c:v>
                </c:pt>
                <c:pt idx="82">
                  <c:v>0.611768874887045</c:v>
                </c:pt>
                <c:pt idx="83">
                  <c:v>0.568612662626768</c:v>
                </c:pt>
                <c:pt idx="84">
                  <c:v>0.639521724667739</c:v>
                </c:pt>
                <c:pt idx="85">
                  <c:v>0.624412531784127</c:v>
                </c:pt>
                <c:pt idx="86">
                  <c:v>0.615017442126287</c:v>
                </c:pt>
                <c:pt idx="87">
                  <c:v>0.651875403071098</c:v>
                </c:pt>
                <c:pt idx="88">
                  <c:v>0.638762747904052</c:v>
                </c:pt>
                <c:pt idx="89">
                  <c:v>0.618160685083554</c:v>
                </c:pt>
                <c:pt idx="90">
                  <c:v>0.568529786667612</c:v>
                </c:pt>
                <c:pt idx="91">
                  <c:v>0.596448202404192</c:v>
                </c:pt>
                <c:pt idx="92">
                  <c:v>0.716919719467784</c:v>
                </c:pt>
                <c:pt idx="93">
                  <c:v>0.627171349671428</c:v>
                </c:pt>
                <c:pt idx="94">
                  <c:v>0.596449958975154</c:v>
                </c:pt>
                <c:pt idx="95">
                  <c:v>0.624898521039253</c:v>
                </c:pt>
                <c:pt idx="96">
                  <c:v>0.626746523406054</c:v>
                </c:pt>
                <c:pt idx="97">
                  <c:v>0.628279546243528</c:v>
                </c:pt>
                <c:pt idx="98">
                  <c:v>0.562907221037914</c:v>
                </c:pt>
                <c:pt idx="99">
                  <c:v>0.643212740446376</c:v>
                </c:pt>
                <c:pt idx="100">
                  <c:v>0.602070703765943</c:v>
                </c:pt>
                <c:pt idx="101">
                  <c:v>0.644231994143342</c:v>
                </c:pt>
                <c:pt idx="102">
                  <c:v>0.606267676781124</c:v>
                </c:pt>
                <c:pt idx="103">
                  <c:v>0.594352520104794</c:v>
                </c:pt>
                <c:pt idx="104">
                  <c:v>0.65944470065341</c:v>
                </c:pt>
              </c:numCache>
            </c:numRef>
          </c:xVal>
          <c:yVal>
            <c:numRef>
              <c:f>Sheet1!$AE$7:$AE$111</c:f>
              <c:numCache>
                <c:formatCode>General</c:formatCode>
                <c:ptCount val="105"/>
                <c:pt idx="0">
                  <c:v>0.00151571404269049</c:v>
                </c:pt>
                <c:pt idx="1">
                  <c:v>0.00102274007914134</c:v>
                </c:pt>
                <c:pt idx="2">
                  <c:v>0.000715671943885628</c:v>
                </c:pt>
                <c:pt idx="3">
                  <c:v>0.000453936371115238</c:v>
                </c:pt>
                <c:pt idx="4">
                  <c:v>0.000451212376420212</c:v>
                </c:pt>
                <c:pt idx="5">
                  <c:v>0.00074696673923285</c:v>
                </c:pt>
                <c:pt idx="6">
                  <c:v>0.0011093028441921</c:v>
                </c:pt>
                <c:pt idx="7">
                  <c:v>0.00170801965986175</c:v>
                </c:pt>
                <c:pt idx="8">
                  <c:v>0.0010472404284518</c:v>
                </c:pt>
                <c:pt idx="9">
                  <c:v>0.000713672132351737</c:v>
                </c:pt>
                <c:pt idx="10">
                  <c:v>0.00103192739787393</c:v>
                </c:pt>
                <c:pt idx="11">
                  <c:v>0.00178922069192081</c:v>
                </c:pt>
                <c:pt idx="12">
                  <c:v>0.00209325234329487</c:v>
                </c:pt>
                <c:pt idx="13">
                  <c:v>0.00187324951297948</c:v>
                </c:pt>
                <c:pt idx="14">
                  <c:v>0.000622125133589966</c:v>
                </c:pt>
                <c:pt idx="15">
                  <c:v>0.00126765645292335</c:v>
                </c:pt>
                <c:pt idx="16">
                  <c:v>0.000665815368365798</c:v>
                </c:pt>
                <c:pt idx="17">
                  <c:v>0.00142640799829775</c:v>
                </c:pt>
                <c:pt idx="18">
                  <c:v>0.00201187977601763</c:v>
                </c:pt>
                <c:pt idx="19">
                  <c:v>0.000560652364288209</c:v>
                </c:pt>
                <c:pt idx="20">
                  <c:v>0.000480327424915302</c:v>
                </c:pt>
                <c:pt idx="21">
                  <c:v>0.00107803088037423</c:v>
                </c:pt>
                <c:pt idx="22">
                  <c:v>0.000561297141274658</c:v>
                </c:pt>
                <c:pt idx="23">
                  <c:v>0.00133471145482672</c:v>
                </c:pt>
                <c:pt idx="24">
                  <c:v>0.000746412330610311</c:v>
                </c:pt>
                <c:pt idx="25">
                  <c:v>0.00131133973807422</c:v>
                </c:pt>
                <c:pt idx="26">
                  <c:v>0.00185859488972573</c:v>
                </c:pt>
                <c:pt idx="27">
                  <c:v>0.00256341011150068</c:v>
                </c:pt>
                <c:pt idx="28">
                  <c:v>0.000533886717449584</c:v>
                </c:pt>
                <c:pt idx="29">
                  <c:v>0.00191343080120862</c:v>
                </c:pt>
                <c:pt idx="30">
                  <c:v>0.0016968324430523</c:v>
                </c:pt>
                <c:pt idx="31">
                  <c:v>0.000518916121728473</c:v>
                </c:pt>
                <c:pt idx="32">
                  <c:v>0.00101898079196879</c:v>
                </c:pt>
                <c:pt idx="33">
                  <c:v>0.000694427464779118</c:v>
                </c:pt>
                <c:pt idx="34">
                  <c:v>0.000559581663672972</c:v>
                </c:pt>
                <c:pt idx="35">
                  <c:v>0.00139166391379918</c:v>
                </c:pt>
                <c:pt idx="36">
                  <c:v>0.00124144436837927</c:v>
                </c:pt>
                <c:pt idx="37">
                  <c:v>0.000490302120518802</c:v>
                </c:pt>
                <c:pt idx="38">
                  <c:v>0.00102061427640919</c:v>
                </c:pt>
                <c:pt idx="39">
                  <c:v>0.000911650024400384</c:v>
                </c:pt>
                <c:pt idx="40">
                  <c:v>0.00106726632836042</c:v>
                </c:pt>
                <c:pt idx="41">
                  <c:v>0.00114733663639849</c:v>
                </c:pt>
                <c:pt idx="42">
                  <c:v>0.000853245529677644</c:v>
                </c:pt>
                <c:pt idx="43">
                  <c:v>0.000491496622812362</c:v>
                </c:pt>
                <c:pt idx="44">
                  <c:v>0.000681030110256095</c:v>
                </c:pt>
                <c:pt idx="45">
                  <c:v>0.00121507438010022</c:v>
                </c:pt>
                <c:pt idx="46">
                  <c:v>0.00215176012098586</c:v>
                </c:pt>
                <c:pt idx="47">
                  <c:v>0.00138648931840364</c:v>
                </c:pt>
                <c:pt idx="48">
                  <c:v>0.000633617802818861</c:v>
                </c:pt>
                <c:pt idx="49">
                  <c:v>0.00169828859487382</c:v>
                </c:pt>
                <c:pt idx="50">
                  <c:v>0.00119355186902886</c:v>
                </c:pt>
                <c:pt idx="51">
                  <c:v>0.000481712538037049</c:v>
                </c:pt>
                <c:pt idx="52">
                  <c:v>0.00103558691951376</c:v>
                </c:pt>
                <c:pt idx="53">
                  <c:v>0.00117286340178877</c:v>
                </c:pt>
                <c:pt idx="54">
                  <c:v>0.000841679814977028</c:v>
                </c:pt>
                <c:pt idx="55">
                  <c:v>0.000597857615006629</c:v>
                </c:pt>
                <c:pt idx="56">
                  <c:v>0.00126641920586133</c:v>
                </c:pt>
                <c:pt idx="57">
                  <c:v>0.0012854915101891</c:v>
                </c:pt>
                <c:pt idx="58">
                  <c:v>0.000684459736501976</c:v>
                </c:pt>
                <c:pt idx="59">
                  <c:v>0.000563720392685226</c:v>
                </c:pt>
                <c:pt idx="60">
                  <c:v>0.00171481352713365</c:v>
                </c:pt>
                <c:pt idx="61">
                  <c:v>0.00132228871134398</c:v>
                </c:pt>
                <c:pt idx="62">
                  <c:v>0.00104459864571635</c:v>
                </c:pt>
                <c:pt idx="63">
                  <c:v>0.000796401025542468</c:v>
                </c:pt>
                <c:pt idx="64">
                  <c:v>0.0011115907903357</c:v>
                </c:pt>
                <c:pt idx="65">
                  <c:v>0.000964779169335316</c:v>
                </c:pt>
                <c:pt idx="66">
                  <c:v>0.000906043746380111</c:v>
                </c:pt>
                <c:pt idx="67">
                  <c:v>0.00112653972019173</c:v>
                </c:pt>
                <c:pt idx="68">
                  <c:v>0.000740923843260312</c:v>
                </c:pt>
                <c:pt idx="69">
                  <c:v>0.00162942930112524</c:v>
                </c:pt>
                <c:pt idx="70">
                  <c:v>0.000395319802475355</c:v>
                </c:pt>
                <c:pt idx="71">
                  <c:v>0.00111439388101267</c:v>
                </c:pt>
                <c:pt idx="72">
                  <c:v>0.000584994491261163</c:v>
                </c:pt>
                <c:pt idx="73">
                  <c:v>0.002531625678482</c:v>
                </c:pt>
                <c:pt idx="74">
                  <c:v>0.00145822997118313</c:v>
                </c:pt>
                <c:pt idx="75">
                  <c:v>0.000693486260445465</c:v>
                </c:pt>
                <c:pt idx="76">
                  <c:v>0.00270624026495863</c:v>
                </c:pt>
                <c:pt idx="77">
                  <c:v>0.00132812142212341</c:v>
                </c:pt>
                <c:pt idx="78">
                  <c:v>0.000331157713864129</c:v>
                </c:pt>
                <c:pt idx="79">
                  <c:v>0.000427150046293686</c:v>
                </c:pt>
                <c:pt idx="80">
                  <c:v>0.00367546578345434</c:v>
                </c:pt>
                <c:pt idx="81">
                  <c:v>0.00133278824372044</c:v>
                </c:pt>
                <c:pt idx="82">
                  <c:v>0.000578643713061972</c:v>
                </c:pt>
                <c:pt idx="83">
                  <c:v>0.000701947803058274</c:v>
                </c:pt>
                <c:pt idx="84">
                  <c:v>0.000526503547884834</c:v>
                </c:pt>
                <c:pt idx="85">
                  <c:v>0.000367552386591965</c:v>
                </c:pt>
                <c:pt idx="86">
                  <c:v>0.000528644217518545</c:v>
                </c:pt>
                <c:pt idx="87">
                  <c:v>0.00066124526221522</c:v>
                </c:pt>
                <c:pt idx="88">
                  <c:v>0.000611007899634316</c:v>
                </c:pt>
                <c:pt idx="89">
                  <c:v>0.000438864493432925</c:v>
                </c:pt>
                <c:pt idx="90">
                  <c:v>0.000593175749003968</c:v>
                </c:pt>
                <c:pt idx="91">
                  <c:v>0.00110173398768009</c:v>
                </c:pt>
                <c:pt idx="92">
                  <c:v>0.00115183325748294</c:v>
                </c:pt>
                <c:pt idx="93">
                  <c:v>0.00210904588715251</c:v>
                </c:pt>
                <c:pt idx="94">
                  <c:v>0.000483118211326435</c:v>
                </c:pt>
                <c:pt idx="95">
                  <c:v>0.000754820287742435</c:v>
                </c:pt>
                <c:pt idx="96">
                  <c:v>0.00129984090476569</c:v>
                </c:pt>
                <c:pt idx="97">
                  <c:v>0.000514642868978475</c:v>
                </c:pt>
                <c:pt idx="98">
                  <c:v>0.000697115933585319</c:v>
                </c:pt>
                <c:pt idx="99">
                  <c:v>0.000697219153529623</c:v>
                </c:pt>
                <c:pt idx="100">
                  <c:v>0.000431186518885094</c:v>
                </c:pt>
                <c:pt idx="101">
                  <c:v>0.00048690369571364</c:v>
                </c:pt>
                <c:pt idx="102">
                  <c:v>0.000946329132046522</c:v>
                </c:pt>
                <c:pt idx="103">
                  <c:v>0.00193668792162065</c:v>
                </c:pt>
                <c:pt idx="104">
                  <c:v>0.0022250425784982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963784"/>
        <c:axId val="-2141555144"/>
      </c:scatterChart>
      <c:valAx>
        <c:axId val="-2141963784"/>
        <c:scaling>
          <c:orientation val="minMax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Half</a:t>
                </a:r>
                <a:r>
                  <a:rPr lang="en-US" sz="1400" baseline="0"/>
                  <a:t> Edge Infinity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555144"/>
        <c:crosses val="autoZero"/>
        <c:crossBetween val="midCat"/>
      </c:valAx>
      <c:valAx>
        <c:axId val="-2141555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Typo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963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1990</a:t>
            </a:r>
            <a:r>
              <a:rPr lang="en-US" baseline="0"/>
              <a:t> Half Edge Infinity vs. (Half Edge - Edge)</a:t>
            </a:r>
            <a:endParaRPr lang="en-US"/>
          </a:p>
        </c:rich>
      </c:tx>
      <c:layout>
        <c:manualLayout>
          <c:xMode val="edge"/>
          <c:yMode val="edge"/>
          <c:x val="0.10564802030078"/>
          <c:y val="0.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Sheet1!$AN$7:$AN$111</c:f>
              <c:numCache>
                <c:formatCode>General</c:formatCode>
                <c:ptCount val="105"/>
                <c:pt idx="0">
                  <c:v>0.066376650614925</c:v>
                </c:pt>
                <c:pt idx="1">
                  <c:v>0.098184774645129</c:v>
                </c:pt>
                <c:pt idx="2">
                  <c:v>0.132545731132949</c:v>
                </c:pt>
                <c:pt idx="3">
                  <c:v>0.144653926485348</c:v>
                </c:pt>
                <c:pt idx="4">
                  <c:v>0.151339244009133</c:v>
                </c:pt>
                <c:pt idx="5">
                  <c:v>0.154462909711215</c:v>
                </c:pt>
                <c:pt idx="6">
                  <c:v>0.140386262393644</c:v>
                </c:pt>
                <c:pt idx="7">
                  <c:v>0.0407180348021109</c:v>
                </c:pt>
                <c:pt idx="8">
                  <c:v>0.100407109671743</c:v>
                </c:pt>
                <c:pt idx="9">
                  <c:v>0.0738951433558601</c:v>
                </c:pt>
                <c:pt idx="10">
                  <c:v>0.119563850921294</c:v>
                </c:pt>
                <c:pt idx="11">
                  <c:v>0.112113635486224</c:v>
                </c:pt>
                <c:pt idx="12">
                  <c:v>0.0182452242832229</c:v>
                </c:pt>
                <c:pt idx="13">
                  <c:v>0.0268098503277119</c:v>
                </c:pt>
                <c:pt idx="14">
                  <c:v>0.122566335128697</c:v>
                </c:pt>
                <c:pt idx="15">
                  <c:v>0.098129149253452</c:v>
                </c:pt>
                <c:pt idx="16">
                  <c:v>0.142518290257936</c:v>
                </c:pt>
                <c:pt idx="17">
                  <c:v>0.102555604412501</c:v>
                </c:pt>
                <c:pt idx="18">
                  <c:v>0.119789469678454</c:v>
                </c:pt>
                <c:pt idx="19">
                  <c:v>0.106224591567209</c:v>
                </c:pt>
                <c:pt idx="20">
                  <c:v>0.157448928500311</c:v>
                </c:pt>
                <c:pt idx="21">
                  <c:v>0.100320074951388</c:v>
                </c:pt>
                <c:pt idx="22">
                  <c:v>0.146284307359</c:v>
                </c:pt>
                <c:pt idx="23">
                  <c:v>0.117151530024638</c:v>
                </c:pt>
                <c:pt idx="24">
                  <c:v>0.124772989600754</c:v>
                </c:pt>
                <c:pt idx="25">
                  <c:v>0.058891587981148</c:v>
                </c:pt>
                <c:pt idx="26">
                  <c:v>0.12119753962851</c:v>
                </c:pt>
                <c:pt idx="27">
                  <c:v>0.02772035955451</c:v>
                </c:pt>
                <c:pt idx="28">
                  <c:v>0.144564578324169</c:v>
                </c:pt>
                <c:pt idx="29">
                  <c:v>0.126135984146498</c:v>
                </c:pt>
                <c:pt idx="30">
                  <c:v>0.0935892713538551</c:v>
                </c:pt>
                <c:pt idx="31">
                  <c:v>0.171391417868231</c:v>
                </c:pt>
                <c:pt idx="32">
                  <c:v>0.0833356393565689</c:v>
                </c:pt>
                <c:pt idx="33">
                  <c:v>0.126508474315047</c:v>
                </c:pt>
                <c:pt idx="34">
                  <c:v>0.108563804842541</c:v>
                </c:pt>
                <c:pt idx="35">
                  <c:v>0.080007444031392</c:v>
                </c:pt>
                <c:pt idx="36">
                  <c:v>0.111908971605412</c:v>
                </c:pt>
                <c:pt idx="37">
                  <c:v>0.166328508420485</c:v>
                </c:pt>
                <c:pt idx="38">
                  <c:v>0.0277055732672429</c:v>
                </c:pt>
                <c:pt idx="39">
                  <c:v>0.122177764036898</c:v>
                </c:pt>
                <c:pt idx="40">
                  <c:v>0.11038596099524</c:v>
                </c:pt>
                <c:pt idx="41">
                  <c:v>0.044476904410275</c:v>
                </c:pt>
                <c:pt idx="42">
                  <c:v>0.065585308321207</c:v>
                </c:pt>
                <c:pt idx="43">
                  <c:v>0.136483133662424</c:v>
                </c:pt>
                <c:pt idx="44">
                  <c:v>0.146290480381328</c:v>
                </c:pt>
                <c:pt idx="45">
                  <c:v>0.10765762895728</c:v>
                </c:pt>
                <c:pt idx="46">
                  <c:v>0.020617823895189</c:v>
                </c:pt>
                <c:pt idx="47">
                  <c:v>0.0638012775917239</c:v>
                </c:pt>
                <c:pt idx="48">
                  <c:v>0.044998488856587</c:v>
                </c:pt>
                <c:pt idx="49">
                  <c:v>0.0705293302444431</c:v>
                </c:pt>
                <c:pt idx="50">
                  <c:v>0.094825251194725</c:v>
                </c:pt>
                <c:pt idx="51">
                  <c:v>0.128006374959016</c:v>
                </c:pt>
                <c:pt idx="52">
                  <c:v>0.0927781117808779</c:v>
                </c:pt>
                <c:pt idx="53">
                  <c:v>0.0412406404231531</c:v>
                </c:pt>
                <c:pt idx="54">
                  <c:v>0.121065876353237</c:v>
                </c:pt>
                <c:pt idx="55">
                  <c:v>0.16590086675804</c:v>
                </c:pt>
                <c:pt idx="56">
                  <c:v>0.105861841506326</c:v>
                </c:pt>
                <c:pt idx="57">
                  <c:v>0.0471796637928979</c:v>
                </c:pt>
                <c:pt idx="58">
                  <c:v>0.091047107834424</c:v>
                </c:pt>
                <c:pt idx="59">
                  <c:v>0.165166759824706</c:v>
                </c:pt>
                <c:pt idx="60">
                  <c:v>0.117290324658611</c:v>
                </c:pt>
                <c:pt idx="61">
                  <c:v>0.06686035048295</c:v>
                </c:pt>
                <c:pt idx="62">
                  <c:v>0.14447846243611</c:v>
                </c:pt>
                <c:pt idx="63">
                  <c:v>0.114007502234588</c:v>
                </c:pt>
                <c:pt idx="64">
                  <c:v>0.117550573085358</c:v>
                </c:pt>
                <c:pt idx="65">
                  <c:v>0.162824855278095</c:v>
                </c:pt>
                <c:pt idx="66">
                  <c:v>0.149665951908827</c:v>
                </c:pt>
                <c:pt idx="67">
                  <c:v>0.111508279622952</c:v>
                </c:pt>
                <c:pt idx="68">
                  <c:v>0.0871319165565329</c:v>
                </c:pt>
                <c:pt idx="69">
                  <c:v>0.123533616220718</c:v>
                </c:pt>
                <c:pt idx="70">
                  <c:v>0.13453897861771</c:v>
                </c:pt>
                <c:pt idx="71">
                  <c:v>0.13746435590029</c:v>
                </c:pt>
                <c:pt idx="72">
                  <c:v>0.0792536550851151</c:v>
                </c:pt>
                <c:pt idx="73">
                  <c:v>0.0425076473920979</c:v>
                </c:pt>
                <c:pt idx="74">
                  <c:v>0.119876878048113</c:v>
                </c:pt>
                <c:pt idx="75">
                  <c:v>0.015900301147827</c:v>
                </c:pt>
                <c:pt idx="76">
                  <c:v>0.0822364767114241</c:v>
                </c:pt>
                <c:pt idx="77">
                  <c:v>0.128540273189917</c:v>
                </c:pt>
                <c:pt idx="78">
                  <c:v>0.101556426862903</c:v>
                </c:pt>
                <c:pt idx="79">
                  <c:v>0.030648698874278</c:v>
                </c:pt>
                <c:pt idx="80">
                  <c:v>0.095023338792028</c:v>
                </c:pt>
                <c:pt idx="81">
                  <c:v>0.141284518782456</c:v>
                </c:pt>
                <c:pt idx="82">
                  <c:v>0.068545222056864</c:v>
                </c:pt>
                <c:pt idx="83">
                  <c:v>0.169389305744079</c:v>
                </c:pt>
                <c:pt idx="84">
                  <c:v>0.161525414908076</c:v>
                </c:pt>
                <c:pt idx="85">
                  <c:v>0.170170138896321</c:v>
                </c:pt>
                <c:pt idx="86">
                  <c:v>0.152248623360529</c:v>
                </c:pt>
                <c:pt idx="87">
                  <c:v>0.169108370203384</c:v>
                </c:pt>
                <c:pt idx="88">
                  <c:v>0.072429702655011</c:v>
                </c:pt>
                <c:pt idx="89">
                  <c:v>0.158714856806525</c:v>
                </c:pt>
                <c:pt idx="90">
                  <c:v>0.103486930177742</c:v>
                </c:pt>
                <c:pt idx="91">
                  <c:v>0.085803358521547</c:v>
                </c:pt>
                <c:pt idx="92">
                  <c:v>0.118425009903381</c:v>
                </c:pt>
                <c:pt idx="93">
                  <c:v>0.082219239187932</c:v>
                </c:pt>
                <c:pt idx="94">
                  <c:v>0.153410634958107</c:v>
                </c:pt>
                <c:pt idx="95">
                  <c:v>0.10874114463984</c:v>
                </c:pt>
                <c:pt idx="96">
                  <c:v>0.108074354257401</c:v>
                </c:pt>
                <c:pt idx="97">
                  <c:v>0.155930346939346</c:v>
                </c:pt>
                <c:pt idx="98">
                  <c:v>0.108894689464112</c:v>
                </c:pt>
                <c:pt idx="99">
                  <c:v>0.146951170705914</c:v>
                </c:pt>
                <c:pt idx="100">
                  <c:v>0.153951218738847</c:v>
                </c:pt>
                <c:pt idx="101">
                  <c:v>0.155807873021534</c:v>
                </c:pt>
                <c:pt idx="102">
                  <c:v>0.092251066289614</c:v>
                </c:pt>
                <c:pt idx="103">
                  <c:v>0.047971436064182</c:v>
                </c:pt>
                <c:pt idx="104">
                  <c:v>0.088777805163219</c:v>
                </c:pt>
              </c:numCache>
            </c:numRef>
          </c:xVal>
          <c:yVal>
            <c:numRef>
              <c:f>Sheet1!$AP$7:$AP$111</c:f>
              <c:numCache>
                <c:formatCode>General</c:formatCode>
                <c:ptCount val="105"/>
                <c:pt idx="0">
                  <c:v>0.598127814398896</c:v>
                </c:pt>
                <c:pt idx="1">
                  <c:v>0.591018793775517</c:v>
                </c:pt>
                <c:pt idx="2">
                  <c:v>0.589686399629851</c:v>
                </c:pt>
                <c:pt idx="3">
                  <c:v>0.682595520621211</c:v>
                </c:pt>
                <c:pt idx="4">
                  <c:v>0.606838484485394</c:v>
                </c:pt>
                <c:pt idx="5">
                  <c:v>0.677771447192975</c:v>
                </c:pt>
                <c:pt idx="6">
                  <c:v>0.721193488453087</c:v>
                </c:pt>
                <c:pt idx="7">
                  <c:v>0.532201734174312</c:v>
                </c:pt>
                <c:pt idx="8">
                  <c:v>0.650684288873865</c:v>
                </c:pt>
                <c:pt idx="9">
                  <c:v>0.53142277184926</c:v>
                </c:pt>
                <c:pt idx="10">
                  <c:v>0.675436607131326</c:v>
                </c:pt>
                <c:pt idx="11">
                  <c:v>0.721115425417316</c:v>
                </c:pt>
                <c:pt idx="12">
                  <c:v>0.506530961183789</c:v>
                </c:pt>
                <c:pt idx="13">
                  <c:v>0.523306842747799</c:v>
                </c:pt>
                <c:pt idx="14">
                  <c:v>0.625332840945443</c:v>
                </c:pt>
                <c:pt idx="15">
                  <c:v>0.649759811771197</c:v>
                </c:pt>
                <c:pt idx="16">
                  <c:v>0.712262870390698</c:v>
                </c:pt>
                <c:pt idx="17">
                  <c:v>0.667559499646563</c:v>
                </c:pt>
                <c:pt idx="18">
                  <c:v>0.740384032689297</c:v>
                </c:pt>
                <c:pt idx="19">
                  <c:v>0.55363894622384</c:v>
                </c:pt>
                <c:pt idx="20">
                  <c:v>0.611390087904644</c:v>
                </c:pt>
                <c:pt idx="21">
                  <c:v>0.628241944007063</c:v>
                </c:pt>
                <c:pt idx="22">
                  <c:v>0.651714603146591</c:v>
                </c:pt>
                <c:pt idx="23">
                  <c:v>0.681570577161842</c:v>
                </c:pt>
                <c:pt idx="24">
                  <c:v>0.629334609948557</c:v>
                </c:pt>
                <c:pt idx="25">
                  <c:v>0.577552387968669</c:v>
                </c:pt>
                <c:pt idx="26">
                  <c:v>0.778567868243245</c:v>
                </c:pt>
                <c:pt idx="27">
                  <c:v>0.524863158345067</c:v>
                </c:pt>
                <c:pt idx="28">
                  <c:v>0.572565878322287</c:v>
                </c:pt>
                <c:pt idx="29">
                  <c:v>0.746513229652278</c:v>
                </c:pt>
                <c:pt idx="30">
                  <c:v>0.652707851788532</c:v>
                </c:pt>
                <c:pt idx="31">
                  <c:v>0.620447798355986</c:v>
                </c:pt>
                <c:pt idx="32">
                  <c:v>0.614165374958498</c:v>
                </c:pt>
                <c:pt idx="33">
                  <c:v>0.627446549008399</c:v>
                </c:pt>
                <c:pt idx="34">
                  <c:v>0.563832284947962</c:v>
                </c:pt>
                <c:pt idx="35">
                  <c:v>0.649667836523728</c:v>
                </c:pt>
                <c:pt idx="36">
                  <c:v>0.660938921968419</c:v>
                </c:pt>
                <c:pt idx="37">
                  <c:v>0.665747764613025</c:v>
                </c:pt>
                <c:pt idx="38">
                  <c:v>0.575457216654187</c:v>
                </c:pt>
                <c:pt idx="39">
                  <c:v>0.621933173106093</c:v>
                </c:pt>
                <c:pt idx="40">
                  <c:v>0.668838108571246</c:v>
                </c:pt>
                <c:pt idx="41">
                  <c:v>0.544324373139837</c:v>
                </c:pt>
                <c:pt idx="42">
                  <c:v>0.560350615903296</c:v>
                </c:pt>
                <c:pt idx="43">
                  <c:v>0.616973404343815</c:v>
                </c:pt>
                <c:pt idx="44">
                  <c:v>0.579368613963385</c:v>
                </c:pt>
                <c:pt idx="45">
                  <c:v>0.64271166444101</c:v>
                </c:pt>
                <c:pt idx="46">
                  <c:v>0.514450730619721</c:v>
                </c:pt>
                <c:pt idx="47">
                  <c:v>0.558188900659381</c:v>
                </c:pt>
                <c:pt idx="48">
                  <c:v>0.597870810956385</c:v>
                </c:pt>
                <c:pt idx="49">
                  <c:v>0.60449572379991</c:v>
                </c:pt>
                <c:pt idx="50">
                  <c:v>0.582564507439153</c:v>
                </c:pt>
                <c:pt idx="51">
                  <c:v>0.586741239068215</c:v>
                </c:pt>
                <c:pt idx="52">
                  <c:v>0.590940858424228</c:v>
                </c:pt>
                <c:pt idx="53">
                  <c:v>0.534643410670062</c:v>
                </c:pt>
                <c:pt idx="54">
                  <c:v>0.648286307881083</c:v>
                </c:pt>
                <c:pt idx="55">
                  <c:v>0.664387591018534</c:v>
                </c:pt>
                <c:pt idx="56">
                  <c:v>0.657878109658835</c:v>
                </c:pt>
                <c:pt idx="57">
                  <c:v>0.564935795072298</c:v>
                </c:pt>
                <c:pt idx="58">
                  <c:v>0.540534363780098</c:v>
                </c:pt>
                <c:pt idx="59">
                  <c:v>0.682687983697097</c:v>
                </c:pt>
                <c:pt idx="60">
                  <c:v>0.73416679005707</c:v>
                </c:pt>
                <c:pt idx="61">
                  <c:v>0.608305997543916</c:v>
                </c:pt>
                <c:pt idx="62">
                  <c:v>0.691495943960775</c:v>
                </c:pt>
                <c:pt idx="63">
                  <c:v>0.624283278879218</c:v>
                </c:pt>
                <c:pt idx="64">
                  <c:v>0.669478324495232</c:v>
                </c:pt>
                <c:pt idx="65">
                  <c:v>0.720163602681748</c:v>
                </c:pt>
                <c:pt idx="66">
                  <c:v>0.74014061873647</c:v>
                </c:pt>
                <c:pt idx="67">
                  <c:v>0.639807746342286</c:v>
                </c:pt>
                <c:pt idx="68">
                  <c:v>0.568638441807485</c:v>
                </c:pt>
                <c:pt idx="69">
                  <c:v>0.623523525407629</c:v>
                </c:pt>
                <c:pt idx="70">
                  <c:v>0.600372223523771</c:v>
                </c:pt>
                <c:pt idx="71">
                  <c:v>0.728542241197151</c:v>
                </c:pt>
                <c:pt idx="72">
                  <c:v>0.639357902830848</c:v>
                </c:pt>
                <c:pt idx="73">
                  <c:v>0.64077979059587</c:v>
                </c:pt>
                <c:pt idx="74">
                  <c:v>0.559383231644767</c:v>
                </c:pt>
                <c:pt idx="75">
                  <c:v>0.633405608698433</c:v>
                </c:pt>
                <c:pt idx="76">
                  <c:v>0.508678023047787</c:v>
                </c:pt>
                <c:pt idx="77">
                  <c:v>0.647812448066336</c:v>
                </c:pt>
                <c:pt idx="78">
                  <c:v>0.560472938113218</c:v>
                </c:pt>
                <c:pt idx="79">
                  <c:v>0.560841316337594</c:v>
                </c:pt>
                <c:pt idx="80">
                  <c:v>0.526016764990018</c:v>
                </c:pt>
                <c:pt idx="81">
                  <c:v>0.636223164802421</c:v>
                </c:pt>
                <c:pt idx="82">
                  <c:v>0.611768874887045</c:v>
                </c:pt>
                <c:pt idx="83">
                  <c:v>0.568612662626768</c:v>
                </c:pt>
                <c:pt idx="84">
                  <c:v>0.639521724667739</c:v>
                </c:pt>
                <c:pt idx="85">
                  <c:v>0.624412531784127</c:v>
                </c:pt>
                <c:pt idx="86">
                  <c:v>0.615017442126287</c:v>
                </c:pt>
                <c:pt idx="87">
                  <c:v>0.651875403071098</c:v>
                </c:pt>
                <c:pt idx="88">
                  <c:v>0.638762747904052</c:v>
                </c:pt>
                <c:pt idx="89">
                  <c:v>0.618160685083554</c:v>
                </c:pt>
                <c:pt idx="90">
                  <c:v>0.568529786667612</c:v>
                </c:pt>
                <c:pt idx="91">
                  <c:v>0.596448202404192</c:v>
                </c:pt>
                <c:pt idx="92">
                  <c:v>0.716919719467784</c:v>
                </c:pt>
                <c:pt idx="93">
                  <c:v>0.627171349671428</c:v>
                </c:pt>
                <c:pt idx="94">
                  <c:v>0.596449958975154</c:v>
                </c:pt>
                <c:pt idx="95">
                  <c:v>0.624898521039253</c:v>
                </c:pt>
                <c:pt idx="96">
                  <c:v>0.626746523406054</c:v>
                </c:pt>
                <c:pt idx="97">
                  <c:v>0.628279546243528</c:v>
                </c:pt>
                <c:pt idx="98">
                  <c:v>0.562907221037914</c:v>
                </c:pt>
                <c:pt idx="99">
                  <c:v>0.643212740446376</c:v>
                </c:pt>
                <c:pt idx="100">
                  <c:v>0.602070703765943</c:v>
                </c:pt>
                <c:pt idx="101">
                  <c:v>0.644231994143342</c:v>
                </c:pt>
                <c:pt idx="102">
                  <c:v>0.606267676781124</c:v>
                </c:pt>
                <c:pt idx="103">
                  <c:v>0.594352520104794</c:v>
                </c:pt>
                <c:pt idx="104">
                  <c:v>0.65944470065341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29224"/>
        <c:axId val="2138839048"/>
      </c:scatterChart>
      <c:valAx>
        <c:axId val="-214292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Half</a:t>
                </a:r>
                <a:r>
                  <a:rPr lang="en-US" sz="1400" baseline="0"/>
                  <a:t> Edge - Edge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839048"/>
        <c:crosses val="autoZero"/>
        <c:crossBetween val="midCat"/>
      </c:valAx>
      <c:valAx>
        <c:axId val="2138839048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Half Edge Infinity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92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1990 Typo</a:t>
            </a:r>
            <a:r>
              <a:rPr lang="en-US" baseline="0"/>
              <a:t> Rank vs [Half Edge Rank - Edge Rank]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Sheet1!$AQ$7:$AQ$111</c:f>
              <c:numCache>
                <c:formatCode>General</c:formatCode>
                <c:ptCount val="105"/>
                <c:pt idx="0">
                  <c:v>29.0</c:v>
                </c:pt>
                <c:pt idx="1">
                  <c:v>1.0</c:v>
                </c:pt>
                <c:pt idx="2">
                  <c:v>-16.0</c:v>
                </c:pt>
                <c:pt idx="3">
                  <c:v>-4.0</c:v>
                </c:pt>
                <c:pt idx="4">
                  <c:v>-31.0</c:v>
                </c:pt>
                <c:pt idx="5">
                  <c:v>-38.0</c:v>
                </c:pt>
                <c:pt idx="6">
                  <c:v>0.0</c:v>
                </c:pt>
                <c:pt idx="7">
                  <c:v>34.0</c:v>
                </c:pt>
                <c:pt idx="8">
                  <c:v>8.0</c:v>
                </c:pt>
                <c:pt idx="9">
                  <c:v>14.0</c:v>
                </c:pt>
                <c:pt idx="10">
                  <c:v>-7.0</c:v>
                </c:pt>
                <c:pt idx="11">
                  <c:v>4.0</c:v>
                </c:pt>
                <c:pt idx="12">
                  <c:v>53.0</c:v>
                </c:pt>
                <c:pt idx="13">
                  <c:v>48.0</c:v>
                </c:pt>
                <c:pt idx="14">
                  <c:v>-14.0</c:v>
                </c:pt>
                <c:pt idx="15">
                  <c:v>9.0</c:v>
                </c:pt>
                <c:pt idx="16">
                  <c:v>-4.0</c:v>
                </c:pt>
                <c:pt idx="17">
                  <c:v>3.0</c:v>
                </c:pt>
                <c:pt idx="18">
                  <c:v>0.0</c:v>
                </c:pt>
                <c:pt idx="19">
                  <c:v>-8.0</c:v>
                </c:pt>
                <c:pt idx="20">
                  <c:v>-33.0</c:v>
                </c:pt>
                <c:pt idx="21">
                  <c:v>7.0</c:v>
                </c:pt>
                <c:pt idx="22">
                  <c:v>-28.0</c:v>
                </c:pt>
                <c:pt idx="23">
                  <c:v>3.0</c:v>
                </c:pt>
                <c:pt idx="24">
                  <c:v>-18.0</c:v>
                </c:pt>
                <c:pt idx="25">
                  <c:v>36.0</c:v>
                </c:pt>
                <c:pt idx="26">
                  <c:v>0.0</c:v>
                </c:pt>
                <c:pt idx="27">
                  <c:v>44.0</c:v>
                </c:pt>
                <c:pt idx="28">
                  <c:v>-26.0</c:v>
                </c:pt>
                <c:pt idx="29">
                  <c:v>1.0</c:v>
                </c:pt>
                <c:pt idx="30">
                  <c:v>5.0</c:v>
                </c:pt>
                <c:pt idx="31">
                  <c:v>-47.0</c:v>
                </c:pt>
                <c:pt idx="32">
                  <c:v>20.0</c:v>
                </c:pt>
                <c:pt idx="33">
                  <c:v>-20.0</c:v>
                </c:pt>
                <c:pt idx="34">
                  <c:v>-4.0</c:v>
                </c:pt>
                <c:pt idx="35">
                  <c:v>18.0</c:v>
                </c:pt>
                <c:pt idx="36">
                  <c:v>2.0</c:v>
                </c:pt>
                <c:pt idx="37">
                  <c:v>-39.0</c:v>
                </c:pt>
                <c:pt idx="38">
                  <c:v>48.0</c:v>
                </c:pt>
                <c:pt idx="39">
                  <c:v>-14.0</c:v>
                </c:pt>
                <c:pt idx="40">
                  <c:v>2.0</c:v>
                </c:pt>
                <c:pt idx="41">
                  <c:v>29.0</c:v>
                </c:pt>
                <c:pt idx="42">
                  <c:v>17.0</c:v>
                </c:pt>
                <c:pt idx="43">
                  <c:v>-17.0</c:v>
                </c:pt>
                <c:pt idx="44">
                  <c:v>-20.0</c:v>
                </c:pt>
                <c:pt idx="45">
                  <c:v>2.0</c:v>
                </c:pt>
                <c:pt idx="46">
                  <c:v>55.0</c:v>
                </c:pt>
                <c:pt idx="47">
                  <c:v>27.0</c:v>
                </c:pt>
                <c:pt idx="48">
                  <c:v>27.0</c:v>
                </c:pt>
                <c:pt idx="49">
                  <c:v>24.0</c:v>
                </c:pt>
                <c:pt idx="50">
                  <c:v>4.0</c:v>
                </c:pt>
                <c:pt idx="51">
                  <c:v>-16.0</c:v>
                </c:pt>
                <c:pt idx="52">
                  <c:v>6.0</c:v>
                </c:pt>
                <c:pt idx="53">
                  <c:v>30.0</c:v>
                </c:pt>
                <c:pt idx="54">
                  <c:v>-10.0</c:v>
                </c:pt>
                <c:pt idx="55">
                  <c:v>-24.0</c:v>
                </c:pt>
                <c:pt idx="56">
                  <c:v>3.0</c:v>
                </c:pt>
                <c:pt idx="57">
                  <c:v>31.0</c:v>
                </c:pt>
                <c:pt idx="58">
                  <c:v>3.0</c:v>
                </c:pt>
                <c:pt idx="59">
                  <c:v>-19.0</c:v>
                </c:pt>
                <c:pt idx="60">
                  <c:v>1.0</c:v>
                </c:pt>
                <c:pt idx="61">
                  <c:v>28.0</c:v>
                </c:pt>
                <c:pt idx="62">
                  <c:v>-3.0</c:v>
                </c:pt>
                <c:pt idx="63">
                  <c:v>-3.0</c:v>
                </c:pt>
                <c:pt idx="64">
                  <c:v>-4.0</c:v>
                </c:pt>
                <c:pt idx="65">
                  <c:v>-37.0</c:v>
                </c:pt>
                <c:pt idx="66">
                  <c:v>-4.0</c:v>
                </c:pt>
                <c:pt idx="67">
                  <c:v>-6.0</c:v>
                </c:pt>
                <c:pt idx="68">
                  <c:v>14.0</c:v>
                </c:pt>
                <c:pt idx="69">
                  <c:v>-13.0</c:v>
                </c:pt>
                <c:pt idx="70">
                  <c:v>-1.0</c:v>
                </c:pt>
                <c:pt idx="71">
                  <c:v>-19.0</c:v>
                </c:pt>
                <c:pt idx="72">
                  <c:v>19.0</c:v>
                </c:pt>
                <c:pt idx="73">
                  <c:v>37.0</c:v>
                </c:pt>
                <c:pt idx="74">
                  <c:v>-7.0</c:v>
                </c:pt>
                <c:pt idx="75">
                  <c:v>58.0</c:v>
                </c:pt>
                <c:pt idx="76">
                  <c:v>21.0</c:v>
                </c:pt>
                <c:pt idx="77">
                  <c:v>-17.0</c:v>
                </c:pt>
                <c:pt idx="78">
                  <c:v>-6.0</c:v>
                </c:pt>
                <c:pt idx="79">
                  <c:v>39.0</c:v>
                </c:pt>
                <c:pt idx="80">
                  <c:v>11.0</c:v>
                </c:pt>
                <c:pt idx="81">
                  <c:v>-26.0</c:v>
                </c:pt>
                <c:pt idx="82">
                  <c:v>15.0</c:v>
                </c:pt>
                <c:pt idx="83">
                  <c:v>-46.0</c:v>
                </c:pt>
                <c:pt idx="84">
                  <c:v>-40.0</c:v>
                </c:pt>
                <c:pt idx="85">
                  <c:v>-42.0</c:v>
                </c:pt>
                <c:pt idx="86">
                  <c:v>-35.0</c:v>
                </c:pt>
                <c:pt idx="87">
                  <c:v>-30.0</c:v>
                </c:pt>
                <c:pt idx="88">
                  <c:v>22.0</c:v>
                </c:pt>
                <c:pt idx="89">
                  <c:v>-34.0</c:v>
                </c:pt>
                <c:pt idx="90">
                  <c:v>-5.0</c:v>
                </c:pt>
                <c:pt idx="91">
                  <c:v>7.0</c:v>
                </c:pt>
                <c:pt idx="92">
                  <c:v>3.0</c:v>
                </c:pt>
                <c:pt idx="93">
                  <c:v>19.0</c:v>
                </c:pt>
                <c:pt idx="94">
                  <c:v>-34.0</c:v>
                </c:pt>
                <c:pt idx="95">
                  <c:v>2.0</c:v>
                </c:pt>
                <c:pt idx="96">
                  <c:v>0.0</c:v>
                </c:pt>
                <c:pt idx="97">
                  <c:v>-35.0</c:v>
                </c:pt>
                <c:pt idx="98">
                  <c:v>-4.0</c:v>
                </c:pt>
                <c:pt idx="99">
                  <c:v>-26.0</c:v>
                </c:pt>
                <c:pt idx="100">
                  <c:v>-37.0</c:v>
                </c:pt>
                <c:pt idx="101">
                  <c:v>-23.0</c:v>
                </c:pt>
                <c:pt idx="102">
                  <c:v>6.0</c:v>
                </c:pt>
                <c:pt idx="103">
                  <c:v>35.0</c:v>
                </c:pt>
                <c:pt idx="104">
                  <c:v>10.0</c:v>
                </c:pt>
              </c:numCache>
            </c:numRef>
          </c:xVal>
          <c:yVal>
            <c:numRef>
              <c:f>Sheet1!$M$7:$M$111</c:f>
              <c:numCache>
                <c:formatCode>General</c:formatCode>
                <c:ptCount val="105"/>
                <c:pt idx="0">
                  <c:v>30.0</c:v>
                </c:pt>
                <c:pt idx="1">
                  <c:v>59.0</c:v>
                </c:pt>
                <c:pt idx="2">
                  <c:v>83.0</c:v>
                </c:pt>
                <c:pt idx="3">
                  <c:v>75.0</c:v>
                </c:pt>
                <c:pt idx="4">
                  <c:v>79.0</c:v>
                </c:pt>
                <c:pt idx="5">
                  <c:v>72.0</c:v>
                </c:pt>
                <c:pt idx="6">
                  <c:v>42.0</c:v>
                </c:pt>
                <c:pt idx="7">
                  <c:v>32.0</c:v>
                </c:pt>
                <c:pt idx="8">
                  <c:v>45.0</c:v>
                </c:pt>
                <c:pt idx="9">
                  <c:v>68.0</c:v>
                </c:pt>
                <c:pt idx="10">
                  <c:v>48.0</c:v>
                </c:pt>
                <c:pt idx="11">
                  <c:v>27.0</c:v>
                </c:pt>
                <c:pt idx="12">
                  <c:v>3.0</c:v>
                </c:pt>
                <c:pt idx="13">
                  <c:v>11.0</c:v>
                </c:pt>
                <c:pt idx="14">
                  <c:v>69.0</c:v>
                </c:pt>
                <c:pt idx="15">
                  <c:v>39.0</c:v>
                </c:pt>
                <c:pt idx="16">
                  <c:v>66.0</c:v>
                </c:pt>
                <c:pt idx="17">
                  <c:v>26.0</c:v>
                </c:pt>
                <c:pt idx="18">
                  <c:v>8.0</c:v>
                </c:pt>
                <c:pt idx="19">
                  <c:v>85.0</c:v>
                </c:pt>
                <c:pt idx="20">
                  <c:v>87.0</c:v>
                </c:pt>
                <c:pt idx="21">
                  <c:v>52.0</c:v>
                </c:pt>
                <c:pt idx="22">
                  <c:v>78.0</c:v>
                </c:pt>
                <c:pt idx="23">
                  <c:v>29.0</c:v>
                </c:pt>
                <c:pt idx="24">
                  <c:v>67.0</c:v>
                </c:pt>
                <c:pt idx="25">
                  <c:v>15.0</c:v>
                </c:pt>
                <c:pt idx="26">
                  <c:v>14.0</c:v>
                </c:pt>
                <c:pt idx="27">
                  <c:v>1.0</c:v>
                </c:pt>
                <c:pt idx="28">
                  <c:v>100.0</c:v>
                </c:pt>
                <c:pt idx="29">
                  <c:v>22.0</c:v>
                </c:pt>
                <c:pt idx="30">
                  <c:v>12.0</c:v>
                </c:pt>
                <c:pt idx="31">
                  <c:v>92.0</c:v>
                </c:pt>
                <c:pt idx="32">
                  <c:v>33.0</c:v>
                </c:pt>
                <c:pt idx="33">
                  <c:v>57.0</c:v>
                </c:pt>
                <c:pt idx="34">
                  <c:v>71.0</c:v>
                </c:pt>
                <c:pt idx="35">
                  <c:v>41.0</c:v>
                </c:pt>
                <c:pt idx="36">
                  <c:v>34.0</c:v>
                </c:pt>
                <c:pt idx="37">
                  <c:v>101.0</c:v>
                </c:pt>
                <c:pt idx="38">
                  <c:v>9.0</c:v>
                </c:pt>
                <c:pt idx="39">
                  <c:v>62.0</c:v>
                </c:pt>
                <c:pt idx="40">
                  <c:v>25.0</c:v>
                </c:pt>
                <c:pt idx="41">
                  <c:v>21.0</c:v>
                </c:pt>
                <c:pt idx="42">
                  <c:v>31.0</c:v>
                </c:pt>
                <c:pt idx="43">
                  <c:v>74.0</c:v>
                </c:pt>
                <c:pt idx="44">
                  <c:v>103.0</c:v>
                </c:pt>
                <c:pt idx="45">
                  <c:v>44.0</c:v>
                </c:pt>
                <c:pt idx="46">
                  <c:v>2.0</c:v>
                </c:pt>
                <c:pt idx="47">
                  <c:v>19.0</c:v>
                </c:pt>
                <c:pt idx="48">
                  <c:v>16.0</c:v>
                </c:pt>
                <c:pt idx="49">
                  <c:v>7.0</c:v>
                </c:pt>
                <c:pt idx="50">
                  <c:v>54.0</c:v>
                </c:pt>
                <c:pt idx="51">
                  <c:v>99.0</c:v>
                </c:pt>
                <c:pt idx="52">
                  <c:v>51.0</c:v>
                </c:pt>
                <c:pt idx="53">
                  <c:v>23.0</c:v>
                </c:pt>
                <c:pt idx="54">
                  <c:v>61.0</c:v>
                </c:pt>
                <c:pt idx="55">
                  <c:v>95.0</c:v>
                </c:pt>
                <c:pt idx="56">
                  <c:v>46.0</c:v>
                </c:pt>
                <c:pt idx="57">
                  <c:v>28.0</c:v>
                </c:pt>
                <c:pt idx="58">
                  <c:v>90.0</c:v>
                </c:pt>
                <c:pt idx="59">
                  <c:v>105.0</c:v>
                </c:pt>
                <c:pt idx="60">
                  <c:v>20.0</c:v>
                </c:pt>
                <c:pt idx="61">
                  <c:v>24.0</c:v>
                </c:pt>
                <c:pt idx="62">
                  <c:v>43.0</c:v>
                </c:pt>
                <c:pt idx="63">
                  <c:v>64.0</c:v>
                </c:pt>
                <c:pt idx="64">
                  <c:v>47.0</c:v>
                </c:pt>
                <c:pt idx="65">
                  <c:v>70.0</c:v>
                </c:pt>
                <c:pt idx="66">
                  <c:v>60.0</c:v>
                </c:pt>
                <c:pt idx="67">
                  <c:v>63.0</c:v>
                </c:pt>
                <c:pt idx="68">
                  <c:v>36.0</c:v>
                </c:pt>
                <c:pt idx="69">
                  <c:v>98.0</c:v>
                </c:pt>
                <c:pt idx="70">
                  <c:v>55.0</c:v>
                </c:pt>
                <c:pt idx="71">
                  <c:v>76.0</c:v>
                </c:pt>
                <c:pt idx="72">
                  <c:v>5.0</c:v>
                </c:pt>
                <c:pt idx="73">
                  <c:v>10.0</c:v>
                </c:pt>
                <c:pt idx="74">
                  <c:v>50.0</c:v>
                </c:pt>
                <c:pt idx="75">
                  <c:v>4.0</c:v>
                </c:pt>
                <c:pt idx="76">
                  <c:v>35.0</c:v>
                </c:pt>
                <c:pt idx="77">
                  <c:v>86.0</c:v>
                </c:pt>
                <c:pt idx="78">
                  <c:v>81.0</c:v>
                </c:pt>
                <c:pt idx="79">
                  <c:v>13.0</c:v>
                </c:pt>
                <c:pt idx="80">
                  <c:v>37.0</c:v>
                </c:pt>
                <c:pt idx="81">
                  <c:v>94.0</c:v>
                </c:pt>
                <c:pt idx="82">
                  <c:v>58.0</c:v>
                </c:pt>
                <c:pt idx="83">
                  <c:v>93.0</c:v>
                </c:pt>
                <c:pt idx="84">
                  <c:v>104.0</c:v>
                </c:pt>
                <c:pt idx="85">
                  <c:v>96.0</c:v>
                </c:pt>
                <c:pt idx="86">
                  <c:v>82.0</c:v>
                </c:pt>
                <c:pt idx="87">
                  <c:v>91.0</c:v>
                </c:pt>
                <c:pt idx="88">
                  <c:v>56.0</c:v>
                </c:pt>
                <c:pt idx="89">
                  <c:v>97.0</c:v>
                </c:pt>
                <c:pt idx="90">
                  <c:v>77.0</c:v>
                </c:pt>
                <c:pt idx="91">
                  <c:v>40.0</c:v>
                </c:pt>
                <c:pt idx="92">
                  <c:v>53.0</c:v>
                </c:pt>
                <c:pt idx="93">
                  <c:v>18.0</c:v>
                </c:pt>
                <c:pt idx="94">
                  <c:v>88.0</c:v>
                </c:pt>
                <c:pt idx="95">
                  <c:v>73.0</c:v>
                </c:pt>
                <c:pt idx="96">
                  <c:v>38.0</c:v>
                </c:pt>
                <c:pt idx="97">
                  <c:v>89.0</c:v>
                </c:pt>
                <c:pt idx="98">
                  <c:v>65.0</c:v>
                </c:pt>
                <c:pt idx="99">
                  <c:v>84.0</c:v>
                </c:pt>
                <c:pt idx="100">
                  <c:v>102.0</c:v>
                </c:pt>
                <c:pt idx="101">
                  <c:v>80.0</c:v>
                </c:pt>
                <c:pt idx="102">
                  <c:v>49.0</c:v>
                </c:pt>
                <c:pt idx="103">
                  <c:v>6.0</c:v>
                </c:pt>
                <c:pt idx="104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671064"/>
        <c:axId val="2055627720"/>
      </c:scatterChart>
      <c:valAx>
        <c:axId val="213767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(Half</a:t>
                </a:r>
                <a:r>
                  <a:rPr lang="en-US" sz="1400" baseline="0"/>
                  <a:t> Edge Rank) - (Edge Rank)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627720"/>
        <c:crosses val="autoZero"/>
        <c:crossBetween val="midCat"/>
      </c:valAx>
      <c:valAx>
        <c:axId val="205562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Typo</a:t>
                </a:r>
                <a:r>
                  <a:rPr lang="en-US" sz="1400" baseline="0"/>
                  <a:t> Rank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671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1990 Half</a:t>
            </a:r>
            <a:r>
              <a:rPr lang="en-US" baseline="0"/>
              <a:t> Edge Infinity</a:t>
            </a:r>
            <a:r>
              <a:rPr lang="en-US"/>
              <a:t> Rank vs. [Half Edge Rank -</a:t>
            </a:r>
            <a:r>
              <a:rPr lang="en-US" baseline="0"/>
              <a:t> Edge Rank]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Sheet1!$AQ$7:$AQ$111</c:f>
              <c:numCache>
                <c:formatCode>General</c:formatCode>
                <c:ptCount val="105"/>
                <c:pt idx="0">
                  <c:v>29.0</c:v>
                </c:pt>
                <c:pt idx="1">
                  <c:v>1.0</c:v>
                </c:pt>
                <c:pt idx="2">
                  <c:v>-16.0</c:v>
                </c:pt>
                <c:pt idx="3">
                  <c:v>-4.0</c:v>
                </c:pt>
                <c:pt idx="4">
                  <c:v>-31.0</c:v>
                </c:pt>
                <c:pt idx="5">
                  <c:v>-38.0</c:v>
                </c:pt>
                <c:pt idx="6">
                  <c:v>0.0</c:v>
                </c:pt>
                <c:pt idx="7">
                  <c:v>34.0</c:v>
                </c:pt>
                <c:pt idx="8">
                  <c:v>8.0</c:v>
                </c:pt>
                <c:pt idx="9">
                  <c:v>14.0</c:v>
                </c:pt>
                <c:pt idx="10">
                  <c:v>-7.0</c:v>
                </c:pt>
                <c:pt idx="11">
                  <c:v>4.0</c:v>
                </c:pt>
                <c:pt idx="12">
                  <c:v>53.0</c:v>
                </c:pt>
                <c:pt idx="13">
                  <c:v>48.0</c:v>
                </c:pt>
                <c:pt idx="14">
                  <c:v>-14.0</c:v>
                </c:pt>
                <c:pt idx="15">
                  <c:v>9.0</c:v>
                </c:pt>
                <c:pt idx="16">
                  <c:v>-4.0</c:v>
                </c:pt>
                <c:pt idx="17">
                  <c:v>3.0</c:v>
                </c:pt>
                <c:pt idx="18">
                  <c:v>0.0</c:v>
                </c:pt>
                <c:pt idx="19">
                  <c:v>-8.0</c:v>
                </c:pt>
                <c:pt idx="20">
                  <c:v>-33.0</c:v>
                </c:pt>
                <c:pt idx="21">
                  <c:v>7.0</c:v>
                </c:pt>
                <c:pt idx="22">
                  <c:v>-28.0</c:v>
                </c:pt>
                <c:pt idx="23">
                  <c:v>3.0</c:v>
                </c:pt>
                <c:pt idx="24">
                  <c:v>-18.0</c:v>
                </c:pt>
                <c:pt idx="25">
                  <c:v>36.0</c:v>
                </c:pt>
                <c:pt idx="26">
                  <c:v>0.0</c:v>
                </c:pt>
                <c:pt idx="27">
                  <c:v>44.0</c:v>
                </c:pt>
                <c:pt idx="28">
                  <c:v>-26.0</c:v>
                </c:pt>
                <c:pt idx="29">
                  <c:v>1.0</c:v>
                </c:pt>
                <c:pt idx="30">
                  <c:v>5.0</c:v>
                </c:pt>
                <c:pt idx="31">
                  <c:v>-47.0</c:v>
                </c:pt>
                <c:pt idx="32">
                  <c:v>20.0</c:v>
                </c:pt>
                <c:pt idx="33">
                  <c:v>-20.0</c:v>
                </c:pt>
                <c:pt idx="34">
                  <c:v>-4.0</c:v>
                </c:pt>
                <c:pt idx="35">
                  <c:v>18.0</c:v>
                </c:pt>
                <c:pt idx="36">
                  <c:v>2.0</c:v>
                </c:pt>
                <c:pt idx="37">
                  <c:v>-39.0</c:v>
                </c:pt>
                <c:pt idx="38">
                  <c:v>48.0</c:v>
                </c:pt>
                <c:pt idx="39">
                  <c:v>-14.0</c:v>
                </c:pt>
                <c:pt idx="40">
                  <c:v>2.0</c:v>
                </c:pt>
                <c:pt idx="41">
                  <c:v>29.0</c:v>
                </c:pt>
                <c:pt idx="42">
                  <c:v>17.0</c:v>
                </c:pt>
                <c:pt idx="43">
                  <c:v>-17.0</c:v>
                </c:pt>
                <c:pt idx="44">
                  <c:v>-20.0</c:v>
                </c:pt>
                <c:pt idx="45">
                  <c:v>2.0</c:v>
                </c:pt>
                <c:pt idx="46">
                  <c:v>55.0</c:v>
                </c:pt>
                <c:pt idx="47">
                  <c:v>27.0</c:v>
                </c:pt>
                <c:pt idx="48">
                  <c:v>27.0</c:v>
                </c:pt>
                <c:pt idx="49">
                  <c:v>24.0</c:v>
                </c:pt>
                <c:pt idx="50">
                  <c:v>4.0</c:v>
                </c:pt>
                <c:pt idx="51">
                  <c:v>-16.0</c:v>
                </c:pt>
                <c:pt idx="52">
                  <c:v>6.0</c:v>
                </c:pt>
                <c:pt idx="53">
                  <c:v>30.0</c:v>
                </c:pt>
                <c:pt idx="54">
                  <c:v>-10.0</c:v>
                </c:pt>
                <c:pt idx="55">
                  <c:v>-24.0</c:v>
                </c:pt>
                <c:pt idx="56">
                  <c:v>3.0</c:v>
                </c:pt>
                <c:pt idx="57">
                  <c:v>31.0</c:v>
                </c:pt>
                <c:pt idx="58">
                  <c:v>3.0</c:v>
                </c:pt>
                <c:pt idx="59">
                  <c:v>-19.0</c:v>
                </c:pt>
                <c:pt idx="60">
                  <c:v>1.0</c:v>
                </c:pt>
                <c:pt idx="61">
                  <c:v>28.0</c:v>
                </c:pt>
                <c:pt idx="62">
                  <c:v>-3.0</c:v>
                </c:pt>
                <c:pt idx="63">
                  <c:v>-3.0</c:v>
                </c:pt>
                <c:pt idx="64">
                  <c:v>-4.0</c:v>
                </c:pt>
                <c:pt idx="65">
                  <c:v>-37.0</c:v>
                </c:pt>
                <c:pt idx="66">
                  <c:v>-4.0</c:v>
                </c:pt>
                <c:pt idx="67">
                  <c:v>-6.0</c:v>
                </c:pt>
                <c:pt idx="68">
                  <c:v>14.0</c:v>
                </c:pt>
                <c:pt idx="69">
                  <c:v>-13.0</c:v>
                </c:pt>
                <c:pt idx="70">
                  <c:v>-1.0</c:v>
                </c:pt>
                <c:pt idx="71">
                  <c:v>-19.0</c:v>
                </c:pt>
                <c:pt idx="72">
                  <c:v>19.0</c:v>
                </c:pt>
                <c:pt idx="73">
                  <c:v>37.0</c:v>
                </c:pt>
                <c:pt idx="74">
                  <c:v>-7.0</c:v>
                </c:pt>
                <c:pt idx="75">
                  <c:v>58.0</c:v>
                </c:pt>
                <c:pt idx="76">
                  <c:v>21.0</c:v>
                </c:pt>
                <c:pt idx="77">
                  <c:v>-17.0</c:v>
                </c:pt>
                <c:pt idx="78">
                  <c:v>-6.0</c:v>
                </c:pt>
                <c:pt idx="79">
                  <c:v>39.0</c:v>
                </c:pt>
                <c:pt idx="80">
                  <c:v>11.0</c:v>
                </c:pt>
                <c:pt idx="81">
                  <c:v>-26.0</c:v>
                </c:pt>
                <c:pt idx="82">
                  <c:v>15.0</c:v>
                </c:pt>
                <c:pt idx="83">
                  <c:v>-46.0</c:v>
                </c:pt>
                <c:pt idx="84">
                  <c:v>-40.0</c:v>
                </c:pt>
                <c:pt idx="85">
                  <c:v>-42.0</c:v>
                </c:pt>
                <c:pt idx="86">
                  <c:v>-35.0</c:v>
                </c:pt>
                <c:pt idx="87">
                  <c:v>-30.0</c:v>
                </c:pt>
                <c:pt idx="88">
                  <c:v>22.0</c:v>
                </c:pt>
                <c:pt idx="89">
                  <c:v>-34.0</c:v>
                </c:pt>
                <c:pt idx="90">
                  <c:v>-5.0</c:v>
                </c:pt>
                <c:pt idx="91">
                  <c:v>7.0</c:v>
                </c:pt>
                <c:pt idx="92">
                  <c:v>3.0</c:v>
                </c:pt>
                <c:pt idx="93">
                  <c:v>19.0</c:v>
                </c:pt>
                <c:pt idx="94">
                  <c:v>-34.0</c:v>
                </c:pt>
                <c:pt idx="95">
                  <c:v>2.0</c:v>
                </c:pt>
                <c:pt idx="96">
                  <c:v>0.0</c:v>
                </c:pt>
                <c:pt idx="97">
                  <c:v>-35.0</c:v>
                </c:pt>
                <c:pt idx="98">
                  <c:v>-4.0</c:v>
                </c:pt>
                <c:pt idx="99">
                  <c:v>-26.0</c:v>
                </c:pt>
                <c:pt idx="100">
                  <c:v>-37.0</c:v>
                </c:pt>
                <c:pt idx="101">
                  <c:v>-23.0</c:v>
                </c:pt>
                <c:pt idx="102">
                  <c:v>6.0</c:v>
                </c:pt>
                <c:pt idx="103">
                  <c:v>35.0</c:v>
                </c:pt>
                <c:pt idx="104">
                  <c:v>10.0</c:v>
                </c:pt>
              </c:numCache>
            </c:numRef>
          </c:xVal>
          <c:yVal>
            <c:numRef>
              <c:f>Sheet1!$K$7:$K$111</c:f>
              <c:numCache>
                <c:formatCode>General</c:formatCode>
                <c:ptCount val="105"/>
                <c:pt idx="0">
                  <c:v>71.0</c:v>
                </c:pt>
                <c:pt idx="1">
                  <c:v>81.0</c:v>
                </c:pt>
                <c:pt idx="2">
                  <c:v>85.0</c:v>
                </c:pt>
                <c:pt idx="3">
                  <c:v>16.0</c:v>
                </c:pt>
                <c:pt idx="4">
                  <c:v>68.0</c:v>
                </c:pt>
                <c:pt idx="5">
                  <c:v>23.0</c:v>
                </c:pt>
                <c:pt idx="6">
                  <c:v>3.0</c:v>
                </c:pt>
                <c:pt idx="7">
                  <c:v>96.0</c:v>
                </c:pt>
                <c:pt idx="8">
                  <c:v>39.0</c:v>
                </c:pt>
                <c:pt idx="9">
                  <c:v>100.0</c:v>
                </c:pt>
                <c:pt idx="10">
                  <c:v>25.0</c:v>
                </c:pt>
                <c:pt idx="11">
                  <c:v>11.0</c:v>
                </c:pt>
                <c:pt idx="12">
                  <c:v>105.0</c:v>
                </c:pt>
                <c:pt idx="13">
                  <c:v>102.0</c:v>
                </c:pt>
                <c:pt idx="14">
                  <c:v>54.0</c:v>
                </c:pt>
                <c:pt idx="15">
                  <c:v>20.0</c:v>
                </c:pt>
                <c:pt idx="16">
                  <c:v>7.0</c:v>
                </c:pt>
                <c:pt idx="17">
                  <c:v>14.0</c:v>
                </c:pt>
                <c:pt idx="18">
                  <c:v>2.0</c:v>
                </c:pt>
                <c:pt idx="19">
                  <c:v>90.0</c:v>
                </c:pt>
                <c:pt idx="20">
                  <c:v>48.0</c:v>
                </c:pt>
                <c:pt idx="21">
                  <c:v>32.0</c:v>
                </c:pt>
                <c:pt idx="22">
                  <c:v>38.0</c:v>
                </c:pt>
                <c:pt idx="23">
                  <c:v>12.0</c:v>
                </c:pt>
                <c:pt idx="24">
                  <c:v>65.0</c:v>
                </c:pt>
                <c:pt idx="25">
                  <c:v>80.0</c:v>
                </c:pt>
                <c:pt idx="26">
                  <c:v>1.0</c:v>
                </c:pt>
                <c:pt idx="27">
                  <c:v>99.0</c:v>
                </c:pt>
                <c:pt idx="28">
                  <c:v>72.0</c:v>
                </c:pt>
                <c:pt idx="29">
                  <c:v>4.0</c:v>
                </c:pt>
                <c:pt idx="30">
                  <c:v>33.0</c:v>
                </c:pt>
                <c:pt idx="31">
                  <c:v>44.0</c:v>
                </c:pt>
                <c:pt idx="32">
                  <c:v>57.0</c:v>
                </c:pt>
                <c:pt idx="33">
                  <c:v>34.0</c:v>
                </c:pt>
                <c:pt idx="34">
                  <c:v>74.0</c:v>
                </c:pt>
                <c:pt idx="35">
                  <c:v>36.0</c:v>
                </c:pt>
                <c:pt idx="36">
                  <c:v>21.0</c:v>
                </c:pt>
                <c:pt idx="37">
                  <c:v>41.0</c:v>
                </c:pt>
                <c:pt idx="38">
                  <c:v>89.0</c:v>
                </c:pt>
                <c:pt idx="39">
                  <c:v>60.0</c:v>
                </c:pt>
                <c:pt idx="40">
                  <c:v>13.0</c:v>
                </c:pt>
                <c:pt idx="41">
                  <c:v>94.0</c:v>
                </c:pt>
                <c:pt idx="42">
                  <c:v>88.0</c:v>
                </c:pt>
                <c:pt idx="43">
                  <c:v>29.0</c:v>
                </c:pt>
                <c:pt idx="44">
                  <c:v>86.0</c:v>
                </c:pt>
                <c:pt idx="45">
                  <c:v>26.0</c:v>
                </c:pt>
                <c:pt idx="46">
                  <c:v>103.0</c:v>
                </c:pt>
                <c:pt idx="47">
                  <c:v>66.0</c:v>
                </c:pt>
                <c:pt idx="48">
                  <c:v>93.0</c:v>
                </c:pt>
                <c:pt idx="49">
                  <c:v>52.0</c:v>
                </c:pt>
                <c:pt idx="50">
                  <c:v>83.0</c:v>
                </c:pt>
                <c:pt idx="51">
                  <c:v>87.0</c:v>
                </c:pt>
                <c:pt idx="52">
                  <c:v>61.0</c:v>
                </c:pt>
                <c:pt idx="53">
                  <c:v>101.0</c:v>
                </c:pt>
                <c:pt idx="54">
                  <c:v>37.0</c:v>
                </c:pt>
                <c:pt idx="55">
                  <c:v>24.0</c:v>
                </c:pt>
                <c:pt idx="56">
                  <c:v>19.0</c:v>
                </c:pt>
                <c:pt idx="57">
                  <c:v>91.0</c:v>
                </c:pt>
                <c:pt idx="58">
                  <c:v>92.0</c:v>
                </c:pt>
                <c:pt idx="59">
                  <c:v>17.0</c:v>
                </c:pt>
                <c:pt idx="60">
                  <c:v>8.0</c:v>
                </c:pt>
                <c:pt idx="61">
                  <c:v>75.0</c:v>
                </c:pt>
                <c:pt idx="62">
                  <c:v>9.0</c:v>
                </c:pt>
                <c:pt idx="63">
                  <c:v>31.0</c:v>
                </c:pt>
                <c:pt idx="64">
                  <c:v>22.0</c:v>
                </c:pt>
                <c:pt idx="65">
                  <c:v>18.0</c:v>
                </c:pt>
                <c:pt idx="66">
                  <c:v>6.0</c:v>
                </c:pt>
                <c:pt idx="67">
                  <c:v>79.0</c:v>
                </c:pt>
                <c:pt idx="68">
                  <c:v>63.0</c:v>
                </c:pt>
                <c:pt idx="69">
                  <c:v>76.0</c:v>
                </c:pt>
                <c:pt idx="70">
                  <c:v>5.0</c:v>
                </c:pt>
                <c:pt idx="71">
                  <c:v>55.0</c:v>
                </c:pt>
                <c:pt idx="72">
                  <c:v>28.0</c:v>
                </c:pt>
                <c:pt idx="73">
                  <c:v>69.0</c:v>
                </c:pt>
                <c:pt idx="74">
                  <c:v>15.0</c:v>
                </c:pt>
                <c:pt idx="75">
                  <c:v>104.0</c:v>
                </c:pt>
                <c:pt idx="76">
                  <c:v>51.0</c:v>
                </c:pt>
                <c:pt idx="77">
                  <c:v>78.0</c:v>
                </c:pt>
                <c:pt idx="78">
                  <c:v>98.0</c:v>
                </c:pt>
                <c:pt idx="79">
                  <c:v>95.0</c:v>
                </c:pt>
                <c:pt idx="80">
                  <c:v>45.0</c:v>
                </c:pt>
                <c:pt idx="81">
                  <c:v>73.0</c:v>
                </c:pt>
                <c:pt idx="82">
                  <c:v>97.0</c:v>
                </c:pt>
                <c:pt idx="83">
                  <c:v>40.0</c:v>
                </c:pt>
                <c:pt idx="84">
                  <c:v>56.0</c:v>
                </c:pt>
                <c:pt idx="85">
                  <c:v>62.0</c:v>
                </c:pt>
                <c:pt idx="86">
                  <c:v>47.0</c:v>
                </c:pt>
                <c:pt idx="87">
                  <c:v>50.0</c:v>
                </c:pt>
                <c:pt idx="88">
                  <c:v>58.0</c:v>
                </c:pt>
                <c:pt idx="89">
                  <c:v>43.0</c:v>
                </c:pt>
                <c:pt idx="90">
                  <c:v>82.0</c:v>
                </c:pt>
                <c:pt idx="91">
                  <c:v>70.0</c:v>
                </c:pt>
                <c:pt idx="92">
                  <c:v>10.0</c:v>
                </c:pt>
                <c:pt idx="93">
                  <c:v>49.0</c:v>
                </c:pt>
                <c:pt idx="94">
                  <c:v>53.0</c:v>
                </c:pt>
                <c:pt idx="95">
                  <c:v>59.0</c:v>
                </c:pt>
                <c:pt idx="96">
                  <c:v>35.0</c:v>
                </c:pt>
                <c:pt idx="97">
                  <c:v>46.0</c:v>
                </c:pt>
                <c:pt idx="98">
                  <c:v>84.0</c:v>
                </c:pt>
                <c:pt idx="99">
                  <c:v>42.0</c:v>
                </c:pt>
                <c:pt idx="100">
                  <c:v>67.0</c:v>
                </c:pt>
                <c:pt idx="101">
                  <c:v>30.0</c:v>
                </c:pt>
                <c:pt idx="102">
                  <c:v>64.0</c:v>
                </c:pt>
                <c:pt idx="103">
                  <c:v>77.0</c:v>
                </c:pt>
                <c:pt idx="104">
                  <c:v>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08168"/>
        <c:axId val="2138878712"/>
      </c:scatterChart>
      <c:valAx>
        <c:axId val="213890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(Half</a:t>
                </a:r>
                <a:r>
                  <a:rPr lang="en-US" sz="1400" baseline="0"/>
                  <a:t> Edge Rank) - (Edge Rank)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878712"/>
        <c:crosses val="autoZero"/>
        <c:crossBetween val="midCat"/>
      </c:valAx>
      <c:valAx>
        <c:axId val="213887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Half</a:t>
                </a:r>
                <a:r>
                  <a:rPr lang="en-US" sz="1400" baseline="0"/>
                  <a:t> Edge Infinity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908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2000 Typo vs. (Half Edge - Edge)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Sheet1!$AR$7:$AR$111</c:f>
              <c:numCache>
                <c:formatCode>General</c:formatCode>
                <c:ptCount val="105"/>
                <c:pt idx="0">
                  <c:v>0.088167502766915</c:v>
                </c:pt>
                <c:pt idx="1">
                  <c:v>0.123589920591879</c:v>
                </c:pt>
                <c:pt idx="2">
                  <c:v>0.139857065122903</c:v>
                </c:pt>
                <c:pt idx="3">
                  <c:v>0.159214064153357</c:v>
                </c:pt>
                <c:pt idx="4">
                  <c:v>0.163333766916138</c:v>
                </c:pt>
                <c:pt idx="5">
                  <c:v>0.159352997564022</c:v>
                </c:pt>
                <c:pt idx="6">
                  <c:v>0.14236608159816</c:v>
                </c:pt>
                <c:pt idx="7">
                  <c:v>0.055668505441031</c:v>
                </c:pt>
                <c:pt idx="8">
                  <c:v>0.123362121074675</c:v>
                </c:pt>
                <c:pt idx="9">
                  <c:v>0.098476995129127</c:v>
                </c:pt>
                <c:pt idx="10">
                  <c:v>0.138347036211403</c:v>
                </c:pt>
                <c:pt idx="11">
                  <c:v>0.119295011442034</c:v>
                </c:pt>
                <c:pt idx="12">
                  <c:v>0.034873387024246</c:v>
                </c:pt>
                <c:pt idx="13">
                  <c:v>0.0436357973934139</c:v>
                </c:pt>
                <c:pt idx="14">
                  <c:v>0.139471887612232</c:v>
                </c:pt>
                <c:pt idx="15">
                  <c:v>0.105317183103938</c:v>
                </c:pt>
                <c:pt idx="16">
                  <c:v>0.157426703716562</c:v>
                </c:pt>
                <c:pt idx="17">
                  <c:v>0.106796730655569</c:v>
                </c:pt>
                <c:pt idx="18">
                  <c:v>0.129833913761415</c:v>
                </c:pt>
                <c:pt idx="19">
                  <c:v>0.128652759440181</c:v>
                </c:pt>
                <c:pt idx="20">
                  <c:v>0.163136957173753</c:v>
                </c:pt>
                <c:pt idx="21">
                  <c:v>0.111909779552805</c:v>
                </c:pt>
                <c:pt idx="22">
                  <c:v>0.163949240322135</c:v>
                </c:pt>
                <c:pt idx="23">
                  <c:v>0.120257941496608</c:v>
                </c:pt>
                <c:pt idx="24">
                  <c:v>0.150120025797386</c:v>
                </c:pt>
                <c:pt idx="25">
                  <c:v>0.079749045949231</c:v>
                </c:pt>
                <c:pt idx="26">
                  <c:v>0.135815431627375</c:v>
                </c:pt>
                <c:pt idx="27">
                  <c:v>0.041838701700633</c:v>
                </c:pt>
                <c:pt idx="28">
                  <c:v>0.112998616417827</c:v>
                </c:pt>
                <c:pt idx="29">
                  <c:v>0.135333642575949</c:v>
                </c:pt>
                <c:pt idx="30">
                  <c:v>0.109929742539917</c:v>
                </c:pt>
                <c:pt idx="31">
                  <c:v>0.166416575275645</c:v>
                </c:pt>
                <c:pt idx="32">
                  <c:v>0.103731642228641</c:v>
                </c:pt>
                <c:pt idx="33">
                  <c:v>0.139749307809214</c:v>
                </c:pt>
                <c:pt idx="34">
                  <c:v>0.117407172750017</c:v>
                </c:pt>
                <c:pt idx="35">
                  <c:v>0.100837297735683</c:v>
                </c:pt>
                <c:pt idx="36">
                  <c:v>0.122605401690057</c:v>
                </c:pt>
                <c:pt idx="37">
                  <c:v>0.169612747672756</c:v>
                </c:pt>
                <c:pt idx="38">
                  <c:v>0.059557946167847</c:v>
                </c:pt>
                <c:pt idx="39">
                  <c:v>0.133095154723206</c:v>
                </c:pt>
                <c:pt idx="40">
                  <c:v>0.114574806664777</c:v>
                </c:pt>
                <c:pt idx="41">
                  <c:v>0.0641889994483889</c:v>
                </c:pt>
                <c:pt idx="42">
                  <c:v>0.087649521309148</c:v>
                </c:pt>
                <c:pt idx="43">
                  <c:v>0.144262344724277</c:v>
                </c:pt>
                <c:pt idx="44">
                  <c:v>0.146651827239323</c:v>
                </c:pt>
                <c:pt idx="45">
                  <c:v>0.117334806513705</c:v>
                </c:pt>
                <c:pt idx="46">
                  <c:v>0.0268912275020819</c:v>
                </c:pt>
                <c:pt idx="47">
                  <c:v>0.062631787256363</c:v>
                </c:pt>
                <c:pt idx="48">
                  <c:v>0.13959305335484</c:v>
                </c:pt>
                <c:pt idx="49">
                  <c:v>0.0799110954311729</c:v>
                </c:pt>
                <c:pt idx="50">
                  <c:v>0.103027276044464</c:v>
                </c:pt>
                <c:pt idx="51">
                  <c:v>0.167885292555586</c:v>
                </c:pt>
                <c:pt idx="52">
                  <c:v>0.09889598765775</c:v>
                </c:pt>
                <c:pt idx="53">
                  <c:v>0.071686383341196</c:v>
                </c:pt>
                <c:pt idx="54">
                  <c:v>0.136557822029904</c:v>
                </c:pt>
                <c:pt idx="55">
                  <c:v>0.159464441346146</c:v>
                </c:pt>
                <c:pt idx="56">
                  <c:v>0.111560822851931</c:v>
                </c:pt>
                <c:pt idx="57">
                  <c:v>0.074856602653938</c:v>
                </c:pt>
                <c:pt idx="58">
                  <c:v>0.0732237473037151</c:v>
                </c:pt>
                <c:pt idx="59">
                  <c:v>0.164673557624489</c:v>
                </c:pt>
                <c:pt idx="60">
                  <c:v>0.128289994782925</c:v>
                </c:pt>
                <c:pt idx="61">
                  <c:v>0.101667600110317</c:v>
                </c:pt>
                <c:pt idx="62">
                  <c:v>0.149958499789237</c:v>
                </c:pt>
                <c:pt idx="63">
                  <c:v>0.117764770173075</c:v>
                </c:pt>
                <c:pt idx="64">
                  <c:v>0.13347737789099</c:v>
                </c:pt>
                <c:pt idx="65">
                  <c:v>0.164787935779336</c:v>
                </c:pt>
                <c:pt idx="66">
                  <c:v>0.158789561393593</c:v>
                </c:pt>
                <c:pt idx="67">
                  <c:v>0.107677480534236</c:v>
                </c:pt>
                <c:pt idx="68">
                  <c:v>0.130624852255868</c:v>
                </c:pt>
                <c:pt idx="69">
                  <c:v>0.112693021277677</c:v>
                </c:pt>
                <c:pt idx="70">
                  <c:v>0.156433929056146</c:v>
                </c:pt>
                <c:pt idx="71">
                  <c:v>0.145192933725088</c:v>
                </c:pt>
                <c:pt idx="72">
                  <c:v>0.158405478369374</c:v>
                </c:pt>
                <c:pt idx="73">
                  <c:v>0.085213549031696</c:v>
                </c:pt>
                <c:pt idx="74">
                  <c:v>0.053509798604739</c:v>
                </c:pt>
                <c:pt idx="75">
                  <c:v>0.126995128911402</c:v>
                </c:pt>
                <c:pt idx="76">
                  <c:v>0.027780174964096</c:v>
                </c:pt>
                <c:pt idx="77">
                  <c:v>0.110161255433413</c:v>
                </c:pt>
                <c:pt idx="78">
                  <c:v>0.14036434243623</c:v>
                </c:pt>
                <c:pt idx="79">
                  <c:v>0.138221745427193</c:v>
                </c:pt>
                <c:pt idx="80">
                  <c:v>0.0243816428352611</c:v>
                </c:pt>
                <c:pt idx="81">
                  <c:v>0.110920531381485</c:v>
                </c:pt>
                <c:pt idx="82">
                  <c:v>0.161928442564551</c:v>
                </c:pt>
                <c:pt idx="83">
                  <c:v>0.114927021838004</c:v>
                </c:pt>
                <c:pt idx="84">
                  <c:v>0.168377413544146</c:v>
                </c:pt>
                <c:pt idx="85">
                  <c:v>0.169869781531704</c:v>
                </c:pt>
                <c:pt idx="86">
                  <c:v>0.169882741765321</c:v>
                </c:pt>
                <c:pt idx="87">
                  <c:v>0.161222211995045</c:v>
                </c:pt>
                <c:pt idx="88">
                  <c:v>0.170929491228304</c:v>
                </c:pt>
                <c:pt idx="89">
                  <c:v>0.161347489046013</c:v>
                </c:pt>
                <c:pt idx="90">
                  <c:v>0.135770316162945</c:v>
                </c:pt>
                <c:pt idx="91">
                  <c:v>0.107984576924763</c:v>
                </c:pt>
                <c:pt idx="92">
                  <c:v>0.129604926934812</c:v>
                </c:pt>
                <c:pt idx="93">
                  <c:v>0.093813959244158</c:v>
                </c:pt>
                <c:pt idx="94">
                  <c:v>0.161211147073859</c:v>
                </c:pt>
                <c:pt idx="95">
                  <c:v>0.136920236846583</c:v>
                </c:pt>
                <c:pt idx="96">
                  <c:v>0.116346991705678</c:v>
                </c:pt>
                <c:pt idx="97">
                  <c:v>0.16615597217601</c:v>
                </c:pt>
                <c:pt idx="98">
                  <c:v>0.136711044576413</c:v>
                </c:pt>
                <c:pt idx="99">
                  <c:v>0.161377573268954</c:v>
                </c:pt>
                <c:pt idx="100">
                  <c:v>0.163712686743332</c:v>
                </c:pt>
                <c:pt idx="101">
                  <c:v>0.165844413318385</c:v>
                </c:pt>
                <c:pt idx="102">
                  <c:v>0.114854642920731</c:v>
                </c:pt>
                <c:pt idx="103">
                  <c:v>0.062551755606169</c:v>
                </c:pt>
                <c:pt idx="104">
                  <c:v>0.0935514211755021</c:v>
                </c:pt>
              </c:numCache>
            </c:numRef>
          </c:xVal>
          <c:yVal>
            <c:numRef>
              <c:f>Sheet1!$AE$7:$AE$111</c:f>
              <c:numCache>
                <c:formatCode>General</c:formatCode>
                <c:ptCount val="105"/>
                <c:pt idx="0">
                  <c:v>0.00151571404269049</c:v>
                </c:pt>
                <c:pt idx="1">
                  <c:v>0.00102274007914134</c:v>
                </c:pt>
                <c:pt idx="2">
                  <c:v>0.000715671943885628</c:v>
                </c:pt>
                <c:pt idx="3">
                  <c:v>0.000453936371115238</c:v>
                </c:pt>
                <c:pt idx="4">
                  <c:v>0.000451212376420212</c:v>
                </c:pt>
                <c:pt idx="5">
                  <c:v>0.00074696673923285</c:v>
                </c:pt>
                <c:pt idx="6">
                  <c:v>0.0011093028441921</c:v>
                </c:pt>
                <c:pt idx="7">
                  <c:v>0.00170801965986175</c:v>
                </c:pt>
                <c:pt idx="8">
                  <c:v>0.0010472404284518</c:v>
                </c:pt>
                <c:pt idx="9">
                  <c:v>0.000713672132351737</c:v>
                </c:pt>
                <c:pt idx="10">
                  <c:v>0.00103192739787393</c:v>
                </c:pt>
                <c:pt idx="11">
                  <c:v>0.00178922069192081</c:v>
                </c:pt>
                <c:pt idx="12">
                  <c:v>0.00209325234329487</c:v>
                </c:pt>
                <c:pt idx="13">
                  <c:v>0.00187324951297948</c:v>
                </c:pt>
                <c:pt idx="14">
                  <c:v>0.000622125133589966</c:v>
                </c:pt>
                <c:pt idx="15">
                  <c:v>0.00126765645292335</c:v>
                </c:pt>
                <c:pt idx="16">
                  <c:v>0.000665815368365798</c:v>
                </c:pt>
                <c:pt idx="17">
                  <c:v>0.00142640799829775</c:v>
                </c:pt>
                <c:pt idx="18">
                  <c:v>0.00201187977601763</c:v>
                </c:pt>
                <c:pt idx="19">
                  <c:v>0.000560652364288209</c:v>
                </c:pt>
                <c:pt idx="20">
                  <c:v>0.000480327424915302</c:v>
                </c:pt>
                <c:pt idx="21">
                  <c:v>0.00107803088037423</c:v>
                </c:pt>
                <c:pt idx="22">
                  <c:v>0.000561297141274658</c:v>
                </c:pt>
                <c:pt idx="23">
                  <c:v>0.00133471145482672</c:v>
                </c:pt>
                <c:pt idx="24">
                  <c:v>0.000746412330610311</c:v>
                </c:pt>
                <c:pt idx="25">
                  <c:v>0.00131133973807422</c:v>
                </c:pt>
                <c:pt idx="26">
                  <c:v>0.00185859488972573</c:v>
                </c:pt>
                <c:pt idx="27">
                  <c:v>0.00256341011150068</c:v>
                </c:pt>
                <c:pt idx="28">
                  <c:v>0.000533886717449584</c:v>
                </c:pt>
                <c:pt idx="29">
                  <c:v>0.00191343080120862</c:v>
                </c:pt>
                <c:pt idx="30">
                  <c:v>0.0016968324430523</c:v>
                </c:pt>
                <c:pt idx="31">
                  <c:v>0.000518916121728473</c:v>
                </c:pt>
                <c:pt idx="32">
                  <c:v>0.00101898079196879</c:v>
                </c:pt>
                <c:pt idx="33">
                  <c:v>0.000694427464779118</c:v>
                </c:pt>
                <c:pt idx="34">
                  <c:v>0.000559581663672972</c:v>
                </c:pt>
                <c:pt idx="35">
                  <c:v>0.00139166391379918</c:v>
                </c:pt>
                <c:pt idx="36">
                  <c:v>0.00124144436837927</c:v>
                </c:pt>
                <c:pt idx="37">
                  <c:v>0.000490302120518802</c:v>
                </c:pt>
                <c:pt idx="38">
                  <c:v>0.00102061427640919</c:v>
                </c:pt>
                <c:pt idx="39">
                  <c:v>0.000911650024400384</c:v>
                </c:pt>
                <c:pt idx="40">
                  <c:v>0.00106726632836042</c:v>
                </c:pt>
                <c:pt idx="41">
                  <c:v>0.00114733663639849</c:v>
                </c:pt>
                <c:pt idx="42">
                  <c:v>0.000853245529677644</c:v>
                </c:pt>
                <c:pt idx="43">
                  <c:v>0.000491496622812362</c:v>
                </c:pt>
                <c:pt idx="44">
                  <c:v>0.000681030110256095</c:v>
                </c:pt>
                <c:pt idx="45">
                  <c:v>0.00121507438010022</c:v>
                </c:pt>
                <c:pt idx="46">
                  <c:v>0.00215176012098586</c:v>
                </c:pt>
                <c:pt idx="47">
                  <c:v>0.00138648931840364</c:v>
                </c:pt>
                <c:pt idx="48">
                  <c:v>0.000633617802818861</c:v>
                </c:pt>
                <c:pt idx="49">
                  <c:v>0.00169828859487382</c:v>
                </c:pt>
                <c:pt idx="50">
                  <c:v>0.00119355186902886</c:v>
                </c:pt>
                <c:pt idx="51">
                  <c:v>0.000481712538037049</c:v>
                </c:pt>
                <c:pt idx="52">
                  <c:v>0.00103558691951376</c:v>
                </c:pt>
                <c:pt idx="53">
                  <c:v>0.00117286340178877</c:v>
                </c:pt>
                <c:pt idx="54">
                  <c:v>0.000841679814977028</c:v>
                </c:pt>
                <c:pt idx="55">
                  <c:v>0.000597857615006629</c:v>
                </c:pt>
                <c:pt idx="56">
                  <c:v>0.00126641920586133</c:v>
                </c:pt>
                <c:pt idx="57">
                  <c:v>0.0012854915101891</c:v>
                </c:pt>
                <c:pt idx="58">
                  <c:v>0.000684459736501976</c:v>
                </c:pt>
                <c:pt idx="59">
                  <c:v>0.000563720392685226</c:v>
                </c:pt>
                <c:pt idx="60">
                  <c:v>0.00171481352713365</c:v>
                </c:pt>
                <c:pt idx="61">
                  <c:v>0.00132228871134398</c:v>
                </c:pt>
                <c:pt idx="62">
                  <c:v>0.00104459864571635</c:v>
                </c:pt>
                <c:pt idx="63">
                  <c:v>0.000796401025542468</c:v>
                </c:pt>
                <c:pt idx="64">
                  <c:v>0.0011115907903357</c:v>
                </c:pt>
                <c:pt idx="65">
                  <c:v>0.000964779169335316</c:v>
                </c:pt>
                <c:pt idx="66">
                  <c:v>0.000906043746380111</c:v>
                </c:pt>
                <c:pt idx="67">
                  <c:v>0.00112653972019173</c:v>
                </c:pt>
                <c:pt idx="68">
                  <c:v>0.000740923843260312</c:v>
                </c:pt>
                <c:pt idx="69">
                  <c:v>0.00162942930112524</c:v>
                </c:pt>
                <c:pt idx="70">
                  <c:v>0.000395319802475355</c:v>
                </c:pt>
                <c:pt idx="71">
                  <c:v>0.00111439388101267</c:v>
                </c:pt>
                <c:pt idx="72">
                  <c:v>0.000584994491261163</c:v>
                </c:pt>
                <c:pt idx="73">
                  <c:v>0.002531625678482</c:v>
                </c:pt>
                <c:pt idx="74">
                  <c:v>0.00145822997118313</c:v>
                </c:pt>
                <c:pt idx="75">
                  <c:v>0.000693486260445465</c:v>
                </c:pt>
                <c:pt idx="76">
                  <c:v>0.00270624026495863</c:v>
                </c:pt>
                <c:pt idx="77">
                  <c:v>0.00132812142212341</c:v>
                </c:pt>
                <c:pt idx="78">
                  <c:v>0.000331157713864129</c:v>
                </c:pt>
                <c:pt idx="79">
                  <c:v>0.000427150046293686</c:v>
                </c:pt>
                <c:pt idx="80">
                  <c:v>0.00367546578345434</c:v>
                </c:pt>
                <c:pt idx="81">
                  <c:v>0.00133278824372044</c:v>
                </c:pt>
                <c:pt idx="82">
                  <c:v>0.000578643713061972</c:v>
                </c:pt>
                <c:pt idx="83">
                  <c:v>0.000701947803058274</c:v>
                </c:pt>
                <c:pt idx="84">
                  <c:v>0.000526503547884834</c:v>
                </c:pt>
                <c:pt idx="85">
                  <c:v>0.000367552386591965</c:v>
                </c:pt>
                <c:pt idx="86">
                  <c:v>0.000528644217518545</c:v>
                </c:pt>
                <c:pt idx="87">
                  <c:v>0.00066124526221522</c:v>
                </c:pt>
                <c:pt idx="88">
                  <c:v>0.000611007899634316</c:v>
                </c:pt>
                <c:pt idx="89">
                  <c:v>0.000438864493432925</c:v>
                </c:pt>
                <c:pt idx="90">
                  <c:v>0.000593175749003968</c:v>
                </c:pt>
                <c:pt idx="91">
                  <c:v>0.00110173398768009</c:v>
                </c:pt>
                <c:pt idx="92">
                  <c:v>0.00115183325748294</c:v>
                </c:pt>
                <c:pt idx="93">
                  <c:v>0.00210904588715251</c:v>
                </c:pt>
                <c:pt idx="94">
                  <c:v>0.000483118211326435</c:v>
                </c:pt>
                <c:pt idx="95">
                  <c:v>0.000754820287742435</c:v>
                </c:pt>
                <c:pt idx="96">
                  <c:v>0.00129984090476569</c:v>
                </c:pt>
                <c:pt idx="97">
                  <c:v>0.000514642868978475</c:v>
                </c:pt>
                <c:pt idx="98">
                  <c:v>0.000697115933585319</c:v>
                </c:pt>
                <c:pt idx="99">
                  <c:v>0.000697219153529623</c:v>
                </c:pt>
                <c:pt idx="100">
                  <c:v>0.000431186518885094</c:v>
                </c:pt>
                <c:pt idx="101">
                  <c:v>0.00048690369571364</c:v>
                </c:pt>
                <c:pt idx="102">
                  <c:v>0.000946329132046522</c:v>
                </c:pt>
                <c:pt idx="103">
                  <c:v>0.00193668792162065</c:v>
                </c:pt>
                <c:pt idx="104">
                  <c:v>0.0022250425784982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824712"/>
        <c:axId val="-2146898712"/>
      </c:scatterChart>
      <c:valAx>
        <c:axId val="-214682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Half</a:t>
                </a:r>
                <a:r>
                  <a:rPr lang="en-US" sz="1400" baseline="0"/>
                  <a:t> Edge - Edge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898712"/>
        <c:crosses val="autoZero"/>
        <c:crossBetween val="midCat"/>
      </c:valAx>
      <c:valAx>
        <c:axId val="-214689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Typo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82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2000 Typo Rank vs. [Half Edge Rank - Edge Rank]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Sheet1!$AS$7:$AS$111</c:f>
              <c:numCache>
                <c:formatCode>General</c:formatCode>
                <c:ptCount val="105"/>
                <c:pt idx="0">
                  <c:v>28.0</c:v>
                </c:pt>
                <c:pt idx="1">
                  <c:v>-5.0</c:v>
                </c:pt>
                <c:pt idx="2">
                  <c:v>-18.0</c:v>
                </c:pt>
                <c:pt idx="3">
                  <c:v>-16.0</c:v>
                </c:pt>
                <c:pt idx="4">
                  <c:v>-27.0</c:v>
                </c:pt>
                <c:pt idx="5">
                  <c:v>-24.0</c:v>
                </c:pt>
                <c:pt idx="6">
                  <c:v>-1.0</c:v>
                </c:pt>
                <c:pt idx="7">
                  <c:v>40.0</c:v>
                </c:pt>
                <c:pt idx="8">
                  <c:v>2.0</c:v>
                </c:pt>
                <c:pt idx="9">
                  <c:v>4.0</c:v>
                </c:pt>
                <c:pt idx="10">
                  <c:v>-9.0</c:v>
                </c:pt>
                <c:pt idx="11">
                  <c:v>5.0</c:v>
                </c:pt>
                <c:pt idx="12">
                  <c:v>55.0</c:v>
                </c:pt>
                <c:pt idx="13">
                  <c:v>49.0</c:v>
                </c:pt>
                <c:pt idx="14">
                  <c:v>-18.0</c:v>
                </c:pt>
                <c:pt idx="15">
                  <c:v>14.0</c:v>
                </c:pt>
                <c:pt idx="16">
                  <c:v>-4.0</c:v>
                </c:pt>
                <c:pt idx="17">
                  <c:v>15.0</c:v>
                </c:pt>
                <c:pt idx="18">
                  <c:v>0.0</c:v>
                </c:pt>
                <c:pt idx="19">
                  <c:v>-8.0</c:v>
                </c:pt>
                <c:pt idx="20">
                  <c:v>-28.0</c:v>
                </c:pt>
                <c:pt idx="21">
                  <c:v>9.0</c:v>
                </c:pt>
                <c:pt idx="22">
                  <c:v>-35.0</c:v>
                </c:pt>
                <c:pt idx="23">
                  <c:v>5.0</c:v>
                </c:pt>
                <c:pt idx="24">
                  <c:v>-22.0</c:v>
                </c:pt>
                <c:pt idx="25">
                  <c:v>29.0</c:v>
                </c:pt>
                <c:pt idx="26">
                  <c:v>0.0</c:v>
                </c:pt>
                <c:pt idx="27">
                  <c:v>49.0</c:v>
                </c:pt>
                <c:pt idx="28">
                  <c:v>0.0</c:v>
                </c:pt>
                <c:pt idx="29">
                  <c:v>0.0</c:v>
                </c:pt>
                <c:pt idx="30">
                  <c:v>9.0</c:v>
                </c:pt>
                <c:pt idx="31">
                  <c:v>-33.0</c:v>
                </c:pt>
                <c:pt idx="32">
                  <c:v>13.0</c:v>
                </c:pt>
                <c:pt idx="33">
                  <c:v>-17.0</c:v>
                </c:pt>
                <c:pt idx="34">
                  <c:v>5.0</c:v>
                </c:pt>
                <c:pt idx="35">
                  <c:v>17.0</c:v>
                </c:pt>
                <c:pt idx="36">
                  <c:v>1.0</c:v>
                </c:pt>
                <c:pt idx="37">
                  <c:v>-35.0</c:v>
                </c:pt>
                <c:pt idx="38">
                  <c:v>30.0</c:v>
                </c:pt>
                <c:pt idx="39">
                  <c:v>-14.0</c:v>
                </c:pt>
                <c:pt idx="40">
                  <c:v>5.0</c:v>
                </c:pt>
                <c:pt idx="41">
                  <c:v>28.0</c:v>
                </c:pt>
                <c:pt idx="42">
                  <c:v>16.0</c:v>
                </c:pt>
                <c:pt idx="43">
                  <c:v>-25.0</c:v>
                </c:pt>
                <c:pt idx="44">
                  <c:v>-19.0</c:v>
                </c:pt>
                <c:pt idx="45">
                  <c:v>6.0</c:v>
                </c:pt>
                <c:pt idx="46">
                  <c:v>61.0</c:v>
                </c:pt>
                <c:pt idx="47">
                  <c:v>43.0</c:v>
                </c:pt>
                <c:pt idx="48">
                  <c:v>-18.0</c:v>
                </c:pt>
                <c:pt idx="49">
                  <c:v>34.0</c:v>
                </c:pt>
                <c:pt idx="50">
                  <c:v>12.0</c:v>
                </c:pt>
                <c:pt idx="51">
                  <c:v>-36.0</c:v>
                </c:pt>
                <c:pt idx="52">
                  <c:v>11.0</c:v>
                </c:pt>
                <c:pt idx="53">
                  <c:v>23.0</c:v>
                </c:pt>
                <c:pt idx="54">
                  <c:v>-9.0</c:v>
                </c:pt>
                <c:pt idx="55">
                  <c:v>-20.0</c:v>
                </c:pt>
                <c:pt idx="56">
                  <c:v>11.0</c:v>
                </c:pt>
                <c:pt idx="57">
                  <c:v>31.0</c:v>
                </c:pt>
                <c:pt idx="58">
                  <c:v>20.0</c:v>
                </c:pt>
                <c:pt idx="59">
                  <c:v>-22.0</c:v>
                </c:pt>
                <c:pt idx="60">
                  <c:v>0.0</c:v>
                </c:pt>
                <c:pt idx="61">
                  <c:v>16.0</c:v>
                </c:pt>
                <c:pt idx="62">
                  <c:v>-11.0</c:v>
                </c:pt>
                <c:pt idx="63">
                  <c:v>5.0</c:v>
                </c:pt>
                <c:pt idx="64">
                  <c:v>-5.0</c:v>
                </c:pt>
                <c:pt idx="65">
                  <c:v>-21.0</c:v>
                </c:pt>
                <c:pt idx="66">
                  <c:v>-4.0</c:v>
                </c:pt>
                <c:pt idx="67">
                  <c:v>10.0</c:v>
                </c:pt>
                <c:pt idx="68">
                  <c:v>-5.0</c:v>
                </c:pt>
                <c:pt idx="69">
                  <c:v>10.0</c:v>
                </c:pt>
                <c:pt idx="70">
                  <c:v>-25.0</c:v>
                </c:pt>
                <c:pt idx="71">
                  <c:v>-2.0</c:v>
                </c:pt>
                <c:pt idx="72">
                  <c:v>-34.0</c:v>
                </c:pt>
                <c:pt idx="73">
                  <c:v>28.0</c:v>
                </c:pt>
                <c:pt idx="74">
                  <c:v>37.0</c:v>
                </c:pt>
                <c:pt idx="75">
                  <c:v>-4.0</c:v>
                </c:pt>
                <c:pt idx="76">
                  <c:v>59.0</c:v>
                </c:pt>
                <c:pt idx="77">
                  <c:v>10.0</c:v>
                </c:pt>
                <c:pt idx="78">
                  <c:v>-13.0</c:v>
                </c:pt>
                <c:pt idx="79">
                  <c:v>-12.0</c:v>
                </c:pt>
                <c:pt idx="80">
                  <c:v>62.0</c:v>
                </c:pt>
                <c:pt idx="81">
                  <c:v>9.0</c:v>
                </c:pt>
                <c:pt idx="82">
                  <c:v>-33.0</c:v>
                </c:pt>
                <c:pt idx="83">
                  <c:v>2.0</c:v>
                </c:pt>
                <c:pt idx="84">
                  <c:v>-37.0</c:v>
                </c:pt>
                <c:pt idx="85">
                  <c:v>-39.0</c:v>
                </c:pt>
                <c:pt idx="86">
                  <c:v>-34.0</c:v>
                </c:pt>
                <c:pt idx="87">
                  <c:v>-27.0</c:v>
                </c:pt>
                <c:pt idx="88">
                  <c:v>-34.0</c:v>
                </c:pt>
                <c:pt idx="89">
                  <c:v>-27.0</c:v>
                </c:pt>
                <c:pt idx="90">
                  <c:v>-14.0</c:v>
                </c:pt>
                <c:pt idx="91">
                  <c:v>10.0</c:v>
                </c:pt>
                <c:pt idx="92">
                  <c:v>2.0</c:v>
                </c:pt>
                <c:pt idx="93">
                  <c:v>22.0</c:v>
                </c:pt>
                <c:pt idx="94">
                  <c:v>-29.0</c:v>
                </c:pt>
                <c:pt idx="95">
                  <c:v>-12.0</c:v>
                </c:pt>
                <c:pt idx="96">
                  <c:v>4.0</c:v>
                </c:pt>
                <c:pt idx="97">
                  <c:v>-35.0</c:v>
                </c:pt>
                <c:pt idx="98">
                  <c:v>-13.0</c:v>
                </c:pt>
                <c:pt idx="99">
                  <c:v>-33.0</c:v>
                </c:pt>
                <c:pt idx="100">
                  <c:v>-31.0</c:v>
                </c:pt>
                <c:pt idx="101">
                  <c:v>-36.0</c:v>
                </c:pt>
                <c:pt idx="102">
                  <c:v>4.0</c:v>
                </c:pt>
                <c:pt idx="103">
                  <c:v>43.0</c:v>
                </c:pt>
                <c:pt idx="104">
                  <c:v>20.0</c:v>
                </c:pt>
              </c:numCache>
            </c:numRef>
          </c:xVal>
          <c:yVal>
            <c:numRef>
              <c:f>Sheet1!$AF$7:$AF$111</c:f>
              <c:numCache>
                <c:formatCode>General</c:formatCode>
                <c:ptCount val="105"/>
                <c:pt idx="0">
                  <c:v>20.0</c:v>
                </c:pt>
                <c:pt idx="1">
                  <c:v>51.0</c:v>
                </c:pt>
                <c:pt idx="2">
                  <c:v>65.0</c:v>
                </c:pt>
                <c:pt idx="3">
                  <c:v>98.0</c:v>
                </c:pt>
                <c:pt idx="4">
                  <c:v>99.0</c:v>
                </c:pt>
                <c:pt idx="5">
                  <c:v>62.0</c:v>
                </c:pt>
                <c:pt idx="6">
                  <c:v>43.0</c:v>
                </c:pt>
                <c:pt idx="7">
                  <c:v>16.0</c:v>
                </c:pt>
                <c:pt idx="8">
                  <c:v>47.0</c:v>
                </c:pt>
                <c:pt idx="9">
                  <c:v>66.0</c:v>
                </c:pt>
                <c:pt idx="10">
                  <c:v>50.0</c:v>
                </c:pt>
                <c:pt idx="11">
                  <c:v>14.0</c:v>
                </c:pt>
                <c:pt idx="12">
                  <c:v>8.0</c:v>
                </c:pt>
                <c:pt idx="13">
                  <c:v>12.0</c:v>
                </c:pt>
                <c:pt idx="14">
                  <c:v>77.0</c:v>
                </c:pt>
                <c:pt idx="15">
                  <c:v>32.0</c:v>
                </c:pt>
                <c:pt idx="16">
                  <c:v>74.0</c:v>
                </c:pt>
                <c:pt idx="17">
                  <c:v>22.0</c:v>
                </c:pt>
                <c:pt idx="18">
                  <c:v>9.0</c:v>
                </c:pt>
                <c:pt idx="19">
                  <c:v>85.0</c:v>
                </c:pt>
                <c:pt idx="20">
                  <c:v>97.0</c:v>
                </c:pt>
                <c:pt idx="21">
                  <c:v>45.0</c:v>
                </c:pt>
                <c:pt idx="22">
                  <c:v>84.0</c:v>
                </c:pt>
                <c:pt idx="23">
                  <c:v>25.0</c:v>
                </c:pt>
                <c:pt idx="24">
                  <c:v>63.0</c:v>
                </c:pt>
                <c:pt idx="25">
                  <c:v>29.0</c:v>
                </c:pt>
                <c:pt idx="26">
                  <c:v>13.0</c:v>
                </c:pt>
                <c:pt idx="27">
                  <c:v>3.0</c:v>
                </c:pt>
                <c:pt idx="28">
                  <c:v>87.0</c:v>
                </c:pt>
                <c:pt idx="29">
                  <c:v>11.0</c:v>
                </c:pt>
                <c:pt idx="30">
                  <c:v>18.0</c:v>
                </c:pt>
                <c:pt idx="31">
                  <c:v>90.0</c:v>
                </c:pt>
                <c:pt idx="32">
                  <c:v>53.0</c:v>
                </c:pt>
                <c:pt idx="33">
                  <c:v>70.0</c:v>
                </c:pt>
                <c:pt idx="34">
                  <c:v>86.0</c:v>
                </c:pt>
                <c:pt idx="35">
                  <c:v>23.0</c:v>
                </c:pt>
                <c:pt idx="36">
                  <c:v>34.0</c:v>
                </c:pt>
                <c:pt idx="37">
                  <c:v>93.0</c:v>
                </c:pt>
                <c:pt idx="38">
                  <c:v>52.0</c:v>
                </c:pt>
                <c:pt idx="39">
                  <c:v>56.0</c:v>
                </c:pt>
                <c:pt idx="40">
                  <c:v>46.0</c:v>
                </c:pt>
                <c:pt idx="41">
                  <c:v>39.0</c:v>
                </c:pt>
                <c:pt idx="42">
                  <c:v>58.0</c:v>
                </c:pt>
                <c:pt idx="43">
                  <c:v>92.0</c:v>
                </c:pt>
                <c:pt idx="44">
                  <c:v>73.0</c:v>
                </c:pt>
                <c:pt idx="45">
                  <c:v>35.0</c:v>
                </c:pt>
                <c:pt idx="46">
                  <c:v>6.0</c:v>
                </c:pt>
                <c:pt idx="47">
                  <c:v>24.0</c:v>
                </c:pt>
                <c:pt idx="48">
                  <c:v>76.0</c:v>
                </c:pt>
                <c:pt idx="49">
                  <c:v>17.0</c:v>
                </c:pt>
                <c:pt idx="50">
                  <c:v>36.0</c:v>
                </c:pt>
                <c:pt idx="51">
                  <c:v>96.0</c:v>
                </c:pt>
                <c:pt idx="52">
                  <c:v>49.0</c:v>
                </c:pt>
                <c:pt idx="53">
                  <c:v>37.0</c:v>
                </c:pt>
                <c:pt idx="54">
                  <c:v>59.0</c:v>
                </c:pt>
                <c:pt idx="55">
                  <c:v>79.0</c:v>
                </c:pt>
                <c:pt idx="56">
                  <c:v>33.0</c:v>
                </c:pt>
                <c:pt idx="57">
                  <c:v>31.0</c:v>
                </c:pt>
                <c:pt idx="58">
                  <c:v>72.0</c:v>
                </c:pt>
                <c:pt idx="59">
                  <c:v>83.0</c:v>
                </c:pt>
                <c:pt idx="60">
                  <c:v>15.0</c:v>
                </c:pt>
                <c:pt idx="61">
                  <c:v>28.0</c:v>
                </c:pt>
                <c:pt idx="62">
                  <c:v>48.0</c:v>
                </c:pt>
                <c:pt idx="63">
                  <c:v>60.0</c:v>
                </c:pt>
                <c:pt idx="64">
                  <c:v>42.0</c:v>
                </c:pt>
                <c:pt idx="65">
                  <c:v>54.0</c:v>
                </c:pt>
                <c:pt idx="66">
                  <c:v>57.0</c:v>
                </c:pt>
                <c:pt idx="67">
                  <c:v>40.0</c:v>
                </c:pt>
                <c:pt idx="68">
                  <c:v>64.0</c:v>
                </c:pt>
                <c:pt idx="69">
                  <c:v>19.0</c:v>
                </c:pt>
                <c:pt idx="70">
                  <c:v>103.0</c:v>
                </c:pt>
                <c:pt idx="71">
                  <c:v>41.0</c:v>
                </c:pt>
                <c:pt idx="72">
                  <c:v>81.0</c:v>
                </c:pt>
                <c:pt idx="73">
                  <c:v>4.0</c:v>
                </c:pt>
                <c:pt idx="74">
                  <c:v>21.0</c:v>
                </c:pt>
                <c:pt idx="75">
                  <c:v>71.0</c:v>
                </c:pt>
                <c:pt idx="76">
                  <c:v>2.0</c:v>
                </c:pt>
                <c:pt idx="77">
                  <c:v>27.0</c:v>
                </c:pt>
                <c:pt idx="78">
                  <c:v>105.0</c:v>
                </c:pt>
                <c:pt idx="79">
                  <c:v>102.0</c:v>
                </c:pt>
                <c:pt idx="80">
                  <c:v>1.0</c:v>
                </c:pt>
                <c:pt idx="81">
                  <c:v>26.0</c:v>
                </c:pt>
                <c:pt idx="82">
                  <c:v>82.0</c:v>
                </c:pt>
                <c:pt idx="83">
                  <c:v>67.0</c:v>
                </c:pt>
                <c:pt idx="84">
                  <c:v>89.0</c:v>
                </c:pt>
                <c:pt idx="85">
                  <c:v>104.0</c:v>
                </c:pt>
                <c:pt idx="86">
                  <c:v>88.0</c:v>
                </c:pt>
                <c:pt idx="87">
                  <c:v>75.0</c:v>
                </c:pt>
                <c:pt idx="88">
                  <c:v>78.0</c:v>
                </c:pt>
                <c:pt idx="89">
                  <c:v>100.0</c:v>
                </c:pt>
                <c:pt idx="90">
                  <c:v>80.0</c:v>
                </c:pt>
                <c:pt idx="91">
                  <c:v>44.0</c:v>
                </c:pt>
                <c:pt idx="92">
                  <c:v>38.0</c:v>
                </c:pt>
                <c:pt idx="93">
                  <c:v>7.0</c:v>
                </c:pt>
                <c:pt idx="94">
                  <c:v>95.0</c:v>
                </c:pt>
                <c:pt idx="95">
                  <c:v>61.0</c:v>
                </c:pt>
                <c:pt idx="96">
                  <c:v>30.0</c:v>
                </c:pt>
                <c:pt idx="97">
                  <c:v>91.0</c:v>
                </c:pt>
                <c:pt idx="98">
                  <c:v>69.0</c:v>
                </c:pt>
                <c:pt idx="99">
                  <c:v>68.0</c:v>
                </c:pt>
                <c:pt idx="100">
                  <c:v>101.0</c:v>
                </c:pt>
                <c:pt idx="101">
                  <c:v>94.0</c:v>
                </c:pt>
                <c:pt idx="102">
                  <c:v>55.0</c:v>
                </c:pt>
                <c:pt idx="103">
                  <c:v>10.0</c:v>
                </c:pt>
                <c:pt idx="104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16600"/>
        <c:axId val="-2144892744"/>
      </c:scatterChart>
      <c:valAx>
        <c:axId val="213581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(Half</a:t>
                </a:r>
                <a:r>
                  <a:rPr lang="en-US" sz="1400" baseline="0"/>
                  <a:t> Edge Rank - Edge Rank)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892744"/>
        <c:crosses val="autoZero"/>
        <c:crossBetween val="midCat"/>
      </c:valAx>
      <c:valAx>
        <c:axId val="-2144892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Typo</a:t>
                </a:r>
                <a:r>
                  <a:rPr lang="en-US" sz="1400" baseline="0"/>
                  <a:t> Rank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816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2000 Half</a:t>
            </a:r>
            <a:r>
              <a:rPr lang="en-US" baseline="0"/>
              <a:t> Edge Infinity</a:t>
            </a:r>
            <a:r>
              <a:rPr lang="en-US"/>
              <a:t> vs. [Half</a:t>
            </a:r>
            <a:r>
              <a:rPr lang="en-US" baseline="0"/>
              <a:t> Edge - Edge]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Sheet1!$AR$7:$AR$111</c:f>
              <c:numCache>
                <c:formatCode>General</c:formatCode>
                <c:ptCount val="105"/>
                <c:pt idx="0">
                  <c:v>0.088167502766915</c:v>
                </c:pt>
                <c:pt idx="1">
                  <c:v>0.123589920591879</c:v>
                </c:pt>
                <c:pt idx="2">
                  <c:v>0.139857065122903</c:v>
                </c:pt>
                <c:pt idx="3">
                  <c:v>0.159214064153357</c:v>
                </c:pt>
                <c:pt idx="4">
                  <c:v>0.163333766916138</c:v>
                </c:pt>
                <c:pt idx="5">
                  <c:v>0.159352997564022</c:v>
                </c:pt>
                <c:pt idx="6">
                  <c:v>0.14236608159816</c:v>
                </c:pt>
                <c:pt idx="7">
                  <c:v>0.055668505441031</c:v>
                </c:pt>
                <c:pt idx="8">
                  <c:v>0.123362121074675</c:v>
                </c:pt>
                <c:pt idx="9">
                  <c:v>0.098476995129127</c:v>
                </c:pt>
                <c:pt idx="10">
                  <c:v>0.138347036211403</c:v>
                </c:pt>
                <c:pt idx="11">
                  <c:v>0.119295011442034</c:v>
                </c:pt>
                <c:pt idx="12">
                  <c:v>0.034873387024246</c:v>
                </c:pt>
                <c:pt idx="13">
                  <c:v>0.0436357973934139</c:v>
                </c:pt>
                <c:pt idx="14">
                  <c:v>0.139471887612232</c:v>
                </c:pt>
                <c:pt idx="15">
                  <c:v>0.105317183103938</c:v>
                </c:pt>
                <c:pt idx="16">
                  <c:v>0.157426703716562</c:v>
                </c:pt>
                <c:pt idx="17">
                  <c:v>0.106796730655569</c:v>
                </c:pt>
                <c:pt idx="18">
                  <c:v>0.129833913761415</c:v>
                </c:pt>
                <c:pt idx="19">
                  <c:v>0.128652759440181</c:v>
                </c:pt>
                <c:pt idx="20">
                  <c:v>0.163136957173753</c:v>
                </c:pt>
                <c:pt idx="21">
                  <c:v>0.111909779552805</c:v>
                </c:pt>
                <c:pt idx="22">
                  <c:v>0.163949240322135</c:v>
                </c:pt>
                <c:pt idx="23">
                  <c:v>0.120257941496608</c:v>
                </c:pt>
                <c:pt idx="24">
                  <c:v>0.150120025797386</c:v>
                </c:pt>
                <c:pt idx="25">
                  <c:v>0.079749045949231</c:v>
                </c:pt>
                <c:pt idx="26">
                  <c:v>0.135815431627375</c:v>
                </c:pt>
                <c:pt idx="27">
                  <c:v>0.041838701700633</c:v>
                </c:pt>
                <c:pt idx="28">
                  <c:v>0.112998616417827</c:v>
                </c:pt>
                <c:pt idx="29">
                  <c:v>0.135333642575949</c:v>
                </c:pt>
                <c:pt idx="30">
                  <c:v>0.109929742539917</c:v>
                </c:pt>
                <c:pt idx="31">
                  <c:v>0.166416575275645</c:v>
                </c:pt>
                <c:pt idx="32">
                  <c:v>0.103731642228641</c:v>
                </c:pt>
                <c:pt idx="33">
                  <c:v>0.139749307809214</c:v>
                </c:pt>
                <c:pt idx="34">
                  <c:v>0.117407172750017</c:v>
                </c:pt>
                <c:pt idx="35">
                  <c:v>0.100837297735683</c:v>
                </c:pt>
                <c:pt idx="36">
                  <c:v>0.122605401690057</c:v>
                </c:pt>
                <c:pt idx="37">
                  <c:v>0.169612747672756</c:v>
                </c:pt>
                <c:pt idx="38">
                  <c:v>0.059557946167847</c:v>
                </c:pt>
                <c:pt idx="39">
                  <c:v>0.133095154723206</c:v>
                </c:pt>
                <c:pt idx="40">
                  <c:v>0.114574806664777</c:v>
                </c:pt>
                <c:pt idx="41">
                  <c:v>0.0641889994483889</c:v>
                </c:pt>
                <c:pt idx="42">
                  <c:v>0.087649521309148</c:v>
                </c:pt>
                <c:pt idx="43">
                  <c:v>0.144262344724277</c:v>
                </c:pt>
                <c:pt idx="44">
                  <c:v>0.146651827239323</c:v>
                </c:pt>
                <c:pt idx="45">
                  <c:v>0.117334806513705</c:v>
                </c:pt>
                <c:pt idx="46">
                  <c:v>0.0268912275020819</c:v>
                </c:pt>
                <c:pt idx="47">
                  <c:v>0.062631787256363</c:v>
                </c:pt>
                <c:pt idx="48">
                  <c:v>0.13959305335484</c:v>
                </c:pt>
                <c:pt idx="49">
                  <c:v>0.0799110954311729</c:v>
                </c:pt>
                <c:pt idx="50">
                  <c:v>0.103027276044464</c:v>
                </c:pt>
                <c:pt idx="51">
                  <c:v>0.167885292555586</c:v>
                </c:pt>
                <c:pt idx="52">
                  <c:v>0.09889598765775</c:v>
                </c:pt>
                <c:pt idx="53">
                  <c:v>0.071686383341196</c:v>
                </c:pt>
                <c:pt idx="54">
                  <c:v>0.136557822029904</c:v>
                </c:pt>
                <c:pt idx="55">
                  <c:v>0.159464441346146</c:v>
                </c:pt>
                <c:pt idx="56">
                  <c:v>0.111560822851931</c:v>
                </c:pt>
                <c:pt idx="57">
                  <c:v>0.074856602653938</c:v>
                </c:pt>
                <c:pt idx="58">
                  <c:v>0.0732237473037151</c:v>
                </c:pt>
                <c:pt idx="59">
                  <c:v>0.164673557624489</c:v>
                </c:pt>
                <c:pt idx="60">
                  <c:v>0.128289994782925</c:v>
                </c:pt>
                <c:pt idx="61">
                  <c:v>0.101667600110317</c:v>
                </c:pt>
                <c:pt idx="62">
                  <c:v>0.149958499789237</c:v>
                </c:pt>
                <c:pt idx="63">
                  <c:v>0.117764770173075</c:v>
                </c:pt>
                <c:pt idx="64">
                  <c:v>0.13347737789099</c:v>
                </c:pt>
                <c:pt idx="65">
                  <c:v>0.164787935779336</c:v>
                </c:pt>
                <c:pt idx="66">
                  <c:v>0.158789561393593</c:v>
                </c:pt>
                <c:pt idx="67">
                  <c:v>0.107677480534236</c:v>
                </c:pt>
                <c:pt idx="68">
                  <c:v>0.130624852255868</c:v>
                </c:pt>
                <c:pt idx="69">
                  <c:v>0.112693021277677</c:v>
                </c:pt>
                <c:pt idx="70">
                  <c:v>0.156433929056146</c:v>
                </c:pt>
                <c:pt idx="71">
                  <c:v>0.145192933725088</c:v>
                </c:pt>
                <c:pt idx="72">
                  <c:v>0.158405478369374</c:v>
                </c:pt>
                <c:pt idx="73">
                  <c:v>0.085213549031696</c:v>
                </c:pt>
                <c:pt idx="74">
                  <c:v>0.053509798604739</c:v>
                </c:pt>
                <c:pt idx="75">
                  <c:v>0.126995128911402</c:v>
                </c:pt>
                <c:pt idx="76">
                  <c:v>0.027780174964096</c:v>
                </c:pt>
                <c:pt idx="77">
                  <c:v>0.110161255433413</c:v>
                </c:pt>
                <c:pt idx="78">
                  <c:v>0.14036434243623</c:v>
                </c:pt>
                <c:pt idx="79">
                  <c:v>0.138221745427193</c:v>
                </c:pt>
                <c:pt idx="80">
                  <c:v>0.0243816428352611</c:v>
                </c:pt>
                <c:pt idx="81">
                  <c:v>0.110920531381485</c:v>
                </c:pt>
                <c:pt idx="82">
                  <c:v>0.161928442564551</c:v>
                </c:pt>
                <c:pt idx="83">
                  <c:v>0.114927021838004</c:v>
                </c:pt>
                <c:pt idx="84">
                  <c:v>0.168377413544146</c:v>
                </c:pt>
                <c:pt idx="85">
                  <c:v>0.169869781531704</c:v>
                </c:pt>
                <c:pt idx="86">
                  <c:v>0.169882741765321</c:v>
                </c:pt>
                <c:pt idx="87">
                  <c:v>0.161222211995045</c:v>
                </c:pt>
                <c:pt idx="88">
                  <c:v>0.170929491228304</c:v>
                </c:pt>
                <c:pt idx="89">
                  <c:v>0.161347489046013</c:v>
                </c:pt>
                <c:pt idx="90">
                  <c:v>0.135770316162945</c:v>
                </c:pt>
                <c:pt idx="91">
                  <c:v>0.107984576924763</c:v>
                </c:pt>
                <c:pt idx="92">
                  <c:v>0.129604926934812</c:v>
                </c:pt>
                <c:pt idx="93">
                  <c:v>0.093813959244158</c:v>
                </c:pt>
                <c:pt idx="94">
                  <c:v>0.161211147073859</c:v>
                </c:pt>
                <c:pt idx="95">
                  <c:v>0.136920236846583</c:v>
                </c:pt>
                <c:pt idx="96">
                  <c:v>0.116346991705678</c:v>
                </c:pt>
                <c:pt idx="97">
                  <c:v>0.16615597217601</c:v>
                </c:pt>
                <c:pt idx="98">
                  <c:v>0.136711044576413</c:v>
                </c:pt>
                <c:pt idx="99">
                  <c:v>0.161377573268954</c:v>
                </c:pt>
                <c:pt idx="100">
                  <c:v>0.163712686743332</c:v>
                </c:pt>
                <c:pt idx="101">
                  <c:v>0.165844413318385</c:v>
                </c:pt>
                <c:pt idx="102">
                  <c:v>0.114854642920731</c:v>
                </c:pt>
                <c:pt idx="103">
                  <c:v>0.062551755606169</c:v>
                </c:pt>
                <c:pt idx="104">
                  <c:v>0.0935514211755021</c:v>
                </c:pt>
              </c:numCache>
            </c:numRef>
          </c:xVal>
          <c:yVal>
            <c:numRef>
              <c:f>Sheet1!$AC$7:$AC$111</c:f>
              <c:numCache>
                <c:formatCode>General</c:formatCode>
                <c:ptCount val="105"/>
                <c:pt idx="0">
                  <c:v>0.598127814398896</c:v>
                </c:pt>
                <c:pt idx="1">
                  <c:v>0.591018793775517</c:v>
                </c:pt>
                <c:pt idx="2">
                  <c:v>0.589686399629851</c:v>
                </c:pt>
                <c:pt idx="3">
                  <c:v>0.682595520621211</c:v>
                </c:pt>
                <c:pt idx="4">
                  <c:v>0.606838484485394</c:v>
                </c:pt>
                <c:pt idx="5">
                  <c:v>0.677771447192975</c:v>
                </c:pt>
                <c:pt idx="6">
                  <c:v>0.721193488453087</c:v>
                </c:pt>
                <c:pt idx="7">
                  <c:v>0.532201734174312</c:v>
                </c:pt>
                <c:pt idx="8">
                  <c:v>0.650684288873865</c:v>
                </c:pt>
                <c:pt idx="9">
                  <c:v>0.53142277184926</c:v>
                </c:pt>
                <c:pt idx="10">
                  <c:v>0.675436607131326</c:v>
                </c:pt>
                <c:pt idx="11">
                  <c:v>0.721115425417316</c:v>
                </c:pt>
                <c:pt idx="12">
                  <c:v>0.506530961183789</c:v>
                </c:pt>
                <c:pt idx="13">
                  <c:v>0.523306842747799</c:v>
                </c:pt>
                <c:pt idx="14">
                  <c:v>0.625332840945443</c:v>
                </c:pt>
                <c:pt idx="15">
                  <c:v>0.649759811771197</c:v>
                </c:pt>
                <c:pt idx="16">
                  <c:v>0.712262870390698</c:v>
                </c:pt>
                <c:pt idx="17">
                  <c:v>0.667559499646563</c:v>
                </c:pt>
                <c:pt idx="18">
                  <c:v>0.740384032689297</c:v>
                </c:pt>
                <c:pt idx="19">
                  <c:v>0.55363894622384</c:v>
                </c:pt>
                <c:pt idx="20">
                  <c:v>0.611390087904644</c:v>
                </c:pt>
                <c:pt idx="21">
                  <c:v>0.628241944007063</c:v>
                </c:pt>
                <c:pt idx="22">
                  <c:v>0.651714603146591</c:v>
                </c:pt>
                <c:pt idx="23">
                  <c:v>0.681570577161842</c:v>
                </c:pt>
                <c:pt idx="24">
                  <c:v>0.629334609948557</c:v>
                </c:pt>
                <c:pt idx="25">
                  <c:v>0.577552387968669</c:v>
                </c:pt>
                <c:pt idx="26">
                  <c:v>0.778567868243245</c:v>
                </c:pt>
                <c:pt idx="27">
                  <c:v>0.524863158345067</c:v>
                </c:pt>
                <c:pt idx="28">
                  <c:v>0.572565878322287</c:v>
                </c:pt>
                <c:pt idx="29">
                  <c:v>0.746513229652278</c:v>
                </c:pt>
                <c:pt idx="30">
                  <c:v>0.652707851788532</c:v>
                </c:pt>
                <c:pt idx="31">
                  <c:v>0.620447798355986</c:v>
                </c:pt>
                <c:pt idx="32">
                  <c:v>0.614165374958498</c:v>
                </c:pt>
                <c:pt idx="33">
                  <c:v>0.627446549008399</c:v>
                </c:pt>
                <c:pt idx="34">
                  <c:v>0.563832284947962</c:v>
                </c:pt>
                <c:pt idx="35">
                  <c:v>0.649667836523728</c:v>
                </c:pt>
                <c:pt idx="36">
                  <c:v>0.660938921968419</c:v>
                </c:pt>
                <c:pt idx="37">
                  <c:v>0.665747764613025</c:v>
                </c:pt>
                <c:pt idx="38">
                  <c:v>0.575457216654187</c:v>
                </c:pt>
                <c:pt idx="39">
                  <c:v>0.621933173106093</c:v>
                </c:pt>
                <c:pt idx="40">
                  <c:v>0.668838108571246</c:v>
                </c:pt>
                <c:pt idx="41">
                  <c:v>0.544324373139837</c:v>
                </c:pt>
                <c:pt idx="42">
                  <c:v>0.560350615903296</c:v>
                </c:pt>
                <c:pt idx="43">
                  <c:v>0.616973404343815</c:v>
                </c:pt>
                <c:pt idx="44">
                  <c:v>0.579368613963385</c:v>
                </c:pt>
                <c:pt idx="45">
                  <c:v>0.64271166444101</c:v>
                </c:pt>
                <c:pt idx="46">
                  <c:v>0.514450730619721</c:v>
                </c:pt>
                <c:pt idx="47">
                  <c:v>0.558188900659381</c:v>
                </c:pt>
                <c:pt idx="48">
                  <c:v>0.597870810956385</c:v>
                </c:pt>
                <c:pt idx="49">
                  <c:v>0.60449572379991</c:v>
                </c:pt>
                <c:pt idx="50">
                  <c:v>0.582564507439153</c:v>
                </c:pt>
                <c:pt idx="51">
                  <c:v>0.586741239068215</c:v>
                </c:pt>
                <c:pt idx="52">
                  <c:v>0.590940858424228</c:v>
                </c:pt>
                <c:pt idx="53">
                  <c:v>0.534643410670062</c:v>
                </c:pt>
                <c:pt idx="54">
                  <c:v>0.648286307881083</c:v>
                </c:pt>
                <c:pt idx="55">
                  <c:v>0.664387591018534</c:v>
                </c:pt>
                <c:pt idx="56">
                  <c:v>0.657878109658835</c:v>
                </c:pt>
                <c:pt idx="57">
                  <c:v>0.564935795072298</c:v>
                </c:pt>
                <c:pt idx="58">
                  <c:v>0.540534363780098</c:v>
                </c:pt>
                <c:pt idx="59">
                  <c:v>0.682687983697097</c:v>
                </c:pt>
                <c:pt idx="60">
                  <c:v>0.73416679005707</c:v>
                </c:pt>
                <c:pt idx="61">
                  <c:v>0.608305997543916</c:v>
                </c:pt>
                <c:pt idx="62">
                  <c:v>0.691495943960775</c:v>
                </c:pt>
                <c:pt idx="63">
                  <c:v>0.624283278879218</c:v>
                </c:pt>
                <c:pt idx="64">
                  <c:v>0.669478324495232</c:v>
                </c:pt>
                <c:pt idx="65">
                  <c:v>0.720163602681748</c:v>
                </c:pt>
                <c:pt idx="66">
                  <c:v>0.74014061873647</c:v>
                </c:pt>
                <c:pt idx="67">
                  <c:v>0.639807746342286</c:v>
                </c:pt>
                <c:pt idx="68">
                  <c:v>0.568638441807485</c:v>
                </c:pt>
                <c:pt idx="69">
                  <c:v>0.623523525407629</c:v>
                </c:pt>
                <c:pt idx="70">
                  <c:v>0.600372223523771</c:v>
                </c:pt>
                <c:pt idx="71">
                  <c:v>0.728542241197151</c:v>
                </c:pt>
                <c:pt idx="72">
                  <c:v>0.639357902830848</c:v>
                </c:pt>
                <c:pt idx="73">
                  <c:v>0.64077979059587</c:v>
                </c:pt>
                <c:pt idx="74">
                  <c:v>0.559383231644767</c:v>
                </c:pt>
                <c:pt idx="75">
                  <c:v>0.633405608698433</c:v>
                </c:pt>
                <c:pt idx="76">
                  <c:v>0.508678023047787</c:v>
                </c:pt>
                <c:pt idx="77">
                  <c:v>0.647812448066336</c:v>
                </c:pt>
                <c:pt idx="78">
                  <c:v>0.560472938113218</c:v>
                </c:pt>
                <c:pt idx="79">
                  <c:v>0.560841316337594</c:v>
                </c:pt>
                <c:pt idx="80">
                  <c:v>0.526016764990018</c:v>
                </c:pt>
                <c:pt idx="81">
                  <c:v>0.636223164802421</c:v>
                </c:pt>
                <c:pt idx="82">
                  <c:v>0.611768874887045</c:v>
                </c:pt>
                <c:pt idx="83">
                  <c:v>0.568612662626768</c:v>
                </c:pt>
                <c:pt idx="84">
                  <c:v>0.639521724667739</c:v>
                </c:pt>
                <c:pt idx="85">
                  <c:v>0.624412531784127</c:v>
                </c:pt>
                <c:pt idx="86">
                  <c:v>0.615017442126287</c:v>
                </c:pt>
                <c:pt idx="87">
                  <c:v>0.651875403071098</c:v>
                </c:pt>
                <c:pt idx="88">
                  <c:v>0.638762747904052</c:v>
                </c:pt>
                <c:pt idx="89">
                  <c:v>0.618160685083554</c:v>
                </c:pt>
                <c:pt idx="90">
                  <c:v>0.568529786667612</c:v>
                </c:pt>
                <c:pt idx="91">
                  <c:v>0.596448202404192</c:v>
                </c:pt>
                <c:pt idx="92">
                  <c:v>0.716919719467784</c:v>
                </c:pt>
                <c:pt idx="93">
                  <c:v>0.627171349671428</c:v>
                </c:pt>
                <c:pt idx="94">
                  <c:v>0.596449958975154</c:v>
                </c:pt>
                <c:pt idx="95">
                  <c:v>0.624898521039253</c:v>
                </c:pt>
                <c:pt idx="96">
                  <c:v>0.626746523406054</c:v>
                </c:pt>
                <c:pt idx="97">
                  <c:v>0.628279546243528</c:v>
                </c:pt>
                <c:pt idx="98">
                  <c:v>0.562907221037914</c:v>
                </c:pt>
                <c:pt idx="99">
                  <c:v>0.643212740446376</c:v>
                </c:pt>
                <c:pt idx="100">
                  <c:v>0.602070703765943</c:v>
                </c:pt>
                <c:pt idx="101">
                  <c:v>0.644231994143342</c:v>
                </c:pt>
                <c:pt idx="102">
                  <c:v>0.606267676781124</c:v>
                </c:pt>
                <c:pt idx="103">
                  <c:v>0.594352520104794</c:v>
                </c:pt>
                <c:pt idx="104">
                  <c:v>0.65944470065341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00344"/>
        <c:axId val="-2141972216"/>
      </c:scatterChart>
      <c:valAx>
        <c:axId val="-214220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Half Edge - Edge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972216"/>
        <c:crosses val="autoZero"/>
        <c:crossBetween val="midCat"/>
      </c:valAx>
      <c:valAx>
        <c:axId val="-2141972216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Half</a:t>
                </a:r>
                <a:r>
                  <a:rPr lang="en-US" sz="1400" baseline="0"/>
                  <a:t> Edge Infinity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200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2000 Half</a:t>
            </a:r>
            <a:r>
              <a:rPr lang="en-US" baseline="0"/>
              <a:t> Edge Infinity</a:t>
            </a:r>
            <a:r>
              <a:rPr lang="en-US"/>
              <a:t> Rank vs. [Half Edge Rank - Edge Rank]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Sheet1!$AS$7:$AS$111</c:f>
              <c:numCache>
                <c:formatCode>General</c:formatCode>
                <c:ptCount val="105"/>
                <c:pt idx="0">
                  <c:v>28.0</c:v>
                </c:pt>
                <c:pt idx="1">
                  <c:v>-5.0</c:v>
                </c:pt>
                <c:pt idx="2">
                  <c:v>-18.0</c:v>
                </c:pt>
                <c:pt idx="3">
                  <c:v>-16.0</c:v>
                </c:pt>
                <c:pt idx="4">
                  <c:v>-27.0</c:v>
                </c:pt>
                <c:pt idx="5">
                  <c:v>-24.0</c:v>
                </c:pt>
                <c:pt idx="6">
                  <c:v>-1.0</c:v>
                </c:pt>
                <c:pt idx="7">
                  <c:v>40.0</c:v>
                </c:pt>
                <c:pt idx="8">
                  <c:v>2.0</c:v>
                </c:pt>
                <c:pt idx="9">
                  <c:v>4.0</c:v>
                </c:pt>
                <c:pt idx="10">
                  <c:v>-9.0</c:v>
                </c:pt>
                <c:pt idx="11">
                  <c:v>5.0</c:v>
                </c:pt>
                <c:pt idx="12">
                  <c:v>55.0</c:v>
                </c:pt>
                <c:pt idx="13">
                  <c:v>49.0</c:v>
                </c:pt>
                <c:pt idx="14">
                  <c:v>-18.0</c:v>
                </c:pt>
                <c:pt idx="15">
                  <c:v>14.0</c:v>
                </c:pt>
                <c:pt idx="16">
                  <c:v>-4.0</c:v>
                </c:pt>
                <c:pt idx="17">
                  <c:v>15.0</c:v>
                </c:pt>
                <c:pt idx="18">
                  <c:v>0.0</c:v>
                </c:pt>
                <c:pt idx="19">
                  <c:v>-8.0</c:v>
                </c:pt>
                <c:pt idx="20">
                  <c:v>-28.0</c:v>
                </c:pt>
                <c:pt idx="21">
                  <c:v>9.0</c:v>
                </c:pt>
                <c:pt idx="22">
                  <c:v>-35.0</c:v>
                </c:pt>
                <c:pt idx="23">
                  <c:v>5.0</c:v>
                </c:pt>
                <c:pt idx="24">
                  <c:v>-22.0</c:v>
                </c:pt>
                <c:pt idx="25">
                  <c:v>29.0</c:v>
                </c:pt>
                <c:pt idx="26">
                  <c:v>0.0</c:v>
                </c:pt>
                <c:pt idx="27">
                  <c:v>49.0</c:v>
                </c:pt>
                <c:pt idx="28">
                  <c:v>0.0</c:v>
                </c:pt>
                <c:pt idx="29">
                  <c:v>0.0</c:v>
                </c:pt>
                <c:pt idx="30">
                  <c:v>9.0</c:v>
                </c:pt>
                <c:pt idx="31">
                  <c:v>-33.0</c:v>
                </c:pt>
                <c:pt idx="32">
                  <c:v>13.0</c:v>
                </c:pt>
                <c:pt idx="33">
                  <c:v>-17.0</c:v>
                </c:pt>
                <c:pt idx="34">
                  <c:v>5.0</c:v>
                </c:pt>
                <c:pt idx="35">
                  <c:v>17.0</c:v>
                </c:pt>
                <c:pt idx="36">
                  <c:v>1.0</c:v>
                </c:pt>
                <c:pt idx="37">
                  <c:v>-35.0</c:v>
                </c:pt>
                <c:pt idx="38">
                  <c:v>30.0</c:v>
                </c:pt>
                <c:pt idx="39">
                  <c:v>-14.0</c:v>
                </c:pt>
                <c:pt idx="40">
                  <c:v>5.0</c:v>
                </c:pt>
                <c:pt idx="41">
                  <c:v>28.0</c:v>
                </c:pt>
                <c:pt idx="42">
                  <c:v>16.0</c:v>
                </c:pt>
                <c:pt idx="43">
                  <c:v>-25.0</c:v>
                </c:pt>
                <c:pt idx="44">
                  <c:v>-19.0</c:v>
                </c:pt>
                <c:pt idx="45">
                  <c:v>6.0</c:v>
                </c:pt>
                <c:pt idx="46">
                  <c:v>61.0</c:v>
                </c:pt>
                <c:pt idx="47">
                  <c:v>43.0</c:v>
                </c:pt>
                <c:pt idx="48">
                  <c:v>-18.0</c:v>
                </c:pt>
                <c:pt idx="49">
                  <c:v>34.0</c:v>
                </c:pt>
                <c:pt idx="50">
                  <c:v>12.0</c:v>
                </c:pt>
                <c:pt idx="51">
                  <c:v>-36.0</c:v>
                </c:pt>
                <c:pt idx="52">
                  <c:v>11.0</c:v>
                </c:pt>
                <c:pt idx="53">
                  <c:v>23.0</c:v>
                </c:pt>
                <c:pt idx="54">
                  <c:v>-9.0</c:v>
                </c:pt>
                <c:pt idx="55">
                  <c:v>-20.0</c:v>
                </c:pt>
                <c:pt idx="56">
                  <c:v>11.0</c:v>
                </c:pt>
                <c:pt idx="57">
                  <c:v>31.0</c:v>
                </c:pt>
                <c:pt idx="58">
                  <c:v>20.0</c:v>
                </c:pt>
                <c:pt idx="59">
                  <c:v>-22.0</c:v>
                </c:pt>
                <c:pt idx="60">
                  <c:v>0.0</c:v>
                </c:pt>
                <c:pt idx="61">
                  <c:v>16.0</c:v>
                </c:pt>
                <c:pt idx="62">
                  <c:v>-11.0</c:v>
                </c:pt>
                <c:pt idx="63">
                  <c:v>5.0</c:v>
                </c:pt>
                <c:pt idx="64">
                  <c:v>-5.0</c:v>
                </c:pt>
                <c:pt idx="65">
                  <c:v>-21.0</c:v>
                </c:pt>
                <c:pt idx="66">
                  <c:v>-4.0</c:v>
                </c:pt>
                <c:pt idx="67">
                  <c:v>10.0</c:v>
                </c:pt>
                <c:pt idx="68">
                  <c:v>-5.0</c:v>
                </c:pt>
                <c:pt idx="69">
                  <c:v>10.0</c:v>
                </c:pt>
                <c:pt idx="70">
                  <c:v>-25.0</c:v>
                </c:pt>
                <c:pt idx="71">
                  <c:v>-2.0</c:v>
                </c:pt>
                <c:pt idx="72">
                  <c:v>-34.0</c:v>
                </c:pt>
                <c:pt idx="73">
                  <c:v>28.0</c:v>
                </c:pt>
                <c:pt idx="74">
                  <c:v>37.0</c:v>
                </c:pt>
                <c:pt idx="75">
                  <c:v>-4.0</c:v>
                </c:pt>
                <c:pt idx="76">
                  <c:v>59.0</c:v>
                </c:pt>
                <c:pt idx="77">
                  <c:v>10.0</c:v>
                </c:pt>
                <c:pt idx="78">
                  <c:v>-13.0</c:v>
                </c:pt>
                <c:pt idx="79">
                  <c:v>-12.0</c:v>
                </c:pt>
                <c:pt idx="80">
                  <c:v>62.0</c:v>
                </c:pt>
                <c:pt idx="81">
                  <c:v>9.0</c:v>
                </c:pt>
                <c:pt idx="82">
                  <c:v>-33.0</c:v>
                </c:pt>
                <c:pt idx="83">
                  <c:v>2.0</c:v>
                </c:pt>
                <c:pt idx="84">
                  <c:v>-37.0</c:v>
                </c:pt>
                <c:pt idx="85">
                  <c:v>-39.0</c:v>
                </c:pt>
                <c:pt idx="86">
                  <c:v>-34.0</c:v>
                </c:pt>
                <c:pt idx="87">
                  <c:v>-27.0</c:v>
                </c:pt>
                <c:pt idx="88">
                  <c:v>-34.0</c:v>
                </c:pt>
                <c:pt idx="89">
                  <c:v>-27.0</c:v>
                </c:pt>
                <c:pt idx="90">
                  <c:v>-14.0</c:v>
                </c:pt>
                <c:pt idx="91">
                  <c:v>10.0</c:v>
                </c:pt>
                <c:pt idx="92">
                  <c:v>2.0</c:v>
                </c:pt>
                <c:pt idx="93">
                  <c:v>22.0</c:v>
                </c:pt>
                <c:pt idx="94">
                  <c:v>-29.0</c:v>
                </c:pt>
                <c:pt idx="95">
                  <c:v>-12.0</c:v>
                </c:pt>
                <c:pt idx="96">
                  <c:v>4.0</c:v>
                </c:pt>
                <c:pt idx="97">
                  <c:v>-35.0</c:v>
                </c:pt>
                <c:pt idx="98">
                  <c:v>-13.0</c:v>
                </c:pt>
                <c:pt idx="99">
                  <c:v>-33.0</c:v>
                </c:pt>
                <c:pt idx="100">
                  <c:v>-31.0</c:v>
                </c:pt>
                <c:pt idx="101">
                  <c:v>-36.0</c:v>
                </c:pt>
                <c:pt idx="102">
                  <c:v>4.0</c:v>
                </c:pt>
                <c:pt idx="103">
                  <c:v>43.0</c:v>
                </c:pt>
                <c:pt idx="104">
                  <c:v>20.0</c:v>
                </c:pt>
              </c:numCache>
            </c:numRef>
          </c:xVal>
          <c:yVal>
            <c:numRef>
              <c:f>Sheet1!$AD$7:$AD$111</c:f>
              <c:numCache>
                <c:formatCode>General</c:formatCode>
                <c:ptCount val="105"/>
                <c:pt idx="0">
                  <c:v>69.0</c:v>
                </c:pt>
                <c:pt idx="1">
                  <c:v>74.0</c:v>
                </c:pt>
                <c:pt idx="2">
                  <c:v>76.0</c:v>
                </c:pt>
                <c:pt idx="3">
                  <c:v>14.0</c:v>
                </c:pt>
                <c:pt idx="4">
                  <c:v>64.0</c:v>
                </c:pt>
                <c:pt idx="5">
                  <c:v>16.0</c:v>
                </c:pt>
                <c:pt idx="6">
                  <c:v>7.0</c:v>
                </c:pt>
                <c:pt idx="7">
                  <c:v>98.0</c:v>
                </c:pt>
                <c:pt idx="8">
                  <c:v>29.0</c:v>
                </c:pt>
                <c:pt idx="9">
                  <c:v>99.0</c:v>
                </c:pt>
                <c:pt idx="10">
                  <c:v>17.0</c:v>
                </c:pt>
                <c:pt idx="11">
                  <c:v>8.0</c:v>
                </c:pt>
                <c:pt idx="12">
                  <c:v>105.0</c:v>
                </c:pt>
                <c:pt idx="13">
                  <c:v>102.0</c:v>
                </c:pt>
                <c:pt idx="14">
                  <c:v>50.0</c:v>
                </c:pt>
                <c:pt idx="15">
                  <c:v>30.0</c:v>
                </c:pt>
                <c:pt idx="16">
                  <c:v>11.0</c:v>
                </c:pt>
                <c:pt idx="17">
                  <c:v>20.0</c:v>
                </c:pt>
                <c:pt idx="18">
                  <c:v>3.0</c:v>
                </c:pt>
                <c:pt idx="19">
                  <c:v>94.0</c:v>
                </c:pt>
                <c:pt idx="20">
                  <c:v>62.0</c:v>
                </c:pt>
                <c:pt idx="21">
                  <c:v>46.0</c:v>
                </c:pt>
                <c:pt idx="22">
                  <c:v>28.0</c:v>
                </c:pt>
                <c:pt idx="23">
                  <c:v>15.0</c:v>
                </c:pt>
                <c:pt idx="24">
                  <c:v>44.0</c:v>
                </c:pt>
                <c:pt idx="25">
                  <c:v>80.0</c:v>
                </c:pt>
                <c:pt idx="26">
                  <c:v>1.0</c:v>
                </c:pt>
                <c:pt idx="27">
                  <c:v>101.0</c:v>
                </c:pt>
                <c:pt idx="28">
                  <c:v>82.0</c:v>
                </c:pt>
                <c:pt idx="29">
                  <c:v>2.0</c:v>
                </c:pt>
                <c:pt idx="30">
                  <c:v>26.0</c:v>
                </c:pt>
                <c:pt idx="31">
                  <c:v>56.0</c:v>
                </c:pt>
                <c:pt idx="32">
                  <c:v>60.0</c:v>
                </c:pt>
                <c:pt idx="33">
                  <c:v>47.0</c:v>
                </c:pt>
                <c:pt idx="34">
                  <c:v>87.0</c:v>
                </c:pt>
                <c:pt idx="35">
                  <c:v>31.0</c:v>
                </c:pt>
                <c:pt idx="36">
                  <c:v>23.0</c:v>
                </c:pt>
                <c:pt idx="37">
                  <c:v>21.0</c:v>
                </c:pt>
                <c:pt idx="38">
                  <c:v>81.0</c:v>
                </c:pt>
                <c:pt idx="39">
                  <c:v>55.0</c:v>
                </c:pt>
                <c:pt idx="40">
                  <c:v>19.0</c:v>
                </c:pt>
                <c:pt idx="41">
                  <c:v>95.0</c:v>
                </c:pt>
                <c:pt idx="42">
                  <c:v>91.0</c:v>
                </c:pt>
                <c:pt idx="43">
                  <c:v>58.0</c:v>
                </c:pt>
                <c:pt idx="44">
                  <c:v>79.0</c:v>
                </c:pt>
                <c:pt idx="45">
                  <c:v>36.0</c:v>
                </c:pt>
                <c:pt idx="46">
                  <c:v>103.0</c:v>
                </c:pt>
                <c:pt idx="47">
                  <c:v>93.0</c:v>
                </c:pt>
                <c:pt idx="48">
                  <c:v>70.0</c:v>
                </c:pt>
                <c:pt idx="49">
                  <c:v>66.0</c:v>
                </c:pt>
                <c:pt idx="50">
                  <c:v>78.0</c:v>
                </c:pt>
                <c:pt idx="51">
                  <c:v>77.0</c:v>
                </c:pt>
                <c:pt idx="52">
                  <c:v>75.0</c:v>
                </c:pt>
                <c:pt idx="53">
                  <c:v>97.0</c:v>
                </c:pt>
                <c:pt idx="54">
                  <c:v>32.0</c:v>
                </c:pt>
                <c:pt idx="55">
                  <c:v>22.0</c:v>
                </c:pt>
                <c:pt idx="56">
                  <c:v>25.0</c:v>
                </c:pt>
                <c:pt idx="57">
                  <c:v>86.0</c:v>
                </c:pt>
                <c:pt idx="58">
                  <c:v>96.0</c:v>
                </c:pt>
                <c:pt idx="59">
                  <c:v>13.0</c:v>
                </c:pt>
                <c:pt idx="60">
                  <c:v>5.0</c:v>
                </c:pt>
                <c:pt idx="61">
                  <c:v>63.0</c:v>
                </c:pt>
                <c:pt idx="62">
                  <c:v>12.0</c:v>
                </c:pt>
                <c:pt idx="63">
                  <c:v>53.0</c:v>
                </c:pt>
                <c:pt idx="64">
                  <c:v>18.0</c:v>
                </c:pt>
                <c:pt idx="65">
                  <c:v>9.0</c:v>
                </c:pt>
                <c:pt idx="66">
                  <c:v>4.0</c:v>
                </c:pt>
                <c:pt idx="67">
                  <c:v>38.0</c:v>
                </c:pt>
                <c:pt idx="68">
                  <c:v>83.0</c:v>
                </c:pt>
                <c:pt idx="69">
                  <c:v>54.0</c:v>
                </c:pt>
                <c:pt idx="70">
                  <c:v>68.0</c:v>
                </c:pt>
                <c:pt idx="71">
                  <c:v>6.0</c:v>
                </c:pt>
                <c:pt idx="72">
                  <c:v>40.0</c:v>
                </c:pt>
                <c:pt idx="73">
                  <c:v>37.0</c:v>
                </c:pt>
                <c:pt idx="74">
                  <c:v>92.0</c:v>
                </c:pt>
                <c:pt idx="75">
                  <c:v>43.0</c:v>
                </c:pt>
                <c:pt idx="76">
                  <c:v>104.0</c:v>
                </c:pt>
                <c:pt idx="77">
                  <c:v>33.0</c:v>
                </c:pt>
                <c:pt idx="78">
                  <c:v>90.0</c:v>
                </c:pt>
                <c:pt idx="79">
                  <c:v>89.0</c:v>
                </c:pt>
                <c:pt idx="80">
                  <c:v>100.0</c:v>
                </c:pt>
                <c:pt idx="81">
                  <c:v>42.0</c:v>
                </c:pt>
                <c:pt idx="82">
                  <c:v>61.0</c:v>
                </c:pt>
                <c:pt idx="83">
                  <c:v>84.0</c:v>
                </c:pt>
                <c:pt idx="84">
                  <c:v>39.0</c:v>
                </c:pt>
                <c:pt idx="85">
                  <c:v>52.0</c:v>
                </c:pt>
                <c:pt idx="86">
                  <c:v>59.0</c:v>
                </c:pt>
                <c:pt idx="87">
                  <c:v>27.0</c:v>
                </c:pt>
                <c:pt idx="88">
                  <c:v>41.0</c:v>
                </c:pt>
                <c:pt idx="89">
                  <c:v>57.0</c:v>
                </c:pt>
                <c:pt idx="90">
                  <c:v>85.0</c:v>
                </c:pt>
                <c:pt idx="91">
                  <c:v>72.0</c:v>
                </c:pt>
                <c:pt idx="92">
                  <c:v>10.0</c:v>
                </c:pt>
                <c:pt idx="93">
                  <c:v>48.0</c:v>
                </c:pt>
                <c:pt idx="94">
                  <c:v>71.0</c:v>
                </c:pt>
                <c:pt idx="95">
                  <c:v>51.0</c:v>
                </c:pt>
                <c:pt idx="96">
                  <c:v>49.0</c:v>
                </c:pt>
                <c:pt idx="97">
                  <c:v>45.0</c:v>
                </c:pt>
                <c:pt idx="98">
                  <c:v>88.0</c:v>
                </c:pt>
                <c:pt idx="99">
                  <c:v>35.0</c:v>
                </c:pt>
                <c:pt idx="100">
                  <c:v>67.0</c:v>
                </c:pt>
                <c:pt idx="101">
                  <c:v>34.0</c:v>
                </c:pt>
                <c:pt idx="102">
                  <c:v>65.0</c:v>
                </c:pt>
                <c:pt idx="103">
                  <c:v>73.0</c:v>
                </c:pt>
                <c:pt idx="104">
                  <c:v>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62728"/>
        <c:axId val="-2146720424"/>
      </c:scatterChart>
      <c:valAx>
        <c:axId val="-214656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(Half</a:t>
                </a:r>
                <a:r>
                  <a:rPr lang="en-US" sz="1400" baseline="0"/>
                  <a:t> Edge Rank) - (Edge Rank)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720424"/>
        <c:crosses val="autoZero"/>
        <c:crossBetween val="midCat"/>
      </c:valAx>
      <c:valAx>
        <c:axId val="-2146720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Half</a:t>
                </a:r>
                <a:r>
                  <a:rPr lang="en-US" sz="1400" baseline="0"/>
                  <a:t> Edge Infinity Rank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562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1990 Typo vs. Half Edge Infinity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Sheet1!$J$7:$J$111</c:f>
              <c:numCache>
                <c:formatCode>General</c:formatCode>
                <c:ptCount val="105"/>
                <c:pt idx="0">
                  <c:v>0.594412608869417</c:v>
                </c:pt>
                <c:pt idx="1">
                  <c:v>0.579031686127958</c:v>
                </c:pt>
                <c:pt idx="2">
                  <c:v>0.574729298559814</c:v>
                </c:pt>
                <c:pt idx="3">
                  <c:v>0.715118680596231</c:v>
                </c:pt>
                <c:pt idx="4">
                  <c:v>0.600239828227955</c:v>
                </c:pt>
                <c:pt idx="5">
                  <c:v>0.678684666958396</c:v>
                </c:pt>
                <c:pt idx="6">
                  <c:v>0.775287014423333</c:v>
                </c:pt>
                <c:pt idx="7">
                  <c:v>0.53404557753647</c:v>
                </c:pt>
                <c:pt idx="8">
                  <c:v>0.649061270767729</c:v>
                </c:pt>
                <c:pt idx="9">
                  <c:v>0.521264561677745</c:v>
                </c:pt>
                <c:pt idx="10">
                  <c:v>0.678316520810615</c:v>
                </c:pt>
                <c:pt idx="11">
                  <c:v>0.738355465581624</c:v>
                </c:pt>
                <c:pt idx="12">
                  <c:v>0.503502373989256</c:v>
                </c:pt>
                <c:pt idx="13">
                  <c:v>0.519329741938874</c:v>
                </c:pt>
                <c:pt idx="14">
                  <c:v>0.625984057659717</c:v>
                </c:pt>
                <c:pt idx="15">
                  <c:v>0.689109721815874</c:v>
                </c:pt>
                <c:pt idx="16">
                  <c:v>0.752899152227084</c:v>
                </c:pt>
                <c:pt idx="17">
                  <c:v>0.716847388791169</c:v>
                </c:pt>
                <c:pt idx="18">
                  <c:v>0.794232461252867</c:v>
                </c:pt>
                <c:pt idx="19">
                  <c:v>0.547143792823278</c:v>
                </c:pt>
                <c:pt idx="20">
                  <c:v>0.63226667919429</c:v>
                </c:pt>
                <c:pt idx="21">
                  <c:v>0.65986435126993</c:v>
                </c:pt>
                <c:pt idx="22">
                  <c:v>0.6493855697494</c:v>
                </c:pt>
                <c:pt idx="23">
                  <c:v>0.735083861960301</c:v>
                </c:pt>
                <c:pt idx="24">
                  <c:v>0.607975267570458</c:v>
                </c:pt>
                <c:pt idx="25">
                  <c:v>0.579610146205321</c:v>
                </c:pt>
                <c:pt idx="26">
                  <c:v>0.820378875888211</c:v>
                </c:pt>
                <c:pt idx="27">
                  <c:v>0.522371953833186</c:v>
                </c:pt>
                <c:pt idx="28">
                  <c:v>0.593871165740109</c:v>
                </c:pt>
                <c:pt idx="29">
                  <c:v>0.772099424649779</c:v>
                </c:pt>
                <c:pt idx="30">
                  <c:v>0.6580344161132</c:v>
                </c:pt>
                <c:pt idx="31">
                  <c:v>0.637893849635811</c:v>
                </c:pt>
                <c:pt idx="32">
                  <c:v>0.622170908000788</c:v>
                </c:pt>
                <c:pt idx="33">
                  <c:v>0.656306810936945</c:v>
                </c:pt>
                <c:pt idx="34">
                  <c:v>0.583291308256903</c:v>
                </c:pt>
                <c:pt idx="35">
                  <c:v>0.652615764205985</c:v>
                </c:pt>
                <c:pt idx="36">
                  <c:v>0.687778057462624</c:v>
                </c:pt>
                <c:pt idx="37">
                  <c:v>0.645868083528239</c:v>
                </c:pt>
                <c:pt idx="38">
                  <c:v>0.554953903151488</c:v>
                </c:pt>
                <c:pt idx="39">
                  <c:v>0.620386161230315</c:v>
                </c:pt>
                <c:pt idx="40">
                  <c:v>0.718564951239887</c:v>
                </c:pt>
                <c:pt idx="41">
                  <c:v>0.53863054098039</c:v>
                </c:pt>
                <c:pt idx="42">
                  <c:v>0.555618162748563</c:v>
                </c:pt>
                <c:pt idx="43">
                  <c:v>0.667006239663686</c:v>
                </c:pt>
                <c:pt idx="44">
                  <c:v>0.57001236061621</c:v>
                </c:pt>
                <c:pt idx="45">
                  <c:v>0.672031667055766</c:v>
                </c:pt>
                <c:pt idx="46">
                  <c:v>0.519232429385173</c:v>
                </c:pt>
                <c:pt idx="47">
                  <c:v>0.603212820161822</c:v>
                </c:pt>
                <c:pt idx="48">
                  <c:v>0.541583770899997</c:v>
                </c:pt>
                <c:pt idx="49">
                  <c:v>0.628738574022261</c:v>
                </c:pt>
                <c:pt idx="50">
                  <c:v>0.57577096754387</c:v>
                </c:pt>
                <c:pt idx="51">
                  <c:v>0.560509126517797</c:v>
                </c:pt>
                <c:pt idx="52">
                  <c:v>0.619854635090211</c:v>
                </c:pt>
                <c:pt idx="53">
                  <c:v>0.520690406971946</c:v>
                </c:pt>
                <c:pt idx="54">
                  <c:v>0.652534273338874</c:v>
                </c:pt>
                <c:pt idx="55">
                  <c:v>0.678345160326521</c:v>
                </c:pt>
                <c:pt idx="56">
                  <c:v>0.696689247031214</c:v>
                </c:pt>
                <c:pt idx="57">
                  <c:v>0.546825611877096</c:v>
                </c:pt>
                <c:pt idx="58">
                  <c:v>0.545963976455163</c:v>
                </c:pt>
                <c:pt idx="59">
                  <c:v>0.708589622726075</c:v>
                </c:pt>
                <c:pt idx="60">
                  <c:v>0.751156720482411</c:v>
                </c:pt>
                <c:pt idx="61">
                  <c:v>0.583138068395265</c:v>
                </c:pt>
                <c:pt idx="62">
                  <c:v>0.742323011544028</c:v>
                </c:pt>
                <c:pt idx="63">
                  <c:v>0.663862245100437</c:v>
                </c:pt>
                <c:pt idx="64">
                  <c:v>0.683731967662246</c:v>
                </c:pt>
                <c:pt idx="65">
                  <c:v>0.705393264880396</c:v>
                </c:pt>
                <c:pt idx="66">
                  <c:v>0.761023733658764</c:v>
                </c:pt>
                <c:pt idx="67">
                  <c:v>0.579655570317129</c:v>
                </c:pt>
                <c:pt idx="68">
                  <c:v>0.616167961108954</c:v>
                </c:pt>
                <c:pt idx="69">
                  <c:v>0.582503814984436</c:v>
                </c:pt>
                <c:pt idx="70">
                  <c:v>0.769830575154094</c:v>
                </c:pt>
                <c:pt idx="71">
                  <c:v>0.625453461426213</c:v>
                </c:pt>
                <c:pt idx="72">
                  <c:v>0.668106104567672</c:v>
                </c:pt>
                <c:pt idx="73">
                  <c:v>0.599070832219244</c:v>
                </c:pt>
                <c:pt idx="74">
                  <c:v>0.71598022497973</c:v>
                </c:pt>
                <c:pt idx="75">
                  <c:v>0.504073692701728</c:v>
                </c:pt>
                <c:pt idx="76">
                  <c:v>0.629618780439152</c:v>
                </c:pt>
                <c:pt idx="77">
                  <c:v>0.581452525533928</c:v>
                </c:pt>
                <c:pt idx="78">
                  <c:v>0.532794961553086</c:v>
                </c:pt>
                <c:pt idx="79">
                  <c:v>0.534178877553138</c:v>
                </c:pt>
                <c:pt idx="80">
                  <c:v>0.637408723366146</c:v>
                </c:pt>
                <c:pt idx="81">
                  <c:v>0.583944566468269</c:v>
                </c:pt>
                <c:pt idx="82">
                  <c:v>0.53373852647047</c:v>
                </c:pt>
                <c:pt idx="83">
                  <c:v>0.648341528175285</c:v>
                </c:pt>
                <c:pt idx="84">
                  <c:v>0.622947514089784</c:v>
                </c:pt>
                <c:pt idx="85">
                  <c:v>0.617351649680139</c:v>
                </c:pt>
                <c:pt idx="86">
                  <c:v>0.632965473957489</c:v>
                </c:pt>
                <c:pt idx="87">
                  <c:v>0.630591134985879</c:v>
                </c:pt>
                <c:pt idx="88">
                  <c:v>0.621908816805612</c:v>
                </c:pt>
                <c:pt idx="89">
                  <c:v>0.639613567391097</c:v>
                </c:pt>
                <c:pt idx="90">
                  <c:v>0.578251879663523</c:v>
                </c:pt>
                <c:pt idx="91">
                  <c:v>0.596867558802002</c:v>
                </c:pt>
                <c:pt idx="92">
                  <c:v>0.738912521801455</c:v>
                </c:pt>
                <c:pt idx="93">
                  <c:v>0.631771011206208</c:v>
                </c:pt>
                <c:pt idx="94">
                  <c:v>0.627413487260763</c:v>
                </c:pt>
                <c:pt idx="95">
                  <c:v>0.620884907314463</c:v>
                </c:pt>
                <c:pt idx="96">
                  <c:v>0.654696781597448</c:v>
                </c:pt>
                <c:pt idx="97">
                  <c:v>0.635283920653609</c:v>
                </c:pt>
                <c:pt idx="98">
                  <c:v>0.575600544530509</c:v>
                </c:pt>
                <c:pt idx="99">
                  <c:v>0.642288958128372</c:v>
                </c:pt>
                <c:pt idx="100">
                  <c:v>0.60234256770057</c:v>
                </c:pt>
                <c:pt idx="101">
                  <c:v>0.664470837558648</c:v>
                </c:pt>
                <c:pt idx="102">
                  <c:v>0.612571157351409</c:v>
                </c:pt>
                <c:pt idx="103">
                  <c:v>0.582053364413222</c:v>
                </c:pt>
                <c:pt idx="104">
                  <c:v>0.668697069981622</c:v>
                </c:pt>
              </c:numCache>
            </c:numRef>
          </c:xVal>
          <c:yVal>
            <c:numRef>
              <c:f>Sheet1!$L$7:$L$111</c:f>
              <c:numCache>
                <c:formatCode>General</c:formatCode>
                <c:ptCount val="105"/>
                <c:pt idx="0">
                  <c:v>0.00201033996861364</c:v>
                </c:pt>
                <c:pt idx="1">
                  <c:v>0.00105976037928383</c:v>
                </c:pt>
                <c:pt idx="2">
                  <c:v>0.000594439869578452</c:v>
                </c:pt>
                <c:pt idx="3">
                  <c:v>0.000697136956727254</c:v>
                </c:pt>
                <c:pt idx="4">
                  <c:v>0.000654718868508245</c:v>
                </c:pt>
                <c:pt idx="5">
                  <c:v>0.000771195987821676</c:v>
                </c:pt>
                <c:pt idx="6">
                  <c:v>0.00161866161555031</c:v>
                </c:pt>
                <c:pt idx="7">
                  <c:v>0.00191505359232168</c:v>
                </c:pt>
                <c:pt idx="8">
                  <c:v>0.00150383790356372</c:v>
                </c:pt>
                <c:pt idx="9">
                  <c:v>0.000831810046513943</c:v>
                </c:pt>
                <c:pt idx="10">
                  <c:v>0.00140490058429843</c:v>
                </c:pt>
                <c:pt idx="11">
                  <c:v>0.00213159464745611</c:v>
                </c:pt>
                <c:pt idx="12">
                  <c:v>0.00376405782244714</c:v>
                </c:pt>
                <c:pt idx="13">
                  <c:v>0.00274535473122901</c:v>
                </c:pt>
                <c:pt idx="14">
                  <c:v>0.00082410321215193</c:v>
                </c:pt>
                <c:pt idx="15">
                  <c:v>0.00181800163369745</c:v>
                </c:pt>
                <c:pt idx="16">
                  <c:v>0.000977047508984595</c:v>
                </c:pt>
                <c:pt idx="17">
                  <c:v>0.00215060411735962</c:v>
                </c:pt>
                <c:pt idx="18">
                  <c:v>0.00302609359930163</c:v>
                </c:pt>
                <c:pt idx="19">
                  <c:v>0.000582156580912214</c:v>
                </c:pt>
                <c:pt idx="20">
                  <c:v>0.000572003874681763</c:v>
                </c:pt>
                <c:pt idx="21">
                  <c:v>0.00127534643594656</c:v>
                </c:pt>
                <c:pt idx="22">
                  <c:v>0.00067783484822312</c:v>
                </c:pt>
                <c:pt idx="23">
                  <c:v>0.00202608200679941</c:v>
                </c:pt>
                <c:pt idx="24">
                  <c:v>0.000890991750199744</c:v>
                </c:pt>
                <c:pt idx="25">
                  <c:v>0.00256254453046501</c:v>
                </c:pt>
                <c:pt idx="26">
                  <c:v>0.00260304139598464</c:v>
                </c:pt>
                <c:pt idx="27">
                  <c:v>0.00440941619187583</c:v>
                </c:pt>
                <c:pt idx="28">
                  <c:v>0.000411216601672561</c:v>
                </c:pt>
                <c:pt idx="29">
                  <c:v>0.00218594962798257</c:v>
                </c:pt>
                <c:pt idx="30">
                  <c:v>0.00268546066312067</c:v>
                </c:pt>
                <c:pt idx="31">
                  <c:v>0.000499583541459995</c:v>
                </c:pt>
                <c:pt idx="32">
                  <c:v>0.00189250956368414</c:v>
                </c:pt>
                <c:pt idx="33">
                  <c:v>0.00113484428628105</c:v>
                </c:pt>
                <c:pt idx="34">
                  <c:v>0.000821015574502329</c:v>
                </c:pt>
                <c:pt idx="35">
                  <c:v>0.00168755758107338</c:v>
                </c:pt>
                <c:pt idx="36">
                  <c:v>0.00184299545366303</c:v>
                </c:pt>
                <c:pt idx="37">
                  <c:v>0.000407488215254398</c:v>
                </c:pt>
                <c:pt idx="38">
                  <c:v>0.00301944648902414</c:v>
                </c:pt>
                <c:pt idx="39">
                  <c:v>0.00101131741500551</c:v>
                </c:pt>
                <c:pt idx="40">
                  <c:v>0.00215361027763421</c:v>
                </c:pt>
                <c:pt idx="41">
                  <c:v>0.00219474216325675</c:v>
                </c:pt>
                <c:pt idx="42">
                  <c:v>0.00193539523909863</c:v>
                </c:pt>
                <c:pt idx="43">
                  <c:v>0.000715023779142709</c:v>
                </c:pt>
                <c:pt idx="44">
                  <c:v>0.0003188981154274</c:v>
                </c:pt>
                <c:pt idx="45">
                  <c:v>0.00154586138050717</c:v>
                </c:pt>
                <c:pt idx="46">
                  <c:v>0.0038443794672888</c:v>
                </c:pt>
                <c:pt idx="47">
                  <c:v>0.00227833963604948</c:v>
                </c:pt>
                <c:pt idx="48">
                  <c:v>0.00235873046774172</c:v>
                </c:pt>
                <c:pt idx="49">
                  <c:v>0.00314435795032647</c:v>
                </c:pt>
                <c:pt idx="50">
                  <c:v>0.00126958636665353</c:v>
                </c:pt>
                <c:pt idx="51">
                  <c:v>0.00041669075177439</c:v>
                </c:pt>
                <c:pt idx="52">
                  <c:v>0.00129706432219755</c:v>
                </c:pt>
                <c:pt idx="53">
                  <c:v>0.00218419180691646</c:v>
                </c:pt>
                <c:pt idx="54">
                  <c:v>0.00103039685929859</c:v>
                </c:pt>
                <c:pt idx="55">
                  <c:v>0.000469994855662464</c:v>
                </c:pt>
                <c:pt idx="56">
                  <c:v>0.00146113833742954</c:v>
                </c:pt>
                <c:pt idx="57">
                  <c:v>0.00203795625890338</c:v>
                </c:pt>
                <c:pt idx="58">
                  <c:v>0.000518737224763023</c:v>
                </c:pt>
                <c:pt idx="59">
                  <c:v>0.000227936435578597</c:v>
                </c:pt>
                <c:pt idx="60">
                  <c:v>0.00221821410925232</c:v>
                </c:pt>
                <c:pt idx="61">
                  <c:v>0.00218135397730448</c:v>
                </c:pt>
                <c:pt idx="62">
                  <c:v>0.00157109172271315</c:v>
                </c:pt>
                <c:pt idx="63">
                  <c:v>0.000997439487455125</c:v>
                </c:pt>
                <c:pt idx="64">
                  <c:v>0.00145320142075885</c:v>
                </c:pt>
                <c:pt idx="65">
                  <c:v>0.000823857716156123</c:v>
                </c:pt>
                <c:pt idx="66">
                  <c:v>0.00103799319446225</c:v>
                </c:pt>
                <c:pt idx="67">
                  <c:v>0.00100060313953152</c:v>
                </c:pt>
                <c:pt idx="68">
                  <c:v>0.00183809432200458</c:v>
                </c:pt>
                <c:pt idx="69">
                  <c:v>0.000436830404022776</c:v>
                </c:pt>
                <c:pt idx="70">
                  <c:v>0.00120324809927985</c:v>
                </c:pt>
                <c:pt idx="71">
                  <c:v>0.000695935138234205</c:v>
                </c:pt>
                <c:pt idx="72">
                  <c:v>0.00342585406423046</c:v>
                </c:pt>
                <c:pt idx="73">
                  <c:v>0.00278513437596222</c:v>
                </c:pt>
                <c:pt idx="74">
                  <c:v>0.00133970790887913</c:v>
                </c:pt>
                <c:pt idx="75">
                  <c:v>0.00367117862717028</c:v>
                </c:pt>
                <c:pt idx="76">
                  <c:v>0.0018418136496265</c:v>
                </c:pt>
                <c:pt idx="77">
                  <c:v>0.000581468696291617</c:v>
                </c:pt>
                <c:pt idx="78">
                  <c:v>0.000618855017742928</c:v>
                </c:pt>
                <c:pt idx="79">
                  <c:v>0.00266145174128671</c:v>
                </c:pt>
                <c:pt idx="80">
                  <c:v>0.0018347238685633</c:v>
                </c:pt>
                <c:pt idx="81">
                  <c:v>0.000483203559832814</c:v>
                </c:pt>
                <c:pt idx="82">
                  <c:v>0.00110659996723297</c:v>
                </c:pt>
                <c:pt idx="83">
                  <c:v>0.000498328595991788</c:v>
                </c:pt>
                <c:pt idx="84">
                  <c:v>0.000302844219392506</c:v>
                </c:pt>
                <c:pt idx="85">
                  <c:v>0.000464061684755457</c:v>
                </c:pt>
                <c:pt idx="86">
                  <c:v>0.000611991247129385</c:v>
                </c:pt>
                <c:pt idx="87">
                  <c:v>0.000505943915466171</c:v>
                </c:pt>
                <c:pt idx="88">
                  <c:v>0.00120202983695978</c:v>
                </c:pt>
                <c:pt idx="89">
                  <c:v>0.000459953784959506</c:v>
                </c:pt>
                <c:pt idx="90">
                  <c:v>0.000682598160326913</c:v>
                </c:pt>
                <c:pt idx="91">
                  <c:v>0.00169215843033276</c:v>
                </c:pt>
                <c:pt idx="92">
                  <c:v>0.00127151313122839</c:v>
                </c:pt>
                <c:pt idx="93">
                  <c:v>0.00231190753413865</c:v>
                </c:pt>
                <c:pt idx="94">
                  <c:v>0.000537732664448132</c:v>
                </c:pt>
                <c:pt idx="95">
                  <c:v>0.00074149788519153</c:v>
                </c:pt>
                <c:pt idx="96">
                  <c:v>0.00182365534745892</c:v>
                </c:pt>
                <c:pt idx="97">
                  <c:v>0.000519508937084854</c:v>
                </c:pt>
                <c:pt idx="98">
                  <c:v>0.000977294166031904</c:v>
                </c:pt>
                <c:pt idx="99">
                  <c:v>0.000590092262442385</c:v>
                </c:pt>
                <c:pt idx="100">
                  <c:v>0.000374230586864228</c:v>
                </c:pt>
                <c:pt idx="101">
                  <c:v>0.000631154570863463</c:v>
                </c:pt>
                <c:pt idx="102">
                  <c:v>0.00136135843524198</c:v>
                </c:pt>
                <c:pt idx="103">
                  <c:v>0.0032139664941355</c:v>
                </c:pt>
                <c:pt idx="104">
                  <c:v>0.00235004636513535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15880"/>
        <c:axId val="2139030136"/>
      </c:scatterChart>
      <c:valAx>
        <c:axId val="2118315880"/>
        <c:scaling>
          <c:orientation val="minMax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Half</a:t>
                </a:r>
                <a:r>
                  <a:rPr lang="en-US" sz="1400" baseline="0"/>
                  <a:t> Edge Infinity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030136"/>
        <c:crosses val="autoZero"/>
        <c:crossBetween val="midCat"/>
      </c:valAx>
      <c:valAx>
        <c:axId val="2139030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Typo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15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25400</xdr:colOff>
      <xdr:row>113</xdr:row>
      <xdr:rowOff>25400</xdr:rowOff>
    </xdr:from>
    <xdr:to>
      <xdr:col>44</xdr:col>
      <xdr:colOff>2870200</xdr:colOff>
      <xdr:row>126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292100</xdr:colOff>
      <xdr:row>129</xdr:row>
      <xdr:rowOff>165100</xdr:rowOff>
    </xdr:from>
    <xdr:to>
      <xdr:col>41</xdr:col>
      <xdr:colOff>2971800</xdr:colOff>
      <xdr:row>149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1333500</xdr:colOff>
      <xdr:row>128</xdr:row>
      <xdr:rowOff>76200</xdr:rowOff>
    </xdr:from>
    <xdr:to>
      <xdr:col>45</xdr:col>
      <xdr:colOff>850900</xdr:colOff>
      <xdr:row>142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1041400</xdr:colOff>
      <xdr:row>104</xdr:row>
      <xdr:rowOff>76200</xdr:rowOff>
    </xdr:from>
    <xdr:to>
      <xdr:col>40</xdr:col>
      <xdr:colOff>1549400</xdr:colOff>
      <xdr:row>118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190500</xdr:colOff>
      <xdr:row>113</xdr:row>
      <xdr:rowOff>165100</xdr:rowOff>
    </xdr:from>
    <xdr:to>
      <xdr:col>46</xdr:col>
      <xdr:colOff>152400</xdr:colOff>
      <xdr:row>127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2057400</xdr:colOff>
      <xdr:row>119</xdr:row>
      <xdr:rowOff>76200</xdr:rowOff>
    </xdr:from>
    <xdr:to>
      <xdr:col>46</xdr:col>
      <xdr:colOff>2235200</xdr:colOff>
      <xdr:row>130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241300</xdr:colOff>
      <xdr:row>110</xdr:row>
      <xdr:rowOff>88900</xdr:rowOff>
    </xdr:from>
    <xdr:to>
      <xdr:col>41</xdr:col>
      <xdr:colOff>3009900</xdr:colOff>
      <xdr:row>124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241300</xdr:colOff>
      <xdr:row>125</xdr:row>
      <xdr:rowOff>25400</xdr:rowOff>
    </xdr:from>
    <xdr:to>
      <xdr:col>40</xdr:col>
      <xdr:colOff>914400</xdr:colOff>
      <xdr:row>141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419100</xdr:colOff>
      <xdr:row>109</xdr:row>
      <xdr:rowOff>63500</xdr:rowOff>
    </xdr:from>
    <xdr:to>
      <xdr:col>13</xdr:col>
      <xdr:colOff>139700</xdr:colOff>
      <xdr:row>131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406400</xdr:colOff>
      <xdr:row>109</xdr:row>
      <xdr:rowOff>50800</xdr:rowOff>
    </xdr:from>
    <xdr:to>
      <xdr:col>20</xdr:col>
      <xdr:colOff>685800</xdr:colOff>
      <xdr:row>131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11"/>
  <sheetViews>
    <sheetView tabSelected="1" topLeftCell="AX1" workbookViewId="0">
      <selection activeCell="AY4" sqref="AY4"/>
    </sheetView>
  </sheetViews>
  <sheetFormatPr baseColWidth="10" defaultRowHeight="15" x14ac:dyDescent="0"/>
  <cols>
    <col min="40" max="40" width="31.5" customWidth="1"/>
    <col min="41" max="41" width="45.33203125" customWidth="1"/>
    <col min="42" max="42" width="46.33203125" customWidth="1"/>
    <col min="43" max="43" width="34.33203125" customWidth="1"/>
    <col min="44" max="44" width="33.33203125" customWidth="1"/>
    <col min="45" max="45" width="39.33203125" customWidth="1"/>
    <col min="46" max="46" width="35.33203125" customWidth="1"/>
    <col min="47" max="47" width="36.33203125" customWidth="1"/>
    <col min="48" max="48" width="36.83203125" customWidth="1"/>
    <col min="50" max="50" width="27.1640625" customWidth="1"/>
    <col min="51" max="51" width="28.33203125" customWidth="1"/>
  </cols>
  <sheetData>
    <row r="2" spans="2:51">
      <c r="B2" t="s">
        <v>0</v>
      </c>
      <c r="AO2" t="s">
        <v>140</v>
      </c>
      <c r="AP2" t="s">
        <v>141</v>
      </c>
      <c r="AQ2" t="s">
        <v>143</v>
      </c>
      <c r="AR2" t="s">
        <v>144</v>
      </c>
      <c r="AS2" t="s">
        <v>147</v>
      </c>
      <c r="AT2" t="s">
        <v>148</v>
      </c>
      <c r="AU2" t="s">
        <v>149</v>
      </c>
      <c r="AV2" t="s">
        <v>150</v>
      </c>
      <c r="AX2" t="s">
        <v>151</v>
      </c>
      <c r="AY2" t="s">
        <v>152</v>
      </c>
    </row>
    <row r="3" spans="2:51">
      <c r="AO3">
        <f>CORREL(AN7:AN111,AO7:AO111)</f>
        <v>-0.79388306720308421</v>
      </c>
      <c r="AP3">
        <f>CORREL(AN7:AN111,AP7:AP111)</f>
        <v>0.50809059256328271</v>
      </c>
      <c r="AQ3">
        <f>CORREL(AQ7:AQ111,M7:M111)</f>
        <v>-0.85122943007272389</v>
      </c>
      <c r="AR3">
        <f>CORREL(AQ7:AQ111,AD7:AD111)</f>
        <v>0.35581841647521256</v>
      </c>
      <c r="AS3" s="2">
        <f>CORREL(AR7:AR111, AE7:AE111)</f>
        <v>-0.7503060192260167</v>
      </c>
      <c r="AT3">
        <f>CORREL(AS7:AS111,AF7:AF111)</f>
        <v>-0.82105773769014401</v>
      </c>
      <c r="AU3">
        <f>CORREL(AR7:AR111,AC7:AC111)</f>
        <v>0.55842957376060209</v>
      </c>
      <c r="AV3">
        <f>CORREL(AS7:AS111,AD7:AD111)</f>
        <v>0.39840709135570573</v>
      </c>
      <c r="AX3">
        <f>CORREL(J7:J111,L7:L111)</f>
        <v>-9.8786811041003245E-2</v>
      </c>
      <c r="AY3">
        <f>CORREL(AC7:AC111,AE7:AE111)</f>
        <v>-6.5312821772877089E-2</v>
      </c>
    </row>
    <row r="5" spans="2:51">
      <c r="B5" t="s">
        <v>124</v>
      </c>
      <c r="U5" t="s">
        <v>125</v>
      </c>
      <c r="AN5" t="s">
        <v>136</v>
      </c>
    </row>
    <row r="6" spans="2:51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U6" t="s">
        <v>1</v>
      </c>
      <c r="V6" t="s">
        <v>2</v>
      </c>
      <c r="W6" t="s">
        <v>3</v>
      </c>
      <c r="X6" t="s">
        <v>4</v>
      </c>
      <c r="Y6" t="s">
        <v>5</v>
      </c>
      <c r="Z6" t="s">
        <v>6</v>
      </c>
      <c r="AA6" t="s">
        <v>7</v>
      </c>
      <c r="AB6" t="s">
        <v>8</v>
      </c>
      <c r="AC6" t="s">
        <v>9</v>
      </c>
      <c r="AD6" t="s">
        <v>10</v>
      </c>
      <c r="AE6" t="s">
        <v>11</v>
      </c>
      <c r="AF6" t="s">
        <v>12</v>
      </c>
      <c r="AG6" t="s">
        <v>13</v>
      </c>
      <c r="AH6" t="s">
        <v>14</v>
      </c>
      <c r="AI6" t="s">
        <v>15</v>
      </c>
      <c r="AJ6" t="s">
        <v>16</v>
      </c>
      <c r="AK6" t="s">
        <v>17</v>
      </c>
      <c r="AL6" t="s">
        <v>18</v>
      </c>
      <c r="AM6" s="1"/>
      <c r="AN6" t="s">
        <v>137</v>
      </c>
      <c r="AO6" t="s">
        <v>138</v>
      </c>
      <c r="AP6" t="s">
        <v>139</v>
      </c>
      <c r="AQ6" t="s">
        <v>142</v>
      </c>
      <c r="AR6" t="s">
        <v>145</v>
      </c>
      <c r="AS6" t="s">
        <v>146</v>
      </c>
    </row>
    <row r="7" spans="2:51">
      <c r="B7" t="s">
        <v>19</v>
      </c>
      <c r="C7">
        <v>955015</v>
      </c>
      <c r="D7">
        <v>4.0631822536818696</v>
      </c>
      <c r="E7">
        <v>93.122516400265894</v>
      </c>
      <c r="F7">
        <v>0.48989700155032401</v>
      </c>
      <c r="G7">
        <v>45</v>
      </c>
      <c r="H7">
        <v>0.55627365216524904</v>
      </c>
      <c r="I7">
        <v>74</v>
      </c>
      <c r="J7">
        <v>0.59441260886941705</v>
      </c>
      <c r="K7">
        <v>71</v>
      </c>
      <c r="L7">
        <v>2.0103399686136401E-3</v>
      </c>
      <c r="M7">
        <v>30</v>
      </c>
      <c r="N7">
        <v>0.475414318903779</v>
      </c>
      <c r="O7">
        <v>63</v>
      </c>
      <c r="P7">
        <v>0.62808128473133196</v>
      </c>
      <c r="Q7">
        <v>63</v>
      </c>
      <c r="R7">
        <v>0.46048972490198697</v>
      </c>
      <c r="S7">
        <v>55</v>
      </c>
      <c r="T7" s="1"/>
      <c r="U7" t="s">
        <v>19</v>
      </c>
      <c r="V7">
        <v>978364</v>
      </c>
      <c r="W7">
        <v>5.3229677298019897</v>
      </c>
      <c r="X7">
        <v>89.191752762775394</v>
      </c>
      <c r="Y7">
        <v>0.47943835818677699</v>
      </c>
      <c r="Z7">
        <v>42</v>
      </c>
      <c r="AA7">
        <v>0.56760586095369203</v>
      </c>
      <c r="AB7">
        <v>70</v>
      </c>
      <c r="AC7">
        <v>0.59812781439889595</v>
      </c>
      <c r="AD7">
        <v>69</v>
      </c>
      <c r="AE7">
        <v>1.5157140426904901E-3</v>
      </c>
      <c r="AF7">
        <v>20</v>
      </c>
      <c r="AG7">
        <v>0.46228658653870802</v>
      </c>
      <c r="AH7">
        <v>58</v>
      </c>
      <c r="AI7">
        <v>0.60890944493896404</v>
      </c>
      <c r="AJ7">
        <v>59</v>
      </c>
      <c r="AK7">
        <v>0.572701056777707</v>
      </c>
      <c r="AL7">
        <v>28</v>
      </c>
      <c r="AM7" s="1"/>
      <c r="AN7">
        <f>H7-F7</f>
        <v>6.6376650614925037E-2</v>
      </c>
      <c r="AO7">
        <f>L7</f>
        <v>2.0103399686136401E-3</v>
      </c>
      <c r="AP7">
        <f>AC7</f>
        <v>0.59812781439889595</v>
      </c>
      <c r="AQ7">
        <f>I7-G7</f>
        <v>29</v>
      </c>
      <c r="AR7">
        <f>AA7-Y7</f>
        <v>8.816750276691504E-2</v>
      </c>
      <c r="AS7">
        <f>AB7-Z7</f>
        <v>28</v>
      </c>
    </row>
    <row r="8" spans="2:51">
      <c r="B8" t="s">
        <v>20</v>
      </c>
      <c r="C8">
        <v>341798</v>
      </c>
      <c r="D8">
        <v>9.818079684492</v>
      </c>
      <c r="E8">
        <v>84.407457036027097</v>
      </c>
      <c r="F8">
        <v>0.44114692837987801</v>
      </c>
      <c r="G8">
        <v>84</v>
      </c>
      <c r="H8">
        <v>0.53933170302500699</v>
      </c>
      <c r="I8">
        <v>85</v>
      </c>
      <c r="J8">
        <v>0.57903168612795797</v>
      </c>
      <c r="K8">
        <v>81</v>
      </c>
      <c r="L8">
        <v>1.0597603792838299E-3</v>
      </c>
      <c r="M8">
        <v>59</v>
      </c>
      <c r="N8">
        <v>0.43457232186788802</v>
      </c>
      <c r="O8">
        <v>80</v>
      </c>
      <c r="P8">
        <v>0.58867741475005397</v>
      </c>
      <c r="Q8">
        <v>76</v>
      </c>
      <c r="R8">
        <v>0.22206259436193801</v>
      </c>
      <c r="S8">
        <v>94</v>
      </c>
      <c r="T8" s="1"/>
      <c r="U8" t="s">
        <v>20</v>
      </c>
      <c r="V8">
        <v>386402</v>
      </c>
      <c r="W8">
        <v>10.675928178425499</v>
      </c>
      <c r="X8">
        <v>78.8119626710006</v>
      </c>
      <c r="Y8">
        <v>0.42910697811196002</v>
      </c>
      <c r="Z8">
        <v>84</v>
      </c>
      <c r="AA8">
        <v>0.55269689870383898</v>
      </c>
      <c r="AB8">
        <v>79</v>
      </c>
      <c r="AC8">
        <v>0.59101879377551703</v>
      </c>
      <c r="AD8">
        <v>74</v>
      </c>
      <c r="AE8">
        <v>1.02274007914134E-3</v>
      </c>
      <c r="AF8">
        <v>51</v>
      </c>
      <c r="AG8">
        <v>0.43405647693819699</v>
      </c>
      <c r="AH8">
        <v>71</v>
      </c>
      <c r="AI8">
        <v>0.57873498332115503</v>
      </c>
      <c r="AJ8">
        <v>69</v>
      </c>
      <c r="AK8">
        <v>0.34884976114660998</v>
      </c>
      <c r="AL8">
        <v>81</v>
      </c>
      <c r="AM8" s="1"/>
      <c r="AN8">
        <f t="shared" ref="AN8:AN71" si="0">H8-F8</f>
        <v>9.818477464512898E-2</v>
      </c>
      <c r="AO8">
        <f t="shared" ref="AO8:AO71" si="1">L8</f>
        <v>1.0597603792838299E-3</v>
      </c>
      <c r="AP8">
        <f t="shared" ref="AP8:AP71" si="2">AC8</f>
        <v>0.59101879377551703</v>
      </c>
      <c r="AQ8">
        <f t="shared" ref="AQ8:AQ71" si="3">I8-G8</f>
        <v>1</v>
      </c>
      <c r="AR8">
        <f t="shared" ref="AR8:AR71" si="4">AA8-Y8</f>
        <v>0.12358992059187895</v>
      </c>
      <c r="AS8">
        <f t="shared" ref="AS8:AS71" si="5">AB8-Z8</f>
        <v>-5</v>
      </c>
    </row>
    <row r="9" spans="2:51">
      <c r="B9" t="s">
        <v>21</v>
      </c>
      <c r="C9">
        <v>192110</v>
      </c>
      <c r="D9">
        <v>21.156108479516899</v>
      </c>
      <c r="E9">
        <v>76.274530217063102</v>
      </c>
      <c r="F9">
        <v>0.397584504340732</v>
      </c>
      <c r="G9">
        <v>103</v>
      </c>
      <c r="H9">
        <v>0.53013023547368099</v>
      </c>
      <c r="I9">
        <v>87</v>
      </c>
      <c r="J9">
        <v>0.57472929855981403</v>
      </c>
      <c r="K9">
        <v>85</v>
      </c>
      <c r="L9">
        <v>5.9443986957845199E-4</v>
      </c>
      <c r="M9">
        <v>83</v>
      </c>
      <c r="N9">
        <v>0.38666697072417999</v>
      </c>
      <c r="O9">
        <v>89</v>
      </c>
      <c r="P9">
        <v>0.52236035163842398</v>
      </c>
      <c r="Q9">
        <v>91</v>
      </c>
      <c r="R9">
        <v>0.353694906414941</v>
      </c>
      <c r="S9">
        <v>76</v>
      </c>
      <c r="T9" s="1"/>
      <c r="U9" t="s">
        <v>21</v>
      </c>
      <c r="V9">
        <v>237251</v>
      </c>
      <c r="W9">
        <v>19.824152479863098</v>
      </c>
      <c r="X9">
        <v>73.171872826668803</v>
      </c>
      <c r="Y9">
        <v>0.41319381617102302</v>
      </c>
      <c r="Z9">
        <v>96</v>
      </c>
      <c r="AA9">
        <v>0.55305088129392599</v>
      </c>
      <c r="AB9">
        <v>78</v>
      </c>
      <c r="AC9">
        <v>0.58968639962985103</v>
      </c>
      <c r="AD9">
        <v>76</v>
      </c>
      <c r="AE9">
        <v>7.1567194388562805E-4</v>
      </c>
      <c r="AF9">
        <v>65</v>
      </c>
      <c r="AG9">
        <v>0.38891193176931899</v>
      </c>
      <c r="AH9">
        <v>87</v>
      </c>
      <c r="AI9">
        <v>0.53485406479657005</v>
      </c>
      <c r="AJ9">
        <v>84</v>
      </c>
      <c r="AK9">
        <v>0.28571294890672599</v>
      </c>
      <c r="AL9">
        <v>89</v>
      </c>
      <c r="AM9" s="1"/>
      <c r="AN9">
        <f t="shared" si="0"/>
        <v>0.13254573113294899</v>
      </c>
      <c r="AO9">
        <f t="shared" si="1"/>
        <v>5.9443986957845199E-4</v>
      </c>
      <c r="AP9">
        <f t="shared" si="2"/>
        <v>0.58968639962985103</v>
      </c>
      <c r="AQ9">
        <f t="shared" si="3"/>
        <v>-16</v>
      </c>
      <c r="AR9">
        <f t="shared" si="4"/>
        <v>0.13985706512290297</v>
      </c>
      <c r="AS9">
        <f t="shared" si="5"/>
        <v>-18</v>
      </c>
    </row>
    <row r="10" spans="2:51">
      <c r="B10" t="s">
        <v>22</v>
      </c>
      <c r="C10">
        <v>3082308</v>
      </c>
      <c r="D10">
        <v>25.1264636759207</v>
      </c>
      <c r="E10">
        <v>71.078522976938004</v>
      </c>
      <c r="F10">
        <v>0.54538000260751396</v>
      </c>
      <c r="G10">
        <v>16</v>
      </c>
      <c r="H10">
        <v>0.69003392909286199</v>
      </c>
      <c r="I10">
        <v>12</v>
      </c>
      <c r="J10">
        <v>0.71511868059623096</v>
      </c>
      <c r="K10">
        <v>16</v>
      </c>
      <c r="L10">
        <v>6.9713695672725395E-4</v>
      </c>
      <c r="M10">
        <v>75</v>
      </c>
      <c r="N10">
        <v>0.599195477596425</v>
      </c>
      <c r="O10">
        <v>24</v>
      </c>
      <c r="P10">
        <v>0.75820526471716199</v>
      </c>
      <c r="Q10">
        <v>23</v>
      </c>
      <c r="R10">
        <v>0.65506236659139006</v>
      </c>
      <c r="S10">
        <v>15</v>
      </c>
      <c r="T10" s="1"/>
      <c r="U10" t="s">
        <v>126</v>
      </c>
      <c r="V10">
        <v>4263438</v>
      </c>
      <c r="W10">
        <v>28.401280844238801</v>
      </c>
      <c r="X10">
        <v>60.423278114985997</v>
      </c>
      <c r="Y10">
        <v>0.49953566775290198</v>
      </c>
      <c r="Z10">
        <v>27</v>
      </c>
      <c r="AA10">
        <v>0.65874973190625896</v>
      </c>
      <c r="AB10">
        <v>11</v>
      </c>
      <c r="AC10">
        <v>0.68259552062121098</v>
      </c>
      <c r="AD10">
        <v>14</v>
      </c>
      <c r="AE10">
        <v>4.5393637111523799E-4</v>
      </c>
      <c r="AF10">
        <v>98</v>
      </c>
      <c r="AG10">
        <v>0.55879799285490805</v>
      </c>
      <c r="AH10">
        <v>23</v>
      </c>
      <c r="AI10">
        <v>0.71155306412547503</v>
      </c>
      <c r="AJ10">
        <v>21</v>
      </c>
      <c r="AK10">
        <v>0.55820651088732598</v>
      </c>
      <c r="AL10">
        <v>32</v>
      </c>
      <c r="AM10" s="1"/>
      <c r="AN10">
        <f t="shared" si="0"/>
        <v>0.14465392648534803</v>
      </c>
      <c r="AO10">
        <f t="shared" si="1"/>
        <v>6.9713695672725395E-4</v>
      </c>
      <c r="AP10">
        <f t="shared" si="2"/>
        <v>0.68259552062121098</v>
      </c>
      <c r="AQ10">
        <f t="shared" si="3"/>
        <v>-4</v>
      </c>
      <c r="AR10">
        <f t="shared" si="4"/>
        <v>0.15921406415335698</v>
      </c>
      <c r="AS10">
        <f t="shared" si="5"/>
        <v>-16</v>
      </c>
    </row>
    <row r="11" spans="2:51">
      <c r="B11" t="s">
        <v>23</v>
      </c>
      <c r="C11">
        <v>912707</v>
      </c>
      <c r="D11">
        <v>8.7192275286592498</v>
      </c>
      <c r="E11">
        <v>68.399826012071699</v>
      </c>
      <c r="F11">
        <v>0.42827627889907399</v>
      </c>
      <c r="G11">
        <v>90</v>
      </c>
      <c r="H11">
        <v>0.57961552290820695</v>
      </c>
      <c r="I11">
        <v>59</v>
      </c>
      <c r="J11">
        <v>0.60023982822795496</v>
      </c>
      <c r="K11">
        <v>68</v>
      </c>
      <c r="L11">
        <v>6.5471886850824502E-4</v>
      </c>
      <c r="M11">
        <v>79</v>
      </c>
      <c r="N11">
        <v>0.408344040190463</v>
      </c>
      <c r="O11">
        <v>86</v>
      </c>
      <c r="P11">
        <v>0.55617214497670597</v>
      </c>
      <c r="Q11">
        <v>82</v>
      </c>
      <c r="R11">
        <v>0.54811331775720795</v>
      </c>
      <c r="S11">
        <v>29</v>
      </c>
      <c r="T11" s="1"/>
      <c r="U11" t="s">
        <v>23</v>
      </c>
      <c r="V11">
        <v>1341220</v>
      </c>
      <c r="W11">
        <v>7.4488898167340096</v>
      </c>
      <c r="X11">
        <v>61.764438347176402</v>
      </c>
      <c r="Y11">
        <v>0.42063339019467499</v>
      </c>
      <c r="Z11">
        <v>85</v>
      </c>
      <c r="AA11">
        <v>0.58396715711081304</v>
      </c>
      <c r="AB11">
        <v>58</v>
      </c>
      <c r="AC11">
        <v>0.60683848448539401</v>
      </c>
      <c r="AD11">
        <v>64</v>
      </c>
      <c r="AE11">
        <v>4.5121237642021199E-4</v>
      </c>
      <c r="AF11">
        <v>99</v>
      </c>
      <c r="AG11">
        <v>0.41271416359366497</v>
      </c>
      <c r="AH11">
        <v>81</v>
      </c>
      <c r="AI11">
        <v>0.55005128081278598</v>
      </c>
      <c r="AJ11">
        <v>79</v>
      </c>
      <c r="AK11">
        <v>0.47154342382584102</v>
      </c>
      <c r="AL11">
        <v>54</v>
      </c>
      <c r="AM11" s="1"/>
      <c r="AN11">
        <f t="shared" si="0"/>
        <v>0.15133924400913296</v>
      </c>
      <c r="AO11">
        <f t="shared" si="1"/>
        <v>6.5471886850824502E-4</v>
      </c>
      <c r="AP11">
        <f t="shared" si="2"/>
        <v>0.60683848448539401</v>
      </c>
      <c r="AQ11">
        <f t="shared" si="3"/>
        <v>-31</v>
      </c>
      <c r="AR11">
        <f t="shared" si="4"/>
        <v>0.16333376691613805</v>
      </c>
      <c r="AS11">
        <f t="shared" si="5"/>
        <v>-27</v>
      </c>
    </row>
    <row r="12" spans="2:51">
      <c r="B12" t="s">
        <v>24</v>
      </c>
      <c r="C12">
        <v>723793</v>
      </c>
      <c r="D12">
        <v>32.910376309248598</v>
      </c>
      <c r="E12">
        <v>64.706483759859495</v>
      </c>
      <c r="F12">
        <v>0.47338701043626003</v>
      </c>
      <c r="G12">
        <v>66</v>
      </c>
      <c r="H12">
        <v>0.62784992014747498</v>
      </c>
      <c r="I12">
        <v>28</v>
      </c>
      <c r="J12">
        <v>0.67868466695839602</v>
      </c>
      <c r="K12">
        <v>23</v>
      </c>
      <c r="L12">
        <v>7.7119598782167604E-4</v>
      </c>
      <c r="M12">
        <v>72</v>
      </c>
      <c r="N12">
        <v>0.54012070551872304</v>
      </c>
      <c r="O12">
        <v>42</v>
      </c>
      <c r="P12">
        <v>0.70207480330729299</v>
      </c>
      <c r="Q12">
        <v>38</v>
      </c>
      <c r="R12">
        <v>0.34875640513059097</v>
      </c>
      <c r="S12">
        <v>77</v>
      </c>
      <c r="T12" s="1"/>
      <c r="U12" t="s">
        <v>24</v>
      </c>
      <c r="V12">
        <v>805726</v>
      </c>
      <c r="W12">
        <v>34.467920856469803</v>
      </c>
      <c r="X12">
        <v>61.766406942310397</v>
      </c>
      <c r="Y12">
        <v>0.47345998835897501</v>
      </c>
      <c r="Z12">
        <v>47</v>
      </c>
      <c r="AA12">
        <v>0.63281298592299695</v>
      </c>
      <c r="AB12">
        <v>23</v>
      </c>
      <c r="AC12">
        <v>0.677771447192975</v>
      </c>
      <c r="AD12">
        <v>16</v>
      </c>
      <c r="AE12">
        <v>7.4696673923285001E-4</v>
      </c>
      <c r="AF12">
        <v>62</v>
      </c>
      <c r="AG12">
        <v>0.53613791659552601</v>
      </c>
      <c r="AH12">
        <v>33</v>
      </c>
      <c r="AI12">
        <v>0.70103257950964304</v>
      </c>
      <c r="AJ12">
        <v>27</v>
      </c>
      <c r="AK12">
        <v>0.45613205535874601</v>
      </c>
      <c r="AL12">
        <v>59</v>
      </c>
      <c r="AM12" s="1"/>
      <c r="AN12">
        <f t="shared" si="0"/>
        <v>0.15446290971121496</v>
      </c>
      <c r="AO12">
        <f t="shared" si="1"/>
        <v>7.7119598782167604E-4</v>
      </c>
      <c r="AP12">
        <f t="shared" si="2"/>
        <v>0.677771447192975</v>
      </c>
      <c r="AQ12">
        <f t="shared" si="3"/>
        <v>-38</v>
      </c>
      <c r="AR12">
        <f t="shared" si="4"/>
        <v>0.15935299756402194</v>
      </c>
      <c r="AS12">
        <f t="shared" si="5"/>
        <v>-24</v>
      </c>
    </row>
    <row r="13" spans="2:51">
      <c r="B13" t="s">
        <v>25</v>
      </c>
      <c r="C13">
        <v>956844</v>
      </c>
      <c r="D13">
        <v>26.386955449373101</v>
      </c>
      <c r="E13">
        <v>72.586126892157907</v>
      </c>
      <c r="F13">
        <v>0.58763014522703905</v>
      </c>
      <c r="G13">
        <v>5</v>
      </c>
      <c r="H13">
        <v>0.72801640762068298</v>
      </c>
      <c r="I13">
        <v>5</v>
      </c>
      <c r="J13">
        <v>0.77528701442333303</v>
      </c>
      <c r="K13">
        <v>3</v>
      </c>
      <c r="L13">
        <v>1.6186616155503099E-3</v>
      </c>
      <c r="M13">
        <v>42</v>
      </c>
      <c r="N13">
        <v>0.67996846853787496</v>
      </c>
      <c r="O13">
        <v>10</v>
      </c>
      <c r="P13">
        <v>0.83166330106333997</v>
      </c>
      <c r="Q13">
        <v>6</v>
      </c>
      <c r="R13">
        <v>0.66597101089464705</v>
      </c>
      <c r="S13">
        <v>12</v>
      </c>
      <c r="T13" s="1"/>
      <c r="U13" t="s">
        <v>25</v>
      </c>
      <c r="V13">
        <v>1258827</v>
      </c>
      <c r="W13">
        <v>25.211327688395599</v>
      </c>
      <c r="X13">
        <v>71.425461957838493</v>
      </c>
      <c r="Y13">
        <v>0.54572945619576296</v>
      </c>
      <c r="Z13">
        <v>9</v>
      </c>
      <c r="AA13">
        <v>0.68809553779392296</v>
      </c>
      <c r="AB13">
        <v>8</v>
      </c>
      <c r="AC13">
        <v>0.72119348845308695</v>
      </c>
      <c r="AD13">
        <v>7</v>
      </c>
      <c r="AE13">
        <v>1.1093028441921001E-3</v>
      </c>
      <c r="AF13">
        <v>43</v>
      </c>
      <c r="AG13">
        <v>0.61183583362587202</v>
      </c>
      <c r="AH13">
        <v>9</v>
      </c>
      <c r="AI13">
        <v>0.77354408953562703</v>
      </c>
      <c r="AJ13">
        <v>8</v>
      </c>
      <c r="AK13">
        <v>0.61803603874548396</v>
      </c>
      <c r="AL13">
        <v>18</v>
      </c>
      <c r="AM13" s="1"/>
      <c r="AN13">
        <f t="shared" si="0"/>
        <v>0.14038626239364393</v>
      </c>
      <c r="AO13">
        <f t="shared" si="1"/>
        <v>1.6186616155503099E-3</v>
      </c>
      <c r="AP13">
        <f t="shared" si="2"/>
        <v>0.72119348845308695</v>
      </c>
      <c r="AQ13">
        <f t="shared" si="3"/>
        <v>0</v>
      </c>
      <c r="AR13">
        <f t="shared" si="4"/>
        <v>0.14236608159816</v>
      </c>
      <c r="AS13">
        <f t="shared" si="5"/>
        <v>-1</v>
      </c>
    </row>
    <row r="14" spans="2:51">
      <c r="B14" t="s">
        <v>26</v>
      </c>
      <c r="C14">
        <v>196909</v>
      </c>
      <c r="D14">
        <v>1.7363350583264301</v>
      </c>
      <c r="E14">
        <v>95.668049708240801</v>
      </c>
      <c r="F14">
        <v>0.47818401749776301</v>
      </c>
      <c r="G14">
        <v>60</v>
      </c>
      <c r="H14">
        <v>0.51890205229987396</v>
      </c>
      <c r="I14">
        <v>94</v>
      </c>
      <c r="J14">
        <v>0.53404557753646997</v>
      </c>
      <c r="K14">
        <v>96</v>
      </c>
      <c r="L14">
        <v>1.9150535923216801E-3</v>
      </c>
      <c r="M14">
        <v>32</v>
      </c>
      <c r="N14">
        <v>0.46292372214859701</v>
      </c>
      <c r="O14">
        <v>69</v>
      </c>
      <c r="P14">
        <v>0.588549945460215</v>
      </c>
      <c r="Q14">
        <v>77</v>
      </c>
      <c r="R14">
        <v>0.35851632642988202</v>
      </c>
      <c r="S14">
        <v>74</v>
      </c>
      <c r="T14" s="1"/>
      <c r="U14" t="s">
        <v>26</v>
      </c>
      <c r="V14">
        <v>223574</v>
      </c>
      <c r="W14">
        <v>1.9836832547612799</v>
      </c>
      <c r="X14">
        <v>93.204039825739997</v>
      </c>
      <c r="Y14">
        <v>0.46631594580454</v>
      </c>
      <c r="Z14">
        <v>54</v>
      </c>
      <c r="AA14">
        <v>0.52198445124557102</v>
      </c>
      <c r="AB14">
        <v>94</v>
      </c>
      <c r="AC14">
        <v>0.53220173417431205</v>
      </c>
      <c r="AD14">
        <v>98</v>
      </c>
      <c r="AE14">
        <v>1.70801965986175E-3</v>
      </c>
      <c r="AF14">
        <v>16</v>
      </c>
      <c r="AG14">
        <v>0.42428946251698402</v>
      </c>
      <c r="AH14">
        <v>75</v>
      </c>
      <c r="AI14">
        <v>0.50433110723095298</v>
      </c>
      <c r="AJ14">
        <v>89</v>
      </c>
      <c r="AK14">
        <v>0.52256300082779905</v>
      </c>
      <c r="AL14">
        <v>39</v>
      </c>
      <c r="AM14" s="1"/>
      <c r="AN14">
        <f t="shared" si="0"/>
        <v>4.0718034802110947E-2</v>
      </c>
      <c r="AO14">
        <f t="shared" si="1"/>
        <v>1.9150535923216801E-3</v>
      </c>
      <c r="AP14">
        <f t="shared" si="2"/>
        <v>0.53220173417431205</v>
      </c>
      <c r="AQ14">
        <f t="shared" si="3"/>
        <v>34</v>
      </c>
      <c r="AR14">
        <f t="shared" si="4"/>
        <v>5.5668505441031024E-2</v>
      </c>
      <c r="AS14">
        <f t="shared" si="5"/>
        <v>40</v>
      </c>
    </row>
    <row r="15" spans="2:51">
      <c r="B15" t="s">
        <v>27</v>
      </c>
      <c r="C15">
        <v>4138349</v>
      </c>
      <c r="D15">
        <v>5.2170080387130202</v>
      </c>
      <c r="E15">
        <v>86.868120595918796</v>
      </c>
      <c r="F15">
        <v>0.517141835899803</v>
      </c>
      <c r="G15">
        <v>30</v>
      </c>
      <c r="H15">
        <v>0.61754894557154605</v>
      </c>
      <c r="I15">
        <v>38</v>
      </c>
      <c r="J15">
        <v>0.64906127076772901</v>
      </c>
      <c r="K15">
        <v>39</v>
      </c>
      <c r="L15">
        <v>1.50383790356372E-3</v>
      </c>
      <c r="M15">
        <v>45</v>
      </c>
      <c r="N15">
        <v>0.55604826977310395</v>
      </c>
      <c r="O15">
        <v>38</v>
      </c>
      <c r="P15">
        <v>0.71234469147692003</v>
      </c>
      <c r="Q15">
        <v>35</v>
      </c>
      <c r="R15">
        <v>0.61663367542411096</v>
      </c>
      <c r="S15">
        <v>19</v>
      </c>
      <c r="T15" s="1"/>
      <c r="U15" t="s">
        <v>127</v>
      </c>
      <c r="V15">
        <v>4391344</v>
      </c>
      <c r="W15">
        <v>5.6366342513817997</v>
      </c>
      <c r="X15">
        <v>80.733301695335101</v>
      </c>
      <c r="Y15">
        <v>0.49880042978533601</v>
      </c>
      <c r="Z15">
        <v>28</v>
      </c>
      <c r="AA15">
        <v>0.62216255086001104</v>
      </c>
      <c r="AB15">
        <v>30</v>
      </c>
      <c r="AC15">
        <v>0.65068428887386498</v>
      </c>
      <c r="AD15">
        <v>29</v>
      </c>
      <c r="AE15">
        <v>1.0472404284517999E-3</v>
      </c>
      <c r="AF15">
        <v>47</v>
      </c>
      <c r="AG15">
        <v>0.53416056617692798</v>
      </c>
      <c r="AH15">
        <v>34</v>
      </c>
      <c r="AI15">
        <v>0.69051874666993895</v>
      </c>
      <c r="AJ15">
        <v>32</v>
      </c>
      <c r="AK15">
        <v>0.63292047381636996</v>
      </c>
      <c r="AL15">
        <v>16</v>
      </c>
      <c r="AM15" s="1"/>
      <c r="AN15">
        <f t="shared" si="0"/>
        <v>0.10040710967174304</v>
      </c>
      <c r="AO15">
        <f t="shared" si="1"/>
        <v>1.50383790356372E-3</v>
      </c>
      <c r="AP15">
        <f t="shared" si="2"/>
        <v>0.65068428887386498</v>
      </c>
      <c r="AQ15">
        <f t="shared" si="3"/>
        <v>8</v>
      </c>
      <c r="AR15">
        <f t="shared" si="4"/>
        <v>0.12336212107467504</v>
      </c>
      <c r="AS15">
        <f t="shared" si="5"/>
        <v>2</v>
      </c>
    </row>
    <row r="16" spans="2:51">
      <c r="B16" t="s">
        <v>28</v>
      </c>
      <c r="C16">
        <v>262419</v>
      </c>
      <c r="D16">
        <v>0.73394075886273402</v>
      </c>
      <c r="E16">
        <v>89.230200557124206</v>
      </c>
      <c r="F16">
        <v>0.43672825733229498</v>
      </c>
      <c r="G16">
        <v>86</v>
      </c>
      <c r="H16">
        <v>0.51062340068815504</v>
      </c>
      <c r="I16">
        <v>100</v>
      </c>
      <c r="J16">
        <v>0.52126456167774504</v>
      </c>
      <c r="K16">
        <v>100</v>
      </c>
      <c r="L16">
        <v>8.3181004651394297E-4</v>
      </c>
      <c r="M16">
        <v>68</v>
      </c>
      <c r="N16">
        <v>0.27025545586687999</v>
      </c>
      <c r="O16">
        <v>103</v>
      </c>
      <c r="P16">
        <v>0.37205259150132702</v>
      </c>
      <c r="Q16">
        <v>103</v>
      </c>
      <c r="R16">
        <v>0.22415617298763199</v>
      </c>
      <c r="S16">
        <v>93</v>
      </c>
      <c r="T16" s="1"/>
      <c r="U16" t="s">
        <v>28</v>
      </c>
      <c r="V16">
        <v>278052</v>
      </c>
      <c r="W16">
        <v>0.80920115661818603</v>
      </c>
      <c r="X16">
        <v>83.583646224447193</v>
      </c>
      <c r="Y16">
        <v>0.41699299901310499</v>
      </c>
      <c r="Z16">
        <v>92</v>
      </c>
      <c r="AA16">
        <v>0.51546999414223205</v>
      </c>
      <c r="AB16">
        <v>96</v>
      </c>
      <c r="AC16">
        <v>0.53142277184926001</v>
      </c>
      <c r="AD16">
        <v>99</v>
      </c>
      <c r="AE16">
        <v>7.1367213235173704E-4</v>
      </c>
      <c r="AF16">
        <v>66</v>
      </c>
      <c r="AG16">
        <v>0.26533247402420101</v>
      </c>
      <c r="AH16">
        <v>103</v>
      </c>
      <c r="AI16">
        <v>0.36306838142600201</v>
      </c>
      <c r="AJ16">
        <v>103</v>
      </c>
      <c r="AK16">
        <v>0.20562157852453999</v>
      </c>
      <c r="AL16">
        <v>96</v>
      </c>
      <c r="AM16" s="1"/>
      <c r="AN16">
        <f t="shared" si="0"/>
        <v>7.389514335586006E-2</v>
      </c>
      <c r="AO16">
        <f t="shared" si="1"/>
        <v>8.3181004651394297E-4</v>
      </c>
      <c r="AP16">
        <f t="shared" si="2"/>
        <v>0.53142277184926001</v>
      </c>
      <c r="AQ16">
        <f t="shared" si="3"/>
        <v>14</v>
      </c>
      <c r="AR16">
        <f t="shared" si="4"/>
        <v>9.8476995129127054E-2</v>
      </c>
      <c r="AS16">
        <f t="shared" si="5"/>
        <v>4</v>
      </c>
    </row>
    <row r="17" spans="2:45">
      <c r="B17" t="s">
        <v>29</v>
      </c>
      <c r="C17">
        <v>968270</v>
      </c>
      <c r="D17">
        <v>8.3371373687091399</v>
      </c>
      <c r="E17">
        <v>81.323597756824</v>
      </c>
      <c r="F17">
        <v>0.50550595901300599</v>
      </c>
      <c r="G17">
        <v>38</v>
      </c>
      <c r="H17">
        <v>0.62506980993429995</v>
      </c>
      <c r="I17">
        <v>31</v>
      </c>
      <c r="J17">
        <v>0.678316520810615</v>
      </c>
      <c r="K17">
        <v>25</v>
      </c>
      <c r="L17">
        <v>1.4049005842984299E-3</v>
      </c>
      <c r="M17">
        <v>48</v>
      </c>
      <c r="N17">
        <v>0.59710031430050503</v>
      </c>
      <c r="O17">
        <v>25</v>
      </c>
      <c r="P17">
        <v>0.72930269426490102</v>
      </c>
      <c r="Q17">
        <v>29</v>
      </c>
      <c r="R17">
        <v>0.48251799772527598</v>
      </c>
      <c r="S17">
        <v>52</v>
      </c>
      <c r="T17" s="1"/>
      <c r="U17" t="s">
        <v>29</v>
      </c>
      <c r="V17">
        <v>1041144</v>
      </c>
      <c r="W17">
        <v>8.4770214302728508</v>
      </c>
      <c r="X17">
        <v>74.982327132461904</v>
      </c>
      <c r="Y17">
        <v>0.49575639559604801</v>
      </c>
      <c r="Z17">
        <v>31</v>
      </c>
      <c r="AA17">
        <v>0.63410343180745099</v>
      </c>
      <c r="AB17">
        <v>22</v>
      </c>
      <c r="AC17">
        <v>0.67543660713132603</v>
      </c>
      <c r="AD17">
        <v>17</v>
      </c>
      <c r="AE17">
        <v>1.03192739787393E-3</v>
      </c>
      <c r="AF17">
        <v>50</v>
      </c>
      <c r="AG17">
        <v>0.579103724061522</v>
      </c>
      <c r="AH17">
        <v>17</v>
      </c>
      <c r="AI17">
        <v>0.71096167615361505</v>
      </c>
      <c r="AJ17">
        <v>22</v>
      </c>
      <c r="AK17">
        <v>0.54718621008995005</v>
      </c>
      <c r="AL17">
        <v>35</v>
      </c>
      <c r="AM17" s="1"/>
      <c r="AN17">
        <f t="shared" si="0"/>
        <v>0.11956385092129396</v>
      </c>
      <c r="AO17">
        <f t="shared" si="1"/>
        <v>1.4049005842984299E-3</v>
      </c>
      <c r="AP17">
        <f t="shared" si="2"/>
        <v>0.67543660713132603</v>
      </c>
      <c r="AQ17">
        <f t="shared" si="3"/>
        <v>-7</v>
      </c>
      <c r="AR17">
        <f t="shared" si="4"/>
        <v>0.13834703621140299</v>
      </c>
      <c r="AS17">
        <f t="shared" si="5"/>
        <v>-9</v>
      </c>
    </row>
    <row r="18" spans="2:45">
      <c r="B18" t="s">
        <v>30</v>
      </c>
      <c r="C18">
        <v>1249722</v>
      </c>
      <c r="D18">
        <v>9.6700706237067102</v>
      </c>
      <c r="E18">
        <v>86.748412847017093</v>
      </c>
      <c r="F18">
        <v>0.57688968193328705</v>
      </c>
      <c r="G18">
        <v>9</v>
      </c>
      <c r="H18">
        <v>0.68900331741951104</v>
      </c>
      <c r="I18">
        <v>13</v>
      </c>
      <c r="J18">
        <v>0.73835546558162402</v>
      </c>
      <c r="K18">
        <v>11</v>
      </c>
      <c r="L18">
        <v>2.1315946474561101E-3</v>
      </c>
      <c r="M18">
        <v>27</v>
      </c>
      <c r="N18">
        <v>0.69495238742684995</v>
      </c>
      <c r="O18">
        <v>6</v>
      </c>
      <c r="P18">
        <v>0.83180606801331103</v>
      </c>
      <c r="Q18">
        <v>5</v>
      </c>
      <c r="R18">
        <v>0.67179210375995202</v>
      </c>
      <c r="S18">
        <v>11</v>
      </c>
      <c r="T18" s="1"/>
      <c r="U18" t="s">
        <v>30</v>
      </c>
      <c r="V18">
        <v>1225182</v>
      </c>
      <c r="W18">
        <v>11.021219704501</v>
      </c>
      <c r="X18">
        <v>83.088226892004599</v>
      </c>
      <c r="Y18">
        <v>0.56141838347207396</v>
      </c>
      <c r="Z18">
        <v>4</v>
      </c>
      <c r="AA18">
        <v>0.68071339491410798</v>
      </c>
      <c r="AB18">
        <v>9</v>
      </c>
      <c r="AC18">
        <v>0.72111542541731599</v>
      </c>
      <c r="AD18">
        <v>8</v>
      </c>
      <c r="AE18">
        <v>1.7892206919208099E-3</v>
      </c>
      <c r="AF18">
        <v>14</v>
      </c>
      <c r="AG18">
        <v>0.65564583464200699</v>
      </c>
      <c r="AH18">
        <v>4</v>
      </c>
      <c r="AI18">
        <v>0.79202257845939406</v>
      </c>
      <c r="AJ18">
        <v>4</v>
      </c>
      <c r="AK18">
        <v>0.65445558419315997</v>
      </c>
      <c r="AL18">
        <v>12</v>
      </c>
      <c r="AM18" s="1"/>
      <c r="AN18">
        <f t="shared" si="0"/>
        <v>0.11211363548622399</v>
      </c>
      <c r="AO18">
        <f t="shared" si="1"/>
        <v>2.1315946474561101E-3</v>
      </c>
      <c r="AP18">
        <f t="shared" si="2"/>
        <v>0.72111542541731599</v>
      </c>
      <c r="AQ18">
        <f t="shared" si="3"/>
        <v>4</v>
      </c>
      <c r="AR18">
        <f t="shared" si="4"/>
        <v>0.11929501144203403</v>
      </c>
      <c r="AS18">
        <f t="shared" si="5"/>
        <v>5</v>
      </c>
    </row>
    <row r="19" spans="2:45">
      <c r="B19" t="s">
        <v>31</v>
      </c>
      <c r="C19">
        <v>245432</v>
      </c>
      <c r="D19">
        <v>0.48078490172430599</v>
      </c>
      <c r="E19">
        <v>97.630708302095897</v>
      </c>
      <c r="F19">
        <v>0.483588974550197</v>
      </c>
      <c r="G19">
        <v>52</v>
      </c>
      <c r="H19">
        <v>0.50183419883341995</v>
      </c>
      <c r="I19">
        <v>105</v>
      </c>
      <c r="J19">
        <v>0.50350237398925601</v>
      </c>
      <c r="K19">
        <v>105</v>
      </c>
      <c r="L19">
        <v>3.7640578224471398E-3</v>
      </c>
      <c r="M19">
        <v>3</v>
      </c>
      <c r="N19">
        <v>0.24102182972410399</v>
      </c>
      <c r="O19">
        <v>105</v>
      </c>
      <c r="P19">
        <v>0.31994668218220701</v>
      </c>
      <c r="Q19">
        <v>105</v>
      </c>
      <c r="R19">
        <v>0.33545712793568699</v>
      </c>
      <c r="S19">
        <v>83</v>
      </c>
      <c r="T19" s="1"/>
      <c r="U19" t="s">
        <v>31</v>
      </c>
      <c r="V19">
        <v>271704</v>
      </c>
      <c r="W19">
        <v>0.64261107676000295</v>
      </c>
      <c r="X19">
        <v>95.396460854459207</v>
      </c>
      <c r="Y19">
        <v>0.46913593507763102</v>
      </c>
      <c r="Z19">
        <v>50</v>
      </c>
      <c r="AA19">
        <v>0.50400932210187699</v>
      </c>
      <c r="AB19">
        <v>105</v>
      </c>
      <c r="AC19">
        <v>0.50653096118378904</v>
      </c>
      <c r="AD19">
        <v>105</v>
      </c>
      <c r="AE19">
        <v>2.0932523432948698E-3</v>
      </c>
      <c r="AF19">
        <v>8</v>
      </c>
      <c r="AG19">
        <v>0.23301462933720399</v>
      </c>
      <c r="AH19">
        <v>105</v>
      </c>
      <c r="AI19">
        <v>0.30163976957245803</v>
      </c>
      <c r="AJ19">
        <v>105</v>
      </c>
      <c r="AK19">
        <v>0.58135614349329401</v>
      </c>
      <c r="AL19">
        <v>26</v>
      </c>
      <c r="AM19" s="1"/>
      <c r="AN19">
        <f t="shared" si="0"/>
        <v>1.8245224283222949E-2</v>
      </c>
      <c r="AO19">
        <f t="shared" si="1"/>
        <v>3.7640578224471398E-3</v>
      </c>
      <c r="AP19">
        <f t="shared" si="2"/>
        <v>0.50653096118378904</v>
      </c>
      <c r="AQ19">
        <f t="shared" si="3"/>
        <v>53</v>
      </c>
      <c r="AR19">
        <f t="shared" si="4"/>
        <v>3.4873387024245972E-2</v>
      </c>
      <c r="AS19">
        <f t="shared" si="5"/>
        <v>55</v>
      </c>
    </row>
    <row r="20" spans="2:45">
      <c r="B20" t="s">
        <v>32</v>
      </c>
      <c r="C20">
        <v>268174</v>
      </c>
      <c r="D20">
        <v>1.3632939807736699</v>
      </c>
      <c r="E20">
        <v>97.045947780172497</v>
      </c>
      <c r="F20">
        <v>0.48416593832502403</v>
      </c>
      <c r="G20">
        <v>51</v>
      </c>
      <c r="H20">
        <v>0.51097578865273596</v>
      </c>
      <c r="I20">
        <v>99</v>
      </c>
      <c r="J20">
        <v>0.51932974193887405</v>
      </c>
      <c r="K20">
        <v>102</v>
      </c>
      <c r="L20">
        <v>2.7453547312290098E-3</v>
      </c>
      <c r="M20">
        <v>11</v>
      </c>
      <c r="N20">
        <v>0.374319429656711</v>
      </c>
      <c r="O20">
        <v>93</v>
      </c>
      <c r="P20">
        <v>0.52981153793482205</v>
      </c>
      <c r="Q20">
        <v>88</v>
      </c>
      <c r="R20">
        <v>0.33776402031426001</v>
      </c>
      <c r="S20">
        <v>82</v>
      </c>
      <c r="U20" t="s">
        <v>32</v>
      </c>
      <c r="V20">
        <v>299043</v>
      </c>
      <c r="W20">
        <v>1.7873683717726201</v>
      </c>
      <c r="X20">
        <v>94.750922108191801</v>
      </c>
      <c r="Y20">
        <v>0.47031713239520201</v>
      </c>
      <c r="Z20">
        <v>49</v>
      </c>
      <c r="AA20">
        <v>0.51395292978861595</v>
      </c>
      <c r="AB20">
        <v>98</v>
      </c>
      <c r="AC20">
        <v>0.52330684274779904</v>
      </c>
      <c r="AD20">
        <v>102</v>
      </c>
      <c r="AE20">
        <v>1.8732495129794801E-3</v>
      </c>
      <c r="AF20">
        <v>12</v>
      </c>
      <c r="AG20">
        <v>0.35113683130130102</v>
      </c>
      <c r="AH20">
        <v>93</v>
      </c>
      <c r="AI20">
        <v>0.48476750911320998</v>
      </c>
      <c r="AJ20">
        <v>92</v>
      </c>
      <c r="AK20">
        <v>0.39492254876030197</v>
      </c>
      <c r="AL20">
        <v>72</v>
      </c>
      <c r="AM20" s="1"/>
      <c r="AN20">
        <f t="shared" si="0"/>
        <v>2.6809850327711937E-2</v>
      </c>
      <c r="AO20">
        <f t="shared" si="1"/>
        <v>2.7453547312290098E-3</v>
      </c>
      <c r="AP20">
        <f t="shared" si="2"/>
        <v>0.52330684274779904</v>
      </c>
      <c r="AQ20">
        <f t="shared" si="3"/>
        <v>48</v>
      </c>
      <c r="AR20">
        <f t="shared" si="4"/>
        <v>4.3635797393413944E-2</v>
      </c>
      <c r="AS20">
        <f t="shared" si="5"/>
        <v>49</v>
      </c>
    </row>
    <row r="21" spans="2:45">
      <c r="B21" t="s">
        <v>33</v>
      </c>
      <c r="C21">
        <v>1564317</v>
      </c>
      <c r="D21">
        <v>19.502952406705202</v>
      </c>
      <c r="E21">
        <v>78.571798427045096</v>
      </c>
      <c r="F21">
        <v>0.45584035026623099</v>
      </c>
      <c r="G21">
        <v>74</v>
      </c>
      <c r="H21">
        <v>0.57840668539492801</v>
      </c>
      <c r="I21">
        <v>60</v>
      </c>
      <c r="J21">
        <v>0.62598405765971699</v>
      </c>
      <c r="K21">
        <v>54</v>
      </c>
      <c r="L21">
        <v>8.2410321215193E-4</v>
      </c>
      <c r="M21">
        <v>69</v>
      </c>
      <c r="N21">
        <v>0.47389384732371098</v>
      </c>
      <c r="O21">
        <v>64</v>
      </c>
      <c r="P21">
        <v>0.64198218519570904</v>
      </c>
      <c r="Q21">
        <v>60</v>
      </c>
      <c r="R21">
        <v>0.38198971320226799</v>
      </c>
      <c r="S21">
        <v>68</v>
      </c>
      <c r="U21" t="s">
        <v>33</v>
      </c>
      <c r="V21">
        <v>1960661</v>
      </c>
      <c r="W21">
        <v>19.714371836844801</v>
      </c>
      <c r="X21">
        <v>72.881696529894697</v>
      </c>
      <c r="Y21">
        <v>0.44722241968695098</v>
      </c>
      <c r="Z21">
        <v>74</v>
      </c>
      <c r="AA21">
        <v>0.58669430729918304</v>
      </c>
      <c r="AB21">
        <v>56</v>
      </c>
      <c r="AC21">
        <v>0.62533284094544295</v>
      </c>
      <c r="AD21">
        <v>50</v>
      </c>
      <c r="AE21">
        <v>6.2212513358996598E-4</v>
      </c>
      <c r="AF21">
        <v>77</v>
      </c>
      <c r="AG21">
        <v>0.46624827196562102</v>
      </c>
      <c r="AH21">
        <v>55</v>
      </c>
      <c r="AI21">
        <v>0.61558442566028004</v>
      </c>
      <c r="AJ21">
        <v>56</v>
      </c>
      <c r="AK21">
        <v>0.46597445996200698</v>
      </c>
      <c r="AL21">
        <v>56</v>
      </c>
      <c r="AM21" s="1"/>
      <c r="AN21">
        <f t="shared" si="0"/>
        <v>0.12256633512869702</v>
      </c>
      <c r="AO21">
        <f t="shared" si="1"/>
        <v>8.2410321215193E-4</v>
      </c>
      <c r="AP21">
        <f t="shared" si="2"/>
        <v>0.62533284094544295</v>
      </c>
      <c r="AQ21">
        <f t="shared" si="3"/>
        <v>-14</v>
      </c>
      <c r="AR21">
        <f t="shared" si="4"/>
        <v>0.13947188761223206</v>
      </c>
      <c r="AS21">
        <f t="shared" si="5"/>
        <v>-18</v>
      </c>
    </row>
    <row r="22" spans="2:45">
      <c r="B22" t="s">
        <v>34</v>
      </c>
      <c r="C22">
        <v>546462</v>
      </c>
      <c r="D22">
        <v>11.112026087815799</v>
      </c>
      <c r="E22">
        <v>87.416508375696694</v>
      </c>
      <c r="F22">
        <v>0.52038264585343796</v>
      </c>
      <c r="G22">
        <v>28</v>
      </c>
      <c r="H22">
        <v>0.61851179510689003</v>
      </c>
      <c r="I22">
        <v>37</v>
      </c>
      <c r="J22">
        <v>0.68910972181587404</v>
      </c>
      <c r="K22">
        <v>20</v>
      </c>
      <c r="L22">
        <v>1.8180016336974501E-3</v>
      </c>
      <c r="M22">
        <v>39</v>
      </c>
      <c r="N22">
        <v>0.63765810886083496</v>
      </c>
      <c r="O22">
        <v>18</v>
      </c>
      <c r="P22">
        <v>0.78714988730495306</v>
      </c>
      <c r="Q22">
        <v>17</v>
      </c>
      <c r="R22">
        <v>0.46127709744386602</v>
      </c>
      <c r="S22">
        <v>54</v>
      </c>
      <c r="U22" t="s">
        <v>34</v>
      </c>
      <c r="V22">
        <v>610030</v>
      </c>
      <c r="W22">
        <v>11.309443797846001</v>
      </c>
      <c r="X22">
        <v>84.831237807976606</v>
      </c>
      <c r="Y22">
        <v>0.50144215172254203</v>
      </c>
      <c r="Z22">
        <v>26</v>
      </c>
      <c r="AA22">
        <v>0.60675933482648003</v>
      </c>
      <c r="AB22">
        <v>40</v>
      </c>
      <c r="AC22">
        <v>0.64975981177119702</v>
      </c>
      <c r="AD22">
        <v>30</v>
      </c>
      <c r="AE22">
        <v>1.2676564529233499E-3</v>
      </c>
      <c r="AF22">
        <v>32</v>
      </c>
      <c r="AG22">
        <v>0.55127608212996704</v>
      </c>
      <c r="AH22">
        <v>27</v>
      </c>
      <c r="AI22">
        <v>0.70090898095577303</v>
      </c>
      <c r="AJ22">
        <v>28</v>
      </c>
      <c r="AK22">
        <v>0.50276124838127001</v>
      </c>
      <c r="AL22">
        <v>45</v>
      </c>
      <c r="AM22" s="1"/>
      <c r="AN22">
        <f t="shared" si="0"/>
        <v>9.8129149253452064E-2</v>
      </c>
      <c r="AO22">
        <f t="shared" si="1"/>
        <v>1.8180016336974501E-3</v>
      </c>
      <c r="AP22">
        <f t="shared" si="2"/>
        <v>0.64975981177119702</v>
      </c>
      <c r="AQ22">
        <f t="shared" si="3"/>
        <v>9</v>
      </c>
      <c r="AR22">
        <f t="shared" si="4"/>
        <v>0.10531718310393801</v>
      </c>
      <c r="AS22">
        <f t="shared" si="5"/>
        <v>14</v>
      </c>
    </row>
    <row r="23" spans="2:45">
      <c r="B23" t="s">
        <v>35</v>
      </c>
      <c r="C23">
        <v>8326535</v>
      </c>
      <c r="D23">
        <v>18.4422211640256</v>
      </c>
      <c r="E23">
        <v>67.542381074480502</v>
      </c>
      <c r="F23">
        <v>0.57235201451780704</v>
      </c>
      <c r="G23">
        <v>11</v>
      </c>
      <c r="H23">
        <v>0.71487030477574298</v>
      </c>
      <c r="I23">
        <v>7</v>
      </c>
      <c r="J23">
        <v>0.75289915222708403</v>
      </c>
      <c r="K23">
        <v>7</v>
      </c>
      <c r="L23">
        <v>9.7704750898459491E-4</v>
      </c>
      <c r="M23">
        <v>66</v>
      </c>
      <c r="N23">
        <v>0.66584313738652701</v>
      </c>
      <c r="O23">
        <v>13</v>
      </c>
      <c r="P23">
        <v>0.81665794529226299</v>
      </c>
      <c r="Q23">
        <v>11</v>
      </c>
      <c r="R23">
        <v>0.50061297820982498</v>
      </c>
      <c r="S23">
        <v>44</v>
      </c>
      <c r="U23" t="s">
        <v>35</v>
      </c>
      <c r="V23">
        <v>9282249</v>
      </c>
      <c r="W23">
        <v>18.081189160083898</v>
      </c>
      <c r="X23">
        <v>59.968193053213703</v>
      </c>
      <c r="Y23">
        <v>0.52009699152548095</v>
      </c>
      <c r="Z23">
        <v>14</v>
      </c>
      <c r="AA23">
        <v>0.67752369524204303</v>
      </c>
      <c r="AB23">
        <v>10</v>
      </c>
      <c r="AC23">
        <v>0.71226287039069802</v>
      </c>
      <c r="AD23">
        <v>11</v>
      </c>
      <c r="AE23">
        <v>6.6581536836579798E-4</v>
      </c>
      <c r="AF23">
        <v>74</v>
      </c>
      <c r="AG23">
        <v>0.60478702196668799</v>
      </c>
      <c r="AH23">
        <v>11</v>
      </c>
      <c r="AI23">
        <v>0.76300821663505503</v>
      </c>
      <c r="AJ23">
        <v>11</v>
      </c>
      <c r="AK23">
        <v>0.49165198076470201</v>
      </c>
      <c r="AL23">
        <v>48</v>
      </c>
      <c r="AM23" s="1"/>
      <c r="AN23">
        <f t="shared" si="0"/>
        <v>0.14251829025793594</v>
      </c>
      <c r="AO23">
        <f t="shared" si="1"/>
        <v>9.7704750898459491E-4</v>
      </c>
      <c r="AP23">
        <f t="shared" si="2"/>
        <v>0.71226287039069802</v>
      </c>
      <c r="AQ23">
        <f t="shared" si="3"/>
        <v>-4</v>
      </c>
      <c r="AR23">
        <f t="shared" si="4"/>
        <v>0.15742670371656209</v>
      </c>
      <c r="AS23">
        <f t="shared" si="5"/>
        <v>-4</v>
      </c>
    </row>
    <row r="24" spans="2:45">
      <c r="B24" t="s">
        <v>36</v>
      </c>
      <c r="C24">
        <v>2004607</v>
      </c>
      <c r="D24">
        <v>10.2678480121041</v>
      </c>
      <c r="E24">
        <v>88.290323240415702</v>
      </c>
      <c r="F24">
        <v>0.53933068506433002</v>
      </c>
      <c r="G24">
        <v>18</v>
      </c>
      <c r="H24">
        <v>0.64188628947683102</v>
      </c>
      <c r="I24">
        <v>21</v>
      </c>
      <c r="J24">
        <v>0.71684738879116905</v>
      </c>
      <c r="K24">
        <v>14</v>
      </c>
      <c r="L24">
        <v>2.1506041173596198E-3</v>
      </c>
      <c r="M24">
        <v>26</v>
      </c>
      <c r="N24">
        <v>0.68761535787948302</v>
      </c>
      <c r="O24">
        <v>7</v>
      </c>
      <c r="P24">
        <v>0.83083262343458997</v>
      </c>
      <c r="Q24">
        <v>8</v>
      </c>
      <c r="R24">
        <v>0.486710856617871</v>
      </c>
      <c r="S24">
        <v>49</v>
      </c>
      <c r="U24" t="s">
        <v>36</v>
      </c>
      <c r="V24">
        <v>2194964</v>
      </c>
      <c r="W24">
        <v>10.612019149289001</v>
      </c>
      <c r="X24">
        <v>85.791520954329997</v>
      </c>
      <c r="Y24">
        <v>0.51288344307170297</v>
      </c>
      <c r="Z24">
        <v>17</v>
      </c>
      <c r="AA24">
        <v>0.61968017372727202</v>
      </c>
      <c r="AB24">
        <v>32</v>
      </c>
      <c r="AC24">
        <v>0.66755949964656303</v>
      </c>
      <c r="AD24">
        <v>20</v>
      </c>
      <c r="AE24">
        <v>1.42640799829775E-3</v>
      </c>
      <c r="AF24">
        <v>22</v>
      </c>
      <c r="AG24">
        <v>0.60001589212960404</v>
      </c>
      <c r="AH24">
        <v>14</v>
      </c>
      <c r="AI24">
        <v>0.74708889245904997</v>
      </c>
      <c r="AJ24">
        <v>14</v>
      </c>
      <c r="AK24">
        <v>0.52108469113384503</v>
      </c>
      <c r="AL24">
        <v>42</v>
      </c>
      <c r="AM24" s="1"/>
      <c r="AN24">
        <f t="shared" si="0"/>
        <v>0.102555604412501</v>
      </c>
      <c r="AO24">
        <f t="shared" si="1"/>
        <v>2.1506041173596198E-3</v>
      </c>
      <c r="AP24">
        <f t="shared" si="2"/>
        <v>0.66755949964656303</v>
      </c>
      <c r="AQ24">
        <f t="shared" si="3"/>
        <v>3</v>
      </c>
      <c r="AR24">
        <f t="shared" si="4"/>
        <v>0.10679673065556905</v>
      </c>
      <c r="AS24">
        <f t="shared" si="5"/>
        <v>15</v>
      </c>
    </row>
    <row r="25" spans="2:45">
      <c r="B25" t="s">
        <v>37</v>
      </c>
      <c r="C25">
        <v>2269786</v>
      </c>
      <c r="D25">
        <v>16.635753326524998</v>
      </c>
      <c r="E25">
        <v>79.938461158893304</v>
      </c>
      <c r="F25">
        <v>0.65098908450684301</v>
      </c>
      <c r="G25">
        <v>2</v>
      </c>
      <c r="H25">
        <v>0.77077855418529695</v>
      </c>
      <c r="I25">
        <v>2</v>
      </c>
      <c r="J25">
        <v>0.79423246125286695</v>
      </c>
      <c r="K25">
        <v>2</v>
      </c>
      <c r="L25">
        <v>3.0260935993016301E-3</v>
      </c>
      <c r="M25">
        <v>8</v>
      </c>
      <c r="N25">
        <v>0.73380874304901</v>
      </c>
      <c r="O25">
        <v>2</v>
      </c>
      <c r="P25">
        <v>0.870278128319946</v>
      </c>
      <c r="Q25">
        <v>2</v>
      </c>
      <c r="R25">
        <v>0.76317297244618998</v>
      </c>
      <c r="S25">
        <v>5</v>
      </c>
      <c r="U25" t="s">
        <v>37</v>
      </c>
      <c r="V25">
        <v>2330166</v>
      </c>
      <c r="W25">
        <v>17.776458844562999</v>
      </c>
      <c r="X25">
        <v>76.161741266502005</v>
      </c>
      <c r="Y25">
        <v>0.595270710146097</v>
      </c>
      <c r="Z25">
        <v>2</v>
      </c>
      <c r="AA25">
        <v>0.72510462390751196</v>
      </c>
      <c r="AB25">
        <v>2</v>
      </c>
      <c r="AC25">
        <v>0.74038403268929698</v>
      </c>
      <c r="AD25">
        <v>3</v>
      </c>
      <c r="AE25">
        <v>2.0118797760176302E-3</v>
      </c>
      <c r="AF25">
        <v>9</v>
      </c>
      <c r="AG25">
        <v>0.66976473062596797</v>
      </c>
      <c r="AH25">
        <v>3</v>
      </c>
      <c r="AI25">
        <v>0.81687515272185995</v>
      </c>
      <c r="AJ25">
        <v>2</v>
      </c>
      <c r="AK25">
        <v>0.72835534260091395</v>
      </c>
      <c r="AL25">
        <v>5</v>
      </c>
      <c r="AM25" s="1"/>
      <c r="AN25">
        <f t="shared" si="0"/>
        <v>0.11978946967845394</v>
      </c>
      <c r="AO25">
        <f t="shared" si="1"/>
        <v>3.0260935993016301E-3</v>
      </c>
      <c r="AP25">
        <f t="shared" si="2"/>
        <v>0.74038403268929698</v>
      </c>
      <c r="AQ25">
        <f t="shared" si="3"/>
        <v>0</v>
      </c>
      <c r="AR25">
        <f t="shared" si="4"/>
        <v>0.12983391376141495</v>
      </c>
      <c r="AS25">
        <f t="shared" si="5"/>
        <v>0</v>
      </c>
    </row>
    <row r="26" spans="2:45">
      <c r="B26" t="s">
        <v>38</v>
      </c>
      <c r="C26">
        <v>445156</v>
      </c>
      <c r="D26">
        <v>6.2366900592151904</v>
      </c>
      <c r="E26">
        <v>82.720214935887597</v>
      </c>
      <c r="F26">
        <v>0.42545078367668798</v>
      </c>
      <c r="G26">
        <v>94</v>
      </c>
      <c r="H26">
        <v>0.53167537524389696</v>
      </c>
      <c r="I26">
        <v>86</v>
      </c>
      <c r="J26">
        <v>0.54714379282327796</v>
      </c>
      <c r="K26">
        <v>90</v>
      </c>
      <c r="L26">
        <v>5.8215658091221396E-4</v>
      </c>
      <c r="M26">
        <v>85</v>
      </c>
      <c r="N26">
        <v>0.333392634838306</v>
      </c>
      <c r="O26">
        <v>99</v>
      </c>
      <c r="P26">
        <v>0.450894334436094</v>
      </c>
      <c r="Q26">
        <v>100</v>
      </c>
      <c r="R26">
        <v>0.40695657187208201</v>
      </c>
      <c r="S26">
        <v>64</v>
      </c>
      <c r="U26" t="s">
        <v>38</v>
      </c>
      <c r="V26">
        <v>580005</v>
      </c>
      <c r="W26">
        <v>5.6296066413220496</v>
      </c>
      <c r="X26">
        <v>77.9757071059732</v>
      </c>
      <c r="Y26">
        <v>0.41148806649634201</v>
      </c>
      <c r="Z26">
        <v>97</v>
      </c>
      <c r="AA26">
        <v>0.54014082593652302</v>
      </c>
      <c r="AB26">
        <v>89</v>
      </c>
      <c r="AC26">
        <v>0.55363894622384002</v>
      </c>
      <c r="AD26">
        <v>94</v>
      </c>
      <c r="AE26">
        <v>5.60652364288209E-4</v>
      </c>
      <c r="AF26">
        <v>85</v>
      </c>
      <c r="AG26">
        <v>0.31845498484768398</v>
      </c>
      <c r="AH26">
        <v>100</v>
      </c>
      <c r="AI26">
        <v>0.43374135417064702</v>
      </c>
      <c r="AJ26">
        <v>100</v>
      </c>
      <c r="AK26">
        <v>0.49035247866586101</v>
      </c>
      <c r="AL26">
        <v>49</v>
      </c>
      <c r="AM26" s="1"/>
      <c r="AN26">
        <f t="shared" si="0"/>
        <v>0.10622459156720898</v>
      </c>
      <c r="AO26">
        <f t="shared" si="1"/>
        <v>5.8215658091221396E-4</v>
      </c>
      <c r="AP26">
        <f t="shared" si="2"/>
        <v>0.55363894622384002</v>
      </c>
      <c r="AQ26">
        <f t="shared" si="3"/>
        <v>-8</v>
      </c>
      <c r="AR26">
        <f t="shared" si="4"/>
        <v>0.12865275944018101</v>
      </c>
      <c r="AS26">
        <f t="shared" si="5"/>
        <v>-8</v>
      </c>
    </row>
    <row r="27" spans="2:45">
      <c r="B27" t="s">
        <v>39</v>
      </c>
      <c r="C27">
        <v>693939</v>
      </c>
      <c r="D27">
        <v>34.349993299122801</v>
      </c>
      <c r="E27">
        <v>63.673031779450298</v>
      </c>
      <c r="F27">
        <v>0.43287049017316198</v>
      </c>
      <c r="G27">
        <v>89</v>
      </c>
      <c r="H27">
        <v>0.59031941867347304</v>
      </c>
      <c r="I27">
        <v>56</v>
      </c>
      <c r="J27">
        <v>0.63226667919429003</v>
      </c>
      <c r="K27">
        <v>48</v>
      </c>
      <c r="L27">
        <v>5.7200387468176296E-4</v>
      </c>
      <c r="M27">
        <v>87</v>
      </c>
      <c r="N27">
        <v>0.45463785956937802</v>
      </c>
      <c r="O27">
        <v>75</v>
      </c>
      <c r="P27">
        <v>0.61664768879670295</v>
      </c>
      <c r="Q27">
        <v>64</v>
      </c>
      <c r="R27">
        <v>0.294983105614537</v>
      </c>
      <c r="S27">
        <v>88</v>
      </c>
      <c r="U27" t="s">
        <v>39</v>
      </c>
      <c r="V27">
        <v>800048</v>
      </c>
      <c r="W27">
        <v>34.606298622082598</v>
      </c>
      <c r="X27">
        <v>60.880597164170098</v>
      </c>
      <c r="Y27">
        <v>0.41761128697843197</v>
      </c>
      <c r="Z27">
        <v>89</v>
      </c>
      <c r="AA27">
        <v>0.58074824415218496</v>
      </c>
      <c r="AB27">
        <v>61</v>
      </c>
      <c r="AC27">
        <v>0.611390087904644</v>
      </c>
      <c r="AD27">
        <v>62</v>
      </c>
      <c r="AE27">
        <v>4.8032742491530201E-4</v>
      </c>
      <c r="AF27">
        <v>97</v>
      </c>
      <c r="AG27">
        <v>0.42143248155414398</v>
      </c>
      <c r="AH27">
        <v>77</v>
      </c>
      <c r="AI27">
        <v>0.58004293244951399</v>
      </c>
      <c r="AJ27">
        <v>68</v>
      </c>
      <c r="AK27">
        <v>0.46770078502252699</v>
      </c>
      <c r="AL27">
        <v>55</v>
      </c>
      <c r="AM27" s="1"/>
      <c r="AN27">
        <f t="shared" si="0"/>
        <v>0.15744892850031106</v>
      </c>
      <c r="AO27">
        <f t="shared" si="1"/>
        <v>5.7200387468176296E-4</v>
      </c>
      <c r="AP27">
        <f t="shared" si="2"/>
        <v>0.611390087904644</v>
      </c>
      <c r="AQ27">
        <f t="shared" si="3"/>
        <v>-33</v>
      </c>
      <c r="AR27">
        <f t="shared" si="4"/>
        <v>0.16313695717375298</v>
      </c>
      <c r="AS27">
        <f t="shared" si="5"/>
        <v>-28</v>
      </c>
    </row>
    <row r="28" spans="2:45">
      <c r="B28" t="s">
        <v>40</v>
      </c>
      <c r="C28">
        <v>1626497</v>
      </c>
      <c r="D28">
        <v>10.284002983098</v>
      </c>
      <c r="E28">
        <v>87.396226368692894</v>
      </c>
      <c r="F28">
        <v>0.52379240516326397</v>
      </c>
      <c r="G28">
        <v>25</v>
      </c>
      <c r="H28">
        <v>0.62411248011465204</v>
      </c>
      <c r="I28">
        <v>32</v>
      </c>
      <c r="J28">
        <v>0.65986435126993004</v>
      </c>
      <c r="K28">
        <v>32</v>
      </c>
      <c r="L28">
        <v>1.27534643594656E-3</v>
      </c>
      <c r="M28">
        <v>52</v>
      </c>
      <c r="N28">
        <v>0.59465174959061096</v>
      </c>
      <c r="O28">
        <v>26</v>
      </c>
      <c r="P28">
        <v>0.76599536830092296</v>
      </c>
      <c r="Q28">
        <v>21</v>
      </c>
      <c r="R28">
        <v>0.52795175441224196</v>
      </c>
      <c r="S28">
        <v>34</v>
      </c>
      <c r="U28" t="s">
        <v>40</v>
      </c>
      <c r="V28">
        <v>1843813</v>
      </c>
      <c r="W28">
        <v>11.247290262081799</v>
      </c>
      <c r="X28">
        <v>83.154094260101203</v>
      </c>
      <c r="Y28">
        <v>0.48842949448856998</v>
      </c>
      <c r="Z28">
        <v>37</v>
      </c>
      <c r="AA28">
        <v>0.60033927404137499</v>
      </c>
      <c r="AB28">
        <v>46</v>
      </c>
      <c r="AC28">
        <v>0.62824194400706301</v>
      </c>
      <c r="AD28">
        <v>46</v>
      </c>
      <c r="AE28">
        <v>1.0780308803742299E-3</v>
      </c>
      <c r="AF28">
        <v>45</v>
      </c>
      <c r="AG28">
        <v>0.51921055139293404</v>
      </c>
      <c r="AH28">
        <v>38</v>
      </c>
      <c r="AI28">
        <v>0.69054399541244305</v>
      </c>
      <c r="AJ28">
        <v>31</v>
      </c>
      <c r="AK28">
        <v>0.55053719551008595</v>
      </c>
      <c r="AL28">
        <v>34</v>
      </c>
      <c r="AM28" s="1"/>
      <c r="AN28">
        <f t="shared" si="0"/>
        <v>0.10032007495138806</v>
      </c>
      <c r="AO28">
        <f t="shared" si="1"/>
        <v>1.27534643594656E-3</v>
      </c>
      <c r="AP28">
        <f t="shared" si="2"/>
        <v>0.62824194400706301</v>
      </c>
      <c r="AQ28">
        <f t="shared" si="3"/>
        <v>7</v>
      </c>
      <c r="AR28">
        <f t="shared" si="4"/>
        <v>0.11190977955280501</v>
      </c>
      <c r="AS28">
        <f t="shared" si="5"/>
        <v>9</v>
      </c>
    </row>
    <row r="29" spans="2:45">
      <c r="B29" t="s">
        <v>41</v>
      </c>
      <c r="C29">
        <v>4131589</v>
      </c>
      <c r="D29">
        <v>13.431127829994701</v>
      </c>
      <c r="E29">
        <v>70.877112897725297</v>
      </c>
      <c r="F29">
        <v>0.47768858413082599</v>
      </c>
      <c r="G29">
        <v>61</v>
      </c>
      <c r="H29">
        <v>0.62397289148982604</v>
      </c>
      <c r="I29">
        <v>33</v>
      </c>
      <c r="J29">
        <v>0.64938556974939998</v>
      </c>
      <c r="K29">
        <v>38</v>
      </c>
      <c r="L29">
        <v>6.7783484822311999E-4</v>
      </c>
      <c r="M29">
        <v>78</v>
      </c>
      <c r="N29">
        <v>0.495705628092039</v>
      </c>
      <c r="O29">
        <v>55</v>
      </c>
      <c r="P29">
        <v>0.65154343825556005</v>
      </c>
      <c r="Q29">
        <v>57</v>
      </c>
      <c r="R29">
        <v>0.51675859137561697</v>
      </c>
      <c r="S29">
        <v>37</v>
      </c>
      <c r="U29" t="s">
        <v>41</v>
      </c>
      <c r="V29">
        <v>5348522</v>
      </c>
      <c r="W29">
        <v>13.322671197762601</v>
      </c>
      <c r="X29">
        <v>59.953609614020401</v>
      </c>
      <c r="Y29">
        <v>0.45961968529816299</v>
      </c>
      <c r="Z29">
        <v>61</v>
      </c>
      <c r="AA29">
        <v>0.62356892562029798</v>
      </c>
      <c r="AB29">
        <v>26</v>
      </c>
      <c r="AC29">
        <v>0.65171460314659102</v>
      </c>
      <c r="AD29">
        <v>28</v>
      </c>
      <c r="AE29">
        <v>5.6129714127465798E-4</v>
      </c>
      <c r="AF29">
        <v>84</v>
      </c>
      <c r="AG29">
        <v>0.48063473568204401</v>
      </c>
      <c r="AH29">
        <v>50</v>
      </c>
      <c r="AI29">
        <v>0.63675837353905496</v>
      </c>
      <c r="AJ29">
        <v>46</v>
      </c>
      <c r="AK29">
        <v>0.522410928951483</v>
      </c>
      <c r="AL29">
        <v>40</v>
      </c>
      <c r="AM29" s="1"/>
      <c r="AN29">
        <f t="shared" si="0"/>
        <v>0.14628430735900005</v>
      </c>
      <c r="AO29">
        <f t="shared" si="1"/>
        <v>6.7783484822311999E-4</v>
      </c>
      <c r="AP29">
        <f t="shared" si="2"/>
        <v>0.65171460314659102</v>
      </c>
      <c r="AQ29">
        <f t="shared" si="3"/>
        <v>-28</v>
      </c>
      <c r="AR29">
        <f t="shared" si="4"/>
        <v>0.16394924032213498</v>
      </c>
      <c r="AS29">
        <f t="shared" si="5"/>
        <v>-35</v>
      </c>
    </row>
    <row r="30" spans="2:45">
      <c r="B30" t="s">
        <v>42</v>
      </c>
      <c r="C30">
        <v>922046</v>
      </c>
      <c r="D30">
        <v>12.2965665487405</v>
      </c>
      <c r="E30">
        <v>85.742034562266895</v>
      </c>
      <c r="F30">
        <v>0.57959306377473196</v>
      </c>
      <c r="G30">
        <v>8</v>
      </c>
      <c r="H30">
        <v>0.69674459379937004</v>
      </c>
      <c r="I30">
        <v>11</v>
      </c>
      <c r="J30">
        <v>0.73508386196030095</v>
      </c>
      <c r="K30">
        <v>12</v>
      </c>
      <c r="L30">
        <v>2.0260820067994098E-3</v>
      </c>
      <c r="M30">
        <v>29</v>
      </c>
      <c r="N30">
        <v>0.67928359151196205</v>
      </c>
      <c r="O30">
        <v>11</v>
      </c>
      <c r="P30">
        <v>0.82038063142982098</v>
      </c>
      <c r="Q30">
        <v>10</v>
      </c>
      <c r="R30">
        <v>0.71279341673937002</v>
      </c>
      <c r="S30">
        <v>7</v>
      </c>
      <c r="U30" t="s">
        <v>42</v>
      </c>
      <c r="V30">
        <v>931664</v>
      </c>
      <c r="W30">
        <v>13.149053736110799</v>
      </c>
      <c r="X30">
        <v>82.792508887324104</v>
      </c>
      <c r="Y30">
        <v>0.53057798297618097</v>
      </c>
      <c r="Z30">
        <v>10</v>
      </c>
      <c r="AA30">
        <v>0.65083592447278904</v>
      </c>
      <c r="AB30">
        <v>15</v>
      </c>
      <c r="AC30">
        <v>0.681570577161842</v>
      </c>
      <c r="AD30">
        <v>15</v>
      </c>
      <c r="AE30">
        <v>1.3347114548267201E-3</v>
      </c>
      <c r="AF30">
        <v>25</v>
      </c>
      <c r="AG30">
        <v>0.59412474118238201</v>
      </c>
      <c r="AH30">
        <v>16</v>
      </c>
      <c r="AI30">
        <v>0.74325338952959397</v>
      </c>
      <c r="AJ30">
        <v>15</v>
      </c>
      <c r="AK30">
        <v>0.66792744195367804</v>
      </c>
      <c r="AL30">
        <v>9</v>
      </c>
      <c r="AM30" s="1"/>
      <c r="AN30">
        <f t="shared" si="0"/>
        <v>0.11715153002463807</v>
      </c>
      <c r="AO30">
        <f t="shared" si="1"/>
        <v>2.0260820067994098E-3</v>
      </c>
      <c r="AP30">
        <f t="shared" si="2"/>
        <v>0.681570577161842</v>
      </c>
      <c r="AQ30">
        <f t="shared" si="3"/>
        <v>3</v>
      </c>
      <c r="AR30">
        <f t="shared" si="4"/>
        <v>0.12025794149660807</v>
      </c>
      <c r="AS30">
        <f t="shared" si="5"/>
        <v>5</v>
      </c>
    </row>
    <row r="31" spans="2:45">
      <c r="B31" t="s">
        <v>43</v>
      </c>
      <c r="C31">
        <v>1786543</v>
      </c>
      <c r="D31">
        <v>5.2183462698630798</v>
      </c>
      <c r="E31">
        <v>79.443483868006496</v>
      </c>
      <c r="F31">
        <v>0.468937730277112</v>
      </c>
      <c r="G31">
        <v>68</v>
      </c>
      <c r="H31">
        <v>0.59371071987786594</v>
      </c>
      <c r="I31">
        <v>50</v>
      </c>
      <c r="J31">
        <v>0.60797526757045794</v>
      </c>
      <c r="K31">
        <v>65</v>
      </c>
      <c r="L31">
        <v>8.9099175019974395E-4</v>
      </c>
      <c r="M31">
        <v>67</v>
      </c>
      <c r="N31">
        <v>0.43029442381343103</v>
      </c>
      <c r="O31">
        <v>83</v>
      </c>
      <c r="P31">
        <v>0.58118330146780695</v>
      </c>
      <c r="Q31">
        <v>80</v>
      </c>
      <c r="R31">
        <v>0.54742154217986605</v>
      </c>
      <c r="S31">
        <v>30</v>
      </c>
      <c r="U31" t="s">
        <v>43</v>
      </c>
      <c r="V31">
        <v>2339401</v>
      </c>
      <c r="W31">
        <v>4.8731277792905097</v>
      </c>
      <c r="X31">
        <v>71.969192113707706</v>
      </c>
      <c r="Y31">
        <v>0.46349540472134898</v>
      </c>
      <c r="Z31">
        <v>57</v>
      </c>
      <c r="AA31">
        <v>0.61361543051873502</v>
      </c>
      <c r="AB31">
        <v>35</v>
      </c>
      <c r="AC31">
        <v>0.62933460994855706</v>
      </c>
      <c r="AD31">
        <v>44</v>
      </c>
      <c r="AE31">
        <v>7.4641233061031095E-4</v>
      </c>
      <c r="AF31">
        <v>63</v>
      </c>
      <c r="AG31">
        <v>0.43972840732523399</v>
      </c>
      <c r="AH31">
        <v>67</v>
      </c>
      <c r="AI31">
        <v>0.58466227968338902</v>
      </c>
      <c r="AJ31">
        <v>66</v>
      </c>
      <c r="AK31">
        <v>0.60089804275330805</v>
      </c>
      <c r="AL31">
        <v>22</v>
      </c>
      <c r="AM31" s="1"/>
      <c r="AN31">
        <f t="shared" si="0"/>
        <v>0.12477298960075395</v>
      </c>
      <c r="AO31">
        <f t="shared" si="1"/>
        <v>8.9099175019974395E-4</v>
      </c>
      <c r="AP31">
        <f t="shared" si="2"/>
        <v>0.62933460994855706</v>
      </c>
      <c r="AQ31">
        <f t="shared" si="3"/>
        <v>-18</v>
      </c>
      <c r="AR31">
        <f t="shared" si="4"/>
        <v>0.15012002579738604</v>
      </c>
      <c r="AS31">
        <f t="shared" si="5"/>
        <v>-22</v>
      </c>
    </row>
    <row r="32" spans="2:45">
      <c r="B32" t="s">
        <v>44</v>
      </c>
      <c r="C32">
        <v>478302</v>
      </c>
      <c r="D32">
        <v>3.10285133660323</v>
      </c>
      <c r="E32">
        <v>93.876672060748206</v>
      </c>
      <c r="F32">
        <v>0.492650066476094</v>
      </c>
      <c r="G32">
        <v>42</v>
      </c>
      <c r="H32">
        <v>0.55154165445724201</v>
      </c>
      <c r="I32">
        <v>78</v>
      </c>
      <c r="J32">
        <v>0.57961014620532103</v>
      </c>
      <c r="K32">
        <v>80</v>
      </c>
      <c r="L32">
        <v>2.56254453046501E-3</v>
      </c>
      <c r="M32">
        <v>15</v>
      </c>
      <c r="N32">
        <v>0.49814322864245902</v>
      </c>
      <c r="O32">
        <v>53</v>
      </c>
      <c r="P32">
        <v>0.65719371932353199</v>
      </c>
      <c r="Q32">
        <v>54</v>
      </c>
      <c r="R32">
        <v>0.53548731205051803</v>
      </c>
      <c r="S32">
        <v>32</v>
      </c>
      <c r="U32" t="s">
        <v>44</v>
      </c>
      <c r="V32">
        <v>546537</v>
      </c>
      <c r="W32">
        <v>3.3726902295727399</v>
      </c>
      <c r="X32">
        <v>89.600887039669701</v>
      </c>
      <c r="Y32">
        <v>0.47775419491137</v>
      </c>
      <c r="Z32">
        <v>45</v>
      </c>
      <c r="AA32">
        <v>0.55750324086060099</v>
      </c>
      <c r="AB32">
        <v>74</v>
      </c>
      <c r="AC32">
        <v>0.57755238796866903</v>
      </c>
      <c r="AD32">
        <v>80</v>
      </c>
      <c r="AE32">
        <v>1.3113397380742199E-3</v>
      </c>
      <c r="AF32">
        <v>29</v>
      </c>
      <c r="AG32">
        <v>0.45891264798041198</v>
      </c>
      <c r="AH32">
        <v>61</v>
      </c>
      <c r="AI32">
        <v>0.60966700439367105</v>
      </c>
      <c r="AJ32">
        <v>58</v>
      </c>
      <c r="AK32">
        <v>0.57284144663057102</v>
      </c>
      <c r="AL32">
        <v>27</v>
      </c>
      <c r="AM32" s="1"/>
      <c r="AN32">
        <f t="shared" si="0"/>
        <v>5.8891587981148019E-2</v>
      </c>
      <c r="AO32">
        <f t="shared" si="1"/>
        <v>2.56254453046501E-3</v>
      </c>
      <c r="AP32">
        <f t="shared" si="2"/>
        <v>0.57755238796866903</v>
      </c>
      <c r="AQ32">
        <f t="shared" si="3"/>
        <v>36</v>
      </c>
      <c r="AR32">
        <f t="shared" si="4"/>
        <v>7.974904594923099E-2</v>
      </c>
      <c r="AS32">
        <f t="shared" si="5"/>
        <v>29</v>
      </c>
    </row>
    <row r="33" spans="2:45">
      <c r="B33" t="s">
        <v>45</v>
      </c>
      <c r="C33">
        <v>4424691</v>
      </c>
      <c r="D33">
        <v>21.3535363260394</v>
      </c>
      <c r="E33">
        <v>75.008718122915198</v>
      </c>
      <c r="F33">
        <v>0.67208921310544101</v>
      </c>
      <c r="G33">
        <v>1</v>
      </c>
      <c r="H33">
        <v>0.79328675273395099</v>
      </c>
      <c r="I33">
        <v>1</v>
      </c>
      <c r="J33">
        <v>0.82037887588821101</v>
      </c>
      <c r="K33">
        <v>1</v>
      </c>
      <c r="L33">
        <v>2.60304139598464E-3</v>
      </c>
      <c r="M33">
        <v>14</v>
      </c>
      <c r="N33">
        <v>0.77507120482422198</v>
      </c>
      <c r="O33">
        <v>1</v>
      </c>
      <c r="P33">
        <v>0.88070503214333196</v>
      </c>
      <c r="Q33">
        <v>1</v>
      </c>
      <c r="R33">
        <v>0.76546800124165404</v>
      </c>
      <c r="S33">
        <v>3</v>
      </c>
      <c r="U33" t="s">
        <v>45</v>
      </c>
      <c r="V33">
        <v>4626683</v>
      </c>
      <c r="W33">
        <v>22.032717607841299</v>
      </c>
      <c r="X33">
        <v>70.647265006052905</v>
      </c>
      <c r="Y33">
        <v>0.621762201661055</v>
      </c>
      <c r="Z33">
        <v>1</v>
      </c>
      <c r="AA33">
        <v>0.75757763328842997</v>
      </c>
      <c r="AB33">
        <v>1</v>
      </c>
      <c r="AC33">
        <v>0.77856786824324498</v>
      </c>
      <c r="AD33">
        <v>1</v>
      </c>
      <c r="AE33">
        <v>1.85859488972573E-3</v>
      </c>
      <c r="AF33">
        <v>13</v>
      </c>
      <c r="AG33">
        <v>0.70682773837653301</v>
      </c>
      <c r="AH33">
        <v>1</v>
      </c>
      <c r="AI33">
        <v>0.82958034753600896</v>
      </c>
      <c r="AJ33">
        <v>1</v>
      </c>
      <c r="AK33">
        <v>0.74941797794021903</v>
      </c>
      <c r="AL33">
        <v>3</v>
      </c>
      <c r="AM33" s="1"/>
      <c r="AN33">
        <f t="shared" si="0"/>
        <v>0.12119753962850999</v>
      </c>
      <c r="AO33">
        <f t="shared" si="1"/>
        <v>2.60304139598464E-3</v>
      </c>
      <c r="AP33">
        <f t="shared" si="2"/>
        <v>0.77856786824324498</v>
      </c>
      <c r="AQ33">
        <f t="shared" si="3"/>
        <v>0</v>
      </c>
      <c r="AR33">
        <f t="shared" si="4"/>
        <v>0.13581543162737497</v>
      </c>
      <c r="AS33">
        <f t="shared" si="5"/>
        <v>0</v>
      </c>
    </row>
    <row r="34" spans="2:45">
      <c r="B34" t="s">
        <v>46</v>
      </c>
      <c r="C34">
        <v>265245</v>
      </c>
      <c r="D34">
        <v>0.48144168598842502</v>
      </c>
      <c r="E34">
        <v>96.359969085185398</v>
      </c>
      <c r="F34">
        <v>0.47984602982503299</v>
      </c>
      <c r="G34">
        <v>57</v>
      </c>
      <c r="H34">
        <v>0.50756638937954301</v>
      </c>
      <c r="I34">
        <v>101</v>
      </c>
      <c r="J34">
        <v>0.52237195383318602</v>
      </c>
      <c r="K34">
        <v>99</v>
      </c>
      <c r="L34">
        <v>4.4094161918758297E-3</v>
      </c>
      <c r="M34">
        <v>1</v>
      </c>
      <c r="N34">
        <v>0.363375846167726</v>
      </c>
      <c r="O34">
        <v>95</v>
      </c>
      <c r="P34">
        <v>0.47659032748611002</v>
      </c>
      <c r="Q34">
        <v>97</v>
      </c>
      <c r="R34">
        <v>0.23223614762602501</v>
      </c>
      <c r="S34">
        <v>92</v>
      </c>
      <c r="U34" t="s">
        <v>128</v>
      </c>
      <c r="V34">
        <v>275486</v>
      </c>
      <c r="W34">
        <v>0.80512258336176701</v>
      </c>
      <c r="X34">
        <v>94.125291303369295</v>
      </c>
      <c r="Y34">
        <v>0.46812207303838799</v>
      </c>
      <c r="Z34">
        <v>52</v>
      </c>
      <c r="AA34">
        <v>0.50996077473902102</v>
      </c>
      <c r="AB34">
        <v>101</v>
      </c>
      <c r="AC34">
        <v>0.52486315834506703</v>
      </c>
      <c r="AD34">
        <v>101</v>
      </c>
      <c r="AE34">
        <v>2.5634101115006801E-3</v>
      </c>
      <c r="AF34">
        <v>3</v>
      </c>
      <c r="AG34">
        <v>0.33397571436818202</v>
      </c>
      <c r="AH34">
        <v>96</v>
      </c>
      <c r="AI34">
        <v>0.43405793112452201</v>
      </c>
      <c r="AJ34">
        <v>99</v>
      </c>
      <c r="AK34">
        <v>0.28075116728663602</v>
      </c>
      <c r="AL34">
        <v>90</v>
      </c>
      <c r="AN34">
        <f t="shared" si="0"/>
        <v>2.7720359554510021E-2</v>
      </c>
      <c r="AO34">
        <f t="shared" si="1"/>
        <v>4.4094161918758297E-3</v>
      </c>
      <c r="AP34">
        <f t="shared" si="2"/>
        <v>0.52486315834506703</v>
      </c>
      <c r="AQ34">
        <f t="shared" si="3"/>
        <v>44</v>
      </c>
      <c r="AR34">
        <f t="shared" si="4"/>
        <v>4.183870170063303E-2</v>
      </c>
      <c r="AS34">
        <f t="shared" si="5"/>
        <v>49</v>
      </c>
    </row>
    <row r="35" spans="2:45">
      <c r="B35" t="s">
        <v>47</v>
      </c>
      <c r="C35">
        <v>629158</v>
      </c>
      <c r="D35">
        <v>3.3021911825010499</v>
      </c>
      <c r="E35">
        <v>25.853601162188099</v>
      </c>
      <c r="F35">
        <v>0.40969095738495598</v>
      </c>
      <c r="G35">
        <v>102</v>
      </c>
      <c r="H35">
        <v>0.554255535709125</v>
      </c>
      <c r="I35">
        <v>76</v>
      </c>
      <c r="J35">
        <v>0.59387116574010901</v>
      </c>
      <c r="K35">
        <v>72</v>
      </c>
      <c r="L35">
        <v>4.11216601672561E-4</v>
      </c>
      <c r="M35">
        <v>100</v>
      </c>
      <c r="N35">
        <v>0.45695632266609998</v>
      </c>
      <c r="O35">
        <v>74</v>
      </c>
      <c r="P35">
        <v>0.58973646753573405</v>
      </c>
      <c r="Q35">
        <v>75</v>
      </c>
      <c r="R35">
        <v>0.10425900133410899</v>
      </c>
      <c r="S35">
        <v>100</v>
      </c>
      <c r="U35" t="s">
        <v>47</v>
      </c>
      <c r="V35">
        <v>726464</v>
      </c>
      <c r="W35">
        <v>2.6012300678354299</v>
      </c>
      <c r="X35">
        <v>17.5831149237952</v>
      </c>
      <c r="Y35">
        <v>0.43205387708680798</v>
      </c>
      <c r="Z35">
        <v>83</v>
      </c>
      <c r="AA35">
        <v>0.54505249350463503</v>
      </c>
      <c r="AB35">
        <v>83</v>
      </c>
      <c r="AC35">
        <v>0.572565878322287</v>
      </c>
      <c r="AD35">
        <v>82</v>
      </c>
      <c r="AE35">
        <v>5.3388671744958403E-4</v>
      </c>
      <c r="AF35">
        <v>87</v>
      </c>
      <c r="AG35">
        <v>0.43352249409115001</v>
      </c>
      <c r="AH35">
        <v>72</v>
      </c>
      <c r="AI35">
        <v>0.56313005990964904</v>
      </c>
      <c r="AJ35">
        <v>76</v>
      </c>
      <c r="AK35">
        <v>0.17830642864912799</v>
      </c>
      <c r="AL35">
        <v>98</v>
      </c>
      <c r="AN35">
        <f t="shared" si="0"/>
        <v>0.14456457832416902</v>
      </c>
      <c r="AO35">
        <f t="shared" si="1"/>
        <v>4.11216601672561E-4</v>
      </c>
      <c r="AP35">
        <f t="shared" si="2"/>
        <v>0.572565878322287</v>
      </c>
      <c r="AQ35">
        <f t="shared" si="3"/>
        <v>-26</v>
      </c>
      <c r="AR35">
        <f t="shared" si="4"/>
        <v>0.11299861641782705</v>
      </c>
      <c r="AS35">
        <f t="shared" si="5"/>
        <v>0</v>
      </c>
    </row>
    <row r="36" spans="2:45">
      <c r="B36" t="s">
        <v>48</v>
      </c>
      <c r="C36">
        <v>505061</v>
      </c>
      <c r="D36">
        <v>16.658977826440701</v>
      </c>
      <c r="E36">
        <v>80.057656401899905</v>
      </c>
      <c r="F36">
        <v>0.57964036125618301</v>
      </c>
      <c r="G36">
        <v>7</v>
      </c>
      <c r="H36">
        <v>0.70577634540268097</v>
      </c>
      <c r="I36">
        <v>8</v>
      </c>
      <c r="J36">
        <v>0.77209942464977899</v>
      </c>
      <c r="K36">
        <v>4</v>
      </c>
      <c r="L36">
        <v>2.18594962798257E-3</v>
      </c>
      <c r="M36">
        <v>22</v>
      </c>
      <c r="N36">
        <v>0.71069125794543297</v>
      </c>
      <c r="O36">
        <v>3</v>
      </c>
      <c r="P36">
        <v>0.83097628371293297</v>
      </c>
      <c r="Q36">
        <v>7</v>
      </c>
      <c r="R36">
        <v>0.59254666010687196</v>
      </c>
      <c r="S36">
        <v>22</v>
      </c>
      <c r="U36" t="s">
        <v>48</v>
      </c>
      <c r="V36">
        <v>509907</v>
      </c>
      <c r="W36">
        <v>17.408076374711399</v>
      </c>
      <c r="X36">
        <v>77.247615741694005</v>
      </c>
      <c r="Y36">
        <v>0.55754056818270903</v>
      </c>
      <c r="Z36">
        <v>6</v>
      </c>
      <c r="AA36">
        <v>0.69287421075865796</v>
      </c>
      <c r="AB36">
        <v>6</v>
      </c>
      <c r="AC36">
        <v>0.74651322965227795</v>
      </c>
      <c r="AD36">
        <v>2</v>
      </c>
      <c r="AE36">
        <v>1.9134308012086201E-3</v>
      </c>
      <c r="AF36">
        <v>11</v>
      </c>
      <c r="AG36">
        <v>0.64947365356742603</v>
      </c>
      <c r="AH36">
        <v>5</v>
      </c>
      <c r="AI36">
        <v>0.784790396437683</v>
      </c>
      <c r="AJ36">
        <v>6</v>
      </c>
      <c r="AK36">
        <v>0.61478843494885205</v>
      </c>
      <c r="AL36">
        <v>19</v>
      </c>
      <c r="AN36">
        <f t="shared" si="0"/>
        <v>0.12613598414649796</v>
      </c>
      <c r="AO36">
        <f t="shared" si="1"/>
        <v>2.18594962798257E-3</v>
      </c>
      <c r="AP36">
        <f t="shared" si="2"/>
        <v>0.74651322965227795</v>
      </c>
      <c r="AQ36">
        <f t="shared" si="3"/>
        <v>1</v>
      </c>
      <c r="AR36">
        <f t="shared" si="4"/>
        <v>0.13533364257594893</v>
      </c>
      <c r="AS36">
        <f t="shared" si="5"/>
        <v>0</v>
      </c>
    </row>
    <row r="37" spans="2:45">
      <c r="B37" t="s">
        <v>49</v>
      </c>
      <c r="C37">
        <v>440812</v>
      </c>
      <c r="D37">
        <v>6.8702757638176797</v>
      </c>
      <c r="E37">
        <v>90.5537961761476</v>
      </c>
      <c r="F37">
        <v>0.53772787056607296</v>
      </c>
      <c r="G37">
        <v>19</v>
      </c>
      <c r="H37">
        <v>0.63131714191992805</v>
      </c>
      <c r="I37">
        <v>24</v>
      </c>
      <c r="J37">
        <v>0.65803441611320002</v>
      </c>
      <c r="K37">
        <v>33</v>
      </c>
      <c r="L37">
        <v>2.6854606631206701E-3</v>
      </c>
      <c r="M37">
        <v>12</v>
      </c>
      <c r="N37">
        <v>0.61592642110186302</v>
      </c>
      <c r="O37">
        <v>20</v>
      </c>
      <c r="P37">
        <v>0.76298216546964903</v>
      </c>
      <c r="Q37">
        <v>22</v>
      </c>
      <c r="R37">
        <v>0.75155142029625999</v>
      </c>
      <c r="S37">
        <v>6</v>
      </c>
      <c r="U37" t="s">
        <v>49</v>
      </c>
      <c r="V37">
        <v>482098</v>
      </c>
      <c r="W37">
        <v>7.7768420528606201</v>
      </c>
      <c r="X37">
        <v>86.179158594310707</v>
      </c>
      <c r="Y37">
        <v>0.52492158136493905</v>
      </c>
      <c r="Z37">
        <v>11</v>
      </c>
      <c r="AA37">
        <v>0.63485132390485599</v>
      </c>
      <c r="AB37">
        <v>20</v>
      </c>
      <c r="AC37">
        <v>0.65270785178853197</v>
      </c>
      <c r="AD37">
        <v>26</v>
      </c>
      <c r="AE37">
        <v>1.6968324430523E-3</v>
      </c>
      <c r="AF37">
        <v>18</v>
      </c>
      <c r="AG37">
        <v>0.55215294687988903</v>
      </c>
      <c r="AH37">
        <v>26</v>
      </c>
      <c r="AI37">
        <v>0.70795691281508799</v>
      </c>
      <c r="AJ37">
        <v>24</v>
      </c>
      <c r="AK37">
        <v>0.77397743098429905</v>
      </c>
      <c r="AL37">
        <v>1</v>
      </c>
      <c r="AN37">
        <f t="shared" si="0"/>
        <v>9.3589271353855086E-2</v>
      </c>
      <c r="AO37">
        <f t="shared" si="1"/>
        <v>2.6854606631206701E-3</v>
      </c>
      <c r="AP37">
        <f t="shared" si="2"/>
        <v>0.65270785178853197</v>
      </c>
      <c r="AQ37">
        <f t="shared" si="3"/>
        <v>5</v>
      </c>
      <c r="AR37">
        <f t="shared" si="4"/>
        <v>0.10992974253991694</v>
      </c>
      <c r="AS37">
        <f t="shared" si="5"/>
        <v>9</v>
      </c>
    </row>
    <row r="38" spans="2:45">
      <c r="B38" t="s">
        <v>50</v>
      </c>
      <c r="C38">
        <v>660877</v>
      </c>
      <c r="D38">
        <v>4.7377953840124496</v>
      </c>
      <c r="E38">
        <v>51.072438592960502</v>
      </c>
      <c r="F38">
        <v>0.42539795945654801</v>
      </c>
      <c r="G38">
        <v>95</v>
      </c>
      <c r="H38">
        <v>0.59678937732477899</v>
      </c>
      <c r="I38">
        <v>48</v>
      </c>
      <c r="J38">
        <v>0.63789384963581097</v>
      </c>
      <c r="K38">
        <v>44</v>
      </c>
      <c r="L38">
        <v>4.9958354145999495E-4</v>
      </c>
      <c r="M38">
        <v>92</v>
      </c>
      <c r="N38">
        <v>0.44180914377860703</v>
      </c>
      <c r="O38">
        <v>77</v>
      </c>
      <c r="P38">
        <v>0.584992001179656</v>
      </c>
      <c r="Q38">
        <v>78</v>
      </c>
      <c r="R38">
        <v>0.39805617316756498</v>
      </c>
      <c r="S38">
        <v>66</v>
      </c>
      <c r="U38" t="s">
        <v>50</v>
      </c>
      <c r="V38">
        <v>900648</v>
      </c>
      <c r="W38">
        <v>4.8489531981417802</v>
      </c>
      <c r="X38">
        <v>40.8956662314244</v>
      </c>
      <c r="Y38">
        <v>0.41547733974540002</v>
      </c>
      <c r="Z38">
        <v>93</v>
      </c>
      <c r="AA38">
        <v>0.58189391502104504</v>
      </c>
      <c r="AB38">
        <v>60</v>
      </c>
      <c r="AC38">
        <v>0.62044779835598596</v>
      </c>
      <c r="AD38">
        <v>56</v>
      </c>
      <c r="AE38">
        <v>5.1891612172847302E-4</v>
      </c>
      <c r="AF38">
        <v>90</v>
      </c>
      <c r="AG38">
        <v>0.42228646862502001</v>
      </c>
      <c r="AH38">
        <v>76</v>
      </c>
      <c r="AI38">
        <v>0.57164437955067304</v>
      </c>
      <c r="AJ38">
        <v>70</v>
      </c>
      <c r="AK38">
        <v>0.31421357901499603</v>
      </c>
      <c r="AL38">
        <v>85</v>
      </c>
      <c r="AN38">
        <f t="shared" si="0"/>
        <v>0.17139141786823098</v>
      </c>
      <c r="AO38">
        <f t="shared" si="1"/>
        <v>4.9958354145999495E-4</v>
      </c>
      <c r="AP38">
        <f t="shared" si="2"/>
        <v>0.62044779835598596</v>
      </c>
      <c r="AQ38">
        <f t="shared" si="3"/>
        <v>-47</v>
      </c>
      <c r="AR38">
        <f t="shared" si="4"/>
        <v>0.16641657527564502</v>
      </c>
      <c r="AS38">
        <f t="shared" si="5"/>
        <v>-33</v>
      </c>
    </row>
    <row r="39" spans="2:45">
      <c r="B39" t="s">
        <v>51</v>
      </c>
      <c r="C39">
        <v>935360</v>
      </c>
      <c r="D39">
        <v>4.55386161477933</v>
      </c>
      <c r="E39">
        <v>91.176659254190895</v>
      </c>
      <c r="F39">
        <v>0.50987338725101805</v>
      </c>
      <c r="G39">
        <v>33</v>
      </c>
      <c r="H39">
        <v>0.59320902660758701</v>
      </c>
      <c r="I39">
        <v>53</v>
      </c>
      <c r="J39">
        <v>0.622170908000788</v>
      </c>
      <c r="K39">
        <v>57</v>
      </c>
      <c r="L39">
        <v>1.8925095636841401E-3</v>
      </c>
      <c r="M39">
        <v>33</v>
      </c>
      <c r="N39">
        <v>0.52223461167519203</v>
      </c>
      <c r="O39">
        <v>45</v>
      </c>
      <c r="P39">
        <v>0.66684032615742805</v>
      </c>
      <c r="Q39">
        <v>49</v>
      </c>
      <c r="R39">
        <v>0.64687278821398697</v>
      </c>
      <c r="S39">
        <v>16</v>
      </c>
      <c r="U39" t="s">
        <v>51</v>
      </c>
      <c r="V39">
        <v>1096534</v>
      </c>
      <c r="W39">
        <v>5.0386034541564602</v>
      </c>
      <c r="X39">
        <v>85.801169867965697</v>
      </c>
      <c r="Y39">
        <v>0.48496544089697302</v>
      </c>
      <c r="Z39">
        <v>40</v>
      </c>
      <c r="AA39">
        <v>0.58869708312561397</v>
      </c>
      <c r="AB39">
        <v>53</v>
      </c>
      <c r="AC39">
        <v>0.61416537495849799</v>
      </c>
      <c r="AD39">
        <v>60</v>
      </c>
      <c r="AE39">
        <v>1.0189807919687901E-3</v>
      </c>
      <c r="AF39">
        <v>53</v>
      </c>
      <c r="AG39">
        <v>0.50985793333904095</v>
      </c>
      <c r="AH39">
        <v>40</v>
      </c>
      <c r="AI39">
        <v>0.63918362958484898</v>
      </c>
      <c r="AJ39">
        <v>45</v>
      </c>
      <c r="AK39">
        <v>0.604061311509688</v>
      </c>
      <c r="AL39">
        <v>21</v>
      </c>
      <c r="AN39">
        <f t="shared" si="0"/>
        <v>8.3335639356568958E-2</v>
      </c>
      <c r="AO39">
        <f t="shared" si="1"/>
        <v>1.8925095636841401E-3</v>
      </c>
      <c r="AP39">
        <f t="shared" si="2"/>
        <v>0.61416537495849799</v>
      </c>
      <c r="AQ39">
        <f t="shared" si="3"/>
        <v>20</v>
      </c>
      <c r="AR39">
        <f t="shared" si="4"/>
        <v>0.10373164222864095</v>
      </c>
      <c r="AS39">
        <f t="shared" si="5"/>
        <v>13</v>
      </c>
    </row>
    <row r="40" spans="2:45">
      <c r="B40" t="s">
        <v>52</v>
      </c>
      <c r="C40">
        <v>687816</v>
      </c>
      <c r="D40">
        <v>19.263436733079701</v>
      </c>
      <c r="E40">
        <v>78.892320039080204</v>
      </c>
      <c r="F40">
        <v>0.47722052623317301</v>
      </c>
      <c r="G40">
        <v>63</v>
      </c>
      <c r="H40">
        <v>0.60372900054821999</v>
      </c>
      <c r="I40">
        <v>43</v>
      </c>
      <c r="J40">
        <v>0.65630681093694498</v>
      </c>
      <c r="K40">
        <v>34</v>
      </c>
      <c r="L40">
        <v>1.13484428628105E-3</v>
      </c>
      <c r="M40">
        <v>57</v>
      </c>
      <c r="N40">
        <v>0.48802241136336399</v>
      </c>
      <c r="O40">
        <v>57</v>
      </c>
      <c r="P40">
        <v>0.66498171192672695</v>
      </c>
      <c r="Q40">
        <v>51</v>
      </c>
      <c r="R40">
        <v>0.45721366041568001</v>
      </c>
      <c r="S40">
        <v>56</v>
      </c>
      <c r="U40" t="s">
        <v>52</v>
      </c>
      <c r="V40">
        <v>818292</v>
      </c>
      <c r="W40">
        <v>20.324774041540099</v>
      </c>
      <c r="X40">
        <v>72.597923479637998</v>
      </c>
      <c r="Y40">
        <v>0.453749665092268</v>
      </c>
      <c r="Z40">
        <v>67</v>
      </c>
      <c r="AA40">
        <v>0.59349897290148201</v>
      </c>
      <c r="AB40">
        <v>50</v>
      </c>
      <c r="AC40">
        <v>0.62744654900839902</v>
      </c>
      <c r="AD40">
        <v>47</v>
      </c>
      <c r="AE40">
        <v>6.9442746477911804E-4</v>
      </c>
      <c r="AF40">
        <v>70</v>
      </c>
      <c r="AG40">
        <v>0.45659093408114998</v>
      </c>
      <c r="AH40">
        <v>63</v>
      </c>
      <c r="AI40">
        <v>0.61967250597705004</v>
      </c>
      <c r="AJ40">
        <v>53</v>
      </c>
      <c r="AK40">
        <v>0.43613774219342599</v>
      </c>
      <c r="AL40">
        <v>65</v>
      </c>
      <c r="AN40">
        <f t="shared" si="0"/>
        <v>0.12650847431504697</v>
      </c>
      <c r="AO40">
        <f t="shared" si="1"/>
        <v>1.13484428628105E-3</v>
      </c>
      <c r="AP40">
        <f t="shared" si="2"/>
        <v>0.62744654900839902</v>
      </c>
      <c r="AQ40">
        <f t="shared" si="3"/>
        <v>-20</v>
      </c>
      <c r="AR40">
        <f t="shared" si="4"/>
        <v>0.13974930780921402</v>
      </c>
      <c r="AS40">
        <f t="shared" si="5"/>
        <v>-17</v>
      </c>
    </row>
    <row r="41" spans="2:45">
      <c r="B41" t="s">
        <v>53</v>
      </c>
      <c r="C41">
        <v>771306</v>
      </c>
      <c r="D41">
        <v>16.801373255232001</v>
      </c>
      <c r="E41">
        <v>81.907051157387599</v>
      </c>
      <c r="F41">
        <v>0.43469705743958298</v>
      </c>
      <c r="G41">
        <v>87</v>
      </c>
      <c r="H41">
        <v>0.543260862282124</v>
      </c>
      <c r="I41">
        <v>83</v>
      </c>
      <c r="J41">
        <v>0.58329130825690301</v>
      </c>
      <c r="K41">
        <v>74</v>
      </c>
      <c r="L41">
        <v>8.2101557450232898E-4</v>
      </c>
      <c r="M41">
        <v>71</v>
      </c>
      <c r="N41">
        <v>0.43124630644464801</v>
      </c>
      <c r="O41">
        <v>82</v>
      </c>
      <c r="P41">
        <v>0.58437798648629302</v>
      </c>
      <c r="Q41">
        <v>79</v>
      </c>
      <c r="R41">
        <v>0.28525199127190198</v>
      </c>
      <c r="S41">
        <v>90</v>
      </c>
      <c r="U41" t="s">
        <v>53</v>
      </c>
      <c r="V41">
        <v>904545</v>
      </c>
      <c r="W41">
        <v>16.462862544151999</v>
      </c>
      <c r="X41">
        <v>79.105296032812007</v>
      </c>
      <c r="Y41">
        <v>0.41842063409694602</v>
      </c>
      <c r="Z41">
        <v>86</v>
      </c>
      <c r="AA41">
        <v>0.53582780684696296</v>
      </c>
      <c r="AB41">
        <v>91</v>
      </c>
      <c r="AC41">
        <v>0.563832284947962</v>
      </c>
      <c r="AD41">
        <v>87</v>
      </c>
      <c r="AE41">
        <v>5.5958166367297201E-4</v>
      </c>
      <c r="AF41">
        <v>86</v>
      </c>
      <c r="AG41">
        <v>0.37785290278718597</v>
      </c>
      <c r="AH41">
        <v>90</v>
      </c>
      <c r="AI41">
        <v>0.52111809297121703</v>
      </c>
      <c r="AJ41">
        <v>87</v>
      </c>
      <c r="AK41">
        <v>0.317907016489129</v>
      </c>
      <c r="AL41">
        <v>84</v>
      </c>
      <c r="AN41">
        <f t="shared" si="0"/>
        <v>0.10856380484254102</v>
      </c>
      <c r="AO41">
        <f t="shared" si="1"/>
        <v>8.2101557450232898E-4</v>
      </c>
      <c r="AP41">
        <f t="shared" si="2"/>
        <v>0.563832284947962</v>
      </c>
      <c r="AQ41">
        <f t="shared" si="3"/>
        <v>-4</v>
      </c>
      <c r="AR41">
        <f t="shared" si="4"/>
        <v>0.11740717275001694</v>
      </c>
      <c r="AS41">
        <f t="shared" si="5"/>
        <v>5</v>
      </c>
    </row>
    <row r="42" spans="2:45">
      <c r="B42" t="s">
        <v>54</v>
      </c>
      <c r="C42">
        <v>610598</v>
      </c>
      <c r="D42">
        <v>6.3298602353758104</v>
      </c>
      <c r="E42">
        <v>91.115594875843001</v>
      </c>
      <c r="F42">
        <v>0.52491984955853099</v>
      </c>
      <c r="G42">
        <v>24</v>
      </c>
      <c r="H42">
        <v>0.60492729358992303</v>
      </c>
      <c r="I42">
        <v>42</v>
      </c>
      <c r="J42">
        <v>0.65261576420598499</v>
      </c>
      <c r="K42">
        <v>36</v>
      </c>
      <c r="L42">
        <v>1.6875575810733801E-3</v>
      </c>
      <c r="M42">
        <v>41</v>
      </c>
      <c r="N42">
        <v>0.63954264890956702</v>
      </c>
      <c r="O42">
        <v>17</v>
      </c>
      <c r="P42">
        <v>0.78209632710845001</v>
      </c>
      <c r="Q42">
        <v>18</v>
      </c>
      <c r="R42">
        <v>0.48510025328975298</v>
      </c>
      <c r="S42">
        <v>50</v>
      </c>
      <c r="U42" t="s">
        <v>54</v>
      </c>
      <c r="V42">
        <v>648386</v>
      </c>
      <c r="W42">
        <v>7.3514850721637997</v>
      </c>
      <c r="X42">
        <v>87.500038557279098</v>
      </c>
      <c r="Y42">
        <v>0.50703948968651602</v>
      </c>
      <c r="Z42">
        <v>21</v>
      </c>
      <c r="AA42">
        <v>0.60787678742219897</v>
      </c>
      <c r="AB42">
        <v>38</v>
      </c>
      <c r="AC42">
        <v>0.64966783652372795</v>
      </c>
      <c r="AD42">
        <v>31</v>
      </c>
      <c r="AE42">
        <v>1.39166391379918E-3</v>
      </c>
      <c r="AF42">
        <v>23</v>
      </c>
      <c r="AG42">
        <v>0.57611946282327298</v>
      </c>
      <c r="AH42">
        <v>19</v>
      </c>
      <c r="AI42">
        <v>0.72212910259651797</v>
      </c>
      <c r="AJ42">
        <v>18</v>
      </c>
      <c r="AK42">
        <v>0.55848692796550903</v>
      </c>
      <c r="AL42">
        <v>31</v>
      </c>
      <c r="AN42">
        <f t="shared" si="0"/>
        <v>8.0007444031392039E-2</v>
      </c>
      <c r="AO42">
        <f t="shared" si="1"/>
        <v>1.6875575810733801E-3</v>
      </c>
      <c r="AP42">
        <f t="shared" si="2"/>
        <v>0.64966783652372795</v>
      </c>
      <c r="AQ42">
        <f t="shared" si="3"/>
        <v>18</v>
      </c>
      <c r="AR42">
        <f t="shared" si="4"/>
        <v>0.10083729773568295</v>
      </c>
      <c r="AS42">
        <f t="shared" si="5"/>
        <v>17</v>
      </c>
    </row>
    <row r="43" spans="2:45">
      <c r="B43" t="s">
        <v>55</v>
      </c>
      <c r="C43">
        <v>1355747</v>
      </c>
      <c r="D43">
        <v>6.8642600721226001</v>
      </c>
      <c r="E43">
        <v>85.400520893647496</v>
      </c>
      <c r="F43">
        <v>0.55104979525606801</v>
      </c>
      <c r="G43">
        <v>14</v>
      </c>
      <c r="H43">
        <v>0.66295876686148003</v>
      </c>
      <c r="I43">
        <v>16</v>
      </c>
      <c r="J43">
        <v>0.68777805746262399</v>
      </c>
      <c r="K43">
        <v>21</v>
      </c>
      <c r="L43">
        <v>1.8429954536630299E-3</v>
      </c>
      <c r="M43">
        <v>34</v>
      </c>
      <c r="N43">
        <v>0.60544516946442595</v>
      </c>
      <c r="O43">
        <v>22</v>
      </c>
      <c r="P43">
        <v>0.75234175108481305</v>
      </c>
      <c r="Q43">
        <v>25</v>
      </c>
      <c r="R43">
        <v>0.664833397481296</v>
      </c>
      <c r="S43">
        <v>13</v>
      </c>
      <c r="U43" t="s">
        <v>55</v>
      </c>
      <c r="V43">
        <v>1388656</v>
      </c>
      <c r="W43">
        <v>7.8465797144865199</v>
      </c>
      <c r="X43">
        <v>79.9938933760412</v>
      </c>
      <c r="Y43">
        <v>0.51256787547000604</v>
      </c>
      <c r="Z43">
        <v>18</v>
      </c>
      <c r="AA43">
        <v>0.635173277160063</v>
      </c>
      <c r="AB43">
        <v>19</v>
      </c>
      <c r="AC43">
        <v>0.66093892196841897</v>
      </c>
      <c r="AD43">
        <v>23</v>
      </c>
      <c r="AE43">
        <v>1.24144436837927E-3</v>
      </c>
      <c r="AF43">
        <v>34</v>
      </c>
      <c r="AG43">
        <v>0.566859776367862</v>
      </c>
      <c r="AH43">
        <v>21</v>
      </c>
      <c r="AI43">
        <v>0.71304631461321599</v>
      </c>
      <c r="AJ43">
        <v>20</v>
      </c>
      <c r="AK43">
        <v>0.59952223178451303</v>
      </c>
      <c r="AL43">
        <v>23</v>
      </c>
      <c r="AN43">
        <f t="shared" si="0"/>
        <v>0.11190897160541202</v>
      </c>
      <c r="AO43">
        <f t="shared" si="1"/>
        <v>1.8429954536630299E-3</v>
      </c>
      <c r="AP43">
        <f t="shared" si="2"/>
        <v>0.66093892196841897</v>
      </c>
      <c r="AQ43">
        <f t="shared" si="3"/>
        <v>2</v>
      </c>
      <c r="AR43">
        <f t="shared" si="4"/>
        <v>0.12260540169005696</v>
      </c>
      <c r="AS43">
        <f t="shared" si="5"/>
        <v>1</v>
      </c>
    </row>
    <row r="44" spans="2:45">
      <c r="B44" t="s">
        <v>56</v>
      </c>
      <c r="C44">
        <v>3750701</v>
      </c>
      <c r="D44">
        <v>17.4565501222304</v>
      </c>
      <c r="E44">
        <v>58.098499453835402</v>
      </c>
      <c r="F44">
        <v>0.45037275113964298</v>
      </c>
      <c r="G44">
        <v>78</v>
      </c>
      <c r="H44">
        <v>0.616701259560128</v>
      </c>
      <c r="I44">
        <v>39</v>
      </c>
      <c r="J44">
        <v>0.64586808352823899</v>
      </c>
      <c r="K44">
        <v>41</v>
      </c>
      <c r="L44">
        <v>4.0748821525439798E-4</v>
      </c>
      <c r="M44">
        <v>101</v>
      </c>
      <c r="N44">
        <v>0.49731940874119901</v>
      </c>
      <c r="O44">
        <v>54</v>
      </c>
      <c r="P44">
        <v>0.65519296847689301</v>
      </c>
      <c r="Q44">
        <v>55</v>
      </c>
      <c r="R44">
        <v>0.38576823720685899</v>
      </c>
      <c r="S44">
        <v>67</v>
      </c>
      <c r="U44" t="s">
        <v>56</v>
      </c>
      <c r="V44">
        <v>4813888</v>
      </c>
      <c r="W44">
        <v>16.551569126660102</v>
      </c>
      <c r="X44">
        <v>48.6806921972426</v>
      </c>
      <c r="Y44">
        <v>0.46781154830447202</v>
      </c>
      <c r="Z44">
        <v>53</v>
      </c>
      <c r="AA44">
        <v>0.63742429597722805</v>
      </c>
      <c r="AB44">
        <v>18</v>
      </c>
      <c r="AC44">
        <v>0.66574776461302498</v>
      </c>
      <c r="AD44">
        <v>21</v>
      </c>
      <c r="AE44">
        <v>4.9030212051880205E-4</v>
      </c>
      <c r="AF44">
        <v>93</v>
      </c>
      <c r="AG44">
        <v>0.51868013938327695</v>
      </c>
      <c r="AH44">
        <v>39</v>
      </c>
      <c r="AI44">
        <v>0.66903887643972904</v>
      </c>
      <c r="AJ44">
        <v>37</v>
      </c>
      <c r="AK44">
        <v>0.40052780859311998</v>
      </c>
      <c r="AL44">
        <v>71</v>
      </c>
      <c r="AN44">
        <f t="shared" si="0"/>
        <v>0.16632850842048502</v>
      </c>
      <c r="AO44">
        <f t="shared" si="1"/>
        <v>4.0748821525439798E-4</v>
      </c>
      <c r="AP44">
        <f t="shared" si="2"/>
        <v>0.66574776461302498</v>
      </c>
      <c r="AQ44">
        <f t="shared" si="3"/>
        <v>-39</v>
      </c>
      <c r="AR44">
        <f t="shared" si="4"/>
        <v>0.16961274767275603</v>
      </c>
      <c r="AS44">
        <f t="shared" si="5"/>
        <v>-35</v>
      </c>
    </row>
    <row r="45" spans="2:45">
      <c r="B45" t="s">
        <v>57</v>
      </c>
      <c r="C45">
        <v>115868</v>
      </c>
      <c r="D45">
        <v>1.7960092519073401</v>
      </c>
      <c r="E45">
        <v>97.514412952670199</v>
      </c>
      <c r="F45">
        <v>0.48612687435283602</v>
      </c>
      <c r="G45">
        <v>48</v>
      </c>
      <c r="H45">
        <v>0.51383244762007896</v>
      </c>
      <c r="I45">
        <v>96</v>
      </c>
      <c r="J45">
        <v>0.55495390315148796</v>
      </c>
      <c r="K45">
        <v>89</v>
      </c>
      <c r="L45">
        <v>3.01944648902414E-3</v>
      </c>
      <c r="M45">
        <v>9</v>
      </c>
      <c r="N45">
        <v>0.57619143675041196</v>
      </c>
      <c r="O45">
        <v>33</v>
      </c>
      <c r="P45">
        <v>0.68969351280666902</v>
      </c>
      <c r="Q45">
        <v>41</v>
      </c>
      <c r="R45">
        <v>-4.12722462358249E-2</v>
      </c>
      <c r="S45">
        <v>104</v>
      </c>
      <c r="U45" t="s">
        <v>57</v>
      </c>
      <c r="V45">
        <v>43561</v>
      </c>
      <c r="W45">
        <v>5.3488211932691998</v>
      </c>
      <c r="X45">
        <v>92.520832855076705</v>
      </c>
      <c r="Y45">
        <v>0.44936659894523201</v>
      </c>
      <c r="Z45">
        <v>72</v>
      </c>
      <c r="AA45">
        <v>0.50892454511307905</v>
      </c>
      <c r="AB45">
        <v>102</v>
      </c>
      <c r="AC45">
        <v>0.57545721665418703</v>
      </c>
      <c r="AD45">
        <v>81</v>
      </c>
      <c r="AE45">
        <v>1.02061427640919E-3</v>
      </c>
      <c r="AF45">
        <v>52</v>
      </c>
      <c r="AG45">
        <v>0.60568251206137402</v>
      </c>
      <c r="AH45">
        <v>10</v>
      </c>
      <c r="AI45">
        <v>0.67382934461752997</v>
      </c>
      <c r="AJ45">
        <v>35</v>
      </c>
      <c r="AK45">
        <v>-9.5309608940265994E-2</v>
      </c>
      <c r="AL45">
        <v>105</v>
      </c>
      <c r="AN45">
        <f t="shared" si="0"/>
        <v>2.7705573267242933E-2</v>
      </c>
      <c r="AO45">
        <f t="shared" si="1"/>
        <v>3.01944648902414E-3</v>
      </c>
      <c r="AP45">
        <f t="shared" si="2"/>
        <v>0.57545721665418703</v>
      </c>
      <c r="AQ45">
        <f t="shared" si="3"/>
        <v>48</v>
      </c>
      <c r="AR45">
        <f t="shared" si="4"/>
        <v>5.9557946167847042E-2</v>
      </c>
      <c r="AS45">
        <f t="shared" si="5"/>
        <v>30</v>
      </c>
    </row>
    <row r="46" spans="2:45">
      <c r="B46" t="s">
        <v>58</v>
      </c>
      <c r="C46">
        <v>371121</v>
      </c>
      <c r="D46">
        <v>16.858383114940899</v>
      </c>
      <c r="E46">
        <v>80.361930475505204</v>
      </c>
      <c r="F46">
        <v>0.444329396588518</v>
      </c>
      <c r="G46">
        <v>80</v>
      </c>
      <c r="H46">
        <v>0.56650716062541595</v>
      </c>
      <c r="I46">
        <v>66</v>
      </c>
      <c r="J46">
        <v>0.62038616123031498</v>
      </c>
      <c r="K46">
        <v>60</v>
      </c>
      <c r="L46">
        <v>1.0113174150055101E-3</v>
      </c>
      <c r="M46">
        <v>62</v>
      </c>
      <c r="N46">
        <v>0.51869487277433501</v>
      </c>
      <c r="O46">
        <v>48</v>
      </c>
      <c r="P46">
        <v>0.66564013707923997</v>
      </c>
      <c r="Q46">
        <v>50</v>
      </c>
      <c r="R46">
        <v>0.43986496336960101</v>
      </c>
      <c r="S46">
        <v>60</v>
      </c>
      <c r="U46" t="s">
        <v>58</v>
      </c>
      <c r="V46">
        <v>434011</v>
      </c>
      <c r="W46">
        <v>18.1622124784855</v>
      </c>
      <c r="X46">
        <v>76.321337477621498</v>
      </c>
      <c r="Y46">
        <v>0.44919099630981002</v>
      </c>
      <c r="Z46">
        <v>73</v>
      </c>
      <c r="AA46">
        <v>0.58228615103301595</v>
      </c>
      <c r="AB46">
        <v>59</v>
      </c>
      <c r="AC46">
        <v>0.62193317310609297</v>
      </c>
      <c r="AD46">
        <v>55</v>
      </c>
      <c r="AE46">
        <v>9.1165002440038402E-4</v>
      </c>
      <c r="AF46">
        <v>56</v>
      </c>
      <c r="AG46">
        <v>0.48381423352832897</v>
      </c>
      <c r="AH46">
        <v>47</v>
      </c>
      <c r="AI46">
        <v>0.63535831256543995</v>
      </c>
      <c r="AJ46">
        <v>47</v>
      </c>
      <c r="AK46">
        <v>0.47763297145955802</v>
      </c>
      <c r="AL46">
        <v>53</v>
      </c>
      <c r="AN46">
        <f t="shared" si="0"/>
        <v>0.12217776403689795</v>
      </c>
      <c r="AO46">
        <f t="shared" si="1"/>
        <v>1.0113174150055101E-3</v>
      </c>
      <c r="AP46">
        <f t="shared" si="2"/>
        <v>0.62193317310609297</v>
      </c>
      <c r="AQ46">
        <f t="shared" si="3"/>
        <v>-14</v>
      </c>
      <c r="AR46">
        <f t="shared" si="4"/>
        <v>0.13309515472320593</v>
      </c>
      <c r="AS46">
        <f t="shared" si="5"/>
        <v>-14</v>
      </c>
    </row>
    <row r="47" spans="2:45">
      <c r="B47" t="s">
        <v>59</v>
      </c>
      <c r="C47">
        <v>1558436</v>
      </c>
      <c r="D47">
        <v>11.716361788357</v>
      </c>
      <c r="E47">
        <v>86.524823605204105</v>
      </c>
      <c r="F47">
        <v>0.56600390945058698</v>
      </c>
      <c r="G47">
        <v>12</v>
      </c>
      <c r="H47">
        <v>0.67638987044582699</v>
      </c>
      <c r="I47">
        <v>14</v>
      </c>
      <c r="J47">
        <v>0.71856495123988695</v>
      </c>
      <c r="K47">
        <v>13</v>
      </c>
      <c r="L47">
        <v>2.1536102776342101E-3</v>
      </c>
      <c r="M47">
        <v>25</v>
      </c>
      <c r="N47">
        <v>0.68196978448266699</v>
      </c>
      <c r="O47">
        <v>9</v>
      </c>
      <c r="P47">
        <v>0.82874719815798004</v>
      </c>
      <c r="Q47">
        <v>9</v>
      </c>
      <c r="R47">
        <v>0.65949317072228497</v>
      </c>
      <c r="S47">
        <v>14</v>
      </c>
      <c r="U47" t="s">
        <v>59</v>
      </c>
      <c r="V47">
        <v>1803324</v>
      </c>
      <c r="W47">
        <v>12.4435209646186</v>
      </c>
      <c r="X47">
        <v>82.586434828128503</v>
      </c>
      <c r="Y47">
        <v>0.52448813432777397</v>
      </c>
      <c r="Z47">
        <v>12</v>
      </c>
      <c r="AA47">
        <v>0.63906294099255101</v>
      </c>
      <c r="AB47">
        <v>17</v>
      </c>
      <c r="AC47">
        <v>0.66883810857124604</v>
      </c>
      <c r="AD47">
        <v>19</v>
      </c>
      <c r="AE47">
        <v>1.0672663283604199E-3</v>
      </c>
      <c r="AF47">
        <v>46</v>
      </c>
      <c r="AG47">
        <v>0.60415096551995195</v>
      </c>
      <c r="AH47">
        <v>12</v>
      </c>
      <c r="AI47">
        <v>0.75463492891732498</v>
      </c>
      <c r="AJ47">
        <v>13</v>
      </c>
      <c r="AK47">
        <v>0.61901239064914404</v>
      </c>
      <c r="AL47">
        <v>17</v>
      </c>
      <c r="AN47">
        <f t="shared" si="0"/>
        <v>0.11038596099524001</v>
      </c>
      <c r="AO47">
        <f t="shared" si="1"/>
        <v>2.1536102776342101E-3</v>
      </c>
      <c r="AP47">
        <f t="shared" si="2"/>
        <v>0.66883810857124604</v>
      </c>
      <c r="AQ47">
        <f t="shared" si="3"/>
        <v>2</v>
      </c>
      <c r="AR47">
        <f t="shared" si="4"/>
        <v>0.11457480666477704</v>
      </c>
      <c r="AS47">
        <f t="shared" si="5"/>
        <v>5</v>
      </c>
    </row>
    <row r="48" spans="2:45">
      <c r="B48" t="s">
        <v>60</v>
      </c>
      <c r="C48">
        <v>160506</v>
      </c>
      <c r="D48">
        <v>1.3251841052670901</v>
      </c>
      <c r="E48">
        <v>94.129191432095993</v>
      </c>
      <c r="F48">
        <v>0.468119456683952</v>
      </c>
      <c r="G48">
        <v>69</v>
      </c>
      <c r="H48">
        <v>0.51259636109422702</v>
      </c>
      <c r="I48">
        <v>98</v>
      </c>
      <c r="J48">
        <v>0.53863054098038998</v>
      </c>
      <c r="K48">
        <v>94</v>
      </c>
      <c r="L48">
        <v>2.1947421632567501E-3</v>
      </c>
      <c r="M48">
        <v>21</v>
      </c>
      <c r="N48">
        <v>0.42482349705106798</v>
      </c>
      <c r="O48">
        <v>84</v>
      </c>
      <c r="P48">
        <v>0.55490018544933895</v>
      </c>
      <c r="Q48">
        <v>83</v>
      </c>
      <c r="R48">
        <v>0.104539874711813</v>
      </c>
      <c r="S48">
        <v>99</v>
      </c>
      <c r="U48" t="s">
        <v>60</v>
      </c>
      <c r="V48">
        <v>180290</v>
      </c>
      <c r="W48">
        <v>1.84480559099229</v>
      </c>
      <c r="X48">
        <v>90.707193965278094</v>
      </c>
      <c r="Y48">
        <v>0.45100442929579498</v>
      </c>
      <c r="Z48">
        <v>69</v>
      </c>
      <c r="AA48">
        <v>0.51519342874418395</v>
      </c>
      <c r="AB48">
        <v>97</v>
      </c>
      <c r="AC48">
        <v>0.54432437313983695</v>
      </c>
      <c r="AD48">
        <v>95</v>
      </c>
      <c r="AE48">
        <v>1.14733663639849E-3</v>
      </c>
      <c r="AF48">
        <v>39</v>
      </c>
      <c r="AG48">
        <v>0.38848246386469298</v>
      </c>
      <c r="AH48">
        <v>88</v>
      </c>
      <c r="AI48">
        <v>0.52544417947051603</v>
      </c>
      <c r="AJ48">
        <v>86</v>
      </c>
      <c r="AK48">
        <v>0.20590413395006801</v>
      </c>
      <c r="AL48">
        <v>95</v>
      </c>
      <c r="AN48">
        <f t="shared" si="0"/>
        <v>4.447690441027502E-2</v>
      </c>
      <c r="AO48">
        <f t="shared" si="1"/>
        <v>2.1947421632567501E-3</v>
      </c>
      <c r="AP48">
        <f t="shared" si="2"/>
        <v>0.54432437313983695</v>
      </c>
      <c r="AQ48">
        <f t="shared" si="3"/>
        <v>29</v>
      </c>
      <c r="AR48">
        <f t="shared" si="4"/>
        <v>6.4188999448388961E-2</v>
      </c>
      <c r="AS48">
        <f t="shared" si="5"/>
        <v>28</v>
      </c>
    </row>
    <row r="49" spans="2:45">
      <c r="B49" t="s">
        <v>61</v>
      </c>
      <c r="C49">
        <v>141287</v>
      </c>
      <c r="D49">
        <v>2.2755101318592601</v>
      </c>
      <c r="E49">
        <v>91.948303807144299</v>
      </c>
      <c r="F49">
        <v>0.46289946763670398</v>
      </c>
      <c r="G49">
        <v>71</v>
      </c>
      <c r="H49">
        <v>0.52848477595791099</v>
      </c>
      <c r="I49">
        <v>88</v>
      </c>
      <c r="J49">
        <v>0.55561816274856302</v>
      </c>
      <c r="K49">
        <v>88</v>
      </c>
      <c r="L49">
        <v>1.9353952390986299E-3</v>
      </c>
      <c r="M49">
        <v>31</v>
      </c>
      <c r="N49">
        <v>0.48887240730349102</v>
      </c>
      <c r="O49">
        <v>56</v>
      </c>
      <c r="P49">
        <v>0.60342434506254605</v>
      </c>
      <c r="Q49">
        <v>67</v>
      </c>
      <c r="R49">
        <v>0.339931407787604</v>
      </c>
      <c r="S49">
        <v>81</v>
      </c>
      <c r="U49" t="s">
        <v>61</v>
      </c>
      <c r="V49">
        <v>144922</v>
      </c>
      <c r="W49">
        <v>2.45304370626957</v>
      </c>
      <c r="X49">
        <v>88.264721712369393</v>
      </c>
      <c r="Y49">
        <v>0.44596343643434599</v>
      </c>
      <c r="Z49">
        <v>76</v>
      </c>
      <c r="AA49">
        <v>0.53361295774349404</v>
      </c>
      <c r="AB49">
        <v>92</v>
      </c>
      <c r="AC49">
        <v>0.56035061590329605</v>
      </c>
      <c r="AD49">
        <v>91</v>
      </c>
      <c r="AE49">
        <v>8.5324552967764396E-4</v>
      </c>
      <c r="AF49">
        <v>58</v>
      </c>
      <c r="AG49">
        <v>0.45673409042850599</v>
      </c>
      <c r="AH49">
        <v>62</v>
      </c>
      <c r="AI49">
        <v>0.55953386167863395</v>
      </c>
      <c r="AJ49">
        <v>77</v>
      </c>
      <c r="AK49">
        <v>0.16880820724390999</v>
      </c>
      <c r="AL49">
        <v>101</v>
      </c>
      <c r="AN49">
        <f t="shared" si="0"/>
        <v>6.5585308321207014E-2</v>
      </c>
      <c r="AO49">
        <f t="shared" si="1"/>
        <v>1.9353952390986299E-3</v>
      </c>
      <c r="AP49">
        <f t="shared" si="2"/>
        <v>0.56035061590329605</v>
      </c>
      <c r="AQ49">
        <f t="shared" si="3"/>
        <v>17</v>
      </c>
      <c r="AR49">
        <f t="shared" si="4"/>
        <v>8.7649521309148049E-2</v>
      </c>
      <c r="AS49">
        <f t="shared" si="5"/>
        <v>16</v>
      </c>
    </row>
    <row r="50" spans="2:45">
      <c r="B50" t="s">
        <v>62</v>
      </c>
      <c r="C50">
        <v>919116</v>
      </c>
      <c r="D50">
        <v>19.703932909447701</v>
      </c>
      <c r="E50">
        <v>76.003246597817906</v>
      </c>
      <c r="F50">
        <v>0.49146338443356902</v>
      </c>
      <c r="G50">
        <v>44</v>
      </c>
      <c r="H50">
        <v>0.627946518095993</v>
      </c>
      <c r="I50">
        <v>27</v>
      </c>
      <c r="J50">
        <v>0.667006239663686</v>
      </c>
      <c r="K50">
        <v>29</v>
      </c>
      <c r="L50">
        <v>7.1502377914270897E-4</v>
      </c>
      <c r="M50">
        <v>74</v>
      </c>
      <c r="N50">
        <v>0.48735090551723598</v>
      </c>
      <c r="O50">
        <v>58</v>
      </c>
      <c r="P50">
        <v>0.65259484881947605</v>
      </c>
      <c r="Q50">
        <v>56</v>
      </c>
      <c r="R50">
        <v>0.49531790325384001</v>
      </c>
      <c r="S50">
        <v>47</v>
      </c>
      <c r="U50" t="s">
        <v>129</v>
      </c>
      <c r="V50">
        <v>1122750</v>
      </c>
      <c r="W50">
        <v>21.280160320641201</v>
      </c>
      <c r="X50">
        <v>70.689645958583796</v>
      </c>
      <c r="Y50">
        <v>0.44461228142586401</v>
      </c>
      <c r="Z50">
        <v>77</v>
      </c>
      <c r="AA50">
        <v>0.58887462615014097</v>
      </c>
      <c r="AB50">
        <v>52</v>
      </c>
      <c r="AC50">
        <v>0.61697340434381498</v>
      </c>
      <c r="AD50">
        <v>58</v>
      </c>
      <c r="AE50">
        <v>4.9149662281236203E-4</v>
      </c>
      <c r="AF50">
        <v>92</v>
      </c>
      <c r="AG50">
        <v>0.43798273224636303</v>
      </c>
      <c r="AH50">
        <v>70</v>
      </c>
      <c r="AI50">
        <v>0.60569793184550302</v>
      </c>
      <c r="AJ50">
        <v>60</v>
      </c>
      <c r="AK50">
        <v>0.44314065665819302</v>
      </c>
      <c r="AL50">
        <v>64</v>
      </c>
      <c r="AN50">
        <f t="shared" si="0"/>
        <v>0.13648313366242398</v>
      </c>
      <c r="AO50">
        <f t="shared" si="1"/>
        <v>7.1502377914270897E-4</v>
      </c>
      <c r="AP50">
        <f t="shared" si="2"/>
        <v>0.61697340434381498</v>
      </c>
      <c r="AQ50">
        <f t="shared" si="3"/>
        <v>-17</v>
      </c>
      <c r="AR50">
        <f t="shared" si="4"/>
        <v>0.14426234472427696</v>
      </c>
      <c r="AS50">
        <f t="shared" si="5"/>
        <v>-25</v>
      </c>
    </row>
    <row r="51" spans="2:45">
      <c r="B51" t="s">
        <v>63</v>
      </c>
      <c r="C51">
        <v>67963</v>
      </c>
      <c r="D51">
        <v>17.185821697099801</v>
      </c>
      <c r="E51">
        <v>74.118270235275006</v>
      </c>
      <c r="F51">
        <v>0.39458877092602901</v>
      </c>
      <c r="G51">
        <v>104</v>
      </c>
      <c r="H51">
        <v>0.54087925130735703</v>
      </c>
      <c r="I51">
        <v>84</v>
      </c>
      <c r="J51">
        <v>0.57001236061620997</v>
      </c>
      <c r="K51">
        <v>86</v>
      </c>
      <c r="L51">
        <v>3.1889811542739997E-4</v>
      </c>
      <c r="M51">
        <v>103</v>
      </c>
      <c r="N51">
        <v>0.441661764916497</v>
      </c>
      <c r="O51">
        <v>78</v>
      </c>
      <c r="P51">
        <v>0.54163887936076405</v>
      </c>
      <c r="Q51">
        <v>85</v>
      </c>
      <c r="R51">
        <v>5.0961001981801597E-2</v>
      </c>
      <c r="S51">
        <v>102</v>
      </c>
      <c r="U51" t="s">
        <v>63</v>
      </c>
      <c r="V51">
        <v>59020</v>
      </c>
      <c r="W51">
        <v>13.9020670958996</v>
      </c>
      <c r="X51">
        <v>73.466621484242594</v>
      </c>
      <c r="Y51">
        <v>0.39633520510715298</v>
      </c>
      <c r="Z51">
        <v>104</v>
      </c>
      <c r="AA51">
        <v>0.54298703234647605</v>
      </c>
      <c r="AB51">
        <v>85</v>
      </c>
      <c r="AC51">
        <v>0.57936861396338502</v>
      </c>
      <c r="AD51">
        <v>79</v>
      </c>
      <c r="AE51">
        <v>6.8103011025609495E-4</v>
      </c>
      <c r="AF51">
        <v>73</v>
      </c>
      <c r="AG51">
        <v>0.431455915133863</v>
      </c>
      <c r="AH51">
        <v>73</v>
      </c>
      <c r="AI51">
        <v>0.54200282879265504</v>
      </c>
      <c r="AJ51">
        <v>81</v>
      </c>
      <c r="AK51">
        <v>0.174488477920487</v>
      </c>
      <c r="AL51">
        <v>100</v>
      </c>
      <c r="AN51">
        <f t="shared" si="0"/>
        <v>0.14629048038132803</v>
      </c>
      <c r="AO51">
        <f t="shared" si="1"/>
        <v>3.1889811542739997E-4</v>
      </c>
      <c r="AP51">
        <f t="shared" si="2"/>
        <v>0.57936861396338502</v>
      </c>
      <c r="AQ51">
        <f t="shared" si="3"/>
        <v>-20</v>
      </c>
      <c r="AR51">
        <f t="shared" si="4"/>
        <v>0.14665182723932307</v>
      </c>
      <c r="AS51">
        <f t="shared" si="5"/>
        <v>-19</v>
      </c>
    </row>
    <row r="52" spans="2:45">
      <c r="B52" t="s">
        <v>64</v>
      </c>
      <c r="C52">
        <v>1729840</v>
      </c>
      <c r="D52">
        <v>11.603269666558701</v>
      </c>
      <c r="E52">
        <v>84.202180548490006</v>
      </c>
      <c r="F52">
        <v>0.54498995082575696</v>
      </c>
      <c r="G52">
        <v>17</v>
      </c>
      <c r="H52">
        <v>0.652647579783037</v>
      </c>
      <c r="I52">
        <v>19</v>
      </c>
      <c r="J52">
        <v>0.672031667055766</v>
      </c>
      <c r="K52">
        <v>26</v>
      </c>
      <c r="L52">
        <v>1.54586138050717E-3</v>
      </c>
      <c r="M52">
        <v>44</v>
      </c>
      <c r="N52">
        <v>0.60510555692201096</v>
      </c>
      <c r="O52">
        <v>23</v>
      </c>
      <c r="P52">
        <v>0.74880096716936395</v>
      </c>
      <c r="Q52">
        <v>26</v>
      </c>
      <c r="R52">
        <v>0.55790169526248401</v>
      </c>
      <c r="S52">
        <v>26</v>
      </c>
      <c r="U52" t="s">
        <v>64</v>
      </c>
      <c r="V52">
        <v>1948628</v>
      </c>
      <c r="W52">
        <v>11.623511516821001</v>
      </c>
      <c r="X52">
        <v>79.8931350673396</v>
      </c>
      <c r="Y52">
        <v>0.50586260402883099</v>
      </c>
      <c r="Z52">
        <v>22</v>
      </c>
      <c r="AA52">
        <v>0.62319741054253597</v>
      </c>
      <c r="AB52">
        <v>28</v>
      </c>
      <c r="AC52">
        <v>0.64271166444101002</v>
      </c>
      <c r="AD52">
        <v>36</v>
      </c>
      <c r="AE52">
        <v>1.21507438010022E-3</v>
      </c>
      <c r="AF52">
        <v>35</v>
      </c>
      <c r="AG52">
        <v>0.541886997144853</v>
      </c>
      <c r="AH52">
        <v>31</v>
      </c>
      <c r="AI52">
        <v>0.68495526691323505</v>
      </c>
      <c r="AJ52">
        <v>33</v>
      </c>
      <c r="AK52">
        <v>0.521722291539784</v>
      </c>
      <c r="AL52">
        <v>41</v>
      </c>
      <c r="AN52">
        <f t="shared" si="0"/>
        <v>0.10765762895728004</v>
      </c>
      <c r="AO52">
        <f t="shared" si="1"/>
        <v>1.54586138050717E-3</v>
      </c>
      <c r="AP52">
        <f t="shared" si="2"/>
        <v>0.64271166444101002</v>
      </c>
      <c r="AQ52">
        <f t="shared" si="3"/>
        <v>2</v>
      </c>
      <c r="AR52">
        <f t="shared" si="4"/>
        <v>0.11733480651370498</v>
      </c>
      <c r="AS52">
        <f t="shared" si="5"/>
        <v>6</v>
      </c>
    </row>
    <row r="53" spans="2:45">
      <c r="B53" t="s">
        <v>65</v>
      </c>
      <c r="C53">
        <v>275678</v>
      </c>
      <c r="D53">
        <v>1.8764645709849801</v>
      </c>
      <c r="E53">
        <v>97.342914559739995</v>
      </c>
      <c r="F53">
        <v>0.48613833914856303</v>
      </c>
      <c r="G53">
        <v>47</v>
      </c>
      <c r="H53">
        <v>0.50675616304375204</v>
      </c>
      <c r="I53">
        <v>102</v>
      </c>
      <c r="J53">
        <v>0.519232429385173</v>
      </c>
      <c r="K53">
        <v>103</v>
      </c>
      <c r="L53">
        <v>3.8443794672887999E-3</v>
      </c>
      <c r="M53">
        <v>2</v>
      </c>
      <c r="N53">
        <v>0.38741605349960001</v>
      </c>
      <c r="O53">
        <v>88</v>
      </c>
      <c r="P53">
        <v>0.53243529455859395</v>
      </c>
      <c r="Q53">
        <v>87</v>
      </c>
      <c r="R53">
        <v>6.3486389692478301E-2</v>
      </c>
      <c r="S53">
        <v>101</v>
      </c>
      <c r="U53" t="s">
        <v>65</v>
      </c>
      <c r="V53">
        <v>440674</v>
      </c>
      <c r="W53">
        <v>1.8921016442994101</v>
      </c>
      <c r="X53">
        <v>96.147719175626406</v>
      </c>
      <c r="Y53">
        <v>0.47835462889527902</v>
      </c>
      <c r="Z53">
        <v>43</v>
      </c>
      <c r="AA53">
        <v>0.50524585639736097</v>
      </c>
      <c r="AB53">
        <v>104</v>
      </c>
      <c r="AC53">
        <v>0.51445073061972102</v>
      </c>
      <c r="AD53">
        <v>103</v>
      </c>
      <c r="AE53">
        <v>2.1517601209858602E-3</v>
      </c>
      <c r="AF53">
        <v>6</v>
      </c>
      <c r="AG53">
        <v>0.30347824560625802</v>
      </c>
      <c r="AH53">
        <v>101</v>
      </c>
      <c r="AI53">
        <v>0.409292130128038</v>
      </c>
      <c r="AJ53">
        <v>102</v>
      </c>
      <c r="AK53">
        <v>3.2523589481309498E-2</v>
      </c>
      <c r="AL53">
        <v>103</v>
      </c>
      <c r="AN53">
        <f t="shared" si="0"/>
        <v>2.0617823895189014E-2</v>
      </c>
      <c r="AO53">
        <f t="shared" si="1"/>
        <v>3.8443794672887999E-3</v>
      </c>
      <c r="AP53">
        <f t="shared" si="2"/>
        <v>0.51445073061972102</v>
      </c>
      <c r="AQ53">
        <f t="shared" si="3"/>
        <v>55</v>
      </c>
      <c r="AR53">
        <f t="shared" si="4"/>
        <v>2.6891227502081949E-2</v>
      </c>
      <c r="AS53">
        <f t="shared" si="5"/>
        <v>61</v>
      </c>
    </row>
    <row r="54" spans="2:45">
      <c r="B54" t="s">
        <v>66</v>
      </c>
      <c r="C54">
        <v>782907</v>
      </c>
      <c r="D54">
        <v>5.0403176877968896</v>
      </c>
      <c r="E54">
        <v>93.559388279833996</v>
      </c>
      <c r="F54">
        <v>0.50577711347159604</v>
      </c>
      <c r="G54">
        <v>37</v>
      </c>
      <c r="H54">
        <v>0.56957839106331998</v>
      </c>
      <c r="I54">
        <v>64</v>
      </c>
      <c r="J54">
        <v>0.60321282016182198</v>
      </c>
      <c r="K54">
        <v>66</v>
      </c>
      <c r="L54">
        <v>2.2783396360494799E-3</v>
      </c>
      <c r="M54">
        <v>19</v>
      </c>
      <c r="N54">
        <v>0.51216451046702605</v>
      </c>
      <c r="O54">
        <v>50</v>
      </c>
      <c r="P54">
        <v>0.68771968987138898</v>
      </c>
      <c r="Q54">
        <v>42</v>
      </c>
      <c r="R54">
        <v>0.52477445607116102</v>
      </c>
      <c r="S54">
        <v>35</v>
      </c>
      <c r="U54" t="s">
        <v>66</v>
      </c>
      <c r="V54">
        <v>913791</v>
      </c>
      <c r="W54">
        <v>4.7492260265202804</v>
      </c>
      <c r="X54">
        <v>91.920581402093006</v>
      </c>
      <c r="Y54">
        <v>0.48075212516694599</v>
      </c>
      <c r="Z54">
        <v>41</v>
      </c>
      <c r="AA54">
        <v>0.54338391242330897</v>
      </c>
      <c r="AB54">
        <v>84</v>
      </c>
      <c r="AC54">
        <v>0.55818890065938098</v>
      </c>
      <c r="AD54">
        <v>93</v>
      </c>
      <c r="AE54">
        <v>1.3864893184036399E-3</v>
      </c>
      <c r="AF54">
        <v>24</v>
      </c>
      <c r="AG54">
        <v>0.41459435844512299</v>
      </c>
      <c r="AH54">
        <v>80</v>
      </c>
      <c r="AI54">
        <v>0.56436129969180704</v>
      </c>
      <c r="AJ54">
        <v>75</v>
      </c>
      <c r="AK54">
        <v>0.54247972704006597</v>
      </c>
      <c r="AL54">
        <v>36</v>
      </c>
      <c r="AN54">
        <f t="shared" si="0"/>
        <v>6.3801277591723937E-2</v>
      </c>
      <c r="AO54">
        <f t="shared" si="1"/>
        <v>2.2783396360494799E-3</v>
      </c>
      <c r="AP54">
        <f t="shared" si="2"/>
        <v>0.55818890065938098</v>
      </c>
      <c r="AQ54">
        <f t="shared" si="3"/>
        <v>27</v>
      </c>
      <c r="AR54">
        <f t="shared" si="4"/>
        <v>6.2631787256362981E-2</v>
      </c>
      <c r="AS54">
        <f t="shared" si="5"/>
        <v>43</v>
      </c>
    </row>
    <row r="55" spans="2:45">
      <c r="B55" t="s">
        <v>67</v>
      </c>
      <c r="C55">
        <v>242730</v>
      </c>
      <c r="D55">
        <v>1.1712602480121901</v>
      </c>
      <c r="E55">
        <v>95.343797635232505</v>
      </c>
      <c r="F55">
        <v>0.47518830873722401</v>
      </c>
      <c r="G55">
        <v>65</v>
      </c>
      <c r="H55">
        <v>0.52018679759381103</v>
      </c>
      <c r="I55">
        <v>92</v>
      </c>
      <c r="J55">
        <v>0.54158377089999699</v>
      </c>
      <c r="K55">
        <v>93</v>
      </c>
      <c r="L55">
        <v>2.3587304677417202E-3</v>
      </c>
      <c r="M55">
        <v>16</v>
      </c>
      <c r="N55">
        <v>0.46404280136406301</v>
      </c>
      <c r="O55">
        <v>68</v>
      </c>
      <c r="P55">
        <v>0.60078757722356502</v>
      </c>
      <c r="Q55">
        <v>71</v>
      </c>
      <c r="R55">
        <v>0.42073587684910402</v>
      </c>
      <c r="S55">
        <v>63</v>
      </c>
      <c r="U55" t="s">
        <v>130</v>
      </c>
      <c r="V55">
        <v>532133</v>
      </c>
      <c r="W55">
        <v>23.8291930776704</v>
      </c>
      <c r="X55">
        <v>72.474926381186606</v>
      </c>
      <c r="Y55">
        <v>0.41354710766223202</v>
      </c>
      <c r="Z55">
        <v>95</v>
      </c>
      <c r="AA55">
        <v>0.55314016101707197</v>
      </c>
      <c r="AB55">
        <v>77</v>
      </c>
      <c r="AC55">
        <v>0.59787081095638495</v>
      </c>
      <c r="AD55">
        <v>70</v>
      </c>
      <c r="AE55">
        <v>6.3361780281886103E-4</v>
      </c>
      <c r="AF55">
        <v>76</v>
      </c>
      <c r="AG55">
        <v>0.42465268101992698</v>
      </c>
      <c r="AH55">
        <v>74</v>
      </c>
      <c r="AI55">
        <v>0.56909173400442103</v>
      </c>
      <c r="AJ55">
        <v>72</v>
      </c>
      <c r="AK55">
        <v>0.37877481268882901</v>
      </c>
      <c r="AL55">
        <v>76</v>
      </c>
      <c r="AN55">
        <f t="shared" si="0"/>
        <v>4.4998488856587027E-2</v>
      </c>
      <c r="AO55">
        <f t="shared" si="1"/>
        <v>2.3587304677417202E-3</v>
      </c>
      <c r="AP55">
        <f t="shared" si="2"/>
        <v>0.59787081095638495</v>
      </c>
      <c r="AQ55">
        <f t="shared" si="3"/>
        <v>27</v>
      </c>
      <c r="AR55">
        <f t="shared" si="4"/>
        <v>0.13959305335483996</v>
      </c>
      <c r="AS55">
        <f t="shared" si="5"/>
        <v>-18</v>
      </c>
    </row>
    <row r="56" spans="2:45">
      <c r="B56" t="s">
        <v>68</v>
      </c>
      <c r="C56">
        <v>549519</v>
      </c>
      <c r="D56">
        <v>2.08109273746676</v>
      </c>
      <c r="E56">
        <v>93.843706950987993</v>
      </c>
      <c r="F56">
        <v>0.52932193965249896</v>
      </c>
      <c r="G56">
        <v>22</v>
      </c>
      <c r="H56">
        <v>0.59985126989694204</v>
      </c>
      <c r="I56">
        <v>46</v>
      </c>
      <c r="J56">
        <v>0.62873857402226097</v>
      </c>
      <c r="K56">
        <v>52</v>
      </c>
      <c r="L56">
        <v>3.1443579503264698E-3</v>
      </c>
      <c r="M56">
        <v>7</v>
      </c>
      <c r="N56">
        <v>0.54135564760330701</v>
      </c>
      <c r="O56">
        <v>41</v>
      </c>
      <c r="P56">
        <v>0.68195572027873597</v>
      </c>
      <c r="Q56">
        <v>43</v>
      </c>
      <c r="R56">
        <v>0.63349455708289604</v>
      </c>
      <c r="S56">
        <v>17</v>
      </c>
      <c r="U56" t="s">
        <v>68</v>
      </c>
      <c r="V56">
        <v>617577</v>
      </c>
      <c r="W56">
        <v>2.4184838489775302</v>
      </c>
      <c r="X56">
        <v>90.663512404121207</v>
      </c>
      <c r="Y56">
        <v>0.50583546565985704</v>
      </c>
      <c r="Z56">
        <v>23</v>
      </c>
      <c r="AA56">
        <v>0.58574656109102996</v>
      </c>
      <c r="AB56">
        <v>57</v>
      </c>
      <c r="AC56">
        <v>0.60449572379991001</v>
      </c>
      <c r="AD56">
        <v>66</v>
      </c>
      <c r="AE56">
        <v>1.69828859487382E-3</v>
      </c>
      <c r="AF56">
        <v>17</v>
      </c>
      <c r="AG56">
        <v>0.49888088298251299</v>
      </c>
      <c r="AH56">
        <v>42</v>
      </c>
      <c r="AI56">
        <v>0.63441737491280503</v>
      </c>
      <c r="AJ56">
        <v>48</v>
      </c>
      <c r="AK56">
        <v>0.64691223239510398</v>
      </c>
      <c r="AL56">
        <v>14</v>
      </c>
      <c r="AN56">
        <f t="shared" si="0"/>
        <v>7.0529330244443078E-2</v>
      </c>
      <c r="AO56">
        <f t="shared" si="1"/>
        <v>3.1443579503264698E-3</v>
      </c>
      <c r="AP56">
        <f t="shared" si="2"/>
        <v>0.60449572379991001</v>
      </c>
      <c r="AQ56">
        <f t="shared" si="3"/>
        <v>24</v>
      </c>
      <c r="AR56">
        <f t="shared" si="4"/>
        <v>7.9911095431172918E-2</v>
      </c>
      <c r="AS56">
        <f t="shared" si="5"/>
        <v>34</v>
      </c>
    </row>
    <row r="57" spans="2:45">
      <c r="B57" t="s">
        <v>69</v>
      </c>
      <c r="C57">
        <v>432674</v>
      </c>
      <c r="D57">
        <v>7.1187545357474598</v>
      </c>
      <c r="E57">
        <v>86.398304497150207</v>
      </c>
      <c r="F57">
        <v>0.45772932618565598</v>
      </c>
      <c r="G57">
        <v>73</v>
      </c>
      <c r="H57">
        <v>0.55255457738038105</v>
      </c>
      <c r="I57">
        <v>77</v>
      </c>
      <c r="J57">
        <v>0.57577096754387003</v>
      </c>
      <c r="K57">
        <v>83</v>
      </c>
      <c r="L57">
        <v>1.2695863666535301E-3</v>
      </c>
      <c r="M57">
        <v>54</v>
      </c>
      <c r="N57">
        <v>0.45955215057020798</v>
      </c>
      <c r="O57">
        <v>73</v>
      </c>
      <c r="P57">
        <v>0.60124960683762096</v>
      </c>
      <c r="Q57">
        <v>70</v>
      </c>
      <c r="R57">
        <v>0.45389528327964601</v>
      </c>
      <c r="S57">
        <v>57</v>
      </c>
      <c r="U57" t="s">
        <v>69</v>
      </c>
      <c r="V57">
        <v>548000</v>
      </c>
      <c r="W57">
        <v>6.7531021897810204</v>
      </c>
      <c r="X57">
        <v>84.524452554744499</v>
      </c>
      <c r="Y57">
        <v>0.46086082780764698</v>
      </c>
      <c r="Z57">
        <v>60</v>
      </c>
      <c r="AA57">
        <v>0.56388810385211097</v>
      </c>
      <c r="AB57">
        <v>72</v>
      </c>
      <c r="AC57">
        <v>0.582564507439153</v>
      </c>
      <c r="AD57">
        <v>78</v>
      </c>
      <c r="AE57">
        <v>1.1935518690288601E-3</v>
      </c>
      <c r="AF57">
        <v>36</v>
      </c>
      <c r="AG57">
        <v>0.46294116709233801</v>
      </c>
      <c r="AH57">
        <v>57</v>
      </c>
      <c r="AI57">
        <v>0.60067234441023099</v>
      </c>
      <c r="AJ57">
        <v>61</v>
      </c>
      <c r="AK57">
        <v>0.51037906930218802</v>
      </c>
      <c r="AL57">
        <v>43</v>
      </c>
      <c r="AN57">
        <f t="shared" si="0"/>
        <v>9.4825251194725069E-2</v>
      </c>
      <c r="AO57">
        <f t="shared" si="1"/>
        <v>1.2695863666535301E-3</v>
      </c>
      <c r="AP57">
        <f t="shared" si="2"/>
        <v>0.582564507439153</v>
      </c>
      <c r="AQ57">
        <f t="shared" si="3"/>
        <v>4</v>
      </c>
      <c r="AR57">
        <f t="shared" si="4"/>
        <v>0.10302727604446399</v>
      </c>
      <c r="AS57">
        <f t="shared" si="5"/>
        <v>12</v>
      </c>
    </row>
    <row r="58" spans="2:45">
      <c r="B58" t="s">
        <v>70</v>
      </c>
      <c r="C58">
        <v>790129</v>
      </c>
      <c r="D58">
        <v>8.9496778374164201</v>
      </c>
      <c r="E58">
        <v>76.104914513959102</v>
      </c>
      <c r="F58">
        <v>0.41845276449645602</v>
      </c>
      <c r="G58">
        <v>98</v>
      </c>
      <c r="H58">
        <v>0.54645913945547198</v>
      </c>
      <c r="I58">
        <v>82</v>
      </c>
      <c r="J58">
        <v>0.56050912651779705</v>
      </c>
      <c r="K58">
        <v>87</v>
      </c>
      <c r="L58">
        <v>4.1669075177439002E-4</v>
      </c>
      <c r="M58">
        <v>99</v>
      </c>
      <c r="N58">
        <v>0.33352848822086001</v>
      </c>
      <c r="O58">
        <v>98</v>
      </c>
      <c r="P58">
        <v>0.45515229090465098</v>
      </c>
      <c r="Q58">
        <v>99</v>
      </c>
      <c r="R58">
        <v>0.375437546727938</v>
      </c>
      <c r="S58">
        <v>71</v>
      </c>
      <c r="U58" t="s">
        <v>70</v>
      </c>
      <c r="V58">
        <v>1441446</v>
      </c>
      <c r="W58">
        <v>8.5705603956027492</v>
      </c>
      <c r="X58">
        <v>60.901969272522102</v>
      </c>
      <c r="Y58">
        <v>0.41121045118910099</v>
      </c>
      <c r="Z58">
        <v>98</v>
      </c>
      <c r="AA58">
        <v>0.57909574374468697</v>
      </c>
      <c r="AB58">
        <v>62</v>
      </c>
      <c r="AC58">
        <v>0.58674123906821496</v>
      </c>
      <c r="AD58">
        <v>77</v>
      </c>
      <c r="AE58">
        <v>4.8171253803704902E-4</v>
      </c>
      <c r="AF58">
        <v>96</v>
      </c>
      <c r="AG58">
        <v>0.33633632450948298</v>
      </c>
      <c r="AH58">
        <v>95</v>
      </c>
      <c r="AI58">
        <v>0.46698564398153702</v>
      </c>
      <c r="AJ58">
        <v>94</v>
      </c>
      <c r="AK58">
        <v>0.56119216705660202</v>
      </c>
      <c r="AL58">
        <v>29</v>
      </c>
      <c r="AN58">
        <f t="shared" si="0"/>
        <v>0.12800637495901596</v>
      </c>
      <c r="AO58">
        <f t="shared" si="1"/>
        <v>4.1669075177439002E-4</v>
      </c>
      <c r="AP58">
        <f t="shared" si="2"/>
        <v>0.58674123906821496</v>
      </c>
      <c r="AQ58">
        <f t="shared" si="3"/>
        <v>-16</v>
      </c>
      <c r="AR58">
        <f t="shared" si="4"/>
        <v>0.16788529255558599</v>
      </c>
      <c r="AS58">
        <f t="shared" si="5"/>
        <v>-36</v>
      </c>
    </row>
    <row r="59" spans="2:45">
      <c r="B59" t="s">
        <v>71</v>
      </c>
      <c r="C59">
        <v>441624</v>
      </c>
      <c r="D59">
        <v>8.7619785156603793</v>
      </c>
      <c r="E59">
        <v>89.352480843432403</v>
      </c>
      <c r="F59">
        <v>0.47984839563745002</v>
      </c>
      <c r="G59">
        <v>56</v>
      </c>
      <c r="H59">
        <v>0.57262650741832799</v>
      </c>
      <c r="I59">
        <v>62</v>
      </c>
      <c r="J59">
        <v>0.61985463509021099</v>
      </c>
      <c r="K59">
        <v>61</v>
      </c>
      <c r="L59">
        <v>1.29706432219755E-3</v>
      </c>
      <c r="M59">
        <v>51</v>
      </c>
      <c r="N59">
        <v>0.47795124010568002</v>
      </c>
      <c r="O59">
        <v>60</v>
      </c>
      <c r="P59">
        <v>0.64507737626168205</v>
      </c>
      <c r="Q59">
        <v>58</v>
      </c>
      <c r="R59">
        <v>0.34451083054458798</v>
      </c>
      <c r="S59">
        <v>78</v>
      </c>
      <c r="U59" t="s">
        <v>71</v>
      </c>
      <c r="V59">
        <v>523701</v>
      </c>
      <c r="W59">
        <v>8.4118609664675006</v>
      </c>
      <c r="X59">
        <v>86.488282435970106</v>
      </c>
      <c r="Y59">
        <v>0.45577999432470401</v>
      </c>
      <c r="Z59">
        <v>64</v>
      </c>
      <c r="AA59">
        <v>0.55467598198245405</v>
      </c>
      <c r="AB59">
        <v>75</v>
      </c>
      <c r="AC59">
        <v>0.59094085842422805</v>
      </c>
      <c r="AD59">
        <v>75</v>
      </c>
      <c r="AE59">
        <v>1.0355869195137601E-3</v>
      </c>
      <c r="AF59">
        <v>49</v>
      </c>
      <c r="AG59">
        <v>0.41594173728404799</v>
      </c>
      <c r="AH59">
        <v>79</v>
      </c>
      <c r="AI59">
        <v>0.56488061569674697</v>
      </c>
      <c r="AJ59">
        <v>74</v>
      </c>
      <c r="AK59">
        <v>0.31393860226215198</v>
      </c>
      <c r="AL59">
        <v>86</v>
      </c>
      <c r="AN59">
        <f t="shared" si="0"/>
        <v>9.277811178087797E-2</v>
      </c>
      <c r="AO59">
        <f t="shared" si="1"/>
        <v>1.29706432219755E-3</v>
      </c>
      <c r="AP59">
        <f t="shared" si="2"/>
        <v>0.59094085842422805</v>
      </c>
      <c r="AQ59">
        <f t="shared" si="3"/>
        <v>6</v>
      </c>
      <c r="AR59">
        <f t="shared" si="4"/>
        <v>9.889598765775004E-2</v>
      </c>
      <c r="AS59">
        <f t="shared" si="5"/>
        <v>11</v>
      </c>
    </row>
    <row r="60" spans="2:45">
      <c r="B60" t="s">
        <v>72</v>
      </c>
      <c r="C60">
        <v>263493</v>
      </c>
      <c r="D60">
        <v>1.7617166300433</v>
      </c>
      <c r="E60">
        <v>94.789994421104097</v>
      </c>
      <c r="F60">
        <v>0.47257300586016698</v>
      </c>
      <c r="G60">
        <v>67</v>
      </c>
      <c r="H60">
        <v>0.51381364628332005</v>
      </c>
      <c r="I60">
        <v>97</v>
      </c>
      <c r="J60">
        <v>0.52069040697194602</v>
      </c>
      <c r="K60">
        <v>101</v>
      </c>
      <c r="L60">
        <v>2.1841918069164601E-3</v>
      </c>
      <c r="M60">
        <v>23</v>
      </c>
      <c r="N60">
        <v>0.36722724168410598</v>
      </c>
      <c r="O60">
        <v>94</v>
      </c>
      <c r="P60">
        <v>0.49874559912658201</v>
      </c>
      <c r="Q60">
        <v>94</v>
      </c>
      <c r="R60">
        <v>0.48302158889902302</v>
      </c>
      <c r="S60">
        <v>51</v>
      </c>
      <c r="U60" t="s">
        <v>72</v>
      </c>
      <c r="V60">
        <v>303959</v>
      </c>
      <c r="W60">
        <v>2.3082060409463101</v>
      </c>
      <c r="X60">
        <v>89.9683838938804</v>
      </c>
      <c r="Y60">
        <v>0.45070120346982201</v>
      </c>
      <c r="Z60">
        <v>70</v>
      </c>
      <c r="AA60">
        <v>0.52238758681101805</v>
      </c>
      <c r="AB60">
        <v>93</v>
      </c>
      <c r="AC60">
        <v>0.53464341067006205</v>
      </c>
      <c r="AD60">
        <v>97</v>
      </c>
      <c r="AE60">
        <v>1.1728634017887699E-3</v>
      </c>
      <c r="AF60">
        <v>37</v>
      </c>
      <c r="AG60">
        <v>0.36128909576960599</v>
      </c>
      <c r="AH60">
        <v>92</v>
      </c>
      <c r="AI60">
        <v>0.47962839131766899</v>
      </c>
      <c r="AJ60">
        <v>93</v>
      </c>
      <c r="AK60">
        <v>0.356867450053929</v>
      </c>
      <c r="AL60">
        <v>80</v>
      </c>
      <c r="AN60">
        <f t="shared" si="0"/>
        <v>4.1240640423153063E-2</v>
      </c>
      <c r="AO60">
        <f t="shared" si="1"/>
        <v>2.1841918069164601E-3</v>
      </c>
      <c r="AP60">
        <f t="shared" si="2"/>
        <v>0.53464341067006205</v>
      </c>
      <c r="AQ60">
        <f t="shared" si="3"/>
        <v>30</v>
      </c>
      <c r="AR60">
        <f t="shared" si="4"/>
        <v>7.1686383341196036E-2</v>
      </c>
      <c r="AS60">
        <f t="shared" si="5"/>
        <v>23</v>
      </c>
    </row>
    <row r="61" spans="2:45">
      <c r="B61" t="s">
        <v>73</v>
      </c>
      <c r="C61">
        <v>634407</v>
      </c>
      <c r="D61">
        <v>17.4871967049543</v>
      </c>
      <c r="E61">
        <v>80.793559970176801</v>
      </c>
      <c r="F61">
        <v>0.482463176105831</v>
      </c>
      <c r="G61">
        <v>54</v>
      </c>
      <c r="H61">
        <v>0.60352905245906796</v>
      </c>
      <c r="I61">
        <v>44</v>
      </c>
      <c r="J61">
        <v>0.65253427333887404</v>
      </c>
      <c r="K61">
        <v>37</v>
      </c>
      <c r="L61">
        <v>1.03039685929859E-3</v>
      </c>
      <c r="M61">
        <v>61</v>
      </c>
      <c r="N61">
        <v>0.57008778838066898</v>
      </c>
      <c r="O61">
        <v>34</v>
      </c>
      <c r="P61">
        <v>0.73016380633835798</v>
      </c>
      <c r="Q61">
        <v>28</v>
      </c>
      <c r="R61">
        <v>0.52190018640020897</v>
      </c>
      <c r="S61">
        <v>36</v>
      </c>
      <c r="U61" t="s">
        <v>73</v>
      </c>
      <c r="V61">
        <v>731199</v>
      </c>
      <c r="W61">
        <v>18.803772981089899</v>
      </c>
      <c r="X61">
        <v>76.657654072284004</v>
      </c>
      <c r="Y61">
        <v>0.46854010556514702</v>
      </c>
      <c r="Z61">
        <v>51</v>
      </c>
      <c r="AA61">
        <v>0.60509792759505099</v>
      </c>
      <c r="AB61">
        <v>42</v>
      </c>
      <c r="AC61">
        <v>0.64828630788108299</v>
      </c>
      <c r="AD61">
        <v>32</v>
      </c>
      <c r="AE61">
        <v>8.4167981497702805E-4</v>
      </c>
      <c r="AF61">
        <v>59</v>
      </c>
      <c r="AG61">
        <v>0.54116071214115402</v>
      </c>
      <c r="AH61">
        <v>32</v>
      </c>
      <c r="AI61">
        <v>0.69808505838619195</v>
      </c>
      <c r="AJ61">
        <v>29</v>
      </c>
      <c r="AK61">
        <v>0.49828923419448401</v>
      </c>
      <c r="AL61">
        <v>47</v>
      </c>
      <c r="AN61">
        <f t="shared" si="0"/>
        <v>0.12106587635323696</v>
      </c>
      <c r="AO61">
        <f t="shared" si="1"/>
        <v>1.03039685929859E-3</v>
      </c>
      <c r="AP61">
        <f t="shared" si="2"/>
        <v>0.64828630788108299</v>
      </c>
      <c r="AQ61">
        <f t="shared" si="3"/>
        <v>-10</v>
      </c>
      <c r="AR61">
        <f t="shared" si="4"/>
        <v>0.13655782202990396</v>
      </c>
      <c r="AS61">
        <f t="shared" si="5"/>
        <v>-9</v>
      </c>
    </row>
    <row r="62" spans="2:45">
      <c r="B62" t="s">
        <v>74</v>
      </c>
      <c r="C62">
        <v>11581657</v>
      </c>
      <c r="D62">
        <v>8.5248078059987407</v>
      </c>
      <c r="E62">
        <v>46.531243327271703</v>
      </c>
      <c r="F62">
        <v>0.49672817395088598</v>
      </c>
      <c r="G62">
        <v>41</v>
      </c>
      <c r="H62">
        <v>0.66262904070892603</v>
      </c>
      <c r="I62">
        <v>17</v>
      </c>
      <c r="J62">
        <v>0.67834516032652104</v>
      </c>
      <c r="K62">
        <v>24</v>
      </c>
      <c r="L62">
        <v>4.6999485566246401E-4</v>
      </c>
      <c r="M62">
        <v>95</v>
      </c>
      <c r="N62">
        <v>0.55016389136201405</v>
      </c>
      <c r="O62">
        <v>39</v>
      </c>
      <c r="P62">
        <v>0.70133004567213397</v>
      </c>
      <c r="Q62">
        <v>39</v>
      </c>
      <c r="R62">
        <v>0.60405270778914599</v>
      </c>
      <c r="S62">
        <v>21</v>
      </c>
      <c r="U62" t="s">
        <v>74</v>
      </c>
      <c r="V62">
        <v>12660564</v>
      </c>
      <c r="W62">
        <v>7.5946695581650197</v>
      </c>
      <c r="X62">
        <v>36.192479260797498</v>
      </c>
      <c r="Y62">
        <v>0.49084569675943301</v>
      </c>
      <c r="Z62">
        <v>36</v>
      </c>
      <c r="AA62">
        <v>0.65031013810557903</v>
      </c>
      <c r="AB62">
        <v>16</v>
      </c>
      <c r="AC62">
        <v>0.66438759101853395</v>
      </c>
      <c r="AD62">
        <v>22</v>
      </c>
      <c r="AE62">
        <v>5.9785761500662899E-4</v>
      </c>
      <c r="AF62">
        <v>79</v>
      </c>
      <c r="AG62">
        <v>0.54638462598912496</v>
      </c>
      <c r="AH62">
        <v>30</v>
      </c>
      <c r="AI62">
        <v>0.70207899207016899</v>
      </c>
      <c r="AJ62">
        <v>26</v>
      </c>
      <c r="AK62">
        <v>0.53740454379624103</v>
      </c>
      <c r="AL62">
        <v>37</v>
      </c>
      <c r="AN62">
        <f t="shared" si="0"/>
        <v>0.16590086675804006</v>
      </c>
      <c r="AO62">
        <f t="shared" si="1"/>
        <v>4.6999485566246401E-4</v>
      </c>
      <c r="AP62">
        <f t="shared" si="2"/>
        <v>0.66438759101853395</v>
      </c>
      <c r="AQ62">
        <f t="shared" si="3"/>
        <v>-24</v>
      </c>
      <c r="AR62">
        <f t="shared" si="4"/>
        <v>0.15946444134614601</v>
      </c>
      <c r="AS62">
        <f t="shared" si="5"/>
        <v>-20</v>
      </c>
    </row>
    <row r="63" spans="2:45">
      <c r="B63" t="s">
        <v>75</v>
      </c>
      <c r="C63">
        <v>1155568</v>
      </c>
      <c r="D63">
        <v>11.3959541974163</v>
      </c>
      <c r="E63">
        <v>87.126244409675493</v>
      </c>
      <c r="F63">
        <v>0.54705768368351304</v>
      </c>
      <c r="G63">
        <v>15</v>
      </c>
      <c r="H63">
        <v>0.65291952518983898</v>
      </c>
      <c r="I63">
        <v>18</v>
      </c>
      <c r="J63">
        <v>0.69668924703121404</v>
      </c>
      <c r="K63">
        <v>19</v>
      </c>
      <c r="L63">
        <v>1.4611383374295401E-3</v>
      </c>
      <c r="M63">
        <v>46</v>
      </c>
      <c r="N63">
        <v>0.64524513735677702</v>
      </c>
      <c r="O63">
        <v>16</v>
      </c>
      <c r="P63">
        <v>0.79667789757733698</v>
      </c>
      <c r="Q63">
        <v>15</v>
      </c>
      <c r="R63">
        <v>0.44255228506522598</v>
      </c>
      <c r="S63">
        <v>59</v>
      </c>
      <c r="U63" t="s">
        <v>75</v>
      </c>
      <c r="V63">
        <v>1249634</v>
      </c>
      <c r="W63">
        <v>11.962382585621</v>
      </c>
      <c r="X63">
        <v>83.924253021284599</v>
      </c>
      <c r="Y63">
        <v>0.51055021744073703</v>
      </c>
      <c r="Z63">
        <v>20</v>
      </c>
      <c r="AA63">
        <v>0.62211104029266795</v>
      </c>
      <c r="AB63">
        <v>31</v>
      </c>
      <c r="AC63">
        <v>0.65787810965883498</v>
      </c>
      <c r="AD63">
        <v>25</v>
      </c>
      <c r="AE63">
        <v>1.2664192058613299E-3</v>
      </c>
      <c r="AF63">
        <v>33</v>
      </c>
      <c r="AG63">
        <v>0.54658570697966502</v>
      </c>
      <c r="AH63">
        <v>29</v>
      </c>
      <c r="AI63">
        <v>0.70959409293892395</v>
      </c>
      <c r="AJ63">
        <v>23</v>
      </c>
      <c r="AK63">
        <v>0.50722462594964501</v>
      </c>
      <c r="AL63">
        <v>44</v>
      </c>
      <c r="AN63">
        <f t="shared" si="0"/>
        <v>0.10586184150632594</v>
      </c>
      <c r="AO63">
        <f t="shared" si="1"/>
        <v>1.4611383374295401E-3</v>
      </c>
      <c r="AP63">
        <f t="shared" si="2"/>
        <v>0.65787810965883498</v>
      </c>
      <c r="AQ63">
        <f t="shared" si="3"/>
        <v>3</v>
      </c>
      <c r="AR63">
        <f t="shared" si="4"/>
        <v>0.11156082285193092</v>
      </c>
      <c r="AS63">
        <f t="shared" si="5"/>
        <v>11</v>
      </c>
    </row>
    <row r="64" spans="2:45">
      <c r="B64" t="s">
        <v>76</v>
      </c>
      <c r="C64">
        <v>584872</v>
      </c>
      <c r="D64">
        <v>1.8797275301262499</v>
      </c>
      <c r="E64">
        <v>95.006086801898505</v>
      </c>
      <c r="F64">
        <v>0.47916877541573299</v>
      </c>
      <c r="G64">
        <v>58</v>
      </c>
      <c r="H64">
        <v>0.52634843920863095</v>
      </c>
      <c r="I64">
        <v>89</v>
      </c>
      <c r="J64">
        <v>0.546825611877096</v>
      </c>
      <c r="K64">
        <v>91</v>
      </c>
      <c r="L64">
        <v>2.0379562589033801E-3</v>
      </c>
      <c r="M64">
        <v>28</v>
      </c>
      <c r="N64">
        <v>0.47077882886989297</v>
      </c>
      <c r="O64">
        <v>65</v>
      </c>
      <c r="P64">
        <v>0.60710983803061003</v>
      </c>
      <c r="Q64">
        <v>66</v>
      </c>
      <c r="R64">
        <v>0.35790578905974202</v>
      </c>
      <c r="S64">
        <v>75</v>
      </c>
      <c r="U64" t="s">
        <v>76</v>
      </c>
      <c r="V64">
        <v>671960</v>
      </c>
      <c r="W64">
        <v>2.7919816655753298</v>
      </c>
      <c r="X64">
        <v>90.667748080242802</v>
      </c>
      <c r="Y64">
        <v>0.46582933564744</v>
      </c>
      <c r="Z64">
        <v>56</v>
      </c>
      <c r="AA64">
        <v>0.54068593830137801</v>
      </c>
      <c r="AB64">
        <v>87</v>
      </c>
      <c r="AC64">
        <v>0.56493579507229796</v>
      </c>
      <c r="AD64">
        <v>86</v>
      </c>
      <c r="AE64">
        <v>1.2854915101891001E-3</v>
      </c>
      <c r="AF64">
        <v>31</v>
      </c>
      <c r="AG64">
        <v>0.43806235800214699</v>
      </c>
      <c r="AH64">
        <v>69</v>
      </c>
      <c r="AI64">
        <v>0.5710595159902</v>
      </c>
      <c r="AJ64">
        <v>71</v>
      </c>
      <c r="AK64">
        <v>0.37926889959388499</v>
      </c>
      <c r="AL64">
        <v>75</v>
      </c>
      <c r="AN64">
        <f t="shared" si="0"/>
        <v>4.7179663792897952E-2</v>
      </c>
      <c r="AO64">
        <f t="shared" si="1"/>
        <v>2.0379562589033801E-3</v>
      </c>
      <c r="AP64">
        <f t="shared" si="2"/>
        <v>0.56493579507229796</v>
      </c>
      <c r="AQ64">
        <f t="shared" si="3"/>
        <v>31</v>
      </c>
      <c r="AR64">
        <f t="shared" si="4"/>
        <v>7.4856602653938009E-2</v>
      </c>
      <c r="AS64">
        <f t="shared" si="5"/>
        <v>31</v>
      </c>
    </row>
    <row r="65" spans="2:45">
      <c r="B65" t="s">
        <v>77</v>
      </c>
      <c r="C65">
        <v>424684</v>
      </c>
      <c r="D65">
        <v>0.128095242580365</v>
      </c>
      <c r="E65">
        <v>13.9814544461293</v>
      </c>
      <c r="F65">
        <v>0.426773040961618</v>
      </c>
      <c r="G65">
        <v>92</v>
      </c>
      <c r="H65">
        <v>0.51782014879604199</v>
      </c>
      <c r="I65">
        <v>95</v>
      </c>
      <c r="J65">
        <v>0.54596397645516304</v>
      </c>
      <c r="K65">
        <v>92</v>
      </c>
      <c r="L65">
        <v>5.1873722476302299E-4</v>
      </c>
      <c r="M65">
        <v>90</v>
      </c>
      <c r="N65">
        <v>0.37676377631838998</v>
      </c>
      <c r="O65">
        <v>91</v>
      </c>
      <c r="P65">
        <v>0.51563909099031402</v>
      </c>
      <c r="Q65">
        <v>92</v>
      </c>
      <c r="R65">
        <v>0.13933667850687201</v>
      </c>
      <c r="S65">
        <v>96</v>
      </c>
      <c r="U65" t="s">
        <v>77</v>
      </c>
      <c r="V65">
        <v>607168</v>
      </c>
      <c r="W65">
        <v>0.32742173500579702</v>
      </c>
      <c r="X65">
        <v>10.569891693896899</v>
      </c>
      <c r="Y65">
        <v>0.44638944735638197</v>
      </c>
      <c r="Z65">
        <v>75</v>
      </c>
      <c r="AA65">
        <v>0.51961319466009703</v>
      </c>
      <c r="AB65">
        <v>95</v>
      </c>
      <c r="AC65">
        <v>0.540534363780098</v>
      </c>
      <c r="AD65">
        <v>96</v>
      </c>
      <c r="AE65">
        <v>6.8445973650197605E-4</v>
      </c>
      <c r="AF65">
        <v>72</v>
      </c>
      <c r="AG65">
        <v>0.39116588264068702</v>
      </c>
      <c r="AH65">
        <v>85</v>
      </c>
      <c r="AI65">
        <v>0.51228201868698098</v>
      </c>
      <c r="AJ65">
        <v>88</v>
      </c>
      <c r="AK65">
        <v>0.248561245216112</v>
      </c>
      <c r="AL65">
        <v>94</v>
      </c>
      <c r="AN65">
        <f t="shared" si="0"/>
        <v>9.104710783442399E-2</v>
      </c>
      <c r="AO65">
        <f t="shared" si="1"/>
        <v>5.1873722476302299E-4</v>
      </c>
      <c r="AP65">
        <f t="shared" si="2"/>
        <v>0.540534363780098</v>
      </c>
      <c r="AQ65">
        <f t="shared" si="3"/>
        <v>3</v>
      </c>
      <c r="AR65">
        <f t="shared" si="4"/>
        <v>7.3223747303715059E-2</v>
      </c>
      <c r="AS65">
        <f t="shared" si="5"/>
        <v>20</v>
      </c>
    </row>
    <row r="66" spans="2:45">
      <c r="B66" t="s">
        <v>78</v>
      </c>
      <c r="C66">
        <v>4093329</v>
      </c>
      <c r="D66">
        <v>16.253543265151599</v>
      </c>
      <c r="E66">
        <v>54.565025190987498</v>
      </c>
      <c r="F66">
        <v>0.50986729676273301</v>
      </c>
      <c r="G66">
        <v>34</v>
      </c>
      <c r="H66">
        <v>0.67503405658743898</v>
      </c>
      <c r="I66">
        <v>15</v>
      </c>
      <c r="J66">
        <v>0.70858962272607495</v>
      </c>
      <c r="K66">
        <v>17</v>
      </c>
      <c r="L66">
        <v>2.2793643557859699E-4</v>
      </c>
      <c r="M66">
        <v>105</v>
      </c>
      <c r="N66">
        <v>0.61527491859921801</v>
      </c>
      <c r="O66">
        <v>21</v>
      </c>
      <c r="P66">
        <v>0.76790876934044305</v>
      </c>
      <c r="Q66">
        <v>20</v>
      </c>
      <c r="R66">
        <v>0.57770904833219405</v>
      </c>
      <c r="S66">
        <v>23</v>
      </c>
      <c r="U66" t="s">
        <v>78</v>
      </c>
      <c r="V66">
        <v>5060429</v>
      </c>
      <c r="W66">
        <v>18.014678202184001</v>
      </c>
      <c r="X66">
        <v>44.2186423324979</v>
      </c>
      <c r="Y66">
        <v>0.49097133146074601</v>
      </c>
      <c r="Z66">
        <v>35</v>
      </c>
      <c r="AA66">
        <v>0.65564488908523499</v>
      </c>
      <c r="AB66">
        <v>13</v>
      </c>
      <c r="AC66">
        <v>0.68268798369709704</v>
      </c>
      <c r="AD66">
        <v>13</v>
      </c>
      <c r="AE66">
        <v>5.63720392685226E-4</v>
      </c>
      <c r="AF66">
        <v>83</v>
      </c>
      <c r="AG66">
        <v>0.56605042502273595</v>
      </c>
      <c r="AH66">
        <v>22</v>
      </c>
      <c r="AI66">
        <v>0.71982347715356598</v>
      </c>
      <c r="AJ66">
        <v>19</v>
      </c>
      <c r="AK66">
        <v>0.60525142040500302</v>
      </c>
      <c r="AL66">
        <v>20</v>
      </c>
      <c r="AN66">
        <f t="shared" si="0"/>
        <v>0.16516675982470597</v>
      </c>
      <c r="AO66">
        <f t="shared" si="1"/>
        <v>2.2793643557859699E-4</v>
      </c>
      <c r="AP66">
        <f t="shared" si="2"/>
        <v>0.68268798369709704</v>
      </c>
      <c r="AQ66">
        <f t="shared" si="3"/>
        <v>-19</v>
      </c>
      <c r="AR66">
        <f t="shared" si="4"/>
        <v>0.16467355762448899</v>
      </c>
      <c r="AS66">
        <f t="shared" si="5"/>
        <v>-22</v>
      </c>
    </row>
    <row r="67" spans="2:45">
      <c r="B67" t="s">
        <v>79</v>
      </c>
      <c r="C67">
        <v>1508495</v>
      </c>
      <c r="D67">
        <v>12.959539143318301</v>
      </c>
      <c r="E67">
        <v>81.773489471294198</v>
      </c>
      <c r="F67">
        <v>0.61681374215246598</v>
      </c>
      <c r="G67">
        <v>3</v>
      </c>
      <c r="H67">
        <v>0.73410406681107698</v>
      </c>
      <c r="I67">
        <v>4</v>
      </c>
      <c r="J67">
        <v>0.751156720482411</v>
      </c>
      <c r="K67">
        <v>8</v>
      </c>
      <c r="L67">
        <v>2.2182141092523199E-3</v>
      </c>
      <c r="M67">
        <v>20</v>
      </c>
      <c r="N67">
        <v>0.703429819397278</v>
      </c>
      <c r="O67">
        <v>4</v>
      </c>
      <c r="P67">
        <v>0.84222240004871396</v>
      </c>
      <c r="Q67">
        <v>3</v>
      </c>
      <c r="R67">
        <v>0.83754679979229896</v>
      </c>
      <c r="S67">
        <v>2</v>
      </c>
      <c r="U67" t="s">
        <v>79</v>
      </c>
      <c r="V67">
        <v>1586203</v>
      </c>
      <c r="W67">
        <v>14.658149051540001</v>
      </c>
      <c r="X67">
        <v>75.568322591748895</v>
      </c>
      <c r="Y67">
        <v>0.58464256015416505</v>
      </c>
      <c r="Z67">
        <v>3</v>
      </c>
      <c r="AA67">
        <v>0.71293255493708996</v>
      </c>
      <c r="AB67">
        <v>3</v>
      </c>
      <c r="AC67">
        <v>0.73416679005706997</v>
      </c>
      <c r="AD67">
        <v>5</v>
      </c>
      <c r="AE67">
        <v>1.71481352713365E-3</v>
      </c>
      <c r="AF67">
        <v>15</v>
      </c>
      <c r="AG67">
        <v>0.68365551832724103</v>
      </c>
      <c r="AH67">
        <v>2</v>
      </c>
      <c r="AI67">
        <v>0.80830866354655395</v>
      </c>
      <c r="AJ67">
        <v>3</v>
      </c>
      <c r="AK67">
        <v>0.77054285112577203</v>
      </c>
      <c r="AL67">
        <v>2</v>
      </c>
      <c r="AN67">
        <f t="shared" si="0"/>
        <v>0.117290324658611</v>
      </c>
      <c r="AO67">
        <f t="shared" si="1"/>
        <v>2.2182141092523199E-3</v>
      </c>
      <c r="AP67">
        <f t="shared" si="2"/>
        <v>0.73416679005706997</v>
      </c>
      <c r="AQ67">
        <f t="shared" si="3"/>
        <v>1</v>
      </c>
      <c r="AR67">
        <f t="shared" si="4"/>
        <v>0.12828999478292491</v>
      </c>
      <c r="AS67">
        <f t="shared" si="5"/>
        <v>0</v>
      </c>
    </row>
    <row r="68" spans="2:45">
      <c r="B68" t="s">
        <v>80</v>
      </c>
      <c r="C68">
        <v>2788383</v>
      </c>
      <c r="D68">
        <v>3.1819158272016401</v>
      </c>
      <c r="E68">
        <v>92.130743875572307</v>
      </c>
      <c r="F68">
        <v>0.497090765335856</v>
      </c>
      <c r="G68">
        <v>40</v>
      </c>
      <c r="H68">
        <v>0.56395111581880597</v>
      </c>
      <c r="I68">
        <v>68</v>
      </c>
      <c r="J68">
        <v>0.58313806839526505</v>
      </c>
      <c r="K68">
        <v>75</v>
      </c>
      <c r="L68">
        <v>2.18135397730448E-3</v>
      </c>
      <c r="M68">
        <v>24</v>
      </c>
      <c r="N68">
        <v>0.47660129731488499</v>
      </c>
      <c r="O68">
        <v>62</v>
      </c>
      <c r="P68">
        <v>0.63085743922878301</v>
      </c>
      <c r="Q68">
        <v>61</v>
      </c>
      <c r="R68">
        <v>0.56489184099955003</v>
      </c>
      <c r="S68">
        <v>25</v>
      </c>
      <c r="U68" t="s">
        <v>80</v>
      </c>
      <c r="V68">
        <v>3246747</v>
      </c>
      <c r="W68">
        <v>4.8231044796530096</v>
      </c>
      <c r="X68">
        <v>85.643106777337394</v>
      </c>
      <c r="Y68">
        <v>0.485094988991917</v>
      </c>
      <c r="Z68">
        <v>39</v>
      </c>
      <c r="AA68">
        <v>0.586762589102234</v>
      </c>
      <c r="AB68">
        <v>55</v>
      </c>
      <c r="AC68">
        <v>0.60830599754391601</v>
      </c>
      <c r="AD68">
        <v>63</v>
      </c>
      <c r="AE68">
        <v>1.3222887113439801E-3</v>
      </c>
      <c r="AF68">
        <v>28</v>
      </c>
      <c r="AG68">
        <v>0.46889876932959401</v>
      </c>
      <c r="AH68">
        <v>54</v>
      </c>
      <c r="AI68">
        <v>0.62199456008872001</v>
      </c>
      <c r="AJ68">
        <v>52</v>
      </c>
      <c r="AK68">
        <v>0.58253774843243</v>
      </c>
      <c r="AL68">
        <v>25</v>
      </c>
      <c r="AN68">
        <f t="shared" si="0"/>
        <v>6.6860350482949971E-2</v>
      </c>
      <c r="AO68">
        <f t="shared" si="1"/>
        <v>2.18135397730448E-3</v>
      </c>
      <c r="AP68">
        <f t="shared" si="2"/>
        <v>0.60830599754391601</v>
      </c>
      <c r="AQ68">
        <f t="shared" si="3"/>
        <v>28</v>
      </c>
      <c r="AR68">
        <f t="shared" si="4"/>
        <v>0.101667600110317</v>
      </c>
      <c r="AS68">
        <f t="shared" si="5"/>
        <v>16</v>
      </c>
    </row>
    <row r="69" spans="2:45">
      <c r="B69" t="s">
        <v>81</v>
      </c>
      <c r="C69">
        <v>378579</v>
      </c>
      <c r="D69">
        <v>31.038435835056799</v>
      </c>
      <c r="E69">
        <v>66.7234579836705</v>
      </c>
      <c r="F69">
        <v>0.55500945131083901</v>
      </c>
      <c r="G69">
        <v>13</v>
      </c>
      <c r="H69">
        <v>0.69948791374694896</v>
      </c>
      <c r="I69">
        <v>10</v>
      </c>
      <c r="J69">
        <v>0.74232301154402802</v>
      </c>
      <c r="K69">
        <v>9</v>
      </c>
      <c r="L69">
        <v>1.5710917227131499E-3</v>
      </c>
      <c r="M69">
        <v>43</v>
      </c>
      <c r="N69">
        <v>0.65940715374833103</v>
      </c>
      <c r="O69">
        <v>15</v>
      </c>
      <c r="P69">
        <v>0.79285309580919405</v>
      </c>
      <c r="Q69">
        <v>16</v>
      </c>
      <c r="R69">
        <v>0.47480901228966899</v>
      </c>
      <c r="S69">
        <v>53</v>
      </c>
      <c r="U69" t="s">
        <v>81</v>
      </c>
      <c r="V69">
        <v>447154</v>
      </c>
      <c r="W69">
        <v>31.0635709397657</v>
      </c>
      <c r="X69">
        <v>64.536155329036504</v>
      </c>
      <c r="Y69">
        <v>0.50243330905098205</v>
      </c>
      <c r="Z69">
        <v>25</v>
      </c>
      <c r="AA69">
        <v>0.65239180884021897</v>
      </c>
      <c r="AB69">
        <v>14</v>
      </c>
      <c r="AC69">
        <v>0.69149594396077496</v>
      </c>
      <c r="AD69">
        <v>12</v>
      </c>
      <c r="AE69">
        <v>1.0445986457163501E-3</v>
      </c>
      <c r="AF69">
        <v>48</v>
      </c>
      <c r="AG69">
        <v>0.57829250077956995</v>
      </c>
      <c r="AH69">
        <v>18</v>
      </c>
      <c r="AI69">
        <v>0.73328216758050302</v>
      </c>
      <c r="AJ69">
        <v>16</v>
      </c>
      <c r="AK69">
        <v>0.42604592144169501</v>
      </c>
      <c r="AL69">
        <v>67</v>
      </c>
      <c r="AN69">
        <f t="shared" si="0"/>
        <v>0.14447846243610996</v>
      </c>
      <c r="AO69">
        <f t="shared" si="1"/>
        <v>1.5710917227131499E-3</v>
      </c>
      <c r="AP69">
        <f t="shared" si="2"/>
        <v>0.69149594396077496</v>
      </c>
      <c r="AQ69">
        <f t="shared" si="3"/>
        <v>-3</v>
      </c>
      <c r="AR69">
        <f t="shared" si="4"/>
        <v>0.14995849978923692</v>
      </c>
      <c r="AS69">
        <f t="shared" si="5"/>
        <v>-11</v>
      </c>
    </row>
    <row r="70" spans="2:45">
      <c r="B70" t="s">
        <v>82</v>
      </c>
      <c r="C70">
        <v>1103028</v>
      </c>
      <c r="D70">
        <v>14.752390691804701</v>
      </c>
      <c r="E70">
        <v>83.365426806935005</v>
      </c>
      <c r="F70">
        <v>0.50542308607894604</v>
      </c>
      <c r="G70">
        <v>39</v>
      </c>
      <c r="H70">
        <v>0.61943058831353404</v>
      </c>
      <c r="I70">
        <v>36</v>
      </c>
      <c r="J70">
        <v>0.66386224510043701</v>
      </c>
      <c r="K70">
        <v>31</v>
      </c>
      <c r="L70">
        <v>9.9743948745512501E-4</v>
      </c>
      <c r="M70">
        <v>64</v>
      </c>
      <c r="N70">
        <v>0.54619090747259103</v>
      </c>
      <c r="O70">
        <v>40</v>
      </c>
      <c r="P70">
        <v>0.70877182649236004</v>
      </c>
      <c r="Q70">
        <v>36</v>
      </c>
      <c r="R70">
        <v>0.499576400918948</v>
      </c>
      <c r="S70">
        <v>45</v>
      </c>
      <c r="U70" t="s">
        <v>82</v>
      </c>
      <c r="V70">
        <v>1533429</v>
      </c>
      <c r="W70">
        <v>13.575066077399001</v>
      </c>
      <c r="X70">
        <v>80.502977314241406</v>
      </c>
      <c r="Y70">
        <v>0.47351638754779601</v>
      </c>
      <c r="Z70">
        <v>46</v>
      </c>
      <c r="AA70">
        <v>0.59128115772087098</v>
      </c>
      <c r="AB70">
        <v>51</v>
      </c>
      <c r="AC70">
        <v>0.62428327887921797</v>
      </c>
      <c r="AD70">
        <v>53</v>
      </c>
      <c r="AE70">
        <v>7.9640102554246796E-4</v>
      </c>
      <c r="AF70">
        <v>60</v>
      </c>
      <c r="AG70">
        <v>0.49548775077224999</v>
      </c>
      <c r="AH70">
        <v>45</v>
      </c>
      <c r="AI70">
        <v>0.64851462674494897</v>
      </c>
      <c r="AJ70">
        <v>42</v>
      </c>
      <c r="AK70">
        <v>0.45046974672520601</v>
      </c>
      <c r="AL70">
        <v>61</v>
      </c>
      <c r="AN70">
        <f t="shared" si="0"/>
        <v>0.114007502234588</v>
      </c>
      <c r="AO70">
        <f t="shared" si="1"/>
        <v>9.9743948745512501E-4</v>
      </c>
      <c r="AP70">
        <f t="shared" si="2"/>
        <v>0.62428327887921797</v>
      </c>
      <c r="AQ70">
        <f t="shared" si="3"/>
        <v>-3</v>
      </c>
      <c r="AR70">
        <f t="shared" si="4"/>
        <v>0.11776477017307496</v>
      </c>
      <c r="AS70">
        <f t="shared" si="5"/>
        <v>5</v>
      </c>
    </row>
    <row r="71" spans="2:45">
      <c r="B71" t="s">
        <v>83</v>
      </c>
      <c r="C71">
        <v>947427</v>
      </c>
      <c r="D71">
        <v>8.5258283751676895</v>
      </c>
      <c r="E71">
        <v>84.323436000873897</v>
      </c>
      <c r="F71">
        <v>0.52045936654095604</v>
      </c>
      <c r="G71">
        <v>27</v>
      </c>
      <c r="H71">
        <v>0.63800993962631403</v>
      </c>
      <c r="I71">
        <v>23</v>
      </c>
      <c r="J71">
        <v>0.68373196766224598</v>
      </c>
      <c r="K71">
        <v>22</v>
      </c>
      <c r="L71">
        <v>1.45320142075885E-3</v>
      </c>
      <c r="M71">
        <v>47</v>
      </c>
      <c r="N71">
        <v>0.58743130401278498</v>
      </c>
      <c r="O71">
        <v>29</v>
      </c>
      <c r="P71">
        <v>0.71929609740452105</v>
      </c>
      <c r="Q71">
        <v>33</v>
      </c>
      <c r="R71">
        <v>0.57752853054998798</v>
      </c>
      <c r="S71">
        <v>24</v>
      </c>
      <c r="U71" t="s">
        <v>83</v>
      </c>
      <c r="V71">
        <v>982364</v>
      </c>
      <c r="W71">
        <v>9.3428708706752204</v>
      </c>
      <c r="X71">
        <v>77.756921059810793</v>
      </c>
      <c r="Y71">
        <v>0.49650329032819301</v>
      </c>
      <c r="Z71">
        <v>29</v>
      </c>
      <c r="AA71">
        <v>0.62998066821918297</v>
      </c>
      <c r="AB71">
        <v>24</v>
      </c>
      <c r="AC71">
        <v>0.66947832449523204</v>
      </c>
      <c r="AD71">
        <v>18</v>
      </c>
      <c r="AE71">
        <v>1.1115907903357001E-3</v>
      </c>
      <c r="AF71">
        <v>42</v>
      </c>
      <c r="AG71">
        <v>0.556642010935536</v>
      </c>
      <c r="AH71">
        <v>25</v>
      </c>
      <c r="AI71">
        <v>0.693765009343418</v>
      </c>
      <c r="AJ71">
        <v>30</v>
      </c>
      <c r="AK71">
        <v>0.59516427929937699</v>
      </c>
      <c r="AL71">
        <v>24</v>
      </c>
      <c r="AN71">
        <f t="shared" si="0"/>
        <v>0.11755057308535799</v>
      </c>
      <c r="AO71">
        <f t="shared" si="1"/>
        <v>1.45320142075885E-3</v>
      </c>
      <c r="AP71">
        <f t="shared" si="2"/>
        <v>0.66947832449523204</v>
      </c>
      <c r="AQ71">
        <f t="shared" si="3"/>
        <v>-4</v>
      </c>
      <c r="AR71">
        <f t="shared" si="4"/>
        <v>0.13347737789098996</v>
      </c>
      <c r="AS71">
        <f t="shared" si="5"/>
        <v>-5</v>
      </c>
    </row>
    <row r="72" spans="2:45">
      <c r="B72" t="s">
        <v>84</v>
      </c>
      <c r="C72">
        <v>1403975</v>
      </c>
      <c r="D72">
        <v>33.163624708417103</v>
      </c>
      <c r="E72">
        <v>61.027368720953</v>
      </c>
      <c r="F72">
        <v>0.47895738617685102</v>
      </c>
      <c r="G72">
        <v>59</v>
      </c>
      <c r="H72">
        <v>0.641782241454946</v>
      </c>
      <c r="I72">
        <v>22</v>
      </c>
      <c r="J72">
        <v>0.705393264880396</v>
      </c>
      <c r="K72">
        <v>18</v>
      </c>
      <c r="L72">
        <v>8.2385771615612301E-4</v>
      </c>
      <c r="M72">
        <v>70</v>
      </c>
      <c r="N72">
        <v>0.59292048809459097</v>
      </c>
      <c r="O72">
        <v>27</v>
      </c>
      <c r="P72">
        <v>0.75539354888393695</v>
      </c>
      <c r="Q72">
        <v>24</v>
      </c>
      <c r="R72">
        <v>0.377417594009608</v>
      </c>
      <c r="S72">
        <v>70</v>
      </c>
      <c r="U72" t="s">
        <v>84</v>
      </c>
      <c r="V72">
        <v>1463736</v>
      </c>
      <c r="W72">
        <v>35.623500412642699</v>
      </c>
      <c r="X72">
        <v>56.781072543136098</v>
      </c>
      <c r="Y72">
        <v>0.49178824503169</v>
      </c>
      <c r="Z72">
        <v>33</v>
      </c>
      <c r="AA72">
        <v>0.65657618081102598</v>
      </c>
      <c r="AB72">
        <v>12</v>
      </c>
      <c r="AC72">
        <v>0.72016360268174795</v>
      </c>
      <c r="AD72">
        <v>9</v>
      </c>
      <c r="AE72">
        <v>9.6477916933531598E-4</v>
      </c>
      <c r="AF72">
        <v>54</v>
      </c>
      <c r="AG72">
        <v>0.59842804735434796</v>
      </c>
      <c r="AH72">
        <v>15</v>
      </c>
      <c r="AI72">
        <v>0.76308496160628503</v>
      </c>
      <c r="AJ72">
        <v>10</v>
      </c>
      <c r="AK72">
        <v>0.39338358583801297</v>
      </c>
      <c r="AL72">
        <v>73</v>
      </c>
      <c r="AN72">
        <f t="shared" ref="AN72:AN111" si="6">H72-F72</f>
        <v>0.16282485527809498</v>
      </c>
      <c r="AO72">
        <f t="shared" ref="AO72:AO111" si="7">L72</f>
        <v>8.2385771615612301E-4</v>
      </c>
      <c r="AP72">
        <f t="shared" ref="AP72:AP111" si="8">AC72</f>
        <v>0.72016360268174795</v>
      </c>
      <c r="AQ72">
        <f t="shared" ref="AQ72:AQ111" si="9">I72-G72</f>
        <v>-37</v>
      </c>
      <c r="AR72">
        <f t="shared" ref="AR72:AR111" si="10">AA72-Y72</f>
        <v>0.16478793577933598</v>
      </c>
      <c r="AS72">
        <f t="shared" ref="AS72:AS111" si="11">AB72-Z72</f>
        <v>-21</v>
      </c>
    </row>
    <row r="73" spans="2:45">
      <c r="B73" t="s">
        <v>85</v>
      </c>
      <c r="C73">
        <v>17411510</v>
      </c>
      <c r="D73">
        <v>16.698172645566</v>
      </c>
      <c r="E73">
        <v>62.580339097527997</v>
      </c>
      <c r="F73">
        <v>0.574676854593975</v>
      </c>
      <c r="G73">
        <v>10</v>
      </c>
      <c r="H73">
        <v>0.72434280650280203</v>
      </c>
      <c r="I73">
        <v>6</v>
      </c>
      <c r="J73">
        <v>0.76102373365876397</v>
      </c>
      <c r="K73">
        <v>6</v>
      </c>
      <c r="L73">
        <v>1.03799319446225E-3</v>
      </c>
      <c r="M73">
        <v>60</v>
      </c>
      <c r="N73">
        <v>0.66052715223515401</v>
      </c>
      <c r="O73">
        <v>14</v>
      </c>
      <c r="P73">
        <v>0.80530616122845</v>
      </c>
      <c r="Q73">
        <v>14</v>
      </c>
      <c r="R73">
        <v>0.51079861193249598</v>
      </c>
      <c r="S73">
        <v>41</v>
      </c>
      <c r="U73" t="s">
        <v>131</v>
      </c>
      <c r="V73">
        <v>18941946</v>
      </c>
      <c r="W73">
        <v>16.695122032340201</v>
      </c>
      <c r="X73">
        <v>54.2710817568585</v>
      </c>
      <c r="Y73">
        <v>0.54953916574904305</v>
      </c>
      <c r="Z73">
        <v>8</v>
      </c>
      <c r="AA73">
        <v>0.70832872714263595</v>
      </c>
      <c r="AB73">
        <v>4</v>
      </c>
      <c r="AC73">
        <v>0.74014061873646997</v>
      </c>
      <c r="AD73">
        <v>4</v>
      </c>
      <c r="AE73">
        <v>9.0604374638011097E-4</v>
      </c>
      <c r="AF73">
        <v>57</v>
      </c>
      <c r="AG73">
        <v>0.63141918643892303</v>
      </c>
      <c r="AH73">
        <v>7</v>
      </c>
      <c r="AI73">
        <v>0.78085762793934899</v>
      </c>
      <c r="AJ73">
        <v>7</v>
      </c>
      <c r="AK73">
        <v>0.50204928718888897</v>
      </c>
      <c r="AL73">
        <v>46</v>
      </c>
      <c r="AN73">
        <f t="shared" si="6"/>
        <v>0.14966595190882703</v>
      </c>
      <c r="AO73">
        <f t="shared" si="7"/>
        <v>1.03799319446225E-3</v>
      </c>
      <c r="AP73">
        <f t="shared" si="8"/>
        <v>0.74014061873646997</v>
      </c>
      <c r="AQ73">
        <f t="shared" si="9"/>
        <v>-4</v>
      </c>
      <c r="AR73">
        <f t="shared" si="10"/>
        <v>0.1587895613935929</v>
      </c>
      <c r="AS73">
        <f t="shared" si="11"/>
        <v>-4</v>
      </c>
    </row>
    <row r="74" spans="2:45">
      <c r="B74" t="s">
        <v>86</v>
      </c>
      <c r="C74">
        <v>1083983</v>
      </c>
      <c r="D74">
        <v>9.45310027924792</v>
      </c>
      <c r="E74">
        <v>80.942228798791106</v>
      </c>
      <c r="F74">
        <v>0.44519441755843198</v>
      </c>
      <c r="G74">
        <v>79</v>
      </c>
      <c r="H74">
        <v>0.55670269718138399</v>
      </c>
      <c r="I74">
        <v>73</v>
      </c>
      <c r="J74">
        <v>0.579655570317129</v>
      </c>
      <c r="K74">
        <v>79</v>
      </c>
      <c r="L74">
        <v>1.0006031395315201E-3</v>
      </c>
      <c r="M74">
        <v>63</v>
      </c>
      <c r="N74">
        <v>0.37596995404026601</v>
      </c>
      <c r="O74">
        <v>92</v>
      </c>
      <c r="P74">
        <v>0.50218542984318004</v>
      </c>
      <c r="Q74">
        <v>93</v>
      </c>
      <c r="R74">
        <v>0.39857565313089499</v>
      </c>
      <c r="S74">
        <v>65</v>
      </c>
      <c r="U74" t="s">
        <v>132</v>
      </c>
      <c r="V74">
        <v>589959</v>
      </c>
      <c r="W74">
        <v>5.8292186406173903</v>
      </c>
      <c r="X74">
        <v>85.644426138087496</v>
      </c>
      <c r="Y74">
        <v>0.465840130906086</v>
      </c>
      <c r="Z74">
        <v>55</v>
      </c>
      <c r="AA74">
        <v>0.57351761144032198</v>
      </c>
      <c r="AB74">
        <v>65</v>
      </c>
      <c r="AC74">
        <v>0.63980774634228599</v>
      </c>
      <c r="AD74">
        <v>38</v>
      </c>
      <c r="AE74">
        <v>1.12653972019173E-3</v>
      </c>
      <c r="AF74">
        <v>40</v>
      </c>
      <c r="AG74">
        <v>0.4957946895914</v>
      </c>
      <c r="AH74">
        <v>44</v>
      </c>
      <c r="AI74">
        <v>0.643892419443166</v>
      </c>
      <c r="AJ74">
        <v>43</v>
      </c>
      <c r="AK74">
        <v>0.37368315882724101</v>
      </c>
      <c r="AL74">
        <v>78</v>
      </c>
      <c r="AN74">
        <f t="shared" si="6"/>
        <v>0.11150827962295201</v>
      </c>
      <c r="AO74">
        <f t="shared" si="7"/>
        <v>1.0006031395315201E-3</v>
      </c>
      <c r="AP74">
        <f t="shared" si="8"/>
        <v>0.63980774634228599</v>
      </c>
      <c r="AQ74">
        <f t="shared" si="9"/>
        <v>-6</v>
      </c>
      <c r="AR74">
        <f t="shared" si="10"/>
        <v>0.10767748053423598</v>
      </c>
      <c r="AS74">
        <f t="shared" si="11"/>
        <v>10</v>
      </c>
    </row>
    <row r="75" spans="2:45">
      <c r="B75" t="s">
        <v>87</v>
      </c>
      <c r="C75">
        <v>760344</v>
      </c>
      <c r="D75">
        <v>6.7111728375577302</v>
      </c>
      <c r="E75">
        <v>89.705449112506898</v>
      </c>
      <c r="F75">
        <v>0.50903790221744905</v>
      </c>
      <c r="G75">
        <v>35</v>
      </c>
      <c r="H75">
        <v>0.59616981877398201</v>
      </c>
      <c r="I75">
        <v>49</v>
      </c>
      <c r="J75">
        <v>0.616167961108954</v>
      </c>
      <c r="K75">
        <v>63</v>
      </c>
      <c r="L75">
        <v>1.8380943220045801E-3</v>
      </c>
      <c r="M75">
        <v>36</v>
      </c>
      <c r="N75">
        <v>0.56285318713250998</v>
      </c>
      <c r="O75">
        <v>37</v>
      </c>
      <c r="P75">
        <v>0.72357929009781297</v>
      </c>
      <c r="Q75">
        <v>32</v>
      </c>
      <c r="R75">
        <v>0.67652014555394602</v>
      </c>
      <c r="S75">
        <v>9</v>
      </c>
      <c r="U75" t="s">
        <v>86</v>
      </c>
      <c r="V75">
        <v>1222621</v>
      </c>
      <c r="W75">
        <v>9.5344346285561894</v>
      </c>
      <c r="X75">
        <v>74.501746657385993</v>
      </c>
      <c r="Y75">
        <v>0.41837554791819298</v>
      </c>
      <c r="Z75">
        <v>87</v>
      </c>
      <c r="AA75">
        <v>0.54900040017406104</v>
      </c>
      <c r="AB75">
        <v>82</v>
      </c>
      <c r="AC75">
        <v>0.56863844180748502</v>
      </c>
      <c r="AD75">
        <v>83</v>
      </c>
      <c r="AE75">
        <v>7.4092384326031205E-4</v>
      </c>
      <c r="AF75">
        <v>64</v>
      </c>
      <c r="AG75">
        <v>0.34449303490670802</v>
      </c>
      <c r="AH75">
        <v>94</v>
      </c>
      <c r="AI75">
        <v>0.465234745765714</v>
      </c>
      <c r="AJ75">
        <v>95</v>
      </c>
      <c r="AK75">
        <v>0.27102524423526902</v>
      </c>
      <c r="AL75">
        <v>91</v>
      </c>
      <c r="AN75">
        <f t="shared" si="6"/>
        <v>8.7131916556532962E-2</v>
      </c>
      <c r="AO75">
        <f t="shared" si="7"/>
        <v>1.8380943220045801E-3</v>
      </c>
      <c r="AP75">
        <f t="shared" si="8"/>
        <v>0.56863844180748502</v>
      </c>
      <c r="AQ75">
        <f t="shared" si="9"/>
        <v>14</v>
      </c>
      <c r="AR75">
        <f t="shared" si="10"/>
        <v>0.13062485225586806</v>
      </c>
      <c r="AS75">
        <f t="shared" si="11"/>
        <v>-5</v>
      </c>
    </row>
    <row r="76" spans="2:45">
      <c r="B76" t="s">
        <v>88</v>
      </c>
      <c r="C76">
        <v>1378451</v>
      </c>
      <c r="D76">
        <v>11.1048561029735</v>
      </c>
      <c r="E76">
        <v>79.040749362871793</v>
      </c>
      <c r="F76">
        <v>0.42582422032578299</v>
      </c>
      <c r="G76">
        <v>93</v>
      </c>
      <c r="H76">
        <v>0.54935783654650105</v>
      </c>
      <c r="I76">
        <v>80</v>
      </c>
      <c r="J76">
        <v>0.58250381498443604</v>
      </c>
      <c r="K76">
        <v>76</v>
      </c>
      <c r="L76">
        <v>4.3683040402277599E-4</v>
      </c>
      <c r="M76">
        <v>98</v>
      </c>
      <c r="N76">
        <v>0.38360977233256499</v>
      </c>
      <c r="O76">
        <v>90</v>
      </c>
      <c r="P76">
        <v>0.53361941479581898</v>
      </c>
      <c r="Q76">
        <v>86</v>
      </c>
      <c r="R76">
        <v>0.37167686265415401</v>
      </c>
      <c r="S76">
        <v>73</v>
      </c>
      <c r="U76" t="s">
        <v>87</v>
      </c>
      <c r="V76">
        <v>843948</v>
      </c>
      <c r="W76">
        <v>6.9929663912942504</v>
      </c>
      <c r="X76">
        <v>85.023010896405907</v>
      </c>
      <c r="Y76">
        <v>0.491318899218047</v>
      </c>
      <c r="Z76">
        <v>34</v>
      </c>
      <c r="AA76">
        <v>0.60401192049572405</v>
      </c>
      <c r="AB76">
        <v>44</v>
      </c>
      <c r="AC76">
        <v>0.62352352540762901</v>
      </c>
      <c r="AD76">
        <v>54</v>
      </c>
      <c r="AE76">
        <v>1.6294293011252399E-3</v>
      </c>
      <c r="AF76">
        <v>19</v>
      </c>
      <c r="AG76">
        <v>0.50555218367814003</v>
      </c>
      <c r="AH76">
        <v>41</v>
      </c>
      <c r="AI76">
        <v>0.66470854811023306</v>
      </c>
      <c r="AJ76">
        <v>38</v>
      </c>
      <c r="AK76">
        <v>0.71569604811512499</v>
      </c>
      <c r="AL76">
        <v>6</v>
      </c>
      <c r="AN76">
        <f t="shared" si="6"/>
        <v>0.12353361622071807</v>
      </c>
      <c r="AO76">
        <f t="shared" si="7"/>
        <v>4.3683040402277599E-4</v>
      </c>
      <c r="AP76">
        <f t="shared" si="8"/>
        <v>0.62352352540762901</v>
      </c>
      <c r="AQ76">
        <f t="shared" si="9"/>
        <v>-13</v>
      </c>
      <c r="AR76">
        <f t="shared" si="10"/>
        <v>0.11269302127767705</v>
      </c>
      <c r="AS76">
        <f t="shared" si="11"/>
        <v>10</v>
      </c>
    </row>
    <row r="77" spans="2:45">
      <c r="B77" t="s">
        <v>89</v>
      </c>
      <c r="C77">
        <v>5759663</v>
      </c>
      <c r="D77">
        <v>17.605700194612002</v>
      </c>
      <c r="E77">
        <v>76.7830166452447</v>
      </c>
      <c r="F77">
        <v>0.60101095360746304</v>
      </c>
      <c r="G77">
        <v>4</v>
      </c>
      <c r="H77">
        <v>0.73554993222517295</v>
      </c>
      <c r="I77">
        <v>3</v>
      </c>
      <c r="J77">
        <v>0.76983057515409403</v>
      </c>
      <c r="K77">
        <v>5</v>
      </c>
      <c r="L77">
        <v>1.20324809927985E-3</v>
      </c>
      <c r="M77">
        <v>55</v>
      </c>
      <c r="N77">
        <v>0.66686164684675997</v>
      </c>
      <c r="O77">
        <v>12</v>
      </c>
      <c r="P77">
        <v>0.81406329782176401</v>
      </c>
      <c r="Q77">
        <v>13</v>
      </c>
      <c r="R77">
        <v>0.67436648770573704</v>
      </c>
      <c r="S77">
        <v>10</v>
      </c>
      <c r="U77" t="s">
        <v>88</v>
      </c>
      <c r="V77">
        <v>1850279</v>
      </c>
      <c r="W77">
        <v>12.647822301393401</v>
      </c>
      <c r="X77">
        <v>66.777226569614598</v>
      </c>
      <c r="Y77">
        <v>0.41706746994422</v>
      </c>
      <c r="Z77">
        <v>91</v>
      </c>
      <c r="AA77">
        <v>0.57350139900036601</v>
      </c>
      <c r="AB77">
        <v>66</v>
      </c>
      <c r="AC77">
        <v>0.60037222352377095</v>
      </c>
      <c r="AD77">
        <v>68</v>
      </c>
      <c r="AE77">
        <v>3.9531980247535498E-4</v>
      </c>
      <c r="AF77">
        <v>103</v>
      </c>
      <c r="AG77">
        <v>0.39758788741352902</v>
      </c>
      <c r="AH77">
        <v>84</v>
      </c>
      <c r="AI77">
        <v>0.54130636322133996</v>
      </c>
      <c r="AJ77">
        <v>82</v>
      </c>
      <c r="AK77">
        <v>0.43433486341615002</v>
      </c>
      <c r="AL77">
        <v>66</v>
      </c>
      <c r="AN77">
        <f t="shared" si="6"/>
        <v>0.13453897861770991</v>
      </c>
      <c r="AO77">
        <f t="shared" si="7"/>
        <v>1.20324809927985E-3</v>
      </c>
      <c r="AP77">
        <f t="shared" si="8"/>
        <v>0.60037222352377095</v>
      </c>
      <c r="AQ77">
        <f t="shared" si="9"/>
        <v>-1</v>
      </c>
      <c r="AR77">
        <f t="shared" si="10"/>
        <v>0.156433929056146</v>
      </c>
      <c r="AS77">
        <f t="shared" si="11"/>
        <v>-25</v>
      </c>
    </row>
    <row r="78" spans="2:45">
      <c r="B78" t="s">
        <v>90</v>
      </c>
      <c r="C78">
        <v>2316291</v>
      </c>
      <c r="D78">
        <v>3.2402664432059698</v>
      </c>
      <c r="E78">
        <v>75.8873561223525</v>
      </c>
      <c r="F78">
        <v>0.45047785737924001</v>
      </c>
      <c r="G78">
        <v>77</v>
      </c>
      <c r="H78">
        <v>0.58794221327953</v>
      </c>
      <c r="I78">
        <v>58</v>
      </c>
      <c r="J78">
        <v>0.62545346142621305</v>
      </c>
      <c r="K78">
        <v>55</v>
      </c>
      <c r="L78">
        <v>6.9593513823420496E-4</v>
      </c>
      <c r="M78">
        <v>76</v>
      </c>
      <c r="N78">
        <v>0.46203414708580898</v>
      </c>
      <c r="O78">
        <v>70</v>
      </c>
      <c r="P78">
        <v>0.61564011331306201</v>
      </c>
      <c r="Q78">
        <v>65</v>
      </c>
      <c r="R78">
        <v>0.43866246728074498</v>
      </c>
      <c r="S78">
        <v>61</v>
      </c>
      <c r="U78" t="s">
        <v>89</v>
      </c>
      <c r="V78">
        <v>5998736</v>
      </c>
      <c r="W78">
        <v>18.805395003213999</v>
      </c>
      <c r="X78">
        <v>71.523984386043907</v>
      </c>
      <c r="Y78">
        <v>0.55684803184245701</v>
      </c>
      <c r="Z78">
        <v>7</v>
      </c>
      <c r="AA78">
        <v>0.70204096556754503</v>
      </c>
      <c r="AB78">
        <v>5</v>
      </c>
      <c r="AC78">
        <v>0.72854224119715105</v>
      </c>
      <c r="AD78">
        <v>6</v>
      </c>
      <c r="AE78">
        <v>1.1143938810126699E-3</v>
      </c>
      <c r="AF78">
        <v>41</v>
      </c>
      <c r="AG78">
        <v>0.60364882593435798</v>
      </c>
      <c r="AH78">
        <v>13</v>
      </c>
      <c r="AI78">
        <v>0.76039555679174797</v>
      </c>
      <c r="AJ78">
        <v>12</v>
      </c>
      <c r="AK78">
        <v>0.65736919415082196</v>
      </c>
      <c r="AL78">
        <v>11</v>
      </c>
      <c r="AN78">
        <f t="shared" si="6"/>
        <v>0.13746435590028999</v>
      </c>
      <c r="AO78">
        <f t="shared" si="7"/>
        <v>6.9593513823420496E-4</v>
      </c>
      <c r="AP78">
        <f t="shared" si="8"/>
        <v>0.72854224119715105</v>
      </c>
      <c r="AQ78">
        <f t="shared" si="9"/>
        <v>-19</v>
      </c>
      <c r="AR78">
        <f t="shared" si="10"/>
        <v>0.14519293372508801</v>
      </c>
      <c r="AS78">
        <f t="shared" si="11"/>
        <v>-2</v>
      </c>
    </row>
    <row r="79" spans="2:45">
      <c r="B79" t="s">
        <v>91</v>
      </c>
      <c r="C79">
        <v>2709694</v>
      </c>
      <c r="D79">
        <v>6.6726722648387602</v>
      </c>
      <c r="E79">
        <v>91.9982846771628</v>
      </c>
      <c r="F79">
        <v>0.53632157666644997</v>
      </c>
      <c r="G79">
        <v>21</v>
      </c>
      <c r="H79">
        <v>0.61557523175156503</v>
      </c>
      <c r="I79">
        <v>40</v>
      </c>
      <c r="J79">
        <v>0.66810610456767205</v>
      </c>
      <c r="K79">
        <v>28</v>
      </c>
      <c r="L79">
        <v>3.4258540642304598E-3</v>
      </c>
      <c r="M79">
        <v>5</v>
      </c>
      <c r="N79">
        <v>0.62702157763848299</v>
      </c>
      <c r="O79">
        <v>19</v>
      </c>
      <c r="P79">
        <v>0.77780096311648805</v>
      </c>
      <c r="Q79">
        <v>19</v>
      </c>
      <c r="R79">
        <v>0.51086570932031194</v>
      </c>
      <c r="S79">
        <v>40</v>
      </c>
      <c r="U79" t="s">
        <v>90</v>
      </c>
      <c r="V79">
        <v>3333521</v>
      </c>
      <c r="W79">
        <v>3.41392779586509</v>
      </c>
      <c r="X79">
        <v>65.905059545147594</v>
      </c>
      <c r="Y79">
        <v>0.45011522684099498</v>
      </c>
      <c r="Z79">
        <v>71</v>
      </c>
      <c r="AA79">
        <v>0.60852070521036905</v>
      </c>
      <c r="AB79">
        <v>37</v>
      </c>
      <c r="AC79">
        <v>0.63935790283084803</v>
      </c>
      <c r="AD79">
        <v>40</v>
      </c>
      <c r="AE79">
        <v>5.8499449126116296E-4</v>
      </c>
      <c r="AF79">
        <v>81</v>
      </c>
      <c r="AG79">
        <v>0.46947853437820303</v>
      </c>
      <c r="AH79">
        <v>52</v>
      </c>
      <c r="AI79">
        <v>0.61655956207360296</v>
      </c>
      <c r="AJ79">
        <v>55</v>
      </c>
      <c r="AK79">
        <v>0.44959583152791099</v>
      </c>
      <c r="AL79">
        <v>62</v>
      </c>
      <c r="AN79">
        <f t="shared" si="6"/>
        <v>7.925365508511506E-2</v>
      </c>
      <c r="AO79">
        <f t="shared" si="7"/>
        <v>3.4258540642304598E-3</v>
      </c>
      <c r="AP79">
        <f t="shared" si="8"/>
        <v>0.63935790283084803</v>
      </c>
      <c r="AQ79">
        <f t="shared" si="9"/>
        <v>19</v>
      </c>
      <c r="AR79">
        <f t="shared" si="10"/>
        <v>0.15840547836937408</v>
      </c>
      <c r="AS79">
        <f t="shared" si="11"/>
        <v>-34</v>
      </c>
    </row>
    <row r="80" spans="2:45">
      <c r="B80" t="s">
        <v>92</v>
      </c>
      <c r="C80">
        <v>114127</v>
      </c>
      <c r="D80">
        <v>3.09742655112287</v>
      </c>
      <c r="E80">
        <v>93.903283184522493</v>
      </c>
      <c r="F80">
        <v>0.48310073775553802</v>
      </c>
      <c r="G80">
        <v>53</v>
      </c>
      <c r="H80">
        <v>0.52560838514763597</v>
      </c>
      <c r="I80">
        <v>90</v>
      </c>
      <c r="J80">
        <v>0.59907083221924395</v>
      </c>
      <c r="K80">
        <v>69</v>
      </c>
      <c r="L80">
        <v>2.78513437596222E-3</v>
      </c>
      <c r="M80">
        <v>10</v>
      </c>
      <c r="N80">
        <v>0.50848615204824898</v>
      </c>
      <c r="O80">
        <v>51</v>
      </c>
      <c r="P80">
        <v>0.66414876996706296</v>
      </c>
      <c r="Q80">
        <v>52</v>
      </c>
      <c r="R80">
        <v>3.9530418796639301E-2</v>
      </c>
      <c r="S80">
        <v>103</v>
      </c>
      <c r="U80" t="s">
        <v>91</v>
      </c>
      <c r="V80">
        <v>2669965</v>
      </c>
      <c r="W80">
        <v>7.2124166421657199</v>
      </c>
      <c r="X80">
        <v>90.015749270121503</v>
      </c>
      <c r="Y80">
        <v>0.51944982145505203</v>
      </c>
      <c r="Z80">
        <v>15</v>
      </c>
      <c r="AA80">
        <v>0.60466337048674801</v>
      </c>
      <c r="AB80">
        <v>43</v>
      </c>
      <c r="AC80">
        <v>0.64077979059586998</v>
      </c>
      <c r="AD80">
        <v>37</v>
      </c>
      <c r="AE80">
        <v>2.5316256784820002E-3</v>
      </c>
      <c r="AF80">
        <v>4</v>
      </c>
      <c r="AG80">
        <v>0.57297627326053802</v>
      </c>
      <c r="AH80">
        <v>20</v>
      </c>
      <c r="AI80">
        <v>0.72382226964183705</v>
      </c>
      <c r="AJ80">
        <v>17</v>
      </c>
      <c r="AK80">
        <v>0.55996409883186604</v>
      </c>
      <c r="AL80">
        <v>30</v>
      </c>
      <c r="AN80">
        <f t="shared" si="6"/>
        <v>4.2507647392097947E-2</v>
      </c>
      <c r="AO80">
        <f t="shared" si="7"/>
        <v>2.78513437596222E-3</v>
      </c>
      <c r="AP80">
        <f t="shared" si="8"/>
        <v>0.64077979059586998</v>
      </c>
      <c r="AQ80">
        <f t="shared" si="9"/>
        <v>37</v>
      </c>
      <c r="AR80">
        <f t="shared" si="10"/>
        <v>8.5213549031695979E-2</v>
      </c>
      <c r="AS80">
        <f t="shared" si="11"/>
        <v>28</v>
      </c>
    </row>
    <row r="81" spans="2:45">
      <c r="B81" t="s">
        <v>93</v>
      </c>
      <c r="C81">
        <v>325771</v>
      </c>
      <c r="D81">
        <v>10.989314579873501</v>
      </c>
      <c r="E81">
        <v>83.728140319426799</v>
      </c>
      <c r="F81">
        <v>0.510791881618892</v>
      </c>
      <c r="G81">
        <v>32</v>
      </c>
      <c r="H81">
        <v>0.63066875966700497</v>
      </c>
      <c r="I81">
        <v>25</v>
      </c>
      <c r="J81">
        <v>0.71598022497973002</v>
      </c>
      <c r="K81">
        <v>15</v>
      </c>
      <c r="L81">
        <v>1.33970790887913E-3</v>
      </c>
      <c r="M81">
        <v>50</v>
      </c>
      <c r="N81">
        <v>0.58845320655786604</v>
      </c>
      <c r="O81">
        <v>28</v>
      </c>
      <c r="P81">
        <v>0.72923371904782497</v>
      </c>
      <c r="Q81">
        <v>30</v>
      </c>
      <c r="R81">
        <v>0.37947209208557398</v>
      </c>
      <c r="S81">
        <v>69</v>
      </c>
      <c r="U81" t="s">
        <v>92</v>
      </c>
      <c r="V81">
        <v>112320</v>
      </c>
      <c r="W81">
        <v>2.8534544159544102</v>
      </c>
      <c r="X81">
        <v>93.245192307692307</v>
      </c>
      <c r="Y81">
        <v>0.45775805833751398</v>
      </c>
      <c r="Z81">
        <v>62</v>
      </c>
      <c r="AA81">
        <v>0.51126785694225296</v>
      </c>
      <c r="AB81">
        <v>99</v>
      </c>
      <c r="AC81">
        <v>0.559383231644767</v>
      </c>
      <c r="AD81">
        <v>92</v>
      </c>
      <c r="AE81">
        <v>1.4582299711831299E-3</v>
      </c>
      <c r="AF81">
        <v>21</v>
      </c>
      <c r="AG81">
        <v>0.39103043009927302</v>
      </c>
      <c r="AH81">
        <v>86</v>
      </c>
      <c r="AI81">
        <v>0.50345839093538503</v>
      </c>
      <c r="AJ81">
        <v>90</v>
      </c>
      <c r="AK81">
        <v>1.27434201759879E-2</v>
      </c>
      <c r="AL81">
        <v>104</v>
      </c>
      <c r="AN81">
        <f t="shared" si="6"/>
        <v>0.11987687804811298</v>
      </c>
      <c r="AO81">
        <f t="shared" si="7"/>
        <v>1.33970790887913E-3</v>
      </c>
      <c r="AP81">
        <f t="shared" si="8"/>
        <v>0.559383231644767</v>
      </c>
      <c r="AQ81">
        <f t="shared" si="9"/>
        <v>-7</v>
      </c>
      <c r="AR81">
        <f t="shared" si="10"/>
        <v>5.3509798604738978E-2</v>
      </c>
      <c r="AS81">
        <f t="shared" si="11"/>
        <v>37</v>
      </c>
    </row>
    <row r="82" spans="2:45">
      <c r="B82" t="s">
        <v>94</v>
      </c>
      <c r="C82">
        <v>533739</v>
      </c>
      <c r="D82">
        <v>0.47101673289753898</v>
      </c>
      <c r="E82">
        <v>97.921643350026798</v>
      </c>
      <c r="F82">
        <v>0.48690892889432502</v>
      </c>
      <c r="G82">
        <v>46</v>
      </c>
      <c r="H82">
        <v>0.50280923004215206</v>
      </c>
      <c r="I82">
        <v>104</v>
      </c>
      <c r="J82">
        <v>0.50407369270172797</v>
      </c>
      <c r="K82">
        <v>104</v>
      </c>
      <c r="L82">
        <v>3.6711786271702799E-3</v>
      </c>
      <c r="M82">
        <v>4</v>
      </c>
      <c r="N82">
        <v>0.26099376316769202</v>
      </c>
      <c r="O82">
        <v>104</v>
      </c>
      <c r="P82">
        <v>0.35146412698419599</v>
      </c>
      <c r="Q82">
        <v>104</v>
      </c>
      <c r="R82">
        <v>0.28959690483155498</v>
      </c>
      <c r="S82">
        <v>89</v>
      </c>
      <c r="U82" t="s">
        <v>93</v>
      </c>
      <c r="V82">
        <v>420260</v>
      </c>
      <c r="W82">
        <v>10.2005901108837</v>
      </c>
      <c r="X82">
        <v>79.101984485794503</v>
      </c>
      <c r="Y82">
        <v>0.451571672107347</v>
      </c>
      <c r="Z82">
        <v>68</v>
      </c>
      <c r="AA82">
        <v>0.57856680101874902</v>
      </c>
      <c r="AB82">
        <v>64</v>
      </c>
      <c r="AC82">
        <v>0.63340560869843299</v>
      </c>
      <c r="AD82">
        <v>43</v>
      </c>
      <c r="AE82">
        <v>6.9348626044546499E-4</v>
      </c>
      <c r="AF82">
        <v>71</v>
      </c>
      <c r="AG82">
        <v>0.47724154476495101</v>
      </c>
      <c r="AH82">
        <v>51</v>
      </c>
      <c r="AI82">
        <v>0.63358708381417606</v>
      </c>
      <c r="AJ82">
        <v>49</v>
      </c>
      <c r="AK82">
        <v>0.38182805440570899</v>
      </c>
      <c r="AL82">
        <v>74</v>
      </c>
      <c r="AN82">
        <f t="shared" si="6"/>
        <v>1.5900301147827034E-2</v>
      </c>
      <c r="AO82">
        <f t="shared" si="7"/>
        <v>3.6711786271702799E-3</v>
      </c>
      <c r="AP82">
        <f t="shared" si="8"/>
        <v>0.63340560869843299</v>
      </c>
      <c r="AQ82">
        <f t="shared" si="9"/>
        <v>58</v>
      </c>
      <c r="AR82">
        <f t="shared" si="10"/>
        <v>0.12699512891140202</v>
      </c>
      <c r="AS82">
        <f t="shared" si="11"/>
        <v>-4</v>
      </c>
    </row>
    <row r="83" spans="2:45">
      <c r="B83" t="s">
        <v>95</v>
      </c>
      <c r="C83">
        <v>1640024</v>
      </c>
      <c r="D83">
        <v>2.61526660585454</v>
      </c>
      <c r="E83">
        <v>91.241957434769205</v>
      </c>
      <c r="F83">
        <v>0.51106782940693596</v>
      </c>
      <c r="G83">
        <v>31</v>
      </c>
      <c r="H83">
        <v>0.59330430611836005</v>
      </c>
      <c r="I83">
        <v>52</v>
      </c>
      <c r="J83">
        <v>0.62961878043915198</v>
      </c>
      <c r="K83">
        <v>51</v>
      </c>
      <c r="L83">
        <v>1.8418136496265E-3</v>
      </c>
      <c r="M83">
        <v>35</v>
      </c>
      <c r="N83">
        <v>0.53132218962222</v>
      </c>
      <c r="O83">
        <v>43</v>
      </c>
      <c r="P83">
        <v>0.66986474675661101</v>
      </c>
      <c r="Q83">
        <v>48</v>
      </c>
      <c r="R83">
        <v>0.55716796070957197</v>
      </c>
      <c r="S83">
        <v>27</v>
      </c>
      <c r="U83" t="s">
        <v>94</v>
      </c>
      <c r="V83">
        <v>588252</v>
      </c>
      <c r="W83">
        <v>0.69188035059804298</v>
      </c>
      <c r="X83">
        <v>96.192788124817199</v>
      </c>
      <c r="Y83">
        <v>0.47778451327645399</v>
      </c>
      <c r="Z83">
        <v>44</v>
      </c>
      <c r="AA83">
        <v>0.50556468824055001</v>
      </c>
      <c r="AB83">
        <v>103</v>
      </c>
      <c r="AC83">
        <v>0.50867802304778698</v>
      </c>
      <c r="AD83">
        <v>104</v>
      </c>
      <c r="AE83">
        <v>2.7062402649586301E-3</v>
      </c>
      <c r="AF83">
        <v>2</v>
      </c>
      <c r="AG83">
        <v>0.25485717733806901</v>
      </c>
      <c r="AH83">
        <v>104</v>
      </c>
      <c r="AI83">
        <v>0.34014082511613702</v>
      </c>
      <c r="AJ83">
        <v>104</v>
      </c>
      <c r="AK83">
        <v>0.33679300729190698</v>
      </c>
      <c r="AL83">
        <v>83</v>
      </c>
      <c r="AN83">
        <f t="shared" si="6"/>
        <v>8.2236476711424089E-2</v>
      </c>
      <c r="AO83">
        <f t="shared" si="7"/>
        <v>1.8418136496265E-3</v>
      </c>
      <c r="AP83">
        <f t="shared" si="8"/>
        <v>0.50867802304778698</v>
      </c>
      <c r="AQ83">
        <f t="shared" si="9"/>
        <v>21</v>
      </c>
      <c r="AR83">
        <f t="shared" si="10"/>
        <v>2.7780174964096016E-2</v>
      </c>
      <c r="AS83">
        <f t="shared" si="11"/>
        <v>59</v>
      </c>
    </row>
    <row r="84" spans="2:45">
      <c r="B84" t="s">
        <v>96</v>
      </c>
      <c r="C84">
        <v>667787</v>
      </c>
      <c r="D84">
        <v>21.634443318003999</v>
      </c>
      <c r="E84">
        <v>75.376879154580706</v>
      </c>
      <c r="F84">
        <v>0.42286246354212298</v>
      </c>
      <c r="G84">
        <v>96</v>
      </c>
      <c r="H84">
        <v>0.55140273673203999</v>
      </c>
      <c r="I84">
        <v>79</v>
      </c>
      <c r="J84">
        <v>0.58145252553392801</v>
      </c>
      <c r="K84">
        <v>78</v>
      </c>
      <c r="L84">
        <v>5.8146869629161705E-4</v>
      </c>
      <c r="M84">
        <v>86</v>
      </c>
      <c r="N84">
        <v>0.36103879355563601</v>
      </c>
      <c r="O84">
        <v>96</v>
      </c>
      <c r="P84">
        <v>0.49790719398108002</v>
      </c>
      <c r="Q84">
        <v>95</v>
      </c>
      <c r="R84">
        <v>0.31266319977342599</v>
      </c>
      <c r="S84">
        <v>85</v>
      </c>
      <c r="U84" t="s">
        <v>95</v>
      </c>
      <c r="V84">
        <v>1722426</v>
      </c>
      <c r="W84">
        <v>3.1395833551049499</v>
      </c>
      <c r="X84">
        <v>85.207201934945203</v>
      </c>
      <c r="Y84">
        <v>0.50392360278828396</v>
      </c>
      <c r="Z84">
        <v>24</v>
      </c>
      <c r="AA84">
        <v>0.61408485822169701</v>
      </c>
      <c r="AB84">
        <v>34</v>
      </c>
      <c r="AC84">
        <v>0.64781244806633598</v>
      </c>
      <c r="AD84">
        <v>33</v>
      </c>
      <c r="AE84">
        <v>1.32812142212341E-3</v>
      </c>
      <c r="AF84">
        <v>27</v>
      </c>
      <c r="AG84">
        <v>0.52918990317847903</v>
      </c>
      <c r="AH84">
        <v>35</v>
      </c>
      <c r="AI84">
        <v>0.669433653946086</v>
      </c>
      <c r="AJ84">
        <v>36</v>
      </c>
      <c r="AK84">
        <v>0.64878075196045903</v>
      </c>
      <c r="AL84">
        <v>13</v>
      </c>
      <c r="AN84">
        <f t="shared" si="6"/>
        <v>0.12854027318991701</v>
      </c>
      <c r="AO84">
        <f t="shared" si="7"/>
        <v>5.8146869629161705E-4</v>
      </c>
      <c r="AP84">
        <f t="shared" si="8"/>
        <v>0.64781244806633598</v>
      </c>
      <c r="AQ84">
        <f t="shared" si="9"/>
        <v>-17</v>
      </c>
      <c r="AR84">
        <f t="shared" si="10"/>
        <v>0.11016125543341304</v>
      </c>
      <c r="AS84">
        <f t="shared" si="11"/>
        <v>10</v>
      </c>
    </row>
    <row r="85" spans="2:45">
      <c r="B85" t="s">
        <v>97</v>
      </c>
      <c r="C85">
        <v>300733</v>
      </c>
      <c r="D85">
        <v>1.9096673793697401</v>
      </c>
      <c r="E85">
        <v>84.035672839362405</v>
      </c>
      <c r="F85">
        <v>0.41801080950756803</v>
      </c>
      <c r="G85">
        <v>99</v>
      </c>
      <c r="H85">
        <v>0.51956723637047098</v>
      </c>
      <c r="I85">
        <v>93</v>
      </c>
      <c r="J85">
        <v>0.53279496155308603</v>
      </c>
      <c r="K85">
        <v>98</v>
      </c>
      <c r="L85">
        <v>6.1885501774292797E-4</v>
      </c>
      <c r="M85">
        <v>81</v>
      </c>
      <c r="N85">
        <v>0.27893378497823201</v>
      </c>
      <c r="O85">
        <v>102</v>
      </c>
      <c r="P85">
        <v>0.375203397322874</v>
      </c>
      <c r="Q85">
        <v>102</v>
      </c>
      <c r="R85">
        <v>0.32912023032648802</v>
      </c>
      <c r="S85">
        <v>84</v>
      </c>
      <c r="U85" t="s">
        <v>96</v>
      </c>
      <c r="V85">
        <v>951571</v>
      </c>
      <c r="W85">
        <v>20.21047299676</v>
      </c>
      <c r="X85">
        <v>70.033765215627596</v>
      </c>
      <c r="Y85">
        <v>0.39918671077897699</v>
      </c>
      <c r="Z85">
        <v>103</v>
      </c>
      <c r="AA85">
        <v>0.53955105321520702</v>
      </c>
      <c r="AB85">
        <v>90</v>
      </c>
      <c r="AC85">
        <v>0.56047293811321797</v>
      </c>
      <c r="AD85">
        <v>90</v>
      </c>
      <c r="AE85">
        <v>3.31157713864129E-4</v>
      </c>
      <c r="AF85">
        <v>105</v>
      </c>
      <c r="AG85">
        <v>0.31972328401122002</v>
      </c>
      <c r="AH85">
        <v>99</v>
      </c>
      <c r="AI85">
        <v>0.44541173843918602</v>
      </c>
      <c r="AJ85">
        <v>97</v>
      </c>
      <c r="AK85">
        <v>0.30771635118991603</v>
      </c>
      <c r="AL85">
        <v>87</v>
      </c>
      <c r="AN85">
        <f t="shared" si="6"/>
        <v>0.10155642686290295</v>
      </c>
      <c r="AO85">
        <f t="shared" si="7"/>
        <v>6.1885501774292797E-4</v>
      </c>
      <c r="AP85">
        <f t="shared" si="8"/>
        <v>0.56047293811321797</v>
      </c>
      <c r="AQ85">
        <f t="shared" si="9"/>
        <v>-6</v>
      </c>
      <c r="AR85">
        <f t="shared" si="10"/>
        <v>0.14036434243623003</v>
      </c>
      <c r="AS85">
        <f t="shared" si="11"/>
        <v>-13</v>
      </c>
    </row>
    <row r="86" spans="2:45">
      <c r="B86" t="s">
        <v>98</v>
      </c>
      <c r="C86">
        <v>52142</v>
      </c>
      <c r="D86">
        <v>2.68497564343523E-2</v>
      </c>
      <c r="E86">
        <v>4.9192589467224099</v>
      </c>
      <c r="F86">
        <v>0.47590192598488401</v>
      </c>
      <c r="G86">
        <v>64</v>
      </c>
      <c r="H86">
        <v>0.50655062485916202</v>
      </c>
      <c r="I86">
        <v>103</v>
      </c>
      <c r="J86">
        <v>0.53417887755313798</v>
      </c>
      <c r="K86">
        <v>95</v>
      </c>
      <c r="L86">
        <v>2.66145174128671E-3</v>
      </c>
      <c r="M86">
        <v>13</v>
      </c>
      <c r="N86">
        <v>0.45429616426311598</v>
      </c>
      <c r="O86">
        <v>76</v>
      </c>
      <c r="P86">
        <v>0.52857485437915797</v>
      </c>
      <c r="Q86">
        <v>89</v>
      </c>
      <c r="R86">
        <v>-0.26618490036567</v>
      </c>
      <c r="S86">
        <v>105</v>
      </c>
      <c r="U86" t="s">
        <v>97</v>
      </c>
      <c r="V86">
        <v>408965</v>
      </c>
      <c r="W86">
        <v>2.08868729597887</v>
      </c>
      <c r="X86">
        <v>74.033719266929893</v>
      </c>
      <c r="Y86">
        <v>0.40217127618985798</v>
      </c>
      <c r="Z86">
        <v>100</v>
      </c>
      <c r="AA86">
        <v>0.54039302161705105</v>
      </c>
      <c r="AB86">
        <v>88</v>
      </c>
      <c r="AC86">
        <v>0.56084131633759404</v>
      </c>
      <c r="AD86">
        <v>89</v>
      </c>
      <c r="AE86">
        <v>4.2715004629368601E-4</v>
      </c>
      <c r="AF86">
        <v>102</v>
      </c>
      <c r="AG86">
        <v>0.32861298972524799</v>
      </c>
      <c r="AH86">
        <v>97</v>
      </c>
      <c r="AI86">
        <v>0.450159449372594</v>
      </c>
      <c r="AJ86">
        <v>96</v>
      </c>
      <c r="AK86">
        <v>0.34860775171424901</v>
      </c>
      <c r="AL86">
        <v>82</v>
      </c>
      <c r="AN86">
        <f t="shared" si="6"/>
        <v>3.0648698874278013E-2</v>
      </c>
      <c r="AO86">
        <f t="shared" si="7"/>
        <v>2.66145174128671E-3</v>
      </c>
      <c r="AP86">
        <f t="shared" si="8"/>
        <v>0.56084131633759404</v>
      </c>
      <c r="AQ86">
        <f t="shared" si="9"/>
        <v>39</v>
      </c>
      <c r="AR86">
        <f t="shared" si="10"/>
        <v>0.13822174542719307</v>
      </c>
      <c r="AS86">
        <f t="shared" si="11"/>
        <v>-12</v>
      </c>
    </row>
    <row r="87" spans="2:45">
      <c r="B87" t="s">
        <v>99</v>
      </c>
      <c r="C87">
        <v>1144151</v>
      </c>
      <c r="D87">
        <v>8.0848594285194793</v>
      </c>
      <c r="E87">
        <v>87.513274034633497</v>
      </c>
      <c r="F87">
        <v>0.52558082125730698</v>
      </c>
      <c r="G87">
        <v>23</v>
      </c>
      <c r="H87">
        <v>0.62060416004933505</v>
      </c>
      <c r="I87">
        <v>34</v>
      </c>
      <c r="J87">
        <v>0.63740872336614596</v>
      </c>
      <c r="K87">
        <v>45</v>
      </c>
      <c r="L87">
        <v>1.8347238685633E-3</v>
      </c>
      <c r="M87">
        <v>37</v>
      </c>
      <c r="N87">
        <v>0.58249709367334701</v>
      </c>
      <c r="O87">
        <v>31</v>
      </c>
      <c r="P87">
        <v>0.73392584103718195</v>
      </c>
      <c r="Q87">
        <v>27</v>
      </c>
      <c r="R87">
        <v>0.76376017013404396</v>
      </c>
      <c r="S87">
        <v>4</v>
      </c>
      <c r="U87" t="s">
        <v>98</v>
      </c>
      <c r="V87">
        <v>71793</v>
      </c>
      <c r="W87">
        <v>4.03939102698034E-2</v>
      </c>
      <c r="X87">
        <v>3.9098519354254502</v>
      </c>
      <c r="Y87">
        <v>0.48639573275596198</v>
      </c>
      <c r="Z87">
        <v>38</v>
      </c>
      <c r="AA87">
        <v>0.51077737559122305</v>
      </c>
      <c r="AB87">
        <v>100</v>
      </c>
      <c r="AC87">
        <v>0.52601676499001804</v>
      </c>
      <c r="AD87">
        <v>100</v>
      </c>
      <c r="AE87">
        <v>3.6754657834543402E-3</v>
      </c>
      <c r="AF87">
        <v>1</v>
      </c>
      <c r="AG87">
        <v>0.44941817420945601</v>
      </c>
      <c r="AH87">
        <v>64</v>
      </c>
      <c r="AI87">
        <v>0.545657069704234</v>
      </c>
      <c r="AJ87">
        <v>80</v>
      </c>
      <c r="AK87">
        <v>0.17798708390165599</v>
      </c>
      <c r="AL87">
        <v>99</v>
      </c>
      <c r="AN87">
        <f t="shared" si="6"/>
        <v>9.5023338792028067E-2</v>
      </c>
      <c r="AO87">
        <f t="shared" si="7"/>
        <v>1.8347238685633E-3</v>
      </c>
      <c r="AP87">
        <f t="shared" si="8"/>
        <v>0.52601676499001804</v>
      </c>
      <c r="AQ87">
        <f t="shared" si="9"/>
        <v>11</v>
      </c>
      <c r="AR87">
        <f t="shared" si="10"/>
        <v>2.4381642835261064E-2</v>
      </c>
      <c r="AS87">
        <f t="shared" si="11"/>
        <v>62</v>
      </c>
    </row>
    <row r="88" spans="2:45">
      <c r="B88" t="s">
        <v>100</v>
      </c>
      <c r="C88">
        <v>1591240</v>
      </c>
      <c r="D88">
        <v>6.2501571101782201</v>
      </c>
      <c r="E88">
        <v>74.001407707196904</v>
      </c>
      <c r="F88">
        <v>0.42809621680965398</v>
      </c>
      <c r="G88">
        <v>91</v>
      </c>
      <c r="H88">
        <v>0.56938073559211</v>
      </c>
      <c r="I88">
        <v>65</v>
      </c>
      <c r="J88">
        <v>0.58394456646826898</v>
      </c>
      <c r="K88">
        <v>73</v>
      </c>
      <c r="L88">
        <v>4.8320355983281398E-4</v>
      </c>
      <c r="M88">
        <v>94</v>
      </c>
      <c r="N88">
        <v>0.39291811225829198</v>
      </c>
      <c r="O88">
        <v>87</v>
      </c>
      <c r="P88">
        <v>0.52421857029868901</v>
      </c>
      <c r="Q88">
        <v>90</v>
      </c>
      <c r="R88">
        <v>0.49763518124633899</v>
      </c>
      <c r="S88">
        <v>46</v>
      </c>
      <c r="U88" t="s">
        <v>99</v>
      </c>
      <c r="V88">
        <v>1186266</v>
      </c>
      <c r="W88">
        <v>9.3060072530106996</v>
      </c>
      <c r="X88">
        <v>83.243134339178496</v>
      </c>
      <c r="Y88">
        <v>0.51328163166774698</v>
      </c>
      <c r="Z88">
        <v>16</v>
      </c>
      <c r="AA88">
        <v>0.62420216304923204</v>
      </c>
      <c r="AB88">
        <v>25</v>
      </c>
      <c r="AC88">
        <v>0.63622316480242103</v>
      </c>
      <c r="AD88">
        <v>42</v>
      </c>
      <c r="AE88">
        <v>1.33278824372044E-3</v>
      </c>
      <c r="AF88">
        <v>26</v>
      </c>
      <c r="AG88">
        <v>0.558412422819348</v>
      </c>
      <c r="AH88">
        <v>24</v>
      </c>
      <c r="AI88">
        <v>0.70454508455184595</v>
      </c>
      <c r="AJ88">
        <v>25</v>
      </c>
      <c r="AK88">
        <v>0.74261287905120199</v>
      </c>
      <c r="AL88">
        <v>4</v>
      </c>
      <c r="AN88">
        <f t="shared" si="6"/>
        <v>0.14128451878245601</v>
      </c>
      <c r="AO88">
        <f t="shared" si="7"/>
        <v>4.8320355983281398E-4</v>
      </c>
      <c r="AP88">
        <f t="shared" si="8"/>
        <v>0.63622316480242103</v>
      </c>
      <c r="AQ88">
        <f t="shared" si="9"/>
        <v>-26</v>
      </c>
      <c r="AR88">
        <f t="shared" si="10"/>
        <v>0.11092053138148505</v>
      </c>
      <c r="AS88">
        <f t="shared" si="11"/>
        <v>9</v>
      </c>
    </row>
    <row r="89" spans="2:45">
      <c r="B89" t="s">
        <v>101</v>
      </c>
      <c r="C89">
        <v>809598</v>
      </c>
      <c r="D89">
        <v>0.69515982005884402</v>
      </c>
      <c r="E89">
        <v>89.955755819554895</v>
      </c>
      <c r="F89">
        <v>0.45416734291800398</v>
      </c>
      <c r="G89">
        <v>76</v>
      </c>
      <c r="H89">
        <v>0.52271256497486795</v>
      </c>
      <c r="I89">
        <v>91</v>
      </c>
      <c r="J89">
        <v>0.53373852647047004</v>
      </c>
      <c r="K89">
        <v>97</v>
      </c>
      <c r="L89">
        <v>1.1065999672329699E-3</v>
      </c>
      <c r="M89">
        <v>58</v>
      </c>
      <c r="N89">
        <v>0.31051620081484099</v>
      </c>
      <c r="O89">
        <v>101</v>
      </c>
      <c r="P89">
        <v>0.43377708727337899</v>
      </c>
      <c r="Q89">
        <v>101</v>
      </c>
      <c r="R89">
        <v>0.34071605267364402</v>
      </c>
      <c r="S89">
        <v>80</v>
      </c>
      <c r="U89" t="s">
        <v>100</v>
      </c>
      <c r="V89">
        <v>1937891</v>
      </c>
      <c r="W89">
        <v>6.5087252069388803</v>
      </c>
      <c r="X89">
        <v>64.732433351514601</v>
      </c>
      <c r="Y89">
        <v>0.43369704982380203</v>
      </c>
      <c r="Z89">
        <v>81</v>
      </c>
      <c r="AA89">
        <v>0.59562549238835305</v>
      </c>
      <c r="AB89">
        <v>48</v>
      </c>
      <c r="AC89">
        <v>0.61176887488704501</v>
      </c>
      <c r="AD89">
        <v>61</v>
      </c>
      <c r="AE89">
        <v>5.7864371306197199E-4</v>
      </c>
      <c r="AF89">
        <v>82</v>
      </c>
      <c r="AG89">
        <v>0.40840387642878501</v>
      </c>
      <c r="AH89">
        <v>82</v>
      </c>
      <c r="AI89">
        <v>0.53852631923550698</v>
      </c>
      <c r="AJ89">
        <v>83</v>
      </c>
      <c r="AK89">
        <v>0.55127430496359597</v>
      </c>
      <c r="AL89">
        <v>33</v>
      </c>
      <c r="AN89">
        <f t="shared" si="6"/>
        <v>6.8545222056863975E-2</v>
      </c>
      <c r="AO89">
        <f t="shared" si="7"/>
        <v>1.1065999672329699E-3</v>
      </c>
      <c r="AP89">
        <f t="shared" si="8"/>
        <v>0.61176887488704501</v>
      </c>
      <c r="AQ89">
        <f t="shared" si="9"/>
        <v>15</v>
      </c>
      <c r="AR89">
        <f t="shared" si="10"/>
        <v>0.16192844256455102</v>
      </c>
      <c r="AS89">
        <f t="shared" si="11"/>
        <v>-33</v>
      </c>
    </row>
    <row r="90" spans="2:45">
      <c r="B90" t="s">
        <v>102</v>
      </c>
      <c r="C90">
        <v>1504691</v>
      </c>
      <c r="D90">
        <v>5.8988855519173002</v>
      </c>
      <c r="E90">
        <v>46.526030925950899</v>
      </c>
      <c r="F90">
        <v>0.46048550870907501</v>
      </c>
      <c r="G90">
        <v>72</v>
      </c>
      <c r="H90">
        <v>0.62987481445315396</v>
      </c>
      <c r="I90">
        <v>26</v>
      </c>
      <c r="J90">
        <v>0.64834152817528501</v>
      </c>
      <c r="K90">
        <v>40</v>
      </c>
      <c r="L90">
        <v>4.9832859599178796E-4</v>
      </c>
      <c r="M90">
        <v>93</v>
      </c>
      <c r="N90">
        <v>0.48648967544931399</v>
      </c>
      <c r="O90">
        <v>59</v>
      </c>
      <c r="P90">
        <v>0.64301471593499104</v>
      </c>
      <c r="Q90">
        <v>59</v>
      </c>
      <c r="R90">
        <v>0.48915411932160402</v>
      </c>
      <c r="S90">
        <v>48</v>
      </c>
      <c r="U90" t="s">
        <v>101</v>
      </c>
      <c r="V90">
        <v>1018739</v>
      </c>
      <c r="W90">
        <v>0.93291804868567896</v>
      </c>
      <c r="X90">
        <v>81.639948995768293</v>
      </c>
      <c r="Y90">
        <v>0.43592791043642098</v>
      </c>
      <c r="Z90">
        <v>79</v>
      </c>
      <c r="AA90">
        <v>0.55085493227442495</v>
      </c>
      <c r="AB90">
        <v>81</v>
      </c>
      <c r="AC90">
        <v>0.56861266262676802</v>
      </c>
      <c r="AD90">
        <v>84</v>
      </c>
      <c r="AE90">
        <v>7.0194780305827403E-4</v>
      </c>
      <c r="AF90">
        <v>67</v>
      </c>
      <c r="AG90">
        <v>0.36648465917293199</v>
      </c>
      <c r="AH90">
        <v>91</v>
      </c>
      <c r="AI90">
        <v>0.48765148491879901</v>
      </c>
      <c r="AJ90">
        <v>91</v>
      </c>
      <c r="AK90">
        <v>0.44481171401274999</v>
      </c>
      <c r="AL90">
        <v>63</v>
      </c>
      <c r="AN90">
        <f t="shared" si="6"/>
        <v>0.16938930574407896</v>
      </c>
      <c r="AO90">
        <f t="shared" si="7"/>
        <v>4.9832859599178796E-4</v>
      </c>
      <c r="AP90">
        <f t="shared" si="8"/>
        <v>0.56861266262676802</v>
      </c>
      <c r="AQ90">
        <f t="shared" si="9"/>
        <v>-46</v>
      </c>
      <c r="AR90">
        <f t="shared" si="10"/>
        <v>0.11492702183800396</v>
      </c>
      <c r="AS90">
        <f t="shared" si="11"/>
        <v>2</v>
      </c>
    </row>
    <row r="91" spans="2:45">
      <c r="B91" t="s">
        <v>103</v>
      </c>
      <c r="C91">
        <v>2539409</v>
      </c>
      <c r="D91">
        <v>5.7450375264480797</v>
      </c>
      <c r="E91">
        <v>65.519063687653301</v>
      </c>
      <c r="F91">
        <v>0.44357180199080998</v>
      </c>
      <c r="G91">
        <v>81</v>
      </c>
      <c r="H91">
        <v>0.60509721689888596</v>
      </c>
      <c r="I91">
        <v>41</v>
      </c>
      <c r="J91">
        <v>0.62294751408978399</v>
      </c>
      <c r="K91">
        <v>56</v>
      </c>
      <c r="L91">
        <v>3.0284421939250598E-4</v>
      </c>
      <c r="M91">
        <v>104</v>
      </c>
      <c r="N91">
        <v>0.43632720803686798</v>
      </c>
      <c r="O91">
        <v>79</v>
      </c>
      <c r="P91">
        <v>0.57554416527140195</v>
      </c>
      <c r="Q91">
        <v>81</v>
      </c>
      <c r="R91">
        <v>0.50793403806345105</v>
      </c>
      <c r="S91">
        <v>43</v>
      </c>
      <c r="U91" t="s">
        <v>102</v>
      </c>
      <c r="V91">
        <v>1837017</v>
      </c>
      <c r="W91">
        <v>5.7410464900433604</v>
      </c>
      <c r="X91">
        <v>41.979143361220899</v>
      </c>
      <c r="Y91">
        <v>0.45396110171336601</v>
      </c>
      <c r="Z91">
        <v>66</v>
      </c>
      <c r="AA91">
        <v>0.62233851525751205</v>
      </c>
      <c r="AB91">
        <v>29</v>
      </c>
      <c r="AC91">
        <v>0.63952172466773904</v>
      </c>
      <c r="AD91">
        <v>39</v>
      </c>
      <c r="AE91">
        <v>5.2650354788483396E-4</v>
      </c>
      <c r="AF91">
        <v>89</v>
      </c>
      <c r="AG91">
        <v>0.46200392524101702</v>
      </c>
      <c r="AH91">
        <v>59</v>
      </c>
      <c r="AI91">
        <v>0.61896365175087498</v>
      </c>
      <c r="AJ91">
        <v>54</v>
      </c>
      <c r="AK91">
        <v>0.37798684296998297</v>
      </c>
      <c r="AL91">
        <v>77</v>
      </c>
      <c r="AN91">
        <f t="shared" si="6"/>
        <v>0.16152541490807598</v>
      </c>
      <c r="AO91">
        <f t="shared" si="7"/>
        <v>3.0284421939250598E-4</v>
      </c>
      <c r="AP91">
        <f t="shared" si="8"/>
        <v>0.63952172466773904</v>
      </c>
      <c r="AQ91">
        <f t="shared" si="9"/>
        <v>-40</v>
      </c>
      <c r="AR91">
        <f t="shared" si="10"/>
        <v>0.16837741354414604</v>
      </c>
      <c r="AS91">
        <f t="shared" si="11"/>
        <v>-37</v>
      </c>
    </row>
    <row r="92" spans="2:45">
      <c r="B92" t="s">
        <v>104</v>
      </c>
      <c r="C92">
        <v>1718336</v>
      </c>
      <c r="D92">
        <v>3.6027878133263802</v>
      </c>
      <c r="E92">
        <v>57.082898804424701</v>
      </c>
      <c r="F92">
        <v>0.42160432761452699</v>
      </c>
      <c r="G92">
        <v>97</v>
      </c>
      <c r="H92">
        <v>0.59177446651084797</v>
      </c>
      <c r="I92">
        <v>55</v>
      </c>
      <c r="J92">
        <v>0.617351649680139</v>
      </c>
      <c r="K92">
        <v>62</v>
      </c>
      <c r="L92">
        <v>4.6406168475545702E-4</v>
      </c>
      <c r="M92">
        <v>96</v>
      </c>
      <c r="N92">
        <v>0.41773415340630898</v>
      </c>
      <c r="O92">
        <v>85</v>
      </c>
      <c r="P92">
        <v>0.54791156970839605</v>
      </c>
      <c r="Q92">
        <v>84</v>
      </c>
      <c r="R92">
        <v>0.52917381287030396</v>
      </c>
      <c r="S92">
        <v>33</v>
      </c>
      <c r="U92" t="s">
        <v>103</v>
      </c>
      <c r="V92">
        <v>2813833</v>
      </c>
      <c r="W92">
        <v>5.4902689676324004</v>
      </c>
      <c r="X92">
        <v>55.0435295911306</v>
      </c>
      <c r="Y92">
        <v>0.43765291065772</v>
      </c>
      <c r="Z92">
        <v>78</v>
      </c>
      <c r="AA92">
        <v>0.60752269218942401</v>
      </c>
      <c r="AB92">
        <v>39</v>
      </c>
      <c r="AC92">
        <v>0.62441253178412703</v>
      </c>
      <c r="AD92">
        <v>52</v>
      </c>
      <c r="AE92">
        <v>3.6755238659196498E-4</v>
      </c>
      <c r="AF92">
        <v>104</v>
      </c>
      <c r="AG92">
        <v>0.44691244914579298</v>
      </c>
      <c r="AH92">
        <v>66</v>
      </c>
      <c r="AI92">
        <v>0.59090377553239704</v>
      </c>
      <c r="AJ92">
        <v>63</v>
      </c>
      <c r="AK92">
        <v>0.45865286912082398</v>
      </c>
      <c r="AL92">
        <v>58</v>
      </c>
      <c r="AN92">
        <f t="shared" si="6"/>
        <v>0.17017013889632099</v>
      </c>
      <c r="AO92">
        <f t="shared" si="7"/>
        <v>4.6406168475545702E-4</v>
      </c>
      <c r="AP92">
        <f t="shared" si="8"/>
        <v>0.62441253178412703</v>
      </c>
      <c r="AQ92">
        <f t="shared" si="9"/>
        <v>-42</v>
      </c>
      <c r="AR92">
        <f t="shared" si="10"/>
        <v>0.16986978153170401</v>
      </c>
      <c r="AS92">
        <f t="shared" si="11"/>
        <v>-39</v>
      </c>
    </row>
    <row r="93" spans="2:45">
      <c r="B93" t="s">
        <v>105</v>
      </c>
      <c r="C93">
        <v>254185</v>
      </c>
      <c r="D93">
        <v>1.0295650805515599</v>
      </c>
      <c r="E93">
        <v>73.320612939394493</v>
      </c>
      <c r="F93">
        <v>0.46741764750544701</v>
      </c>
      <c r="G93">
        <v>70</v>
      </c>
      <c r="H93">
        <v>0.61966627086597603</v>
      </c>
      <c r="I93">
        <v>35</v>
      </c>
      <c r="J93">
        <v>0.63296547395748903</v>
      </c>
      <c r="K93">
        <v>47</v>
      </c>
      <c r="L93">
        <v>6.1199124712938498E-4</v>
      </c>
      <c r="M93">
        <v>82</v>
      </c>
      <c r="N93">
        <v>0.47719348344527202</v>
      </c>
      <c r="O93">
        <v>61</v>
      </c>
      <c r="P93">
        <v>0.59903137048341804</v>
      </c>
      <c r="Q93">
        <v>72</v>
      </c>
      <c r="R93">
        <v>0.86184743334708602</v>
      </c>
      <c r="S93">
        <v>1</v>
      </c>
      <c r="U93" t="s">
        <v>104</v>
      </c>
      <c r="V93">
        <v>1911127</v>
      </c>
      <c r="W93">
        <v>2.6079376200534998</v>
      </c>
      <c r="X93">
        <v>44.444037471083803</v>
      </c>
      <c r="Y93">
        <v>0.418294785700286</v>
      </c>
      <c r="Z93">
        <v>88</v>
      </c>
      <c r="AA93">
        <v>0.58817752746560703</v>
      </c>
      <c r="AB93">
        <v>54</v>
      </c>
      <c r="AC93">
        <v>0.61501744212628695</v>
      </c>
      <c r="AD93">
        <v>59</v>
      </c>
      <c r="AE93">
        <v>5.2864421751854505E-4</v>
      </c>
      <c r="AF93">
        <v>88</v>
      </c>
      <c r="AG93">
        <v>0.416512833380004</v>
      </c>
      <c r="AH93">
        <v>78</v>
      </c>
      <c r="AI93">
        <v>0.55639003805855902</v>
      </c>
      <c r="AJ93">
        <v>78</v>
      </c>
      <c r="AK93">
        <v>0.425489177753751</v>
      </c>
      <c r="AL93">
        <v>68</v>
      </c>
      <c r="AN93">
        <f t="shared" si="6"/>
        <v>0.15224862336052902</v>
      </c>
      <c r="AO93">
        <f t="shared" si="7"/>
        <v>6.1199124712938498E-4</v>
      </c>
      <c r="AP93">
        <f t="shared" si="8"/>
        <v>0.61501744212628695</v>
      </c>
      <c r="AQ93">
        <f t="shared" si="9"/>
        <v>-35</v>
      </c>
      <c r="AR93">
        <f t="shared" si="10"/>
        <v>0.16988274176532103</v>
      </c>
      <c r="AS93">
        <f t="shared" si="11"/>
        <v>-34</v>
      </c>
    </row>
    <row r="94" spans="2:45">
      <c r="B94" t="s">
        <v>106</v>
      </c>
      <c r="C94">
        <v>167590</v>
      </c>
      <c r="D94">
        <v>0.434990154543827</v>
      </c>
      <c r="E94">
        <v>44.807566083895203</v>
      </c>
      <c r="F94">
        <v>0.38622775828883898</v>
      </c>
      <c r="G94">
        <v>105</v>
      </c>
      <c r="H94">
        <v>0.55533612849222302</v>
      </c>
      <c r="I94">
        <v>75</v>
      </c>
      <c r="J94">
        <v>0.63059113498587904</v>
      </c>
      <c r="K94">
        <v>50</v>
      </c>
      <c r="L94">
        <v>5.0594391546617099E-4</v>
      </c>
      <c r="M94">
        <v>91</v>
      </c>
      <c r="N94">
        <v>0.469155046125454</v>
      </c>
      <c r="O94">
        <v>66</v>
      </c>
      <c r="P94">
        <v>0.60254076164010495</v>
      </c>
      <c r="Q94">
        <v>68</v>
      </c>
      <c r="R94">
        <v>0.29659976423990297</v>
      </c>
      <c r="S94">
        <v>87</v>
      </c>
      <c r="U94" t="s">
        <v>105</v>
      </c>
      <c r="V94">
        <v>289177</v>
      </c>
      <c r="W94">
        <v>0.81126783942014702</v>
      </c>
      <c r="X94">
        <v>65.209888753254901</v>
      </c>
      <c r="Y94">
        <v>0.473243774299279</v>
      </c>
      <c r="Z94">
        <v>48</v>
      </c>
      <c r="AA94">
        <v>0.63446598629432405</v>
      </c>
      <c r="AB94">
        <v>21</v>
      </c>
      <c r="AC94">
        <v>0.65187540307109804</v>
      </c>
      <c r="AD94">
        <v>27</v>
      </c>
      <c r="AE94">
        <v>6.6124526221522E-4</v>
      </c>
      <c r="AF94">
        <v>75</v>
      </c>
      <c r="AG94">
        <v>0.45999490221170503</v>
      </c>
      <c r="AH94">
        <v>60</v>
      </c>
      <c r="AI94">
        <v>0.58656151226681696</v>
      </c>
      <c r="AJ94">
        <v>64</v>
      </c>
      <c r="AK94">
        <v>0.64095280871638405</v>
      </c>
      <c r="AL94">
        <v>15</v>
      </c>
      <c r="AN94">
        <f t="shared" si="6"/>
        <v>0.16910837020338404</v>
      </c>
      <c r="AO94">
        <f t="shared" si="7"/>
        <v>5.0594391546617099E-4</v>
      </c>
      <c r="AP94">
        <f t="shared" si="8"/>
        <v>0.65187540307109804</v>
      </c>
      <c r="AQ94">
        <f t="shared" si="9"/>
        <v>-30</v>
      </c>
      <c r="AR94">
        <f t="shared" si="10"/>
        <v>0.16122221199504505</v>
      </c>
      <c r="AS94">
        <f t="shared" si="11"/>
        <v>-27</v>
      </c>
    </row>
    <row r="95" spans="2:45">
      <c r="B95" t="s">
        <v>107</v>
      </c>
      <c r="C95">
        <v>489480</v>
      </c>
      <c r="D95">
        <v>5.6848083680640604</v>
      </c>
      <c r="E95">
        <v>90.434747078532297</v>
      </c>
      <c r="F95">
        <v>0.48439680423569798</v>
      </c>
      <c r="G95">
        <v>50</v>
      </c>
      <c r="H95">
        <v>0.55682650689070901</v>
      </c>
      <c r="I95">
        <v>72</v>
      </c>
      <c r="J95">
        <v>0.62190881680561205</v>
      </c>
      <c r="K95">
        <v>58</v>
      </c>
      <c r="L95">
        <v>1.20202983695978E-3</v>
      </c>
      <c r="M95">
        <v>56</v>
      </c>
      <c r="N95">
        <v>0.56957864896332799</v>
      </c>
      <c r="O95">
        <v>35</v>
      </c>
      <c r="P95">
        <v>0.702784425619009</v>
      </c>
      <c r="Q95">
        <v>37</v>
      </c>
      <c r="R95">
        <v>0.19347410721414801</v>
      </c>
      <c r="S95">
        <v>95</v>
      </c>
      <c r="U95" t="s">
        <v>106</v>
      </c>
      <c r="V95">
        <v>197220</v>
      </c>
      <c r="W95">
        <v>0.453807930230199</v>
      </c>
      <c r="X95">
        <v>45.127269039651097</v>
      </c>
      <c r="Y95">
        <v>0.40088801549891201</v>
      </c>
      <c r="Z95">
        <v>101</v>
      </c>
      <c r="AA95">
        <v>0.57181750672721599</v>
      </c>
      <c r="AB95">
        <v>67</v>
      </c>
      <c r="AC95">
        <v>0.63876274790405196</v>
      </c>
      <c r="AD95">
        <v>41</v>
      </c>
      <c r="AE95">
        <v>6.1100789963431604E-4</v>
      </c>
      <c r="AF95">
        <v>78</v>
      </c>
      <c r="AG95">
        <v>0.46945338563350902</v>
      </c>
      <c r="AH95">
        <v>53</v>
      </c>
      <c r="AI95">
        <v>0.58504552150322098</v>
      </c>
      <c r="AJ95">
        <v>65</v>
      </c>
      <c r="AK95">
        <v>0.249610649827921</v>
      </c>
      <c r="AL95">
        <v>93</v>
      </c>
      <c r="AN95">
        <f t="shared" si="6"/>
        <v>7.242970265501103E-2</v>
      </c>
      <c r="AO95">
        <f t="shared" si="7"/>
        <v>1.20202983695978E-3</v>
      </c>
      <c r="AP95">
        <f t="shared" si="8"/>
        <v>0.63876274790405196</v>
      </c>
      <c r="AQ95">
        <f t="shared" si="9"/>
        <v>22</v>
      </c>
      <c r="AR95">
        <f t="shared" si="10"/>
        <v>0.17092949122830398</v>
      </c>
      <c r="AS95">
        <f t="shared" si="11"/>
        <v>-34</v>
      </c>
    </row>
    <row r="96" spans="2:45">
      <c r="B96" t="s">
        <v>108</v>
      </c>
      <c r="C96">
        <v>309822</v>
      </c>
      <c r="D96">
        <v>34.977180445546097</v>
      </c>
      <c r="E96">
        <v>62.306743872287903</v>
      </c>
      <c r="F96">
        <v>0.43405803801165499</v>
      </c>
      <c r="G96">
        <v>88</v>
      </c>
      <c r="H96">
        <v>0.59277289481817996</v>
      </c>
      <c r="I96">
        <v>54</v>
      </c>
      <c r="J96">
        <v>0.63961356739109698</v>
      </c>
      <c r="K96">
        <v>43</v>
      </c>
      <c r="L96">
        <v>4.5995378495950601E-4</v>
      </c>
      <c r="M96">
        <v>97</v>
      </c>
      <c r="N96">
        <v>0.52977072876454401</v>
      </c>
      <c r="O96">
        <v>44</v>
      </c>
      <c r="P96">
        <v>0.70043030816597296</v>
      </c>
      <c r="Q96">
        <v>40</v>
      </c>
      <c r="R96">
        <v>0.107115300387514</v>
      </c>
      <c r="S96">
        <v>98</v>
      </c>
      <c r="U96" t="s">
        <v>108</v>
      </c>
      <c r="V96">
        <v>352864</v>
      </c>
      <c r="W96">
        <v>34.834667180556799</v>
      </c>
      <c r="X96">
        <v>59.647342885644299</v>
      </c>
      <c r="Y96">
        <v>0.41753419840016598</v>
      </c>
      <c r="Z96">
        <v>90</v>
      </c>
      <c r="AA96">
        <v>0.57888168744617896</v>
      </c>
      <c r="AB96">
        <v>63</v>
      </c>
      <c r="AC96">
        <v>0.61816068508355404</v>
      </c>
      <c r="AD96">
        <v>57</v>
      </c>
      <c r="AE96">
        <v>4.3886449343292502E-4</v>
      </c>
      <c r="AF96">
        <v>100</v>
      </c>
      <c r="AG96">
        <v>0.482435541004816</v>
      </c>
      <c r="AH96">
        <v>49</v>
      </c>
      <c r="AI96">
        <v>0.64338590528256701</v>
      </c>
      <c r="AJ96">
        <v>44</v>
      </c>
      <c r="AK96">
        <v>9.3335470045317406E-2</v>
      </c>
      <c r="AL96">
        <v>102</v>
      </c>
      <c r="AN96">
        <f t="shared" si="6"/>
        <v>0.15871485680652497</v>
      </c>
      <c r="AO96">
        <f t="shared" si="7"/>
        <v>4.5995378495950601E-4</v>
      </c>
      <c r="AP96">
        <f t="shared" si="8"/>
        <v>0.61816068508355404</v>
      </c>
      <c r="AQ96">
        <f t="shared" si="9"/>
        <v>-34</v>
      </c>
      <c r="AR96">
        <f t="shared" si="10"/>
        <v>0.16134748904601298</v>
      </c>
      <c r="AS96">
        <f t="shared" si="11"/>
        <v>-27</v>
      </c>
    </row>
    <row r="97" spans="2:45">
      <c r="B97" t="s">
        <v>109</v>
      </c>
      <c r="C97">
        <v>2557947</v>
      </c>
      <c r="D97">
        <v>4.7041631433333002</v>
      </c>
      <c r="E97">
        <v>84.860124154253299</v>
      </c>
      <c r="F97">
        <v>0.45477319591314402</v>
      </c>
      <c r="G97">
        <v>75</v>
      </c>
      <c r="H97">
        <v>0.55826012609088604</v>
      </c>
      <c r="I97">
        <v>70</v>
      </c>
      <c r="J97">
        <v>0.57825187966352298</v>
      </c>
      <c r="K97">
        <v>82</v>
      </c>
      <c r="L97">
        <v>6.8259816032691296E-4</v>
      </c>
      <c r="M97">
        <v>77</v>
      </c>
      <c r="N97">
        <v>0.35408996944937199</v>
      </c>
      <c r="O97">
        <v>97</v>
      </c>
      <c r="P97">
        <v>0.49137532781936</v>
      </c>
      <c r="Q97">
        <v>96</v>
      </c>
      <c r="R97">
        <v>0.44529957716224999</v>
      </c>
      <c r="S97">
        <v>58</v>
      </c>
      <c r="U97" t="s">
        <v>133</v>
      </c>
      <c r="V97">
        <v>3043878</v>
      </c>
      <c r="W97">
        <v>4.8950713530568501</v>
      </c>
      <c r="X97">
        <v>75.997099752355297</v>
      </c>
      <c r="Y97">
        <v>0.41510084607648501</v>
      </c>
      <c r="Z97">
        <v>94</v>
      </c>
      <c r="AA97">
        <v>0.55087116223943</v>
      </c>
      <c r="AB97">
        <v>80</v>
      </c>
      <c r="AC97">
        <v>0.568529786667612</v>
      </c>
      <c r="AD97">
        <v>85</v>
      </c>
      <c r="AE97">
        <v>5.9317574900396805E-4</v>
      </c>
      <c r="AF97">
        <v>80</v>
      </c>
      <c r="AG97">
        <v>0.32263947391451803</v>
      </c>
      <c r="AH97">
        <v>98</v>
      </c>
      <c r="AI97">
        <v>0.44329040509906298</v>
      </c>
      <c r="AJ97">
        <v>98</v>
      </c>
      <c r="AK97">
        <v>0.48906176098640203</v>
      </c>
      <c r="AL97">
        <v>50</v>
      </c>
      <c r="AN97">
        <f t="shared" si="6"/>
        <v>0.10348693017774202</v>
      </c>
      <c r="AO97">
        <f t="shared" si="7"/>
        <v>6.8259816032691296E-4</v>
      </c>
      <c r="AP97">
        <f t="shared" si="8"/>
        <v>0.568529786667612</v>
      </c>
      <c r="AQ97">
        <f t="shared" si="9"/>
        <v>-5</v>
      </c>
      <c r="AR97">
        <f t="shared" si="10"/>
        <v>0.13577031616294499</v>
      </c>
      <c r="AS97">
        <f t="shared" si="11"/>
        <v>-14</v>
      </c>
    </row>
    <row r="98" spans="2:45">
      <c r="B98" t="s">
        <v>110</v>
      </c>
      <c r="C98">
        <v>296529</v>
      </c>
      <c r="D98">
        <v>9.3201676733135699</v>
      </c>
      <c r="E98">
        <v>87.302759595182906</v>
      </c>
      <c r="F98">
        <v>0.47741009749060997</v>
      </c>
      <c r="G98">
        <v>62</v>
      </c>
      <c r="H98">
        <v>0.563213456012157</v>
      </c>
      <c r="I98">
        <v>69</v>
      </c>
      <c r="J98">
        <v>0.59686755880200204</v>
      </c>
      <c r="K98">
        <v>70</v>
      </c>
      <c r="L98">
        <v>1.6921584303327599E-3</v>
      </c>
      <c r="M98">
        <v>40</v>
      </c>
      <c r="N98">
        <v>0.519391806803573</v>
      </c>
      <c r="O98">
        <v>47</v>
      </c>
      <c r="P98">
        <v>0.670699315978871</v>
      </c>
      <c r="Q98">
        <v>47</v>
      </c>
      <c r="R98">
        <v>0.37275882791434001</v>
      </c>
      <c r="S98">
        <v>72</v>
      </c>
      <c r="U98" t="s">
        <v>110</v>
      </c>
      <c r="V98">
        <v>316663</v>
      </c>
      <c r="W98">
        <v>10.488121441406101</v>
      </c>
      <c r="X98">
        <v>81.777473212847696</v>
      </c>
      <c r="Y98">
        <v>0.46319087467927</v>
      </c>
      <c r="Z98">
        <v>58</v>
      </c>
      <c r="AA98">
        <v>0.57117545160403305</v>
      </c>
      <c r="AB98">
        <v>68</v>
      </c>
      <c r="AC98">
        <v>0.59644820240419205</v>
      </c>
      <c r="AD98">
        <v>72</v>
      </c>
      <c r="AE98">
        <v>1.10173398768009E-3</v>
      </c>
      <c r="AF98">
        <v>44</v>
      </c>
      <c r="AG98">
        <v>0.48302766660899599</v>
      </c>
      <c r="AH98">
        <v>48</v>
      </c>
      <c r="AI98">
        <v>0.62545398237018801</v>
      </c>
      <c r="AJ98">
        <v>51</v>
      </c>
      <c r="AK98">
        <v>0.45594557297756899</v>
      </c>
      <c r="AL98">
        <v>60</v>
      </c>
      <c r="AN98">
        <f t="shared" si="6"/>
        <v>8.5803358521547024E-2</v>
      </c>
      <c r="AO98">
        <f t="shared" si="7"/>
        <v>1.6921584303327599E-3</v>
      </c>
      <c r="AP98">
        <f t="shared" si="8"/>
        <v>0.59644820240419205</v>
      </c>
      <c r="AQ98">
        <f t="shared" si="9"/>
        <v>7</v>
      </c>
      <c r="AR98">
        <f t="shared" si="10"/>
        <v>0.10798457692476304</v>
      </c>
      <c r="AS98">
        <f t="shared" si="11"/>
        <v>10</v>
      </c>
    </row>
    <row r="99" spans="2:45">
      <c r="B99" t="s">
        <v>111</v>
      </c>
      <c r="C99">
        <v>2694433</v>
      </c>
      <c r="D99">
        <v>15.795976370538799</v>
      </c>
      <c r="E99">
        <v>82.073185712912505</v>
      </c>
      <c r="F99">
        <v>0.58636257959515503</v>
      </c>
      <c r="G99">
        <v>6</v>
      </c>
      <c r="H99">
        <v>0.70478758949853604</v>
      </c>
      <c r="I99">
        <v>9</v>
      </c>
      <c r="J99">
        <v>0.73891252180145495</v>
      </c>
      <c r="K99">
        <v>10</v>
      </c>
      <c r="L99">
        <v>1.2715131312283901E-3</v>
      </c>
      <c r="M99">
        <v>53</v>
      </c>
      <c r="N99">
        <v>0.69641621273324905</v>
      </c>
      <c r="O99">
        <v>5</v>
      </c>
      <c r="P99">
        <v>0.83561071101489703</v>
      </c>
      <c r="Q99">
        <v>4</v>
      </c>
      <c r="R99">
        <v>0.62589255872799998</v>
      </c>
      <c r="S99">
        <v>18</v>
      </c>
      <c r="U99" t="s">
        <v>111</v>
      </c>
      <c r="V99">
        <v>2822613</v>
      </c>
      <c r="W99">
        <v>17.039849246070901</v>
      </c>
      <c r="X99">
        <v>78.755110955699493</v>
      </c>
      <c r="Y99">
        <v>0.55916991782050296</v>
      </c>
      <c r="Z99">
        <v>5</v>
      </c>
      <c r="AA99">
        <v>0.68877484475531503</v>
      </c>
      <c r="AB99">
        <v>7</v>
      </c>
      <c r="AC99">
        <v>0.71691971946778399</v>
      </c>
      <c r="AD99">
        <v>10</v>
      </c>
      <c r="AE99">
        <v>1.15183325748294E-3</v>
      </c>
      <c r="AF99">
        <v>38</v>
      </c>
      <c r="AG99">
        <v>0.63298888125260899</v>
      </c>
      <c r="AH99">
        <v>6</v>
      </c>
      <c r="AI99">
        <v>0.78697584575582602</v>
      </c>
      <c r="AJ99">
        <v>5</v>
      </c>
      <c r="AK99">
        <v>0.66498213306863896</v>
      </c>
      <c r="AL99">
        <v>10</v>
      </c>
      <c r="AN99">
        <f t="shared" si="6"/>
        <v>0.11842500990338101</v>
      </c>
      <c r="AO99">
        <f t="shared" si="7"/>
        <v>1.2715131312283901E-3</v>
      </c>
      <c r="AP99">
        <f t="shared" si="8"/>
        <v>0.71691971946778399</v>
      </c>
      <c r="AQ99">
        <f t="shared" si="9"/>
        <v>3</v>
      </c>
      <c r="AR99">
        <f t="shared" si="10"/>
        <v>0.12960492693481207</v>
      </c>
      <c r="AS99">
        <f t="shared" si="11"/>
        <v>2</v>
      </c>
    </row>
    <row r="100" spans="2:45">
      <c r="B100" t="s">
        <v>112</v>
      </c>
      <c r="C100">
        <v>767369</v>
      </c>
      <c r="D100">
        <v>5.1213953130762304</v>
      </c>
      <c r="E100">
        <v>91.960712512493998</v>
      </c>
      <c r="F100">
        <v>0.52064360903010298</v>
      </c>
      <c r="G100">
        <v>26</v>
      </c>
      <c r="H100">
        <v>0.60286284821803504</v>
      </c>
      <c r="I100">
        <v>45</v>
      </c>
      <c r="J100">
        <v>0.63177101120620804</v>
      </c>
      <c r="K100">
        <v>49</v>
      </c>
      <c r="L100">
        <v>2.3119075341386502E-3</v>
      </c>
      <c r="M100">
        <v>18</v>
      </c>
      <c r="N100">
        <v>0.58350467266971595</v>
      </c>
      <c r="O100">
        <v>30</v>
      </c>
      <c r="P100">
        <v>0.72420210548507702</v>
      </c>
      <c r="Q100">
        <v>31</v>
      </c>
      <c r="R100">
        <v>0.61489901085568399</v>
      </c>
      <c r="S100">
        <v>20</v>
      </c>
      <c r="U100" t="s">
        <v>112</v>
      </c>
      <c r="V100">
        <v>761164</v>
      </c>
      <c r="W100">
        <v>5.8796790179251701</v>
      </c>
      <c r="X100">
        <v>88.700201270685398</v>
      </c>
      <c r="Y100">
        <v>0.51193097706883295</v>
      </c>
      <c r="Z100">
        <v>19</v>
      </c>
      <c r="AA100">
        <v>0.60574493631299098</v>
      </c>
      <c r="AB100">
        <v>41</v>
      </c>
      <c r="AC100">
        <v>0.62717134967142796</v>
      </c>
      <c r="AD100">
        <v>48</v>
      </c>
      <c r="AE100">
        <v>2.1090458871525098E-3</v>
      </c>
      <c r="AF100">
        <v>7</v>
      </c>
      <c r="AG100">
        <v>0.54991646131612504</v>
      </c>
      <c r="AH100">
        <v>28</v>
      </c>
      <c r="AI100">
        <v>0.68393355921032595</v>
      </c>
      <c r="AJ100">
        <v>34</v>
      </c>
      <c r="AK100">
        <v>0.695047470205296</v>
      </c>
      <c r="AL100">
        <v>7</v>
      </c>
      <c r="AN100">
        <f t="shared" si="6"/>
        <v>8.2219239187932058E-2</v>
      </c>
      <c r="AO100">
        <f t="shared" si="7"/>
        <v>2.3119075341386502E-3</v>
      </c>
      <c r="AP100">
        <f t="shared" si="8"/>
        <v>0.62717134967142796</v>
      </c>
      <c r="AQ100">
        <f t="shared" si="9"/>
        <v>19</v>
      </c>
      <c r="AR100">
        <f t="shared" si="10"/>
        <v>9.3813959244158029E-2</v>
      </c>
      <c r="AS100">
        <f t="shared" si="11"/>
        <v>22</v>
      </c>
    </row>
    <row r="101" spans="2:45">
      <c r="B101" t="s">
        <v>113</v>
      </c>
      <c r="C101">
        <v>304964</v>
      </c>
      <c r="D101">
        <v>30.387521150037301</v>
      </c>
      <c r="E101">
        <v>66.107474980653393</v>
      </c>
      <c r="F101">
        <v>0.41143738638440103</v>
      </c>
      <c r="G101">
        <v>101</v>
      </c>
      <c r="H101">
        <v>0.564848021342508</v>
      </c>
      <c r="I101">
        <v>67</v>
      </c>
      <c r="J101">
        <v>0.62741348726076296</v>
      </c>
      <c r="K101">
        <v>53</v>
      </c>
      <c r="L101">
        <v>5.3773266444813201E-4</v>
      </c>
      <c r="M101">
        <v>88</v>
      </c>
      <c r="N101">
        <v>0.46077188214451897</v>
      </c>
      <c r="O101">
        <v>72</v>
      </c>
      <c r="P101">
        <v>0.59756103586964704</v>
      </c>
      <c r="Q101">
        <v>73</v>
      </c>
      <c r="R101">
        <v>0.113514894174751</v>
      </c>
      <c r="S101">
        <v>97</v>
      </c>
      <c r="U101" t="s">
        <v>113</v>
      </c>
      <c r="V101">
        <v>370847</v>
      </c>
      <c r="W101">
        <v>32.119715138588099</v>
      </c>
      <c r="X101">
        <v>61.418860068977203</v>
      </c>
      <c r="Y101">
        <v>0.39245167060342701</v>
      </c>
      <c r="Z101">
        <v>105</v>
      </c>
      <c r="AA101">
        <v>0.55366281767728598</v>
      </c>
      <c r="AB101">
        <v>76</v>
      </c>
      <c r="AC101">
        <v>0.59644995897515396</v>
      </c>
      <c r="AD101">
        <v>71</v>
      </c>
      <c r="AE101">
        <v>4.8311821132643502E-4</v>
      </c>
      <c r="AF101">
        <v>95</v>
      </c>
      <c r="AG101">
        <v>0.38068850685675298</v>
      </c>
      <c r="AH101">
        <v>89</v>
      </c>
      <c r="AI101">
        <v>0.52685817945596003</v>
      </c>
      <c r="AJ101">
        <v>85</v>
      </c>
      <c r="AK101">
        <v>0.18039720180823701</v>
      </c>
      <c r="AL101">
        <v>97</v>
      </c>
      <c r="AN101">
        <f t="shared" si="6"/>
        <v>0.15341063495810697</v>
      </c>
      <c r="AO101">
        <f t="shared" si="7"/>
        <v>5.3773266444813201E-4</v>
      </c>
      <c r="AP101">
        <f t="shared" si="8"/>
        <v>0.59644995897515396</v>
      </c>
      <c r="AQ101">
        <f t="shared" si="9"/>
        <v>-34</v>
      </c>
      <c r="AR101">
        <f t="shared" si="10"/>
        <v>0.16121114707385897</v>
      </c>
      <c r="AS101">
        <f t="shared" si="11"/>
        <v>-29</v>
      </c>
    </row>
    <row r="102" spans="2:45">
      <c r="B102" t="s">
        <v>114</v>
      </c>
      <c r="C102">
        <v>2067827</v>
      </c>
      <c r="D102">
        <v>8.7653851120040507</v>
      </c>
      <c r="E102">
        <v>83.139063374257105</v>
      </c>
      <c r="F102">
        <v>0.48493894839093099</v>
      </c>
      <c r="G102">
        <v>49</v>
      </c>
      <c r="H102">
        <v>0.59368009303077096</v>
      </c>
      <c r="I102">
        <v>51</v>
      </c>
      <c r="J102">
        <v>0.620884907314463</v>
      </c>
      <c r="K102">
        <v>59</v>
      </c>
      <c r="L102">
        <v>7.4149788519153003E-4</v>
      </c>
      <c r="M102">
        <v>73</v>
      </c>
      <c r="N102">
        <v>0.51709587961931502</v>
      </c>
      <c r="O102">
        <v>49</v>
      </c>
      <c r="P102">
        <v>0.67353547882717801</v>
      </c>
      <c r="Q102">
        <v>45</v>
      </c>
      <c r="R102">
        <v>0.51426343632836102</v>
      </c>
      <c r="S102">
        <v>39</v>
      </c>
      <c r="U102" t="s">
        <v>134</v>
      </c>
      <c r="V102">
        <v>2395997</v>
      </c>
      <c r="W102">
        <v>9.9076501347873105</v>
      </c>
      <c r="X102">
        <v>76.0416227566228</v>
      </c>
      <c r="Y102">
        <v>0.46208762314866703</v>
      </c>
      <c r="Z102">
        <v>59</v>
      </c>
      <c r="AA102">
        <v>0.59900785999524997</v>
      </c>
      <c r="AB102">
        <v>47</v>
      </c>
      <c r="AC102">
        <v>0.62489852103925303</v>
      </c>
      <c r="AD102">
        <v>51</v>
      </c>
      <c r="AE102">
        <v>7.5482028774243504E-4</v>
      </c>
      <c r="AF102">
        <v>61</v>
      </c>
      <c r="AG102">
        <v>0.46546983031068201</v>
      </c>
      <c r="AH102">
        <v>56</v>
      </c>
      <c r="AI102">
        <v>0.61235471034593003</v>
      </c>
      <c r="AJ102">
        <v>57</v>
      </c>
      <c r="AK102">
        <v>0.52677871333620996</v>
      </c>
      <c r="AL102">
        <v>38</v>
      </c>
      <c r="AN102">
        <f t="shared" si="6"/>
        <v>0.10874114463983997</v>
      </c>
      <c r="AO102">
        <f t="shared" si="7"/>
        <v>7.4149788519153003E-4</v>
      </c>
      <c r="AP102">
        <f t="shared" si="8"/>
        <v>0.62489852103925303</v>
      </c>
      <c r="AQ102">
        <f t="shared" si="9"/>
        <v>2</v>
      </c>
      <c r="AR102">
        <f t="shared" si="10"/>
        <v>0.13692023684658294</v>
      </c>
      <c r="AS102">
        <f t="shared" si="11"/>
        <v>-12</v>
      </c>
    </row>
    <row r="103" spans="2:45">
      <c r="B103" t="s">
        <v>115</v>
      </c>
      <c r="C103">
        <v>720812</v>
      </c>
      <c r="D103">
        <v>9.6790841439931601</v>
      </c>
      <c r="E103">
        <v>85.838471057640504</v>
      </c>
      <c r="F103">
        <v>0.51841162103137095</v>
      </c>
      <c r="G103">
        <v>29</v>
      </c>
      <c r="H103">
        <v>0.62648597528877203</v>
      </c>
      <c r="I103">
        <v>29</v>
      </c>
      <c r="J103">
        <v>0.65469678159744804</v>
      </c>
      <c r="K103">
        <v>35</v>
      </c>
      <c r="L103">
        <v>1.8236553474589199E-3</v>
      </c>
      <c r="M103">
        <v>38</v>
      </c>
      <c r="N103">
        <v>0.57697696161392198</v>
      </c>
      <c r="O103">
        <v>32</v>
      </c>
      <c r="P103">
        <v>0.71515085109520704</v>
      </c>
      <c r="Q103">
        <v>34</v>
      </c>
      <c r="R103">
        <v>0.70845287246934496</v>
      </c>
      <c r="S103">
        <v>8</v>
      </c>
      <c r="U103" t="s">
        <v>115</v>
      </c>
      <c r="V103">
        <v>729880</v>
      </c>
      <c r="W103">
        <v>10.826026196087</v>
      </c>
      <c r="X103">
        <v>82.227489450320604</v>
      </c>
      <c r="Y103">
        <v>0.49433077661352698</v>
      </c>
      <c r="Z103">
        <v>32</v>
      </c>
      <c r="AA103">
        <v>0.61067776831920495</v>
      </c>
      <c r="AB103">
        <v>36</v>
      </c>
      <c r="AC103">
        <v>0.62674652340605397</v>
      </c>
      <c r="AD103">
        <v>49</v>
      </c>
      <c r="AE103">
        <v>1.2998409047656899E-3</v>
      </c>
      <c r="AF103">
        <v>30</v>
      </c>
      <c r="AG103">
        <v>0.52636378722875998</v>
      </c>
      <c r="AH103">
        <v>36</v>
      </c>
      <c r="AI103">
        <v>0.66430925860093903</v>
      </c>
      <c r="AJ103">
        <v>39</v>
      </c>
      <c r="AK103">
        <v>0.69390896592222395</v>
      </c>
      <c r="AL103">
        <v>8</v>
      </c>
      <c r="AN103">
        <f t="shared" si="6"/>
        <v>0.10807435425740108</v>
      </c>
      <c r="AO103">
        <f t="shared" si="7"/>
        <v>1.8236553474589199E-3</v>
      </c>
      <c r="AP103">
        <f t="shared" si="8"/>
        <v>0.62674652340605397</v>
      </c>
      <c r="AQ103">
        <f t="shared" si="9"/>
        <v>0</v>
      </c>
      <c r="AR103">
        <f t="shared" si="10"/>
        <v>0.11634699170567797</v>
      </c>
      <c r="AS103">
        <f t="shared" si="11"/>
        <v>4</v>
      </c>
    </row>
    <row r="104" spans="2:45">
      <c r="B104" t="s">
        <v>116</v>
      </c>
      <c r="C104">
        <v>714733</v>
      </c>
      <c r="D104">
        <v>2.8793969216476598</v>
      </c>
      <c r="E104">
        <v>67.712838220706104</v>
      </c>
      <c r="F104">
        <v>0.44316357106031401</v>
      </c>
      <c r="G104">
        <v>82</v>
      </c>
      <c r="H104">
        <v>0.59909391799966005</v>
      </c>
      <c r="I104">
        <v>47</v>
      </c>
      <c r="J104">
        <v>0.63528392065360895</v>
      </c>
      <c r="K104">
        <v>46</v>
      </c>
      <c r="L104">
        <v>5.1950893708485396E-4</v>
      </c>
      <c r="M104">
        <v>89</v>
      </c>
      <c r="N104">
        <v>0.46157614505265299</v>
      </c>
      <c r="O104">
        <v>71</v>
      </c>
      <c r="P104">
        <v>0.59010228942590504</v>
      </c>
      <c r="Q104">
        <v>74</v>
      </c>
      <c r="R104">
        <v>0.51455835596070398</v>
      </c>
      <c r="S104">
        <v>38</v>
      </c>
      <c r="U104" t="s">
        <v>116</v>
      </c>
      <c r="V104">
        <v>918300</v>
      </c>
      <c r="W104">
        <v>2.8170532505716999</v>
      </c>
      <c r="X104">
        <v>61.133725362082103</v>
      </c>
      <c r="Y104">
        <v>0.43544093671068201</v>
      </c>
      <c r="Z104">
        <v>80</v>
      </c>
      <c r="AA104">
        <v>0.60159690888669204</v>
      </c>
      <c r="AB104">
        <v>45</v>
      </c>
      <c r="AC104">
        <v>0.628279546243528</v>
      </c>
      <c r="AD104">
        <v>45</v>
      </c>
      <c r="AE104">
        <v>5.1464286897847495E-4</v>
      </c>
      <c r="AF104">
        <v>91</v>
      </c>
      <c r="AG104">
        <v>0.439616480840267</v>
      </c>
      <c r="AH104">
        <v>68</v>
      </c>
      <c r="AI104">
        <v>0.58096384417265501</v>
      </c>
      <c r="AJ104">
        <v>67</v>
      </c>
      <c r="AK104">
        <v>0.46130251821073698</v>
      </c>
      <c r="AL104">
        <v>57</v>
      </c>
      <c r="AN104">
        <f t="shared" si="6"/>
        <v>0.15593034693934604</v>
      </c>
      <c r="AO104">
        <f t="shared" si="7"/>
        <v>5.1950893708485396E-4</v>
      </c>
      <c r="AP104">
        <f t="shared" si="8"/>
        <v>0.628279546243528</v>
      </c>
      <c r="AQ104">
        <f t="shared" si="9"/>
        <v>-35</v>
      </c>
      <c r="AR104">
        <f t="shared" si="10"/>
        <v>0.16615597217601002</v>
      </c>
      <c r="AS104">
        <f t="shared" si="11"/>
        <v>-35</v>
      </c>
    </row>
    <row r="105" spans="2:45">
      <c r="B105" t="s">
        <v>117</v>
      </c>
      <c r="C105">
        <v>882650</v>
      </c>
      <c r="D105">
        <v>7.54579958080779</v>
      </c>
      <c r="E105">
        <v>81.966124738004794</v>
      </c>
      <c r="F105">
        <v>0.43886128922272399</v>
      </c>
      <c r="G105">
        <v>85</v>
      </c>
      <c r="H105">
        <v>0.54775597868683601</v>
      </c>
      <c r="I105">
        <v>81</v>
      </c>
      <c r="J105">
        <v>0.57560054453050902</v>
      </c>
      <c r="K105">
        <v>84</v>
      </c>
      <c r="L105">
        <v>9.7729416603190402E-4</v>
      </c>
      <c r="M105">
        <v>65</v>
      </c>
      <c r="N105">
        <v>0.33327860557578398</v>
      </c>
      <c r="O105">
        <v>100</v>
      </c>
      <c r="P105">
        <v>0.46286843926607202</v>
      </c>
      <c r="Q105">
        <v>98</v>
      </c>
      <c r="R105">
        <v>0.34125997041279998</v>
      </c>
      <c r="S105">
        <v>79</v>
      </c>
      <c r="U105" t="s">
        <v>117</v>
      </c>
      <c r="V105">
        <v>991620</v>
      </c>
      <c r="W105">
        <v>7.9873338577277497</v>
      </c>
      <c r="X105">
        <v>74.035416792722998</v>
      </c>
      <c r="Y105">
        <v>0.404907391864953</v>
      </c>
      <c r="Z105">
        <v>99</v>
      </c>
      <c r="AA105">
        <v>0.54161843644136598</v>
      </c>
      <c r="AB105">
        <v>86</v>
      </c>
      <c r="AC105">
        <v>0.56290722103791402</v>
      </c>
      <c r="AD105">
        <v>88</v>
      </c>
      <c r="AE105">
        <v>6.9711593358531897E-4</v>
      </c>
      <c r="AF105">
        <v>69</v>
      </c>
      <c r="AG105">
        <v>0.29316687062968699</v>
      </c>
      <c r="AH105">
        <v>102</v>
      </c>
      <c r="AI105">
        <v>0.41047408557415099</v>
      </c>
      <c r="AJ105">
        <v>101</v>
      </c>
      <c r="AK105">
        <v>0.357931171443237</v>
      </c>
      <c r="AL105">
        <v>79</v>
      </c>
      <c r="AN105">
        <f t="shared" si="6"/>
        <v>0.10889468946411202</v>
      </c>
      <c r="AO105">
        <f t="shared" si="7"/>
        <v>9.7729416603190402E-4</v>
      </c>
      <c r="AP105">
        <f t="shared" si="8"/>
        <v>0.56290722103791402</v>
      </c>
      <c r="AQ105">
        <f t="shared" si="9"/>
        <v>-4</v>
      </c>
      <c r="AR105">
        <f t="shared" si="10"/>
        <v>0.13671104457641298</v>
      </c>
      <c r="AS105">
        <f t="shared" si="11"/>
        <v>-13</v>
      </c>
    </row>
    <row r="106" spans="2:45">
      <c r="B106" t="s">
        <v>118</v>
      </c>
      <c r="C106">
        <v>276233</v>
      </c>
      <c r="D106">
        <v>33.475363189770903</v>
      </c>
      <c r="E106">
        <v>65.372710718849603</v>
      </c>
      <c r="F106">
        <v>0.44236518177117101</v>
      </c>
      <c r="G106">
        <v>83</v>
      </c>
      <c r="H106">
        <v>0.58931635247708503</v>
      </c>
      <c r="I106">
        <v>57</v>
      </c>
      <c r="J106">
        <v>0.64228895812837195</v>
      </c>
      <c r="K106">
        <v>42</v>
      </c>
      <c r="L106">
        <v>5.9009226244238495E-4</v>
      </c>
      <c r="M106">
        <v>84</v>
      </c>
      <c r="N106">
        <v>0.50107102141427395</v>
      </c>
      <c r="O106">
        <v>52</v>
      </c>
      <c r="P106">
        <v>0.65828910611007596</v>
      </c>
      <c r="Q106">
        <v>53</v>
      </c>
      <c r="R106">
        <v>0.23757371382935599</v>
      </c>
      <c r="S106">
        <v>91</v>
      </c>
      <c r="U106" t="s">
        <v>118</v>
      </c>
      <c r="V106">
        <v>303360</v>
      </c>
      <c r="W106">
        <v>35.1730617088607</v>
      </c>
      <c r="X106">
        <v>62.306170886075897</v>
      </c>
      <c r="Y106">
        <v>0.43309070989020798</v>
      </c>
      <c r="Z106">
        <v>82</v>
      </c>
      <c r="AA106">
        <v>0.594468283159162</v>
      </c>
      <c r="AB106">
        <v>49</v>
      </c>
      <c r="AC106">
        <v>0.643212740446376</v>
      </c>
      <c r="AD106">
        <v>35</v>
      </c>
      <c r="AE106">
        <v>6.9721915352962305E-4</v>
      </c>
      <c r="AF106">
        <v>68</v>
      </c>
      <c r="AG106">
        <v>0.49669513332172499</v>
      </c>
      <c r="AH106">
        <v>43</v>
      </c>
      <c r="AI106">
        <v>0.65261983722215</v>
      </c>
      <c r="AJ106">
        <v>41</v>
      </c>
      <c r="AK106">
        <v>0.42125909359584002</v>
      </c>
      <c r="AL106">
        <v>70</v>
      </c>
      <c r="AN106">
        <f t="shared" si="6"/>
        <v>0.14695117070591401</v>
      </c>
      <c r="AO106">
        <f t="shared" si="7"/>
        <v>5.9009226244238495E-4</v>
      </c>
      <c r="AP106">
        <f t="shared" si="8"/>
        <v>0.643212740446376</v>
      </c>
      <c r="AQ106">
        <f t="shared" si="9"/>
        <v>-26</v>
      </c>
      <c r="AR106">
        <f t="shared" si="10"/>
        <v>0.16137757326895402</v>
      </c>
      <c r="AS106">
        <f t="shared" si="11"/>
        <v>-33</v>
      </c>
    </row>
    <row r="107" spans="2:45">
      <c r="B107" t="s">
        <v>119</v>
      </c>
      <c r="C107">
        <v>1432687</v>
      </c>
      <c r="D107">
        <v>28.314907582744802</v>
      </c>
      <c r="E107">
        <v>66.863243681278604</v>
      </c>
      <c r="F107">
        <v>0.416486964483745</v>
      </c>
      <c r="G107">
        <v>100</v>
      </c>
      <c r="H107">
        <v>0.57043818322259199</v>
      </c>
      <c r="I107">
        <v>63</v>
      </c>
      <c r="J107">
        <v>0.60234256770057004</v>
      </c>
      <c r="K107">
        <v>67</v>
      </c>
      <c r="L107">
        <v>3.7423058686422798E-4</v>
      </c>
      <c r="M107">
        <v>102</v>
      </c>
      <c r="N107">
        <v>0.43217488433911999</v>
      </c>
      <c r="O107">
        <v>81</v>
      </c>
      <c r="P107">
        <v>0.60178305619043504</v>
      </c>
      <c r="Q107">
        <v>69</v>
      </c>
      <c r="R107">
        <v>0.30151835738744498</v>
      </c>
      <c r="S107">
        <v>86</v>
      </c>
      <c r="U107" t="s">
        <v>135</v>
      </c>
      <c r="V107">
        <v>1580057</v>
      </c>
      <c r="W107">
        <v>30.649020889752698</v>
      </c>
      <c r="X107">
        <v>61.109061255385001</v>
      </c>
      <c r="Y107">
        <v>0.40029423244127199</v>
      </c>
      <c r="Z107">
        <v>102</v>
      </c>
      <c r="AA107">
        <v>0.56400691918460399</v>
      </c>
      <c r="AB107">
        <v>71</v>
      </c>
      <c r="AC107">
        <v>0.60207070376594296</v>
      </c>
      <c r="AD107">
        <v>67</v>
      </c>
      <c r="AE107">
        <v>4.3118651888509398E-4</v>
      </c>
      <c r="AF107">
        <v>101</v>
      </c>
      <c r="AG107">
        <v>0.40688450313018099</v>
      </c>
      <c r="AH107">
        <v>83</v>
      </c>
      <c r="AI107">
        <v>0.566821603694181</v>
      </c>
      <c r="AJ107">
        <v>73</v>
      </c>
      <c r="AK107">
        <v>0.26412970610177999</v>
      </c>
      <c r="AL107">
        <v>92</v>
      </c>
      <c r="AN107">
        <f t="shared" si="6"/>
        <v>0.15395121873884698</v>
      </c>
      <c r="AO107">
        <f t="shared" si="7"/>
        <v>3.7423058686422798E-4</v>
      </c>
      <c r="AP107">
        <f t="shared" si="8"/>
        <v>0.60207070376594296</v>
      </c>
      <c r="AQ107">
        <f t="shared" si="9"/>
        <v>-37</v>
      </c>
      <c r="AR107">
        <f t="shared" si="10"/>
        <v>0.163712686743332</v>
      </c>
      <c r="AS107">
        <f t="shared" si="11"/>
        <v>-31</v>
      </c>
    </row>
    <row r="108" spans="2:45">
      <c r="B108" t="s">
        <v>120</v>
      </c>
      <c r="C108">
        <v>4425398</v>
      </c>
      <c r="D108">
        <v>24.3505781852841</v>
      </c>
      <c r="E108">
        <v>65.518016684600994</v>
      </c>
      <c r="F108">
        <v>0.492322679272928</v>
      </c>
      <c r="G108">
        <v>43</v>
      </c>
      <c r="H108">
        <v>0.64813055229446204</v>
      </c>
      <c r="I108">
        <v>20</v>
      </c>
      <c r="J108">
        <v>0.664470837558648</v>
      </c>
      <c r="K108">
        <v>30</v>
      </c>
      <c r="L108">
        <v>6.3115457086346304E-4</v>
      </c>
      <c r="M108">
        <v>80</v>
      </c>
      <c r="N108">
        <v>0.52153548232755997</v>
      </c>
      <c r="O108">
        <v>46</v>
      </c>
      <c r="P108">
        <v>0.67814845132943402</v>
      </c>
      <c r="Q108">
        <v>44</v>
      </c>
      <c r="R108">
        <v>0.54517884937934002</v>
      </c>
      <c r="S108">
        <v>31</v>
      </c>
      <c r="U108" t="s">
        <v>120</v>
      </c>
      <c r="V108">
        <v>5154076</v>
      </c>
      <c r="W108">
        <v>25.021400538137101</v>
      </c>
      <c r="X108">
        <v>57.424007717387099</v>
      </c>
      <c r="Y108">
        <v>0.457548280942421</v>
      </c>
      <c r="Z108">
        <v>63</v>
      </c>
      <c r="AA108">
        <v>0.62339269426080601</v>
      </c>
      <c r="AB108">
        <v>27</v>
      </c>
      <c r="AC108">
        <v>0.64423199414334198</v>
      </c>
      <c r="AD108">
        <v>34</v>
      </c>
      <c r="AE108">
        <v>4.8690369571363997E-4</v>
      </c>
      <c r="AF108">
        <v>94</v>
      </c>
      <c r="AG108">
        <v>0.495379895398668</v>
      </c>
      <c r="AH108">
        <v>46</v>
      </c>
      <c r="AI108">
        <v>0.65924174012453796</v>
      </c>
      <c r="AJ108">
        <v>40</v>
      </c>
      <c r="AK108">
        <v>0.48606393629064798</v>
      </c>
      <c r="AL108">
        <v>51</v>
      </c>
      <c r="AN108">
        <f t="shared" si="6"/>
        <v>0.15580787302153404</v>
      </c>
      <c r="AO108">
        <f t="shared" si="7"/>
        <v>6.3115457086346304E-4</v>
      </c>
      <c r="AP108">
        <f t="shared" si="8"/>
        <v>0.64423199414334198</v>
      </c>
      <c r="AQ108">
        <f t="shared" si="9"/>
        <v>-23</v>
      </c>
      <c r="AR108">
        <f t="shared" si="10"/>
        <v>0.16584441331838501</v>
      </c>
      <c r="AS108">
        <f t="shared" si="11"/>
        <v>-36</v>
      </c>
    </row>
    <row r="109" spans="2:45">
      <c r="B109" t="s">
        <v>121</v>
      </c>
      <c r="C109">
        <v>579561</v>
      </c>
      <c r="D109">
        <v>6.3361751394589998</v>
      </c>
      <c r="E109">
        <v>87.323163566906601</v>
      </c>
      <c r="F109">
        <v>0.48236407768275003</v>
      </c>
      <c r="G109">
        <v>55</v>
      </c>
      <c r="H109">
        <v>0.57461514397236402</v>
      </c>
      <c r="I109">
        <v>61</v>
      </c>
      <c r="J109">
        <v>0.61257115735140899</v>
      </c>
      <c r="K109">
        <v>64</v>
      </c>
      <c r="L109">
        <v>1.3613584352419801E-3</v>
      </c>
      <c r="M109">
        <v>49</v>
      </c>
      <c r="N109">
        <v>0.467773784009823</v>
      </c>
      <c r="O109">
        <v>67</v>
      </c>
      <c r="P109">
        <v>0.63064560793854196</v>
      </c>
      <c r="Q109">
        <v>62</v>
      </c>
      <c r="R109">
        <v>0.50960070443162797</v>
      </c>
      <c r="S109">
        <v>42</v>
      </c>
      <c r="U109" t="s">
        <v>121</v>
      </c>
      <c r="V109">
        <v>641627</v>
      </c>
      <c r="W109">
        <v>6.6216041407235</v>
      </c>
      <c r="X109">
        <v>81.305337836468794</v>
      </c>
      <c r="Y109">
        <v>0.45440237532636701</v>
      </c>
      <c r="Z109">
        <v>65</v>
      </c>
      <c r="AA109">
        <v>0.56925701824709796</v>
      </c>
      <c r="AB109">
        <v>69</v>
      </c>
      <c r="AC109">
        <v>0.60626767678112403</v>
      </c>
      <c r="AD109">
        <v>65</v>
      </c>
      <c r="AE109">
        <v>9.4632913204652203E-4</v>
      </c>
      <c r="AF109">
        <v>55</v>
      </c>
      <c r="AG109">
        <v>0.44713813988620699</v>
      </c>
      <c r="AH109">
        <v>65</v>
      </c>
      <c r="AI109">
        <v>0.59682846133816603</v>
      </c>
      <c r="AJ109">
        <v>62</v>
      </c>
      <c r="AK109">
        <v>0.42325678093056002</v>
      </c>
      <c r="AL109">
        <v>69</v>
      </c>
      <c r="AN109">
        <f t="shared" si="6"/>
        <v>9.2251066289613992E-2</v>
      </c>
      <c r="AO109">
        <f t="shared" si="7"/>
        <v>1.3613584352419801E-3</v>
      </c>
      <c r="AP109">
        <f t="shared" si="8"/>
        <v>0.60626767678112403</v>
      </c>
      <c r="AQ109">
        <f t="shared" si="9"/>
        <v>6</v>
      </c>
      <c r="AR109">
        <f t="shared" si="10"/>
        <v>0.11485464292073094</v>
      </c>
      <c r="AS109">
        <f t="shared" si="11"/>
        <v>4</v>
      </c>
    </row>
    <row r="110" spans="2:45">
      <c r="B110" t="s">
        <v>122</v>
      </c>
      <c r="C110">
        <v>491511</v>
      </c>
      <c r="D110">
        <v>2.7411390589427298</v>
      </c>
      <c r="E110">
        <v>95.131543342875304</v>
      </c>
      <c r="F110">
        <v>0.50901785541613098</v>
      </c>
      <c r="G110">
        <v>36</v>
      </c>
      <c r="H110">
        <v>0.55698929148031295</v>
      </c>
      <c r="I110">
        <v>71</v>
      </c>
      <c r="J110">
        <v>0.58205336441322197</v>
      </c>
      <c r="K110">
        <v>77</v>
      </c>
      <c r="L110">
        <v>3.2139664941354998E-3</v>
      </c>
      <c r="M110">
        <v>6</v>
      </c>
      <c r="N110">
        <v>0.56506548252856004</v>
      </c>
      <c r="O110">
        <v>36</v>
      </c>
      <c r="P110">
        <v>0.67149123587491499</v>
      </c>
      <c r="Q110">
        <v>46</v>
      </c>
      <c r="R110">
        <v>0.43002523467262399</v>
      </c>
      <c r="S110">
        <v>62</v>
      </c>
      <c r="U110" t="s">
        <v>122</v>
      </c>
      <c r="V110">
        <v>544544</v>
      </c>
      <c r="W110">
        <v>3.4636319562790101</v>
      </c>
      <c r="X110">
        <v>92.006155609096695</v>
      </c>
      <c r="Y110">
        <v>0.496374085617102</v>
      </c>
      <c r="Z110">
        <v>30</v>
      </c>
      <c r="AA110">
        <v>0.55892584122327105</v>
      </c>
      <c r="AB110">
        <v>73</v>
      </c>
      <c r="AC110">
        <v>0.594352520104794</v>
      </c>
      <c r="AD110">
        <v>73</v>
      </c>
      <c r="AE110">
        <v>1.9366879216206499E-3</v>
      </c>
      <c r="AF110">
        <v>10</v>
      </c>
      <c r="AG110">
        <v>0.52389315744949205</v>
      </c>
      <c r="AH110">
        <v>37</v>
      </c>
      <c r="AI110">
        <v>0.63318684506809297</v>
      </c>
      <c r="AJ110">
        <v>50</v>
      </c>
      <c r="AK110">
        <v>0.30680036288135498</v>
      </c>
      <c r="AL110">
        <v>88</v>
      </c>
      <c r="AN110">
        <f t="shared" si="6"/>
        <v>4.7971436064181971E-2</v>
      </c>
      <c r="AO110">
        <f t="shared" si="7"/>
        <v>3.2139664941354998E-3</v>
      </c>
      <c r="AP110">
        <f t="shared" si="8"/>
        <v>0.594352520104794</v>
      </c>
      <c r="AQ110">
        <f t="shared" si="9"/>
        <v>35</v>
      </c>
      <c r="AR110">
        <f t="shared" si="10"/>
        <v>6.2551755606169046E-2</v>
      </c>
      <c r="AS110">
        <f t="shared" si="11"/>
        <v>43</v>
      </c>
    </row>
    <row r="111" spans="2:45">
      <c r="B111" t="s">
        <v>123</v>
      </c>
      <c r="C111">
        <v>756438</v>
      </c>
      <c r="D111">
        <v>8.3601035378973503</v>
      </c>
      <c r="E111">
        <v>89.995214412813695</v>
      </c>
      <c r="F111">
        <v>0.53687192935421002</v>
      </c>
      <c r="G111">
        <v>20</v>
      </c>
      <c r="H111">
        <v>0.625649734517429</v>
      </c>
      <c r="I111">
        <v>30</v>
      </c>
      <c r="J111">
        <v>0.66869706998162204</v>
      </c>
      <c r="K111">
        <v>27</v>
      </c>
      <c r="L111">
        <v>2.3500463651353501E-3</v>
      </c>
      <c r="M111">
        <v>17</v>
      </c>
      <c r="N111">
        <v>0.68352916907224104</v>
      </c>
      <c r="O111">
        <v>8</v>
      </c>
      <c r="P111">
        <v>0.81461598508007405</v>
      </c>
      <c r="Q111">
        <v>12</v>
      </c>
      <c r="R111">
        <v>0.55276365282879203</v>
      </c>
      <c r="S111">
        <v>28</v>
      </c>
      <c r="U111" t="s">
        <v>123</v>
      </c>
      <c r="V111">
        <v>748822</v>
      </c>
      <c r="W111">
        <v>8.9604739177000603</v>
      </c>
      <c r="X111">
        <v>87.983392581948706</v>
      </c>
      <c r="Y111">
        <v>0.52244534010058896</v>
      </c>
      <c r="Z111">
        <v>13</v>
      </c>
      <c r="AA111">
        <v>0.61599676127609104</v>
      </c>
      <c r="AB111">
        <v>33</v>
      </c>
      <c r="AC111">
        <v>0.65944470065340999</v>
      </c>
      <c r="AD111">
        <v>24</v>
      </c>
      <c r="AE111">
        <v>2.2250425784981999E-3</v>
      </c>
      <c r="AF111">
        <v>5</v>
      </c>
      <c r="AG111">
        <v>0.62553756817809603</v>
      </c>
      <c r="AH111">
        <v>8</v>
      </c>
      <c r="AI111">
        <v>0.76317718677531299</v>
      </c>
      <c r="AJ111">
        <v>9</v>
      </c>
      <c r="AK111">
        <v>0.47880035914382402</v>
      </c>
      <c r="AL111">
        <v>52</v>
      </c>
      <c r="AN111">
        <f t="shared" si="6"/>
        <v>8.8777805163218981E-2</v>
      </c>
      <c r="AO111">
        <f t="shared" si="7"/>
        <v>2.3500463651353501E-3</v>
      </c>
      <c r="AP111">
        <f t="shared" si="8"/>
        <v>0.65944470065340999</v>
      </c>
      <c r="AQ111">
        <f t="shared" si="9"/>
        <v>10</v>
      </c>
      <c r="AR111">
        <f t="shared" si="10"/>
        <v>9.3551421175502081E-2</v>
      </c>
      <c r="AS111">
        <f t="shared" si="11"/>
        <v>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Piazza</dc:creator>
  <cp:lastModifiedBy>Tyler Piazza</cp:lastModifiedBy>
  <dcterms:created xsi:type="dcterms:W3CDTF">2019-02-18T03:38:41Z</dcterms:created>
  <dcterms:modified xsi:type="dcterms:W3CDTF">2019-02-19T02:27:06Z</dcterms:modified>
</cp:coreProperties>
</file>