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may\FCA\Datos Proyectos\AgenciaAutos\"/>
    </mc:Choice>
  </mc:AlternateContent>
  <xr:revisionPtr revIDLastSave="0" documentId="8_{CBD835FD-1B3A-4936-9F28-20C6C57CC0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Contabilidad01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ESTE ES EL CORRECTO CORREGIR EN EL SISTEMA </t>
        </r>
      </text>
    </comment>
    <comment ref="E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ROSIO DEL CARMEN LARA MEX </t>
        </r>
      </text>
    </comment>
    <comment ref="E14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>Contabilidad01: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LO CORRECTO ES JORGE LUIS DZUL CASTRO Y ESTA MAL EL METODO DE PAGO</t>
        </r>
      </text>
    </comment>
    <comment ref="E2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OLVIDE DESCARGAR EL PAGO 
Y ESTA INCORRECTO REVISAR</t>
        </r>
      </text>
    </comment>
    <comment ref="E3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PAGO</t>
        </r>
      </text>
    </comment>
    <comment ref="E3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PAGO Y FECHA
</t>
        </r>
      </text>
    </comment>
    <comment ref="E55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Contabilidad01:</t>
        </r>
        <r>
          <rPr>
            <sz val="9"/>
            <color indexed="81"/>
            <rFont val="Tahoma"/>
            <charset val="1"/>
          </rPr>
          <t xml:space="preserve">
NO TIENE COMPROBANTE DE DOMICILIO NI INE 
Y SE CANCELO EL CONTRATO EL 01-09-2021 Y NO S ELE HIZO DEVOLUCION PORQUE YA HABIAN PASADO 5 DIAS PARA SU DEVOLUCION .</t>
        </r>
      </text>
    </comment>
  </commentList>
</comments>
</file>

<file path=xl/sharedStrings.xml><?xml version="1.0" encoding="utf-8"?>
<sst xmlns="http://schemas.openxmlformats.org/spreadsheetml/2006/main" count="833" uniqueCount="280">
  <si>
    <t>FECHA</t>
  </si>
  <si>
    <t>TIPO INGRESO</t>
  </si>
  <si>
    <t>FOLIO</t>
  </si>
  <si>
    <t>CLIENTE</t>
  </si>
  <si>
    <t>PRODUCTO</t>
  </si>
  <si>
    <t>MODELO</t>
  </si>
  <si>
    <t>FORMA DE PAGO</t>
  </si>
  <si>
    <t>CONTRATO</t>
  </si>
  <si>
    <t>CUOTA</t>
  </si>
  <si>
    <t>IVA</t>
  </si>
  <si>
    <t>FAC</t>
  </si>
  <si>
    <t>QUINCENA</t>
  </si>
  <si>
    <t>FAC2</t>
  </si>
  <si>
    <t>MENSUALIDAD</t>
  </si>
  <si>
    <t>PAGO INICIAL</t>
  </si>
  <si>
    <t>FECHA APARTADOS</t>
  </si>
  <si>
    <t>IMPORTE APLICACIÓN</t>
  </si>
  <si>
    <t>IMPORTE A PAGAR</t>
  </si>
  <si>
    <t>EFECTIVO</t>
  </si>
  <si>
    <t>BANCOPEL</t>
  </si>
  <si>
    <t>AZTECA</t>
  </si>
  <si>
    <t>BBVA</t>
  </si>
  <si>
    <t>INBURSA</t>
  </si>
  <si>
    <t>ALBO</t>
  </si>
  <si>
    <t>TOTAL PAGADO</t>
  </si>
  <si>
    <t xml:space="preserve"> Excedente</t>
  </si>
  <si>
    <t>ASESOR</t>
  </si>
  <si>
    <t>SUPERVISOR</t>
  </si>
  <si>
    <t>GERENTE2</t>
  </si>
  <si>
    <t>COMISIONES</t>
  </si>
  <si>
    <t>Columna8</t>
  </si>
  <si>
    <t>Columna9</t>
  </si>
  <si>
    <t>APERTURA</t>
  </si>
  <si>
    <t>´0001</t>
  </si>
  <si>
    <t>AUTO</t>
  </si>
  <si>
    <t>LINCON MKZ SEDAN 2015</t>
  </si>
  <si>
    <t>MENSUAL</t>
  </si>
  <si>
    <t xml:space="preserve"> </t>
  </si>
  <si>
    <t>MILTON</t>
  </si>
  <si>
    <t>Auto</t>
  </si>
  <si>
    <t>´0002</t>
  </si>
  <si>
    <t>BEAT LTZ SEDAN 2018</t>
  </si>
  <si>
    <t>´0003</t>
  </si>
  <si>
    <t>JETTA CONFORTLINE SEDAN 2015</t>
  </si>
  <si>
    <t>´0004</t>
  </si>
  <si>
    <t>HYUNDAY CLANTRA SEDAN 2016</t>
  </si>
  <si>
    <t>´0005</t>
  </si>
  <si>
    <t>CHYSLER TOWN &amp; COUNTRY 2015</t>
  </si>
  <si>
    <t>´0006</t>
  </si>
  <si>
    <t>FORD RANGER 2016</t>
  </si>
  <si>
    <t>´0007</t>
  </si>
  <si>
    <t>SPARK BYTE 2014</t>
  </si>
  <si>
    <t>´0008</t>
  </si>
  <si>
    <t>CHEVROLET SPARK LTZ 2016</t>
  </si>
  <si>
    <t>´0009</t>
  </si>
  <si>
    <t>NISSAN MARCH ACTIVE MT 2015</t>
  </si>
  <si>
    <t>´0010</t>
  </si>
  <si>
    <t>FORD RANGER MTV 2014</t>
  </si>
  <si>
    <t>´0011</t>
  </si>
  <si>
    <t>PEUGEOT RIFTER ACTIVE 2021</t>
  </si>
  <si>
    <t>´0012</t>
  </si>
  <si>
    <t>NISSAN VERSA 2015</t>
  </si>
  <si>
    <t>´0013</t>
  </si>
  <si>
    <t>SUZUKI SWIFT 2018</t>
  </si>
  <si>
    <t>´0014</t>
  </si>
  <si>
    <t>MOTO-60K</t>
  </si>
  <si>
    <t>ITALIKA DM 200</t>
  </si>
  <si>
    <t>QUINCENAL</t>
  </si>
  <si>
    <t>Moto</t>
  </si>
  <si>
    <t>´0015</t>
  </si>
  <si>
    <t>NISSAN TSURU NEGRO 2015</t>
  </si>
  <si>
    <t>´0016</t>
  </si>
  <si>
    <t>CHEVROLET BEAT SEDAN 2019</t>
  </si>
  <si>
    <t>´0017</t>
  </si>
  <si>
    <t>ISLO FIGHTER 250</t>
  </si>
  <si>
    <t>´0018</t>
  </si>
  <si>
    <t>CHEVROLET AVEO 2018 AZUL</t>
  </si>
  <si>
    <t>´0019</t>
  </si>
  <si>
    <t>CHEVROLET SPARK LTZ 2018</t>
  </si>
  <si>
    <t>´0020</t>
  </si>
  <si>
    <t>CHEVROLET AVEO LTZ 2020</t>
  </si>
  <si>
    <t>´0021</t>
  </si>
  <si>
    <t>BAJAJ PULSAR NS 160 2021</t>
  </si>
  <si>
    <t>´0022</t>
  </si>
  <si>
    <t>SUZUKI  ERTIGA 2021</t>
  </si>
  <si>
    <t>´0023</t>
  </si>
  <si>
    <t>MG HS EXCITE DCT 2021</t>
  </si>
  <si>
    <t>´0024</t>
  </si>
  <si>
    <t>TOYOTA AVANZA  PREMIUM TH 2017</t>
  </si>
  <si>
    <t>´0025</t>
  </si>
  <si>
    <t>NISSAN NP 300 FRONTIER 2017</t>
  </si>
  <si>
    <t>´0026</t>
  </si>
  <si>
    <t>TOYOTA TACOMA SPORT 4X4 2015</t>
  </si>
  <si>
    <t>´0027</t>
  </si>
  <si>
    <t>NISSAN MARCH 2017</t>
  </si>
  <si>
    <t>´0028</t>
  </si>
  <si>
    <t>VENTO PHANTAM ZX 2021</t>
  </si>
  <si>
    <t>´0029</t>
  </si>
  <si>
    <t>WOLKSWAGUE VENTO AT SEDAN 2017</t>
  </si>
  <si>
    <t>´0030</t>
  </si>
  <si>
    <t>SUZUKI ERTIGA 2020</t>
  </si>
  <si>
    <t>´0031</t>
  </si>
  <si>
    <t>RAM 700 2017</t>
  </si>
  <si>
    <t>´0032</t>
  </si>
  <si>
    <t>VENTO STARLINE 2019</t>
  </si>
  <si>
    <t>´0033</t>
  </si>
  <si>
    <t>CHEVROLET AVEO 2017</t>
  </si>
  <si>
    <t>´0034</t>
  </si>
  <si>
    <t>RAM 700 2018</t>
  </si>
  <si>
    <t>´0035</t>
  </si>
  <si>
    <t>FORD RANGER XL DOBLE CABINA 2016</t>
  </si>
  <si>
    <t>´0036</t>
  </si>
  <si>
    <t>ITALIKA ES SPORT 175</t>
  </si>
  <si>
    <t>´0037</t>
  </si>
  <si>
    <t>HONDA CIVIC 2016</t>
  </si>
  <si>
    <t>´0038</t>
  </si>
  <si>
    <t>CHEVROLET AVEO LT TM 2019</t>
  </si>
  <si>
    <t>´0039</t>
  </si>
  <si>
    <t>TOYOTA HIACC 2020</t>
  </si>
  <si>
    <t>´0040</t>
  </si>
  <si>
    <t>NISSAN SENTRA SENSE 2017</t>
  </si>
  <si>
    <t>´0041</t>
  </si>
  <si>
    <t>HONDA CARGO G1150 DS</t>
  </si>
  <si>
    <t>´0042</t>
  </si>
  <si>
    <t>FORD RANGER MT 2015</t>
  </si>
  <si>
    <t>´0043</t>
  </si>
  <si>
    <t>VOLKSWAGEN JETTA MT 2017</t>
  </si>
  <si>
    <t>´0044</t>
  </si>
  <si>
    <t>CHEVROLET AVEO MT 2017</t>
  </si>
  <si>
    <t>´0045</t>
  </si>
  <si>
    <t>TOYOTA HIALC 2019</t>
  </si>
  <si>
    <t>´0046</t>
  </si>
  <si>
    <t>HONDA C6L 125 TOOL 2021</t>
  </si>
  <si>
    <t>´0047</t>
  </si>
  <si>
    <t>TOYOTA HIACE 2019</t>
  </si>
  <si>
    <t>´0048</t>
  </si>
  <si>
    <t>SUZUKI ERTIGA AT 2019</t>
  </si>
  <si>
    <t>´0049</t>
  </si>
  <si>
    <t>NISSAN FRONTIER 2018</t>
  </si>
  <si>
    <t>´0050</t>
  </si>
  <si>
    <t>SUZUKI SWIFT 2015</t>
  </si>
  <si>
    <t>´0051</t>
  </si>
  <si>
    <t>CANCELADO</t>
  </si>
  <si>
    <t>´0052</t>
  </si>
  <si>
    <t>ITALIKA 125 Z 2021</t>
  </si>
  <si>
    <t>´0053</t>
  </si>
  <si>
    <t>FORD RANGER 2015</t>
  </si>
  <si>
    <t>´0054</t>
  </si>
  <si>
    <t>HYUNDAU ELANTRA LIMITED TECH 2015</t>
  </si>
  <si>
    <t>´0055</t>
  </si>
  <si>
    <t>VOLKSWAGEN JETTA 2016</t>
  </si>
  <si>
    <t>´0056</t>
  </si>
  <si>
    <t>HONDA INVICTA 160 2021</t>
  </si>
  <si>
    <t>´0057</t>
  </si>
  <si>
    <t>MOTO+60K</t>
  </si>
  <si>
    <t>PULSAR RS 200 2021</t>
  </si>
  <si>
    <t>´0058</t>
  </si>
  <si>
    <t>HONDA GL 150 2021</t>
  </si>
  <si>
    <t>´0059</t>
  </si>
  <si>
    <t>CHEVROLET SPARK LS 2015</t>
  </si>
  <si>
    <t>´0060</t>
  </si>
  <si>
    <t>DODGE JOURNEY SUV 2016</t>
  </si>
  <si>
    <t>´0061</t>
  </si>
  <si>
    <t>´0062</t>
  </si>
  <si>
    <t>CHEVROLET BEAT 2020</t>
  </si>
  <si>
    <t>´0063</t>
  </si>
  <si>
    <t>´0064</t>
  </si>
  <si>
    <t>NISSAN FRONTIER 2016</t>
  </si>
  <si>
    <t>´0065</t>
  </si>
  <si>
    <t>VOLKSWAGEN JETTA 2017</t>
  </si>
  <si>
    <t>´0066</t>
  </si>
  <si>
    <t>´0067</t>
  </si>
  <si>
    <t>RAM ADVENTURE 2016</t>
  </si>
  <si>
    <t>´0068</t>
  </si>
  <si>
    <t>CHEVROLET BEAT 2018</t>
  </si>
  <si>
    <t>´0069</t>
  </si>
  <si>
    <t>DODGE RAM 700 2021</t>
  </si>
  <si>
    <t>´0070</t>
  </si>
  <si>
    <t>´0071</t>
  </si>
  <si>
    <t>CHEVROLET SPARK 2016</t>
  </si>
  <si>
    <t>´0072</t>
  </si>
  <si>
    <t>CHEVROLET AVEO 2019</t>
  </si>
  <si>
    <t>LIQUIDACION</t>
  </si>
  <si>
    <t>LIQUIDACION FOLIOS 4 Y 10</t>
  </si>
  <si>
    <t>LIQUIDACION FOLIOS 12</t>
  </si>
  <si>
    <t>PAGO DE APERTURA</t>
  </si>
  <si>
    <t>OSCAR CEBALLOS</t>
  </si>
  <si>
    <t>BRANDON KU</t>
  </si>
  <si>
    <t>LEONEL CRUZALEY</t>
  </si>
  <si>
    <t>PEDRO SUASTE</t>
  </si>
  <si>
    <t>JORGE MUGERTE</t>
  </si>
  <si>
    <t>GILBERTO PERERA</t>
  </si>
  <si>
    <t>ADELAIDO JUAN</t>
  </si>
  <si>
    <t>YAZURI CETINA</t>
  </si>
  <si>
    <t>ROCIO LARA</t>
  </si>
  <si>
    <t>JOSE MADRIGAL</t>
  </si>
  <si>
    <t>JUAN CALDERON</t>
  </si>
  <si>
    <t>ROSA DIAZ</t>
  </si>
  <si>
    <t>JORGE CASTRO</t>
  </si>
  <si>
    <t>ISRAEL MOLINA</t>
  </si>
  <si>
    <t>ENRIQUE CALAM</t>
  </si>
  <si>
    <t>JOSE COBA</t>
  </si>
  <si>
    <t>ISAIAS ANQUINO</t>
  </si>
  <si>
    <t>JOEL PECH</t>
  </si>
  <si>
    <t>CINDY ESPINOZA</t>
  </si>
  <si>
    <t>GUADALUPE CIME</t>
  </si>
  <si>
    <t>MARCOS NALL</t>
  </si>
  <si>
    <t>MANUEL DE</t>
  </si>
  <si>
    <t>MARTHA CARRILLO</t>
  </si>
  <si>
    <t>CONRADO KARINA</t>
  </si>
  <si>
    <t>LUIS NAH</t>
  </si>
  <si>
    <t>LIA ZAPATA</t>
  </si>
  <si>
    <t>JOSE SOLIS</t>
  </si>
  <si>
    <t>JOSE COCOM</t>
  </si>
  <si>
    <t>RICARDO PINO</t>
  </si>
  <si>
    <t>FLORENCIA CHAN</t>
  </si>
  <si>
    <t>FRIDA GOMEZ</t>
  </si>
  <si>
    <t>ANGEL MENDEZ</t>
  </si>
  <si>
    <t>SAUL AGUILAR</t>
  </si>
  <si>
    <t>YAZMIN MONSREAL</t>
  </si>
  <si>
    <t>NICLISIN CAYETANO</t>
  </si>
  <si>
    <t>JUAN CARRILLO</t>
  </si>
  <si>
    <t>ZIZIL GOMEZ</t>
  </si>
  <si>
    <t>RAUL MOGUEL</t>
  </si>
  <si>
    <t>WILLIAM DIAZ</t>
  </si>
  <si>
    <t>FERNANDO LA</t>
  </si>
  <si>
    <t>MARIO PEREZ</t>
  </si>
  <si>
    <t>JORGE MOSQUEDA</t>
  </si>
  <si>
    <t>MONSERRATE HUAN</t>
  </si>
  <si>
    <t>JOEL MANZANERO</t>
  </si>
  <si>
    <t>RICARDO ORTIZ</t>
  </si>
  <si>
    <t>DAVID CONCHA</t>
  </si>
  <si>
    <t>BEATRIZ CANO</t>
  </si>
  <si>
    <t>MOICES GONGORA</t>
  </si>
  <si>
    <t>JSE CHIM</t>
  </si>
  <si>
    <t>MARCO BERNAL</t>
  </si>
  <si>
    <t>ROBERTO GOMEZ</t>
  </si>
  <si>
    <t>MARIO MATUS</t>
  </si>
  <si>
    <t xml:space="preserve">JAIME </t>
  </si>
  <si>
    <t>JOSSLAN GARCIA</t>
  </si>
  <si>
    <t>MARIA GALINDO</t>
  </si>
  <si>
    <t>JORGE CETINA</t>
  </si>
  <si>
    <t>VANESSA LOPEZ</t>
  </si>
  <si>
    <t>BRENDA RODRIGUEZ</t>
  </si>
  <si>
    <t>MARIA SERRA</t>
  </si>
  <si>
    <t>LUIS CEBALLOS</t>
  </si>
  <si>
    <t>OTONIEL TORRES</t>
  </si>
  <si>
    <t>JOSE OSORIO</t>
  </si>
  <si>
    <t>RAMON NOVELO</t>
  </si>
  <si>
    <t>ANGEL SOLIS</t>
  </si>
  <si>
    <t>JOSE BALAM</t>
  </si>
  <si>
    <t>JORGE SILVA</t>
  </si>
  <si>
    <t>ROGER CAL</t>
  </si>
  <si>
    <t>CARLA HERRERA</t>
  </si>
  <si>
    <t>ANGEL GONZALEZ</t>
  </si>
  <si>
    <t>ERIK TUN</t>
  </si>
  <si>
    <t>EDWIN PADILLA</t>
  </si>
  <si>
    <t>ANGEL M.</t>
  </si>
  <si>
    <t>FATIMA H.</t>
  </si>
  <si>
    <t>KATIA M.</t>
  </si>
  <si>
    <t>ERICK C.</t>
  </si>
  <si>
    <t>CESAR S.</t>
  </si>
  <si>
    <t>SAUL L.</t>
  </si>
  <si>
    <t>ROLDAN R.</t>
  </si>
  <si>
    <t>ERWIN A.</t>
  </si>
  <si>
    <t>ERIK C.</t>
  </si>
  <si>
    <t>CINDY S.</t>
  </si>
  <si>
    <t>IVAN S.</t>
  </si>
  <si>
    <t>DAMIAN V.</t>
  </si>
  <si>
    <t>LOURDES T.</t>
  </si>
  <si>
    <t>BRISA R.</t>
  </si>
  <si>
    <t>VICTOR S.</t>
  </si>
  <si>
    <t>RAMON S.</t>
  </si>
  <si>
    <t>ZULEMY M.</t>
  </si>
  <si>
    <t>nan</t>
  </si>
  <si>
    <t>RICARDO F.</t>
  </si>
  <si>
    <t>HECTOR C.</t>
  </si>
  <si>
    <t>GIOVANNI B.</t>
  </si>
  <si>
    <t>SALVADOR V.</t>
  </si>
  <si>
    <t>YAIR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</si>
</sst>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.0_-;\-* #,##0.0_-;_-* &quot;-&quot;?_-;_-@_-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vertical="center"/>
    </xf>
    <xf numFmtId="1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1" applyNumberFormat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44" fontId="0" fillId="0" borderId="3" xfId="1" applyFont="1" applyBorder="1"/>
    <xf numFmtId="43" fontId="3" fillId="0" borderId="3" xfId="1" applyNumberFormat="1" applyFont="1" applyBorder="1"/>
    <xf numFmtId="43" fontId="0" fillId="0" borderId="3" xfId="1" applyNumberFormat="1" applyFont="1" applyBorder="1"/>
    <xf numFmtId="43" fontId="0" fillId="4" borderId="3" xfId="1" applyNumberFormat="1" applyFont="1" applyFill="1" applyBorder="1"/>
    <xf numFmtId="0" fontId="3" fillId="2" borderId="3" xfId="0" applyFont="1" applyFill="1" applyBorder="1"/>
    <xf numFmtId="165" fontId="0" fillId="0" borderId="3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43" fontId="3" fillId="5" borderId="4" xfId="1" applyNumberFormat="1" applyFont="1" applyFill="1" applyBorder="1" applyAlignment="1">
      <alignment horizontal="center"/>
    </xf>
    <xf numFmtId="43" fontId="3" fillId="5" borderId="3" xfId="1" applyNumberFormat="1" applyFont="1" applyFill="1" applyBorder="1"/>
    <xf numFmtId="0" fontId="0" fillId="0" borderId="2" xfId="0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3" fillId="2" borderId="1" xfId="1" applyNumberFormat="1" applyFont="1" applyFill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43" fontId="0" fillId="0" borderId="1" xfId="1" applyNumberFormat="1" applyFont="1" applyFill="1" applyBorder="1" applyAlignment="1">
      <alignment horizontal="center"/>
    </xf>
    <xf numFmtId="44" fontId="0" fillId="0" borderId="2" xfId="1" applyFont="1" applyBorder="1"/>
    <xf numFmtId="43" fontId="3" fillId="2" borderId="1" xfId="1" applyNumberFormat="1" applyFont="1" applyFill="1" applyBorder="1"/>
    <xf numFmtId="43" fontId="0" fillId="4" borderId="1" xfId="1" applyNumberFormat="1" applyFon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3" fontId="10" fillId="2" borderId="1" xfId="1" applyNumberFormat="1" applyFont="1" applyFill="1" applyBorder="1" applyAlignment="1">
      <alignment horizontal="center"/>
    </xf>
    <xf numFmtId="43" fontId="9" fillId="0" borderId="1" xfId="1" applyNumberFormat="1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43" fontId="9" fillId="0" borderId="1" xfId="1" applyNumberFormat="1" applyFont="1" applyBorder="1"/>
    <xf numFmtId="43" fontId="9" fillId="0" borderId="1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/>
    </xf>
    <xf numFmtId="44" fontId="9" fillId="0" borderId="2" xfId="1" applyFont="1" applyBorder="1"/>
    <xf numFmtId="43" fontId="10" fillId="2" borderId="1" xfId="1" applyNumberFormat="1" applyFont="1" applyFill="1" applyBorder="1"/>
    <xf numFmtId="43" fontId="9" fillId="4" borderId="1" xfId="1" applyNumberFormat="1" applyFont="1" applyFill="1" applyBorder="1"/>
    <xf numFmtId="0" fontId="9" fillId="0" borderId="2" xfId="0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43" fontId="9" fillId="0" borderId="3" xfId="1" applyNumberFormat="1" applyFont="1" applyBorder="1" applyAlignment="1">
      <alignment horizontal="center"/>
    </xf>
    <xf numFmtId="164" fontId="9" fillId="0" borderId="3" xfId="2" applyNumberFormat="1" applyFont="1" applyBorder="1" applyAlignment="1">
      <alignment horizontal="center"/>
    </xf>
    <xf numFmtId="43" fontId="9" fillId="0" borderId="3" xfId="1" applyNumberFormat="1" applyFont="1" applyBorder="1"/>
    <xf numFmtId="43" fontId="9" fillId="0" borderId="3" xfId="1" applyNumberFormat="1" applyFont="1" applyFill="1" applyBorder="1" applyAlignment="1">
      <alignment horizontal="center"/>
    </xf>
    <xf numFmtId="14" fontId="9" fillId="0" borderId="3" xfId="1" applyNumberFormat="1" applyFont="1" applyBorder="1" applyAlignment="1">
      <alignment horizontal="center"/>
    </xf>
    <xf numFmtId="44" fontId="9" fillId="0" borderId="7" xfId="1" applyFont="1" applyBorder="1"/>
    <xf numFmtId="43" fontId="10" fillId="2" borderId="3" xfId="1" applyNumberFormat="1" applyFont="1" applyFill="1" applyBorder="1"/>
    <xf numFmtId="43" fontId="9" fillId="4" borderId="3" xfId="1" applyNumberFormat="1" applyFont="1" applyFill="1" applyBorder="1"/>
    <xf numFmtId="0" fontId="9" fillId="0" borderId="7" xfId="0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2" borderId="3" xfId="0" applyFont="1" applyFill="1" applyBorder="1"/>
    <xf numFmtId="0" fontId="9" fillId="2" borderId="7" xfId="0" applyFont="1" applyFill="1" applyBorder="1" applyAlignment="1">
      <alignment horizontal="center"/>
    </xf>
    <xf numFmtId="165" fontId="9" fillId="0" borderId="7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43" fontId="3" fillId="0" borderId="0" xfId="0" applyNumberFormat="1" applyFont="1"/>
    <xf numFmtId="4" fontId="3" fillId="0" borderId="0" xfId="0" applyNumberFormat="1" applyFont="1"/>
    <xf numFmtId="44" fontId="3" fillId="0" borderId="0" xfId="0" applyNumberFormat="1" applyFont="1"/>
    <xf numFmtId="0" fontId="4" fillId="0" borderId="0" xfId="0" applyFont="1"/>
    <xf numFmtId="14" fontId="5" fillId="7" borderId="3" xfId="0" applyNumberFormat="1" applyFon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3" fontId="0" fillId="7" borderId="3" xfId="1" applyNumberFormat="1" applyFont="1" applyFill="1" applyBorder="1" applyAlignment="1">
      <alignment horizontal="center"/>
    </xf>
    <xf numFmtId="164" fontId="0" fillId="7" borderId="3" xfId="2" applyNumberFormat="1" applyFont="1" applyFill="1" applyBorder="1" applyAlignment="1">
      <alignment horizontal="center"/>
    </xf>
    <xf numFmtId="44" fontId="0" fillId="7" borderId="3" xfId="1" applyFont="1" applyFill="1" applyBorder="1"/>
    <xf numFmtId="43" fontId="3" fillId="7" borderId="3" xfId="1" applyNumberFormat="1" applyFont="1" applyFill="1" applyBorder="1"/>
    <xf numFmtId="43" fontId="0" fillId="7" borderId="3" xfId="1" applyNumberFormat="1" applyFont="1" applyFill="1" applyBorder="1"/>
    <xf numFmtId="0" fontId="3" fillId="7" borderId="3" xfId="0" applyFont="1" applyFill="1" applyBorder="1"/>
    <xf numFmtId="165" fontId="0" fillId="7" borderId="3" xfId="2" applyNumberFormat="1" applyFont="1" applyFill="1" applyBorder="1" applyAlignment="1">
      <alignment horizontal="center"/>
    </xf>
    <xf numFmtId="0" fontId="3" fillId="7" borderId="0" xfId="0" applyFont="1" applyFill="1"/>
    <xf numFmtId="0" fontId="0" fillId="7" borderId="7" xfId="0" applyFill="1" applyBorder="1" applyAlignment="1">
      <alignment horizontal="center"/>
    </xf>
    <xf numFmtId="14" fontId="5" fillId="7" borderId="4" xfId="0" applyNumberFormat="1" applyFont="1" applyFill="1" applyBorder="1" applyAlignment="1">
      <alignment horizontal="center"/>
    </xf>
    <xf numFmtId="43" fontId="3" fillId="7" borderId="4" xfId="1" applyNumberFormat="1" applyFont="1" applyFill="1" applyBorder="1" applyAlignment="1">
      <alignment horizontal="center"/>
    </xf>
    <xf numFmtId="14" fontId="5" fillId="8" borderId="3" xfId="0" applyNumberFormat="1" applyFon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3" fontId="0" fillId="8" borderId="3" xfId="1" applyNumberFormat="1" applyFont="1" applyFill="1" applyBorder="1" applyAlignment="1">
      <alignment horizontal="center"/>
    </xf>
    <xf numFmtId="164" fontId="0" fillId="8" borderId="3" xfId="2" applyNumberFormat="1" applyFont="1" applyFill="1" applyBorder="1" applyAlignment="1">
      <alignment horizontal="center"/>
    </xf>
    <xf numFmtId="44" fontId="0" fillId="8" borderId="3" xfId="1" applyFont="1" applyFill="1" applyBorder="1"/>
    <xf numFmtId="43" fontId="3" fillId="8" borderId="3" xfId="1" applyNumberFormat="1" applyFont="1" applyFill="1" applyBorder="1"/>
    <xf numFmtId="43" fontId="0" fillId="8" borderId="3" xfId="1" applyNumberFormat="1" applyFont="1" applyFill="1" applyBorder="1"/>
    <xf numFmtId="0" fontId="3" fillId="8" borderId="3" xfId="0" applyFont="1" applyFill="1" applyBorder="1"/>
    <xf numFmtId="165" fontId="0" fillId="8" borderId="3" xfId="2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8" borderId="0" xfId="0" applyFont="1" applyFill="1"/>
    <xf numFmtId="0" fontId="0" fillId="8" borderId="7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43" fontId="6" fillId="8" borderId="3" xfId="1" applyNumberFormat="1" applyFont="1" applyFill="1" applyBorder="1"/>
    <xf numFmtId="14" fontId="5" fillId="8" borderId="4" xfId="0" applyNumberFormat="1" applyFont="1" applyFill="1" applyBorder="1" applyAlignment="1">
      <alignment horizontal="center"/>
    </xf>
    <xf numFmtId="43" fontId="3" fillId="8" borderId="4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166" fontId="4" fillId="3" borderId="1" xfId="0" applyNumberFormat="1" applyFont="1" applyFill="1" applyBorder="1" applyAlignment="1">
      <alignment vertical="center"/>
    </xf>
    <xf numFmtId="166" fontId="2" fillId="8" borderId="5" xfId="1" applyNumberFormat="1" applyFont="1" applyFill="1" applyBorder="1"/>
    <xf numFmtId="166" fontId="2" fillId="4" borderId="3" xfId="1" applyNumberFormat="1" applyFont="1" applyFill="1" applyBorder="1"/>
    <xf numFmtId="166" fontId="2" fillId="4" borderId="1" xfId="1" applyNumberFormat="1" applyFont="1" applyFill="1" applyBorder="1"/>
    <xf numFmtId="166" fontId="11" fillId="4" borderId="1" xfId="1" applyNumberFormat="1" applyFont="1" applyFill="1" applyBorder="1"/>
    <xf numFmtId="166" fontId="11" fillId="4" borderId="3" xfId="1" applyNumberFormat="1" applyFont="1" applyFill="1" applyBorder="1"/>
    <xf numFmtId="166" fontId="3" fillId="0" borderId="0" xfId="0" applyNumberFormat="1" applyFont="1"/>
    <xf numFmtId="166" fontId="0" fillId="7" borderId="3" xfId="1" applyNumberFormat="1" applyFont="1" applyFill="1" applyBorder="1" applyAlignment="1">
      <alignment horizontal="center"/>
    </xf>
    <xf numFmtId="166" fontId="2" fillId="7" borderId="5" xfId="1" applyNumberFormat="1" applyFont="1" applyFill="1" applyBorder="1"/>
    <xf numFmtId="14" fontId="0" fillId="9" borderId="3" xfId="0" applyNumberForma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43" fontId="0" fillId="9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4" fontId="0" fillId="9" borderId="3" xfId="2" applyNumberFormat="1" applyFont="1" applyFill="1" applyBorder="1" applyAlignment="1">
      <alignment horizontal="center"/>
    </xf>
    <xf numFmtId="43" fontId="3" fillId="9" borderId="3" xfId="1" applyNumberFormat="1" applyFont="1" applyFill="1" applyBorder="1"/>
    <xf numFmtId="43" fontId="0" fillId="9" borderId="3" xfId="1" applyNumberFormat="1" applyFont="1" applyFill="1" applyBorder="1"/>
    <xf numFmtId="0" fontId="3" fillId="9" borderId="3" xfId="0" applyFont="1" applyFill="1" applyBorder="1"/>
    <xf numFmtId="165" fontId="0" fillId="9" borderId="3" xfId="2" applyNumberFormat="1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3" fillId="9" borderId="0" xfId="0" applyFont="1" applyFill="1"/>
    <xf numFmtId="14" fontId="5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64" fontId="7" fillId="9" borderId="3" xfId="2" applyNumberFormat="1" applyFont="1" applyFill="1" applyBorder="1" applyAlignment="1">
      <alignment horizontal="center"/>
    </xf>
    <xf numFmtId="14" fontId="7" fillId="9" borderId="3" xfId="0" applyNumberFormat="1" applyFont="1" applyFill="1" applyBorder="1" applyAlignment="1">
      <alignment horizontal="center"/>
    </xf>
    <xf numFmtId="44" fontId="7" fillId="9" borderId="3" xfId="1" applyFont="1" applyFill="1" applyBorder="1"/>
    <xf numFmtId="166" fontId="7" fillId="9" borderId="5" xfId="1" applyNumberFormat="1" applyFont="1" applyFill="1" applyBorder="1"/>
    <xf numFmtId="43" fontId="3" fillId="9" borderId="3" xfId="1" applyNumberFormat="1" applyFont="1" applyFill="1" applyBorder="1" applyAlignment="1">
      <alignment horizontal="center"/>
    </xf>
    <xf numFmtId="43" fontId="3" fillId="9" borderId="3" xfId="0" applyNumberFormat="1" applyFont="1" applyFill="1" applyBorder="1" applyAlignment="1">
      <alignment horizontal="center"/>
    </xf>
    <xf numFmtId="43" fontId="7" fillId="9" borderId="3" xfId="1" applyNumberFormat="1" applyFont="1" applyFill="1" applyBorder="1"/>
    <xf numFmtId="43" fontId="3" fillId="8" borderId="3" xfId="0" applyNumberFormat="1" applyFont="1" applyFill="1" applyBorder="1"/>
    <xf numFmtId="43" fontId="3" fillId="8" borderId="3" xfId="1" applyNumberFormat="1" applyFont="1" applyFill="1" applyBorder="1" applyAlignment="1">
      <alignment horizontal="center"/>
    </xf>
    <xf numFmtId="43" fontId="3" fillId="8" borderId="3" xfId="0" applyNumberFormat="1" applyFont="1" applyFill="1" applyBorder="1" applyAlignment="1">
      <alignment horizontal="center"/>
    </xf>
    <xf numFmtId="14" fontId="5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43" fontId="3" fillId="8" borderId="8" xfId="1" applyNumberFormat="1" applyFont="1" applyFill="1" applyBorder="1" applyAlignment="1">
      <alignment horizontal="center"/>
    </xf>
    <xf numFmtId="166" fontId="2" fillId="8" borderId="3" xfId="1" applyNumberFormat="1" applyFont="1" applyFill="1" applyBorder="1"/>
    <xf numFmtId="0" fontId="5" fillId="8" borderId="0" xfId="0" applyFont="1" applyFill="1"/>
    <xf numFmtId="0" fontId="3" fillId="8" borderId="9" xfId="0" applyFon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3" fontId="0" fillId="4" borderId="3" xfId="1" applyNumberFormat="1" applyFont="1" applyFill="1" applyBorder="1" applyAlignment="1">
      <alignment horizontal="center"/>
    </xf>
    <xf numFmtId="166" fontId="0" fillId="4" borderId="3" xfId="1" applyNumberFormat="1" applyFont="1" applyFill="1" applyBorder="1" applyAlignment="1">
      <alignment horizontal="center"/>
    </xf>
    <xf numFmtId="164" fontId="0" fillId="4" borderId="3" xfId="2" applyNumberFormat="1" applyFont="1" applyFill="1" applyBorder="1" applyAlignment="1">
      <alignment horizontal="center"/>
    </xf>
    <xf numFmtId="44" fontId="0" fillId="4" borderId="3" xfId="1" applyFont="1" applyFill="1" applyBorder="1"/>
    <xf numFmtId="43" fontId="3" fillId="4" borderId="3" xfId="1" applyNumberFormat="1" applyFont="1" applyFill="1" applyBorder="1"/>
    <xf numFmtId="0" fontId="3" fillId="4" borderId="3" xfId="0" applyFont="1" applyFill="1" applyBorder="1"/>
    <xf numFmtId="165" fontId="0" fillId="4" borderId="3" xfId="2" applyNumberFormat="1" applyFont="1" applyFill="1" applyBorder="1" applyAlignment="1">
      <alignment horizontal="center"/>
    </xf>
    <xf numFmtId="0" fontId="3" fillId="4" borderId="0" xfId="0" applyFont="1" applyFill="1"/>
    <xf numFmtId="14" fontId="5" fillId="4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5" fillId="10" borderId="3" xfId="0" applyNumberFormat="1" applyFont="1" applyFill="1" applyBorder="1" applyAlignment="1">
      <alignment horizontal="center"/>
    </xf>
    <xf numFmtId="14" fontId="0" fillId="10" borderId="3" xfId="0" applyNumberForma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3" fontId="0" fillId="10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4" fontId="0" fillId="10" borderId="3" xfId="2" applyNumberFormat="1" applyFont="1" applyFill="1" applyBorder="1" applyAlignment="1">
      <alignment horizontal="center"/>
    </xf>
    <xf numFmtId="44" fontId="0" fillId="10" borderId="3" xfId="1" applyFont="1" applyFill="1" applyBorder="1"/>
    <xf numFmtId="166" fontId="2" fillId="10" borderId="3" xfId="1" applyNumberFormat="1" applyFont="1" applyFill="1" applyBorder="1"/>
    <xf numFmtId="43" fontId="3" fillId="10" borderId="3" xfId="1" applyNumberFormat="1" applyFont="1" applyFill="1" applyBorder="1"/>
    <xf numFmtId="43" fontId="0" fillId="10" borderId="3" xfId="1" applyNumberFormat="1" applyFont="1" applyFill="1" applyBorder="1"/>
    <xf numFmtId="0" fontId="3" fillId="10" borderId="3" xfId="0" applyFont="1" applyFill="1" applyBorder="1"/>
    <xf numFmtId="165" fontId="0" fillId="10" borderId="3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3" fillId="10" borderId="0" xfId="0" applyFont="1" applyFill="1"/>
    <xf numFmtId="0" fontId="3" fillId="8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9"/>
  <sheetViews>
    <sheetView tabSelected="1" topLeftCell="Z1" zoomScaleNormal="100" workbookViewId="0">
      <selection activeCell="AD2" sqref="AD2:AD73"/>
    </sheetView>
  </sheetViews>
  <sheetFormatPr baseColWidth="10" defaultColWidth="11.453125" defaultRowHeight="15.5" x14ac:dyDescent="0.35"/>
  <cols>
    <col min="1" max="1" width="12.1796875" style="1" bestFit="1" customWidth="1"/>
    <col min="2" max="2" width="17" style="1" customWidth="1"/>
    <col min="3" max="4" width="8.81640625" style="1" customWidth="1"/>
    <col min="5" max="5" width="41.36328125" style="1" bestFit="1" customWidth="1"/>
    <col min="6" max="6" width="15.81640625" style="1" customWidth="1"/>
    <col min="7" max="7" width="39.453125" style="1" customWidth="1"/>
    <col min="8" max="8" width="19.81640625" style="1" customWidth="1"/>
    <col min="9" max="9" width="15.453125" style="1" customWidth="1"/>
    <col min="10" max="10" width="12.6328125" style="1" customWidth="1"/>
    <col min="11" max="11" width="11.1796875" style="1" customWidth="1"/>
    <col min="12" max="12" width="12.453125" style="1" customWidth="1"/>
    <col min="13" max="13" width="7" style="1" customWidth="1"/>
    <col min="14" max="14" width="10.81640625" style="1" customWidth="1"/>
    <col min="15" max="15" width="7.81640625" style="1" customWidth="1"/>
    <col min="16" max="16" width="16" style="1" customWidth="1"/>
    <col min="17" max="17" width="16.36328125" style="1" customWidth="1"/>
    <col min="18" max="18" width="20" style="1" customWidth="1"/>
    <col min="19" max="19" width="3.453125" style="1" customWidth="1"/>
    <col min="20" max="20" width="15.453125" style="120" customWidth="1"/>
    <col min="21" max="21" width="12.6328125" style="1" customWidth="1"/>
    <col min="22" max="22" width="14.81640625" style="1" customWidth="1"/>
    <col min="23" max="23" width="13.453125" style="1" bestFit="1" customWidth="1"/>
    <col min="24" max="25" width="13.453125" style="1" customWidth="1"/>
    <col min="26" max="26" width="16.453125" style="1" customWidth="1"/>
    <col min="27" max="28" width="18.453125" style="1" customWidth="1"/>
    <col min="29" max="29" width="22.90625" style="1" customWidth="1"/>
    <col min="30" max="30" width="36" style="69" bestFit="1" customWidth="1"/>
    <col min="31" max="31" width="36" style="1" customWidth="1"/>
    <col min="32" max="32" width="15.6328125" style="69" customWidth="1"/>
    <col min="33" max="33" width="16.453125" style="1" customWidth="1"/>
    <col min="34" max="34" width="11.81640625" style="1" bestFit="1" customWidth="1"/>
    <col min="35" max="16384" width="11.453125" style="1"/>
  </cols>
  <sheetData>
    <row r="1" spans="1:34" ht="30" customHeight="1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13" t="s">
        <v>185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114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</row>
    <row r="2" spans="1:34" s="104" customFormat="1" ht="16" thickBot="1" x14ac:dyDescent="0.4">
      <c r="A2" s="91">
        <v>44386</v>
      </c>
      <c r="B2" s="92" t="s">
        <v>32</v>
      </c>
      <c r="C2" s="93" t="s">
        <v>33</v>
      </c>
      <c r="D2" s="180"/>
      <c r="E2" s="94" t="s">
        <v>186</v>
      </c>
      <c r="F2" s="93" t="s">
        <v>34</v>
      </c>
      <c r="G2" s="94" t="s">
        <v>35</v>
      </c>
      <c r="H2" s="95" t="s">
        <v>36</v>
      </c>
      <c r="I2" s="96">
        <v>255000</v>
      </c>
      <c r="J2" s="96">
        <v>2672</v>
      </c>
      <c r="K2" s="96">
        <v>427.52</v>
      </c>
      <c r="L2" s="111">
        <f>J2+K2</f>
        <v>3099.52</v>
      </c>
      <c r="M2" s="97" t="s">
        <v>37</v>
      </c>
      <c r="N2" s="96">
        <v>0</v>
      </c>
      <c r="O2" s="97">
        <v>0.02</v>
      </c>
      <c r="P2" s="96">
        <v>5100</v>
      </c>
      <c r="Q2" s="96">
        <v>8199.52</v>
      </c>
      <c r="R2" s="92"/>
      <c r="S2" s="98"/>
      <c r="T2" s="115">
        <v>8199.52</v>
      </c>
      <c r="U2" s="99">
        <v>8200</v>
      </c>
      <c r="V2" s="99"/>
      <c r="W2" s="99"/>
      <c r="X2" s="99"/>
      <c r="Y2" s="99"/>
      <c r="Z2" s="100"/>
      <c r="AA2" s="100">
        <v>8200</v>
      </c>
      <c r="AB2" s="100">
        <v>-0.47999999999956344</v>
      </c>
      <c r="AC2" s="101" t="s">
        <v>257</v>
      </c>
      <c r="AD2" s="93" t="s">
        <v>257</v>
      </c>
      <c r="AE2" s="101" t="s">
        <v>38</v>
      </c>
      <c r="AF2" s="102">
        <v>5100</v>
      </c>
      <c r="AG2" s="103">
        <v>1</v>
      </c>
      <c r="AH2" s="103" t="s">
        <v>39</v>
      </c>
    </row>
    <row r="3" spans="1:34" s="104" customFormat="1" ht="16" thickBot="1" x14ac:dyDescent="0.4">
      <c r="A3" s="91">
        <v>44386</v>
      </c>
      <c r="B3" s="92" t="s">
        <v>32</v>
      </c>
      <c r="C3" s="93" t="s">
        <v>40</v>
      </c>
      <c r="D3" s="180"/>
      <c r="E3" s="94" t="s">
        <v>187</v>
      </c>
      <c r="F3" s="93" t="s">
        <v>34</v>
      </c>
      <c r="G3" s="94" t="s">
        <v>41</v>
      </c>
      <c r="H3" s="95" t="s">
        <v>36</v>
      </c>
      <c r="I3" s="96">
        <v>150000</v>
      </c>
      <c r="J3" s="96">
        <v>2672</v>
      </c>
      <c r="K3" s="96">
        <v>427.52</v>
      </c>
      <c r="L3" s="111">
        <f>J3+K3</f>
        <v>3099.52</v>
      </c>
      <c r="M3" s="97" t="s">
        <v>37</v>
      </c>
      <c r="N3" s="96">
        <v>0</v>
      </c>
      <c r="O3" s="97">
        <v>0.02</v>
      </c>
      <c r="P3" s="96">
        <v>3000</v>
      </c>
      <c r="Q3" s="96">
        <v>6099.52</v>
      </c>
      <c r="R3" s="92"/>
      <c r="S3" s="98"/>
      <c r="T3" s="115">
        <v>6099.52</v>
      </c>
      <c r="U3" s="99">
        <v>6100</v>
      </c>
      <c r="V3" s="99"/>
      <c r="W3" s="99"/>
      <c r="X3" s="99"/>
      <c r="Y3" s="99"/>
      <c r="Z3" s="100"/>
      <c r="AA3" s="100">
        <v>6100</v>
      </c>
      <c r="AB3" s="100">
        <v>-0.47999999999956344</v>
      </c>
      <c r="AC3" s="101" t="s">
        <v>257</v>
      </c>
      <c r="AD3" s="93" t="s">
        <v>257</v>
      </c>
      <c r="AE3" s="101" t="s">
        <v>38</v>
      </c>
      <c r="AF3" s="102">
        <v>3000</v>
      </c>
      <c r="AG3" s="105">
        <v>1</v>
      </c>
      <c r="AH3" s="105" t="s">
        <v>39</v>
      </c>
    </row>
    <row r="4" spans="1:34" s="87" customFormat="1" ht="16" thickBot="1" x14ac:dyDescent="0.4">
      <c r="A4" s="75">
        <v>44386</v>
      </c>
      <c r="B4" s="76" t="s">
        <v>32</v>
      </c>
      <c r="C4" s="77" t="s">
        <v>42</v>
      </c>
      <c r="D4" s="181"/>
      <c r="E4" s="78" t="s">
        <v>188</v>
      </c>
      <c r="F4" s="77" t="s">
        <v>34</v>
      </c>
      <c r="G4" s="78" t="s">
        <v>43</v>
      </c>
      <c r="H4" s="79" t="s">
        <v>36</v>
      </c>
      <c r="I4" s="80">
        <v>125000</v>
      </c>
      <c r="J4" s="80">
        <v>2672</v>
      </c>
      <c r="K4" s="80">
        <v>427.52</v>
      </c>
      <c r="L4" s="121">
        <f t="shared" ref="L4:L66" si="0">J4+K4</f>
        <v>3099.52</v>
      </c>
      <c r="M4" s="81" t="s">
        <v>37</v>
      </c>
      <c r="N4" s="80">
        <v>0</v>
      </c>
      <c r="O4" s="81">
        <v>0.02</v>
      </c>
      <c r="P4" s="80">
        <v>2500</v>
      </c>
      <c r="Q4" s="80">
        <v>5599.52</v>
      </c>
      <c r="R4" s="76"/>
      <c r="S4" s="82"/>
      <c r="T4" s="122">
        <v>5599.52</v>
      </c>
      <c r="U4" s="83">
        <v>5600</v>
      </c>
      <c r="V4" s="83"/>
      <c r="W4" s="83"/>
      <c r="X4" s="83"/>
      <c r="Y4" s="83"/>
      <c r="Z4" s="84"/>
      <c r="AA4" s="84">
        <v>5600</v>
      </c>
      <c r="AB4" s="84">
        <v>-0.47999999999956344</v>
      </c>
      <c r="AC4" s="85" t="s">
        <v>258</v>
      </c>
      <c r="AD4" s="77" t="s">
        <v>278</v>
      </c>
      <c r="AE4" s="85" t="s">
        <v>38</v>
      </c>
      <c r="AF4" s="86">
        <v>2500</v>
      </c>
      <c r="AG4" s="88">
        <v>1</v>
      </c>
      <c r="AH4" s="88" t="s">
        <v>39</v>
      </c>
    </row>
    <row r="5" spans="1:34" s="104" customFormat="1" ht="16" thickBot="1" x14ac:dyDescent="0.4">
      <c r="A5" s="91">
        <v>44386</v>
      </c>
      <c r="B5" s="92" t="s">
        <v>32</v>
      </c>
      <c r="C5" s="93" t="s">
        <v>44</v>
      </c>
      <c r="D5" s="93"/>
      <c r="E5" s="106" t="s">
        <v>189</v>
      </c>
      <c r="F5" s="106" t="s">
        <v>34</v>
      </c>
      <c r="G5" s="107" t="s">
        <v>45</v>
      </c>
      <c r="H5" s="95" t="s">
        <v>36</v>
      </c>
      <c r="I5" s="96">
        <v>190000</v>
      </c>
      <c r="J5" s="96">
        <v>2672</v>
      </c>
      <c r="K5" s="96">
        <v>427.52</v>
      </c>
      <c r="L5" s="111">
        <f t="shared" si="0"/>
        <v>3099.52</v>
      </c>
      <c r="M5" s="97" t="s">
        <v>37</v>
      </c>
      <c r="N5" s="96">
        <v>0</v>
      </c>
      <c r="O5" s="97">
        <v>0.02</v>
      </c>
      <c r="P5" s="96">
        <v>3800</v>
      </c>
      <c r="Q5" s="96">
        <v>6899.52</v>
      </c>
      <c r="R5" s="92"/>
      <c r="S5" s="98"/>
      <c r="T5" s="115">
        <v>6899.52</v>
      </c>
      <c r="U5" s="108"/>
      <c r="V5" s="108"/>
      <c r="W5" s="108">
        <v>6900</v>
      </c>
      <c r="X5" s="99"/>
      <c r="Y5" s="99"/>
      <c r="Z5" s="100"/>
      <c r="AA5" s="100">
        <v>6900</v>
      </c>
      <c r="AB5" s="100">
        <v>-0.47999999999956344</v>
      </c>
      <c r="AC5" s="101" t="s">
        <v>257</v>
      </c>
      <c r="AD5" s="93" t="s">
        <v>257</v>
      </c>
      <c r="AE5" s="101" t="s">
        <v>38</v>
      </c>
      <c r="AF5" s="102">
        <v>3800</v>
      </c>
      <c r="AG5" s="105">
        <v>1</v>
      </c>
      <c r="AH5" s="105" t="s">
        <v>39</v>
      </c>
    </row>
    <row r="6" spans="1:34" s="104" customFormat="1" ht="16" thickBot="1" x14ac:dyDescent="0.4">
      <c r="A6" s="91">
        <v>44386</v>
      </c>
      <c r="B6" s="92" t="s">
        <v>32</v>
      </c>
      <c r="C6" s="93" t="s">
        <v>46</v>
      </c>
      <c r="D6" s="180"/>
      <c r="E6" s="107" t="s">
        <v>190</v>
      </c>
      <c r="F6" s="106" t="s">
        <v>34</v>
      </c>
      <c r="G6" s="107" t="s">
        <v>47</v>
      </c>
      <c r="H6" s="95" t="s">
        <v>36</v>
      </c>
      <c r="I6" s="96">
        <v>230000</v>
      </c>
      <c r="J6" s="96">
        <v>2672</v>
      </c>
      <c r="K6" s="96">
        <v>427.52</v>
      </c>
      <c r="L6" s="111">
        <f t="shared" si="0"/>
        <v>3099.52</v>
      </c>
      <c r="M6" s="97" t="s">
        <v>37</v>
      </c>
      <c r="N6" s="96">
        <v>0</v>
      </c>
      <c r="O6" s="97">
        <v>0.02</v>
      </c>
      <c r="P6" s="96">
        <v>4600</v>
      </c>
      <c r="Q6" s="96">
        <v>7699.52</v>
      </c>
      <c r="R6" s="92"/>
      <c r="S6" s="98"/>
      <c r="T6" s="115">
        <v>7699.52</v>
      </c>
      <c r="U6" s="108">
        <v>7700</v>
      </c>
      <c r="V6" s="108"/>
      <c r="W6" s="108"/>
      <c r="X6" s="99"/>
      <c r="Y6" s="99"/>
      <c r="Z6" s="100"/>
      <c r="AA6" s="100">
        <v>7700</v>
      </c>
      <c r="AB6" s="100">
        <v>-0.47999999999956344</v>
      </c>
      <c r="AC6" s="101" t="s">
        <v>257</v>
      </c>
      <c r="AD6" s="93" t="s">
        <v>257</v>
      </c>
      <c r="AE6" s="101" t="s">
        <v>38</v>
      </c>
      <c r="AF6" s="102">
        <v>4600</v>
      </c>
      <c r="AG6" s="105">
        <v>1</v>
      </c>
      <c r="AH6" s="105" t="s">
        <v>39</v>
      </c>
    </row>
    <row r="7" spans="1:34" s="104" customFormat="1" ht="16" thickBot="1" x14ac:dyDescent="0.4">
      <c r="A7" s="109">
        <v>44389</v>
      </c>
      <c r="B7" s="92" t="s">
        <v>32</v>
      </c>
      <c r="C7" s="93" t="s">
        <v>48</v>
      </c>
      <c r="D7" s="180"/>
      <c r="E7" s="94" t="s">
        <v>191</v>
      </c>
      <c r="F7" s="93" t="s">
        <v>34</v>
      </c>
      <c r="G7" s="94" t="s">
        <v>49</v>
      </c>
      <c r="H7" s="95" t="s">
        <v>36</v>
      </c>
      <c r="I7" s="96">
        <v>320000</v>
      </c>
      <c r="J7" s="96">
        <v>2672</v>
      </c>
      <c r="K7" s="96">
        <v>427.52</v>
      </c>
      <c r="L7" s="111">
        <f t="shared" si="0"/>
        <v>3099.52</v>
      </c>
      <c r="M7" s="97" t="s">
        <v>37</v>
      </c>
      <c r="N7" s="96">
        <v>0</v>
      </c>
      <c r="O7" s="97">
        <v>0.02</v>
      </c>
      <c r="P7" s="96">
        <v>6400</v>
      </c>
      <c r="Q7" s="96">
        <v>9499.52</v>
      </c>
      <c r="R7" s="92"/>
      <c r="S7" s="98"/>
      <c r="T7" s="115">
        <v>9499.52</v>
      </c>
      <c r="U7" s="110">
        <v>9500</v>
      </c>
      <c r="V7" s="99"/>
      <c r="W7" s="110"/>
      <c r="X7" s="99"/>
      <c r="Y7" s="99"/>
      <c r="Z7" s="100"/>
      <c r="AA7" s="100">
        <v>9500</v>
      </c>
      <c r="AB7" s="100">
        <v>-0.47999999999956344</v>
      </c>
      <c r="AC7" s="101" t="s">
        <v>259</v>
      </c>
      <c r="AD7" s="93" t="s">
        <v>278</v>
      </c>
      <c r="AE7" s="101" t="s">
        <v>38</v>
      </c>
      <c r="AF7" s="102">
        <v>6400</v>
      </c>
      <c r="AG7" s="105">
        <v>1</v>
      </c>
      <c r="AH7" s="105" t="s">
        <v>39</v>
      </c>
    </row>
    <row r="8" spans="1:34" s="104" customFormat="1" ht="16" thickBot="1" x14ac:dyDescent="0.4">
      <c r="A8" s="109">
        <v>44389</v>
      </c>
      <c r="B8" s="92" t="s">
        <v>32</v>
      </c>
      <c r="C8" s="93" t="s">
        <v>50</v>
      </c>
      <c r="D8" s="180"/>
      <c r="E8" s="94" t="s">
        <v>192</v>
      </c>
      <c r="F8" s="93" t="s">
        <v>34</v>
      </c>
      <c r="G8" s="94" t="s">
        <v>51</v>
      </c>
      <c r="H8" s="95" t="s">
        <v>36</v>
      </c>
      <c r="I8" s="96">
        <v>100000</v>
      </c>
      <c r="J8" s="96">
        <v>2672</v>
      </c>
      <c r="K8" s="96">
        <v>427.52</v>
      </c>
      <c r="L8" s="111">
        <f t="shared" si="0"/>
        <v>3099.52</v>
      </c>
      <c r="M8" s="97" t="s">
        <v>37</v>
      </c>
      <c r="N8" s="96">
        <v>0</v>
      </c>
      <c r="O8" s="97">
        <v>0.02</v>
      </c>
      <c r="P8" s="96">
        <v>2000</v>
      </c>
      <c r="Q8" s="96">
        <v>5099.5200000000004</v>
      </c>
      <c r="R8" s="92"/>
      <c r="S8" s="98"/>
      <c r="T8" s="115">
        <v>5099.5200000000004</v>
      </c>
      <c r="U8" s="110">
        <v>5100</v>
      </c>
      <c r="V8" s="99"/>
      <c r="W8" s="110"/>
      <c r="X8" s="99"/>
      <c r="Y8" s="99"/>
      <c r="Z8" s="100"/>
      <c r="AA8" s="100">
        <v>5100</v>
      </c>
      <c r="AB8" s="100">
        <v>-0.47999999999956344</v>
      </c>
      <c r="AC8" s="101" t="s">
        <v>258</v>
      </c>
      <c r="AD8" s="93" t="s">
        <v>278</v>
      </c>
      <c r="AE8" s="101" t="s">
        <v>38</v>
      </c>
      <c r="AF8" s="102">
        <v>2000</v>
      </c>
      <c r="AG8" s="105">
        <v>1</v>
      </c>
      <c r="AH8" s="105" t="s">
        <v>39</v>
      </c>
    </row>
    <row r="9" spans="1:34" s="104" customFormat="1" ht="16" thickBot="1" x14ac:dyDescent="0.4">
      <c r="A9" s="109">
        <v>44389</v>
      </c>
      <c r="B9" s="92" t="s">
        <v>32</v>
      </c>
      <c r="C9" s="93" t="s">
        <v>52</v>
      </c>
      <c r="D9" s="180"/>
      <c r="E9" s="94" t="s">
        <v>193</v>
      </c>
      <c r="F9" s="93" t="s">
        <v>34</v>
      </c>
      <c r="G9" s="94" t="s">
        <v>53</v>
      </c>
      <c r="H9" s="95" t="s">
        <v>36</v>
      </c>
      <c r="I9" s="96">
        <v>130000</v>
      </c>
      <c r="J9" s="96">
        <v>2672</v>
      </c>
      <c r="K9" s="96">
        <v>427.52</v>
      </c>
      <c r="L9" s="111">
        <f t="shared" si="0"/>
        <v>3099.52</v>
      </c>
      <c r="M9" s="97" t="s">
        <v>37</v>
      </c>
      <c r="N9" s="96">
        <v>0</v>
      </c>
      <c r="O9" s="97">
        <v>0.02</v>
      </c>
      <c r="P9" s="96">
        <v>2600</v>
      </c>
      <c r="Q9" s="96">
        <v>5699.52</v>
      </c>
      <c r="R9" s="92"/>
      <c r="S9" s="98"/>
      <c r="T9" s="115">
        <v>5699.52</v>
      </c>
      <c r="U9" s="110">
        <v>5700</v>
      </c>
      <c r="V9" s="99"/>
      <c r="W9" s="110"/>
      <c r="X9" s="99"/>
      <c r="Y9" s="99"/>
      <c r="Z9" s="100"/>
      <c r="AA9" s="100">
        <v>5700</v>
      </c>
      <c r="AB9" s="100">
        <v>-0.47999999999956344</v>
      </c>
      <c r="AC9" s="101" t="s">
        <v>258</v>
      </c>
      <c r="AD9" s="93" t="s">
        <v>278</v>
      </c>
      <c r="AE9" s="101" t="s">
        <v>38</v>
      </c>
      <c r="AF9" s="102">
        <v>2600</v>
      </c>
      <c r="AG9" s="105">
        <v>1</v>
      </c>
      <c r="AH9" s="105" t="s">
        <v>39</v>
      </c>
    </row>
    <row r="10" spans="1:34" s="87" customFormat="1" ht="16" thickBot="1" x14ac:dyDescent="0.4">
      <c r="A10" s="89">
        <v>44389</v>
      </c>
      <c r="B10" s="76" t="s">
        <v>32</v>
      </c>
      <c r="C10" s="77" t="s">
        <v>54</v>
      </c>
      <c r="D10" s="181"/>
      <c r="E10" s="78" t="s">
        <v>194</v>
      </c>
      <c r="F10" s="77" t="s">
        <v>34</v>
      </c>
      <c r="G10" s="78" t="s">
        <v>55</v>
      </c>
      <c r="H10" s="79" t="s">
        <v>36</v>
      </c>
      <c r="I10" s="80">
        <v>112000</v>
      </c>
      <c r="J10" s="80">
        <v>2672</v>
      </c>
      <c r="K10" s="80">
        <v>427.52</v>
      </c>
      <c r="L10" s="121">
        <f t="shared" si="0"/>
        <v>3099.52</v>
      </c>
      <c r="M10" s="81" t="s">
        <v>37</v>
      </c>
      <c r="N10" s="80">
        <v>0</v>
      </c>
      <c r="O10" s="81">
        <v>0.02</v>
      </c>
      <c r="P10" s="80">
        <v>2240</v>
      </c>
      <c r="Q10" s="80">
        <v>5339.52</v>
      </c>
      <c r="R10" s="76"/>
      <c r="S10" s="82"/>
      <c r="T10" s="122">
        <v>5339.52</v>
      </c>
      <c r="U10" s="90">
        <v>5340</v>
      </c>
      <c r="V10" s="83"/>
      <c r="W10" s="90"/>
      <c r="X10" s="83"/>
      <c r="Y10" s="83"/>
      <c r="Z10" s="84"/>
      <c r="AA10" s="84">
        <v>5340</v>
      </c>
      <c r="AB10" s="84">
        <v>-0.47999999999956344</v>
      </c>
      <c r="AC10" s="85" t="s">
        <v>257</v>
      </c>
      <c r="AD10" s="77" t="s">
        <v>257</v>
      </c>
      <c r="AE10" s="85" t="s">
        <v>38</v>
      </c>
      <c r="AF10" s="86">
        <v>2240</v>
      </c>
      <c r="AG10" s="88">
        <v>1</v>
      </c>
      <c r="AH10" s="88" t="s">
        <v>39</v>
      </c>
    </row>
    <row r="11" spans="1:34" s="104" customFormat="1" ht="16" thickBot="1" x14ac:dyDescent="0.4">
      <c r="A11" s="109">
        <v>44390</v>
      </c>
      <c r="B11" s="92" t="s">
        <v>32</v>
      </c>
      <c r="C11" s="93" t="s">
        <v>56</v>
      </c>
      <c r="D11" s="180"/>
      <c r="E11" s="94" t="s">
        <v>195</v>
      </c>
      <c r="F11" s="93" t="s">
        <v>34</v>
      </c>
      <c r="G11" s="94" t="s">
        <v>57</v>
      </c>
      <c r="H11" s="95" t="s">
        <v>36</v>
      </c>
      <c r="I11" s="96">
        <v>170000</v>
      </c>
      <c r="J11" s="96">
        <v>2672</v>
      </c>
      <c r="K11" s="96">
        <v>427.52</v>
      </c>
      <c r="L11" s="111">
        <f t="shared" si="0"/>
        <v>3099.52</v>
      </c>
      <c r="M11" s="97" t="s">
        <v>37</v>
      </c>
      <c r="N11" s="96">
        <v>0</v>
      </c>
      <c r="O11" s="97">
        <v>0.02</v>
      </c>
      <c r="P11" s="96">
        <v>3400</v>
      </c>
      <c r="Q11" s="96">
        <v>6499.52</v>
      </c>
      <c r="R11" s="92"/>
      <c r="S11" s="98"/>
      <c r="T11" s="115">
        <v>6499.52</v>
      </c>
      <c r="U11" s="110"/>
      <c r="V11" s="99"/>
      <c r="W11" s="110">
        <v>6500</v>
      </c>
      <c r="X11" s="99"/>
      <c r="Y11" s="99"/>
      <c r="Z11" s="100"/>
      <c r="AA11" s="100">
        <v>6500</v>
      </c>
      <c r="AB11" s="100">
        <v>-0.47999999999956344</v>
      </c>
      <c r="AC11" s="101" t="s">
        <v>260</v>
      </c>
      <c r="AD11" s="93" t="s">
        <v>278</v>
      </c>
      <c r="AE11" s="101" t="s">
        <v>38</v>
      </c>
      <c r="AF11" s="102">
        <v>3400</v>
      </c>
      <c r="AG11" s="105">
        <v>1</v>
      </c>
      <c r="AH11" s="105" t="s">
        <v>39</v>
      </c>
    </row>
    <row r="12" spans="1:34" s="104" customFormat="1" ht="16" thickBot="1" x14ac:dyDescent="0.4">
      <c r="A12" s="109">
        <v>44390</v>
      </c>
      <c r="B12" s="92" t="s">
        <v>32</v>
      </c>
      <c r="C12" s="93" t="s">
        <v>58</v>
      </c>
      <c r="D12" s="180"/>
      <c r="E12" s="94" t="s">
        <v>196</v>
      </c>
      <c r="F12" s="93" t="s">
        <v>34</v>
      </c>
      <c r="G12" s="94" t="s">
        <v>59</v>
      </c>
      <c r="H12" s="95" t="s">
        <v>36</v>
      </c>
      <c r="I12" s="96">
        <v>364000</v>
      </c>
      <c r="J12" s="96">
        <v>2672</v>
      </c>
      <c r="K12" s="96">
        <v>427.52</v>
      </c>
      <c r="L12" s="111">
        <f t="shared" si="0"/>
        <v>3099.52</v>
      </c>
      <c r="M12" s="97" t="s">
        <v>37</v>
      </c>
      <c r="N12" s="96">
        <v>0</v>
      </c>
      <c r="O12" s="97">
        <v>0.02</v>
      </c>
      <c r="P12" s="96">
        <v>7280</v>
      </c>
      <c r="Q12" s="96">
        <v>10379.52</v>
      </c>
      <c r="R12" s="92"/>
      <c r="S12" s="98"/>
      <c r="T12" s="115">
        <v>10379.52</v>
      </c>
      <c r="U12" s="110"/>
      <c r="V12" s="99"/>
      <c r="W12" s="110">
        <v>10398</v>
      </c>
      <c r="X12" s="99"/>
      <c r="Y12" s="99"/>
      <c r="Z12" s="100"/>
      <c r="AA12" s="100">
        <v>10398</v>
      </c>
      <c r="AB12" s="100">
        <v>-18.479999999999563</v>
      </c>
      <c r="AC12" s="101" t="s">
        <v>260</v>
      </c>
      <c r="AD12" s="93" t="s">
        <v>278</v>
      </c>
      <c r="AE12" s="101" t="s">
        <v>38</v>
      </c>
      <c r="AF12" s="102">
        <v>7280</v>
      </c>
      <c r="AG12" s="105">
        <v>1</v>
      </c>
      <c r="AH12" s="105" t="s">
        <v>39</v>
      </c>
    </row>
    <row r="13" spans="1:34" s="104" customFormat="1" ht="16" thickBot="1" x14ac:dyDescent="0.4">
      <c r="A13" s="109">
        <v>44390</v>
      </c>
      <c r="B13" s="92" t="s">
        <v>32</v>
      </c>
      <c r="C13" s="93" t="s">
        <v>60</v>
      </c>
      <c r="D13" s="180"/>
      <c r="E13" s="94" t="s">
        <v>197</v>
      </c>
      <c r="F13" s="93" t="s">
        <v>34</v>
      </c>
      <c r="G13" s="94" t="s">
        <v>61</v>
      </c>
      <c r="H13" s="95" t="s">
        <v>36</v>
      </c>
      <c r="I13" s="96">
        <v>135000</v>
      </c>
      <c r="J13" s="96">
        <v>2672</v>
      </c>
      <c r="K13" s="96">
        <v>427.52</v>
      </c>
      <c r="L13" s="111">
        <f t="shared" si="0"/>
        <v>3099.52</v>
      </c>
      <c r="M13" s="97" t="s">
        <v>37</v>
      </c>
      <c r="N13" s="96">
        <v>0</v>
      </c>
      <c r="O13" s="97">
        <v>0.02</v>
      </c>
      <c r="P13" s="96">
        <v>2700</v>
      </c>
      <c r="Q13" s="96">
        <v>5799.52</v>
      </c>
      <c r="R13" s="92"/>
      <c r="S13" s="98"/>
      <c r="T13" s="115">
        <v>5799.52</v>
      </c>
      <c r="U13" s="110"/>
      <c r="V13" s="110">
        <v>5800</v>
      </c>
      <c r="W13" s="110"/>
      <c r="X13" s="99"/>
      <c r="Y13" s="99"/>
      <c r="Z13" s="100"/>
      <c r="AA13" s="100">
        <v>5800</v>
      </c>
      <c r="AB13" s="100">
        <v>-0.47999999999956344</v>
      </c>
      <c r="AC13" s="101" t="s">
        <v>257</v>
      </c>
      <c r="AD13" s="93" t="s">
        <v>257</v>
      </c>
      <c r="AE13" s="101" t="s">
        <v>38</v>
      </c>
      <c r="AF13" s="102">
        <v>2700</v>
      </c>
      <c r="AG13" s="105">
        <v>1</v>
      </c>
      <c r="AH13" s="105" t="s">
        <v>39</v>
      </c>
    </row>
    <row r="14" spans="1:34" s="133" customFormat="1" ht="16" thickBot="1" x14ac:dyDescent="0.4">
      <c r="A14" s="134">
        <v>44391</v>
      </c>
      <c r="B14" s="123" t="s">
        <v>32</v>
      </c>
      <c r="C14" s="124" t="s">
        <v>62</v>
      </c>
      <c r="D14" s="124"/>
      <c r="E14" s="124" t="s">
        <v>198</v>
      </c>
      <c r="F14" s="124" t="s">
        <v>34</v>
      </c>
      <c r="G14" s="124" t="s">
        <v>63</v>
      </c>
      <c r="H14" s="135" t="s">
        <v>36</v>
      </c>
      <c r="I14" s="125">
        <v>180000</v>
      </c>
      <c r="J14" s="125">
        <v>2672</v>
      </c>
      <c r="K14" s="125">
        <v>427.52</v>
      </c>
      <c r="L14" s="126">
        <f t="shared" si="0"/>
        <v>3099.52</v>
      </c>
      <c r="M14" s="127" t="s">
        <v>37</v>
      </c>
      <c r="N14" s="125">
        <v>0</v>
      </c>
      <c r="O14" s="136">
        <v>0.02</v>
      </c>
      <c r="P14" s="125">
        <v>3600</v>
      </c>
      <c r="Q14" s="125">
        <v>6699.52</v>
      </c>
      <c r="R14" s="137"/>
      <c r="S14" s="138"/>
      <c r="T14" s="139">
        <v>6699.52</v>
      </c>
      <c r="U14" s="140">
        <v>6600</v>
      </c>
      <c r="V14" s="141"/>
      <c r="W14" s="141"/>
      <c r="X14" s="128"/>
      <c r="Y14" s="128"/>
      <c r="Z14" s="129"/>
      <c r="AA14" s="142">
        <v>6600</v>
      </c>
      <c r="AB14" s="142">
        <v>99.520000000000437</v>
      </c>
      <c r="AC14" s="130" t="s">
        <v>260</v>
      </c>
      <c r="AD14" s="124" t="s">
        <v>278</v>
      </c>
      <c r="AE14" s="130" t="s">
        <v>38</v>
      </c>
      <c r="AF14" s="131">
        <v>3600</v>
      </c>
      <c r="AG14" s="132">
        <v>1</v>
      </c>
      <c r="AH14" s="132" t="s">
        <v>39</v>
      </c>
    </row>
    <row r="15" spans="1:34" s="104" customFormat="1" ht="16" thickBot="1" x14ac:dyDescent="0.4">
      <c r="A15" s="91">
        <v>44392</v>
      </c>
      <c r="B15" s="92" t="s">
        <v>32</v>
      </c>
      <c r="C15" s="93" t="s">
        <v>64</v>
      </c>
      <c r="D15" s="93"/>
      <c r="E15" s="93" t="s">
        <v>199</v>
      </c>
      <c r="F15" s="93" t="s">
        <v>65</v>
      </c>
      <c r="G15" s="94" t="s">
        <v>66</v>
      </c>
      <c r="H15" s="95" t="s">
        <v>67</v>
      </c>
      <c r="I15" s="96">
        <v>30000</v>
      </c>
      <c r="J15" s="96">
        <v>1750</v>
      </c>
      <c r="K15" s="96">
        <v>280</v>
      </c>
      <c r="L15" s="111">
        <f t="shared" si="0"/>
        <v>2030</v>
      </c>
      <c r="M15" s="97">
        <v>2.5000000000000001E-2</v>
      </c>
      <c r="N15" s="96">
        <v>750</v>
      </c>
      <c r="O15" s="97" t="s">
        <v>37</v>
      </c>
      <c r="P15" s="96">
        <v>0</v>
      </c>
      <c r="Q15" s="96">
        <v>2780</v>
      </c>
      <c r="R15" s="92"/>
      <c r="S15" s="98"/>
      <c r="T15" s="115">
        <v>2780</v>
      </c>
      <c r="U15" s="144"/>
      <c r="V15" s="144">
        <v>2780</v>
      </c>
      <c r="W15" s="145"/>
      <c r="X15" s="99"/>
      <c r="Y15" s="99"/>
      <c r="Z15" s="100"/>
      <c r="AA15" s="100">
        <v>2780</v>
      </c>
      <c r="AB15" s="100">
        <v>0</v>
      </c>
      <c r="AC15" s="101" t="s">
        <v>257</v>
      </c>
      <c r="AD15" s="93" t="s">
        <v>257</v>
      </c>
      <c r="AE15" s="101" t="s">
        <v>38</v>
      </c>
      <c r="AF15" s="102">
        <v>1110</v>
      </c>
      <c r="AG15" s="105">
        <v>2</v>
      </c>
      <c r="AH15" s="105" t="s">
        <v>68</v>
      </c>
    </row>
    <row r="16" spans="1:34" s="104" customFormat="1" ht="16" thickBot="1" x14ac:dyDescent="0.4">
      <c r="A16" s="91">
        <v>44393</v>
      </c>
      <c r="B16" s="92" t="s">
        <v>32</v>
      </c>
      <c r="C16" s="93" t="s">
        <v>69</v>
      </c>
      <c r="D16" s="180"/>
      <c r="E16" s="94" t="s">
        <v>200</v>
      </c>
      <c r="F16" s="93" t="s">
        <v>34</v>
      </c>
      <c r="G16" s="94" t="s">
        <v>70</v>
      </c>
      <c r="H16" s="95" t="s">
        <v>36</v>
      </c>
      <c r="I16" s="96">
        <v>95000</v>
      </c>
      <c r="J16" s="96">
        <v>2672</v>
      </c>
      <c r="K16" s="96">
        <v>427.52</v>
      </c>
      <c r="L16" s="111">
        <f t="shared" si="0"/>
        <v>3099.52</v>
      </c>
      <c r="M16" s="97" t="s">
        <v>37</v>
      </c>
      <c r="N16" s="96">
        <v>0</v>
      </c>
      <c r="O16" s="97">
        <v>0.02</v>
      </c>
      <c r="P16" s="96">
        <v>1900</v>
      </c>
      <c r="Q16" s="96">
        <v>4999.5200000000004</v>
      </c>
      <c r="R16" s="92"/>
      <c r="S16" s="98"/>
      <c r="T16" s="115">
        <v>4999.5200000000004</v>
      </c>
      <c r="U16" s="99">
        <v>5000</v>
      </c>
      <c r="V16" s="143"/>
      <c r="W16" s="143"/>
      <c r="X16" s="99"/>
      <c r="Y16" s="99"/>
      <c r="Z16" s="100"/>
      <c r="AA16" s="100">
        <v>5000</v>
      </c>
      <c r="AB16" s="100">
        <v>-0.47999999999956344</v>
      </c>
      <c r="AC16" s="101" t="s">
        <v>261</v>
      </c>
      <c r="AD16" s="93" t="s">
        <v>278</v>
      </c>
      <c r="AE16" s="101" t="s">
        <v>38</v>
      </c>
      <c r="AF16" s="102">
        <v>1900</v>
      </c>
      <c r="AG16" s="105">
        <v>1</v>
      </c>
      <c r="AH16" s="105" t="s">
        <v>39</v>
      </c>
    </row>
    <row r="17" spans="1:34" s="104" customFormat="1" ht="16" thickBot="1" x14ac:dyDescent="0.4">
      <c r="A17" s="91">
        <v>44393</v>
      </c>
      <c r="B17" s="92" t="s">
        <v>32</v>
      </c>
      <c r="C17" s="93" t="s">
        <v>71</v>
      </c>
      <c r="D17" s="93"/>
      <c r="E17" s="93" t="s">
        <v>201</v>
      </c>
      <c r="F17" s="93" t="s">
        <v>34</v>
      </c>
      <c r="G17" s="93" t="s">
        <v>72</v>
      </c>
      <c r="H17" s="95" t="s">
        <v>36</v>
      </c>
      <c r="I17" s="96">
        <v>170000</v>
      </c>
      <c r="J17" s="96">
        <v>2672</v>
      </c>
      <c r="K17" s="96">
        <v>427.52</v>
      </c>
      <c r="L17" s="111">
        <f t="shared" si="0"/>
        <v>3099.52</v>
      </c>
      <c r="M17" s="97" t="s">
        <v>37</v>
      </c>
      <c r="N17" s="96">
        <v>0</v>
      </c>
      <c r="O17" s="97">
        <v>0.02</v>
      </c>
      <c r="P17" s="96">
        <v>3400</v>
      </c>
      <c r="Q17" s="96">
        <v>6499.52</v>
      </c>
      <c r="R17" s="92"/>
      <c r="S17" s="98"/>
      <c r="T17" s="115">
        <v>6499.52</v>
      </c>
      <c r="U17" s="99">
        <v>6500</v>
      </c>
      <c r="V17" s="143"/>
      <c r="W17" s="143"/>
      <c r="X17" s="99"/>
      <c r="Y17" s="99"/>
      <c r="Z17" s="100"/>
      <c r="AA17" s="100">
        <v>6500</v>
      </c>
      <c r="AB17" s="100">
        <v>-0.47999999999956344</v>
      </c>
      <c r="AC17" s="101" t="s">
        <v>258</v>
      </c>
      <c r="AD17" s="93" t="s">
        <v>278</v>
      </c>
      <c r="AE17" s="101" t="s">
        <v>38</v>
      </c>
      <c r="AF17" s="102">
        <v>3400</v>
      </c>
      <c r="AG17" s="105">
        <v>1</v>
      </c>
      <c r="AH17" s="105" t="s">
        <v>39</v>
      </c>
    </row>
    <row r="18" spans="1:34" s="104" customFormat="1" ht="16" thickBot="1" x14ac:dyDescent="0.4">
      <c r="A18" s="91">
        <v>44393</v>
      </c>
      <c r="B18" s="92" t="s">
        <v>32</v>
      </c>
      <c r="C18" s="93" t="s">
        <v>73</v>
      </c>
      <c r="D18" s="93"/>
      <c r="E18" s="93" t="s">
        <v>202</v>
      </c>
      <c r="F18" s="93" t="s">
        <v>65</v>
      </c>
      <c r="G18" s="93" t="s">
        <v>74</v>
      </c>
      <c r="H18" s="95" t="s">
        <v>67</v>
      </c>
      <c r="I18" s="96">
        <v>37830</v>
      </c>
      <c r="J18" s="96">
        <v>1750</v>
      </c>
      <c r="K18" s="96">
        <v>280</v>
      </c>
      <c r="L18" s="111">
        <f t="shared" si="0"/>
        <v>2030</v>
      </c>
      <c r="M18" s="97">
        <v>2.5000000000000001E-2</v>
      </c>
      <c r="N18" s="96">
        <v>945.75</v>
      </c>
      <c r="O18" s="97" t="s">
        <v>37</v>
      </c>
      <c r="P18" s="96">
        <v>0</v>
      </c>
      <c r="Q18" s="96">
        <v>2975.75</v>
      </c>
      <c r="R18" s="92"/>
      <c r="S18" s="98"/>
      <c r="T18" s="115">
        <v>2975.75</v>
      </c>
      <c r="U18" s="99">
        <v>2976</v>
      </c>
      <c r="V18" s="143"/>
      <c r="W18" s="143"/>
      <c r="X18" s="99"/>
      <c r="Y18" s="99"/>
      <c r="Z18" s="100"/>
      <c r="AA18" s="100">
        <v>2976</v>
      </c>
      <c r="AB18" s="100">
        <v>-0.25</v>
      </c>
      <c r="AC18" s="101" t="s">
        <v>257</v>
      </c>
      <c r="AD18" s="93" t="s">
        <v>257</v>
      </c>
      <c r="AE18" s="101" t="s">
        <v>38</v>
      </c>
      <c r="AF18" s="102">
        <v>1110</v>
      </c>
      <c r="AG18" s="105">
        <v>2</v>
      </c>
      <c r="AH18" s="105" t="s">
        <v>68</v>
      </c>
    </row>
    <row r="19" spans="1:34" s="104" customFormat="1" ht="16" thickBot="1" x14ac:dyDescent="0.4">
      <c r="A19" s="109">
        <v>44394</v>
      </c>
      <c r="B19" s="92" t="s">
        <v>32</v>
      </c>
      <c r="C19" s="93" t="s">
        <v>75</v>
      </c>
      <c r="D19" s="180"/>
      <c r="E19" s="94" t="s">
        <v>203</v>
      </c>
      <c r="F19" s="93" t="s">
        <v>34</v>
      </c>
      <c r="G19" s="94" t="s">
        <v>76</v>
      </c>
      <c r="H19" s="95" t="s">
        <v>36</v>
      </c>
      <c r="I19" s="96">
        <v>145000</v>
      </c>
      <c r="J19" s="96">
        <v>2672</v>
      </c>
      <c r="K19" s="96">
        <v>427.52</v>
      </c>
      <c r="L19" s="111">
        <f t="shared" si="0"/>
        <v>3099.52</v>
      </c>
      <c r="M19" s="97" t="s">
        <v>37</v>
      </c>
      <c r="N19" s="96">
        <v>0</v>
      </c>
      <c r="O19" s="97">
        <v>0.02</v>
      </c>
      <c r="P19" s="96">
        <v>2900</v>
      </c>
      <c r="Q19" s="96">
        <v>5999.52</v>
      </c>
      <c r="R19" s="92"/>
      <c r="S19" s="98"/>
      <c r="T19" s="115">
        <v>5999.52</v>
      </c>
      <c r="U19" s="110">
        <v>6000</v>
      </c>
      <c r="V19" s="99"/>
      <c r="W19" s="143"/>
      <c r="X19" s="99"/>
      <c r="Y19" s="99"/>
      <c r="Z19" s="100"/>
      <c r="AA19" s="100">
        <v>6000</v>
      </c>
      <c r="AB19" s="100">
        <v>-0.47999999999956344</v>
      </c>
      <c r="AC19" s="101" t="s">
        <v>261</v>
      </c>
      <c r="AD19" s="93" t="s">
        <v>278</v>
      </c>
      <c r="AE19" s="101" t="s">
        <v>38</v>
      </c>
      <c r="AF19" s="102">
        <v>2900</v>
      </c>
      <c r="AG19" s="105">
        <v>1</v>
      </c>
      <c r="AH19" s="105" t="s">
        <v>39</v>
      </c>
    </row>
    <row r="20" spans="1:34" s="104" customFormat="1" ht="16" thickBot="1" x14ac:dyDescent="0.4">
      <c r="A20" s="109">
        <v>44395</v>
      </c>
      <c r="B20" s="92" t="s">
        <v>32</v>
      </c>
      <c r="C20" s="93" t="s">
        <v>77</v>
      </c>
      <c r="D20" s="180"/>
      <c r="E20" s="94" t="s">
        <v>204</v>
      </c>
      <c r="F20" s="93" t="s">
        <v>34</v>
      </c>
      <c r="G20" s="94" t="s">
        <v>78</v>
      </c>
      <c r="H20" s="95" t="s">
        <v>36</v>
      </c>
      <c r="I20" s="96">
        <v>160000</v>
      </c>
      <c r="J20" s="96">
        <v>2672</v>
      </c>
      <c r="K20" s="96">
        <v>427.52</v>
      </c>
      <c r="L20" s="111">
        <f t="shared" si="0"/>
        <v>3099.52</v>
      </c>
      <c r="M20" s="97" t="s">
        <v>37</v>
      </c>
      <c r="N20" s="96">
        <v>0</v>
      </c>
      <c r="O20" s="97">
        <v>0.02</v>
      </c>
      <c r="P20" s="96">
        <v>3200</v>
      </c>
      <c r="Q20" s="96">
        <v>6299.52</v>
      </c>
      <c r="R20" s="92"/>
      <c r="S20" s="98"/>
      <c r="T20" s="115">
        <v>6299.52</v>
      </c>
      <c r="U20" s="110">
        <v>6300</v>
      </c>
      <c r="V20" s="143"/>
      <c r="W20" s="143"/>
      <c r="X20" s="99"/>
      <c r="Y20" s="99"/>
      <c r="Z20" s="100"/>
      <c r="AA20" s="100">
        <v>6300</v>
      </c>
      <c r="AB20" s="100">
        <v>-0.47999999999956344</v>
      </c>
      <c r="AC20" s="101" t="s">
        <v>257</v>
      </c>
      <c r="AD20" s="93" t="s">
        <v>257</v>
      </c>
      <c r="AE20" s="101" t="s">
        <v>38</v>
      </c>
      <c r="AF20" s="102">
        <v>3200</v>
      </c>
      <c r="AG20" s="105">
        <v>1</v>
      </c>
      <c r="AH20" s="105" t="s">
        <v>39</v>
      </c>
    </row>
    <row r="21" spans="1:34" s="104" customFormat="1" ht="16" thickBot="1" x14ac:dyDescent="0.4">
      <c r="A21" s="146">
        <v>44395</v>
      </c>
      <c r="B21" s="92" t="s">
        <v>32</v>
      </c>
      <c r="C21" s="93" t="s">
        <v>79</v>
      </c>
      <c r="D21" s="180"/>
      <c r="E21" s="147" t="s">
        <v>205</v>
      </c>
      <c r="F21" s="93" t="s">
        <v>34</v>
      </c>
      <c r="G21" s="94" t="s">
        <v>80</v>
      </c>
      <c r="H21" s="95" t="s">
        <v>36</v>
      </c>
      <c r="I21" s="96">
        <v>235000</v>
      </c>
      <c r="J21" s="96">
        <v>2672</v>
      </c>
      <c r="K21" s="96">
        <v>427.52</v>
      </c>
      <c r="L21" s="111">
        <f t="shared" si="0"/>
        <v>3099.52</v>
      </c>
      <c r="M21" s="97" t="s">
        <v>37</v>
      </c>
      <c r="N21" s="96">
        <v>0</v>
      </c>
      <c r="O21" s="97">
        <v>0.02</v>
      </c>
      <c r="P21" s="96">
        <v>4700</v>
      </c>
      <c r="Q21" s="96">
        <v>7799.52</v>
      </c>
      <c r="R21" s="92"/>
      <c r="S21" s="98"/>
      <c r="T21" s="115">
        <v>7799.52</v>
      </c>
      <c r="U21" s="148">
        <v>7800</v>
      </c>
      <c r="V21" s="143"/>
      <c r="W21" s="143"/>
      <c r="X21" s="99"/>
      <c r="Y21" s="99"/>
      <c r="Z21" s="100"/>
      <c r="AA21" s="100">
        <v>7800</v>
      </c>
      <c r="AB21" s="100">
        <v>-0.47999999999956344</v>
      </c>
      <c r="AC21" s="101" t="s">
        <v>257</v>
      </c>
      <c r="AD21" s="93" t="s">
        <v>257</v>
      </c>
      <c r="AE21" s="101" t="s">
        <v>38</v>
      </c>
      <c r="AF21" s="102">
        <v>4700</v>
      </c>
      <c r="AG21" s="105">
        <v>1</v>
      </c>
      <c r="AH21" s="105" t="s">
        <v>39</v>
      </c>
    </row>
    <row r="22" spans="1:34" s="104" customFormat="1" ht="16" thickBot="1" x14ac:dyDescent="0.4">
      <c r="A22" s="109">
        <v>44396</v>
      </c>
      <c r="B22" s="92" t="s">
        <v>32</v>
      </c>
      <c r="C22" s="93" t="s">
        <v>81</v>
      </c>
      <c r="D22" s="180"/>
      <c r="E22" s="94" t="s">
        <v>206</v>
      </c>
      <c r="F22" s="93" t="s">
        <v>65</v>
      </c>
      <c r="G22" s="94" t="s">
        <v>82</v>
      </c>
      <c r="H22" s="95" t="s">
        <v>67</v>
      </c>
      <c r="I22" s="96">
        <v>38000</v>
      </c>
      <c r="J22" s="96">
        <v>1750</v>
      </c>
      <c r="K22" s="96">
        <v>280</v>
      </c>
      <c r="L22" s="111">
        <f t="shared" si="0"/>
        <v>2030</v>
      </c>
      <c r="M22" s="97">
        <v>2.5000000000000001E-2</v>
      </c>
      <c r="N22" s="96">
        <v>950</v>
      </c>
      <c r="O22" s="97" t="s">
        <v>37</v>
      </c>
      <c r="P22" s="96">
        <v>0</v>
      </c>
      <c r="Q22" s="96">
        <v>2980</v>
      </c>
      <c r="R22" s="92"/>
      <c r="S22" s="98"/>
      <c r="T22" s="115">
        <v>2980</v>
      </c>
      <c r="U22" s="110">
        <v>2980</v>
      </c>
      <c r="V22" s="99"/>
      <c r="W22" s="110"/>
      <c r="X22" s="99"/>
      <c r="Y22" s="99"/>
      <c r="Z22" s="100"/>
      <c r="AA22" s="100">
        <v>2980</v>
      </c>
      <c r="AB22" s="100">
        <v>0</v>
      </c>
      <c r="AC22" s="101" t="s">
        <v>262</v>
      </c>
      <c r="AD22" s="93" t="s">
        <v>274</v>
      </c>
      <c r="AE22" s="101" t="s">
        <v>38</v>
      </c>
      <c r="AF22" s="102">
        <v>1110</v>
      </c>
      <c r="AG22" s="105">
        <v>2</v>
      </c>
      <c r="AH22" s="105" t="s">
        <v>68</v>
      </c>
    </row>
    <row r="23" spans="1:34" s="104" customFormat="1" ht="16" thickBot="1" x14ac:dyDescent="0.4">
      <c r="A23" s="109">
        <v>44396</v>
      </c>
      <c r="B23" s="92" t="s">
        <v>32</v>
      </c>
      <c r="C23" s="93" t="s">
        <v>83</v>
      </c>
      <c r="D23" s="180"/>
      <c r="E23" s="94" t="s">
        <v>207</v>
      </c>
      <c r="F23" s="93" t="s">
        <v>34</v>
      </c>
      <c r="G23" s="94" t="s">
        <v>84</v>
      </c>
      <c r="H23" s="95" t="s">
        <v>36</v>
      </c>
      <c r="I23" s="96">
        <v>299990</v>
      </c>
      <c r="J23" s="96">
        <v>2672</v>
      </c>
      <c r="K23" s="96">
        <v>427.52</v>
      </c>
      <c r="L23" s="111">
        <f t="shared" si="0"/>
        <v>3099.52</v>
      </c>
      <c r="M23" s="97" t="s">
        <v>37</v>
      </c>
      <c r="N23" s="96">
        <v>0</v>
      </c>
      <c r="O23" s="97">
        <v>0.02</v>
      </c>
      <c r="P23" s="96">
        <v>5999.8</v>
      </c>
      <c r="Q23" s="96">
        <v>9099.32</v>
      </c>
      <c r="R23" s="92"/>
      <c r="S23" s="98"/>
      <c r="T23" s="115">
        <v>9099.32</v>
      </c>
      <c r="U23" s="110"/>
      <c r="V23" s="99">
        <v>9099.7999999999993</v>
      </c>
      <c r="W23" s="110"/>
      <c r="X23" s="99"/>
      <c r="Y23" s="99"/>
      <c r="Z23" s="100"/>
      <c r="AA23" s="100">
        <v>9099.7999999999993</v>
      </c>
      <c r="AB23" s="100">
        <v>-0.47999999999956344</v>
      </c>
      <c r="AC23" s="101" t="s">
        <v>261</v>
      </c>
      <c r="AD23" s="93" t="s">
        <v>278</v>
      </c>
      <c r="AE23" s="101" t="s">
        <v>38</v>
      </c>
      <c r="AF23" s="102">
        <v>5999.8</v>
      </c>
      <c r="AG23" s="105">
        <v>1</v>
      </c>
      <c r="AH23" s="105" t="s">
        <v>39</v>
      </c>
    </row>
    <row r="24" spans="1:34" s="104" customFormat="1" ht="16" thickBot="1" x14ac:dyDescent="0.4">
      <c r="A24" s="109">
        <v>44396</v>
      </c>
      <c r="B24" s="92" t="s">
        <v>32</v>
      </c>
      <c r="C24" s="93" t="s">
        <v>85</v>
      </c>
      <c r="D24" s="180"/>
      <c r="E24" s="94" t="s">
        <v>208</v>
      </c>
      <c r="F24" s="93" t="s">
        <v>34</v>
      </c>
      <c r="G24" s="94" t="s">
        <v>86</v>
      </c>
      <c r="H24" s="95" t="s">
        <v>36</v>
      </c>
      <c r="I24" s="96">
        <v>488900</v>
      </c>
      <c r="J24" s="96">
        <v>2672</v>
      </c>
      <c r="K24" s="96">
        <v>427.52</v>
      </c>
      <c r="L24" s="111">
        <f t="shared" si="0"/>
        <v>3099.52</v>
      </c>
      <c r="M24" s="97" t="s">
        <v>37</v>
      </c>
      <c r="N24" s="96">
        <v>0</v>
      </c>
      <c r="O24" s="97">
        <v>0.02</v>
      </c>
      <c r="P24" s="96">
        <v>9778</v>
      </c>
      <c r="Q24" s="96">
        <v>12877.52</v>
      </c>
      <c r="R24" s="92"/>
      <c r="S24" s="98"/>
      <c r="T24" s="115">
        <v>12877.52</v>
      </c>
      <c r="U24" s="110"/>
      <c r="V24" s="99"/>
      <c r="W24" s="110">
        <v>12870</v>
      </c>
      <c r="X24" s="99"/>
      <c r="Y24" s="99"/>
      <c r="Z24" s="100"/>
      <c r="AA24" s="100">
        <v>12870</v>
      </c>
      <c r="AB24" s="100">
        <v>7.5200000000004366</v>
      </c>
      <c r="AC24" s="101" t="s">
        <v>263</v>
      </c>
      <c r="AD24" s="93" t="s">
        <v>263</v>
      </c>
      <c r="AE24" s="101" t="s">
        <v>38</v>
      </c>
      <c r="AF24" s="102">
        <v>9778</v>
      </c>
      <c r="AG24" s="105">
        <v>1</v>
      </c>
      <c r="AH24" s="105" t="s">
        <v>39</v>
      </c>
    </row>
    <row r="25" spans="1:34" s="104" customFormat="1" ht="16" thickBot="1" x14ac:dyDescent="0.4">
      <c r="A25" s="109">
        <v>44396</v>
      </c>
      <c r="B25" s="92" t="s">
        <v>32</v>
      </c>
      <c r="C25" s="93" t="s">
        <v>87</v>
      </c>
      <c r="D25" s="180"/>
      <c r="E25" s="94" t="s">
        <v>209</v>
      </c>
      <c r="F25" s="93" t="s">
        <v>34</v>
      </c>
      <c r="G25" s="94" t="s">
        <v>88</v>
      </c>
      <c r="H25" s="95" t="s">
        <v>36</v>
      </c>
      <c r="I25" s="96">
        <v>180000</v>
      </c>
      <c r="J25" s="96">
        <v>2672</v>
      </c>
      <c r="K25" s="96">
        <v>427.52</v>
      </c>
      <c r="L25" s="111">
        <f t="shared" si="0"/>
        <v>3099.52</v>
      </c>
      <c r="M25" s="97" t="s">
        <v>37</v>
      </c>
      <c r="N25" s="96">
        <v>0</v>
      </c>
      <c r="O25" s="97">
        <v>0.02</v>
      </c>
      <c r="P25" s="96">
        <v>3600</v>
      </c>
      <c r="Q25" s="96">
        <v>6699.52</v>
      </c>
      <c r="R25" s="92"/>
      <c r="S25" s="98"/>
      <c r="T25" s="115">
        <v>6699.52</v>
      </c>
      <c r="U25" s="110">
        <v>6700</v>
      </c>
      <c r="V25" s="99"/>
      <c r="W25" s="110"/>
      <c r="X25" s="99"/>
      <c r="Y25" s="99"/>
      <c r="Z25" s="100"/>
      <c r="AA25" s="100">
        <v>6700</v>
      </c>
      <c r="AB25" s="100">
        <v>-0.47999999999956344</v>
      </c>
      <c r="AC25" s="101" t="s">
        <v>264</v>
      </c>
      <c r="AD25" s="93" t="s">
        <v>264</v>
      </c>
      <c r="AE25" s="101" t="s">
        <v>38</v>
      </c>
      <c r="AF25" s="102">
        <v>3600</v>
      </c>
      <c r="AG25" s="105">
        <v>1</v>
      </c>
      <c r="AH25" s="105" t="s">
        <v>39</v>
      </c>
    </row>
    <row r="26" spans="1:34" s="104" customFormat="1" ht="16" thickBot="1" x14ac:dyDescent="0.4">
      <c r="A26" s="109">
        <v>44397</v>
      </c>
      <c r="B26" s="92" t="s">
        <v>32</v>
      </c>
      <c r="C26" s="93" t="s">
        <v>89</v>
      </c>
      <c r="D26" s="180"/>
      <c r="E26" s="94" t="s">
        <v>210</v>
      </c>
      <c r="F26" s="93" t="s">
        <v>34</v>
      </c>
      <c r="G26" s="94" t="s">
        <v>90</v>
      </c>
      <c r="H26" s="95" t="s">
        <v>36</v>
      </c>
      <c r="I26" s="96">
        <v>250000</v>
      </c>
      <c r="J26" s="96">
        <v>2672</v>
      </c>
      <c r="K26" s="96">
        <v>427.52</v>
      </c>
      <c r="L26" s="111">
        <f t="shared" si="0"/>
        <v>3099.52</v>
      </c>
      <c r="M26" s="97" t="s">
        <v>37</v>
      </c>
      <c r="N26" s="96">
        <v>0</v>
      </c>
      <c r="O26" s="97">
        <v>0.02</v>
      </c>
      <c r="P26" s="96">
        <v>5000</v>
      </c>
      <c r="Q26" s="96">
        <v>8099.52</v>
      </c>
      <c r="R26" s="92"/>
      <c r="S26" s="98"/>
      <c r="T26" s="115">
        <v>8099.52</v>
      </c>
      <c r="U26" s="110">
        <v>8100</v>
      </c>
      <c r="V26" s="99"/>
      <c r="W26" s="110"/>
      <c r="X26" s="99"/>
      <c r="Y26" s="99"/>
      <c r="Z26" s="100"/>
      <c r="AA26" s="100">
        <v>8100</v>
      </c>
      <c r="AB26" s="100">
        <v>-0.47999999999956344</v>
      </c>
      <c r="AC26" s="101" t="s">
        <v>265</v>
      </c>
      <c r="AD26" s="93" t="s">
        <v>278</v>
      </c>
      <c r="AE26" s="101" t="s">
        <v>38</v>
      </c>
      <c r="AF26" s="102">
        <v>5000</v>
      </c>
      <c r="AG26" s="105">
        <v>1</v>
      </c>
      <c r="AH26" s="105" t="s">
        <v>39</v>
      </c>
    </row>
    <row r="27" spans="1:34" s="104" customFormat="1" ht="16" thickBot="1" x14ac:dyDescent="0.4">
      <c r="A27" s="109">
        <v>44397</v>
      </c>
      <c r="B27" s="92" t="s">
        <v>32</v>
      </c>
      <c r="C27" s="93" t="s">
        <v>91</v>
      </c>
      <c r="D27" s="180"/>
      <c r="E27" s="94" t="s">
        <v>211</v>
      </c>
      <c r="F27" s="93" t="s">
        <v>34</v>
      </c>
      <c r="G27" s="94" t="s">
        <v>92</v>
      </c>
      <c r="H27" s="95" t="s">
        <v>36</v>
      </c>
      <c r="I27" s="96">
        <v>390000</v>
      </c>
      <c r="J27" s="96">
        <v>2672</v>
      </c>
      <c r="K27" s="96">
        <v>427.52</v>
      </c>
      <c r="L27" s="111">
        <f t="shared" si="0"/>
        <v>3099.52</v>
      </c>
      <c r="M27" s="97" t="s">
        <v>37</v>
      </c>
      <c r="N27" s="96">
        <v>0</v>
      </c>
      <c r="O27" s="97">
        <v>0.02</v>
      </c>
      <c r="P27" s="96">
        <v>7800</v>
      </c>
      <c r="Q27" s="96">
        <v>10899.52</v>
      </c>
      <c r="R27" s="92"/>
      <c r="S27" s="98"/>
      <c r="T27" s="115">
        <v>10899.52</v>
      </c>
      <c r="U27" s="110">
        <v>10900</v>
      </c>
      <c r="V27" s="99"/>
      <c r="W27" s="110"/>
      <c r="X27" s="99"/>
      <c r="Y27" s="99"/>
      <c r="Z27" s="100"/>
      <c r="AA27" s="100">
        <v>10900</v>
      </c>
      <c r="AB27" s="100">
        <v>-0.47999999999956344</v>
      </c>
      <c r="AC27" s="101" t="s">
        <v>266</v>
      </c>
      <c r="AD27" s="93" t="s">
        <v>264</v>
      </c>
      <c r="AE27" s="101" t="s">
        <v>38</v>
      </c>
      <c r="AF27" s="102">
        <v>7800</v>
      </c>
      <c r="AG27" s="105">
        <v>1</v>
      </c>
      <c r="AH27" s="105" t="s">
        <v>39</v>
      </c>
    </row>
    <row r="28" spans="1:34" s="104" customFormat="1" ht="16" thickBot="1" x14ac:dyDescent="0.4">
      <c r="A28" s="109">
        <v>44398</v>
      </c>
      <c r="B28" s="92" t="s">
        <v>32</v>
      </c>
      <c r="C28" s="93" t="s">
        <v>93</v>
      </c>
      <c r="D28" s="180"/>
      <c r="E28" s="94" t="s">
        <v>212</v>
      </c>
      <c r="F28" s="93" t="s">
        <v>34</v>
      </c>
      <c r="G28" s="94" t="s">
        <v>94</v>
      </c>
      <c r="H28" s="95" t="s">
        <v>36</v>
      </c>
      <c r="I28" s="96">
        <v>125000</v>
      </c>
      <c r="J28" s="96">
        <v>2672</v>
      </c>
      <c r="K28" s="96">
        <v>427.52</v>
      </c>
      <c r="L28" s="111">
        <f t="shared" si="0"/>
        <v>3099.52</v>
      </c>
      <c r="M28" s="97" t="s">
        <v>37</v>
      </c>
      <c r="N28" s="96">
        <v>0</v>
      </c>
      <c r="O28" s="97">
        <v>0.02</v>
      </c>
      <c r="P28" s="96">
        <v>2500</v>
      </c>
      <c r="Q28" s="96">
        <v>5599.52</v>
      </c>
      <c r="R28" s="92"/>
      <c r="S28" s="98"/>
      <c r="T28" s="115">
        <v>5599.52</v>
      </c>
      <c r="U28" s="110">
        <v>5600</v>
      </c>
      <c r="V28" s="110"/>
      <c r="W28" s="110"/>
      <c r="X28" s="99"/>
      <c r="Y28" s="99"/>
      <c r="Z28" s="100"/>
      <c r="AA28" s="100">
        <v>5600</v>
      </c>
      <c r="AB28" s="100">
        <v>-0.47999999999956344</v>
      </c>
      <c r="AC28" s="101" t="s">
        <v>258</v>
      </c>
      <c r="AD28" s="93" t="s">
        <v>278</v>
      </c>
      <c r="AE28" s="101" t="s">
        <v>38</v>
      </c>
      <c r="AF28" s="102">
        <v>2500</v>
      </c>
      <c r="AG28" s="105">
        <v>1</v>
      </c>
      <c r="AH28" s="105" t="s">
        <v>39</v>
      </c>
    </row>
    <row r="29" spans="1:34" s="104" customFormat="1" ht="16" thickBot="1" x14ac:dyDescent="0.4">
      <c r="A29" s="91">
        <v>44398</v>
      </c>
      <c r="B29" s="92" t="s">
        <v>32</v>
      </c>
      <c r="C29" s="93" t="s">
        <v>95</v>
      </c>
      <c r="D29" s="93"/>
      <c r="E29" s="93" t="s">
        <v>213</v>
      </c>
      <c r="F29" s="93" t="s">
        <v>65</v>
      </c>
      <c r="G29" s="93" t="s">
        <v>96</v>
      </c>
      <c r="H29" s="95" t="s">
        <v>67</v>
      </c>
      <c r="I29" s="96">
        <v>34999</v>
      </c>
      <c r="J29" s="96">
        <v>1750</v>
      </c>
      <c r="K29" s="96">
        <v>280</v>
      </c>
      <c r="L29" s="111">
        <f t="shared" si="0"/>
        <v>2030</v>
      </c>
      <c r="M29" s="97">
        <v>2.5000000000000001E-2</v>
      </c>
      <c r="N29" s="96">
        <v>874.97500000000002</v>
      </c>
      <c r="O29" s="97" t="s">
        <v>37</v>
      </c>
      <c r="P29" s="96">
        <v>0</v>
      </c>
      <c r="Q29" s="96">
        <v>2904.9749999999999</v>
      </c>
      <c r="R29" s="92"/>
      <c r="S29" s="98"/>
      <c r="T29" s="115">
        <v>2904.9749999999999</v>
      </c>
      <c r="U29" s="144">
        <v>2905</v>
      </c>
      <c r="V29" s="145"/>
      <c r="W29" s="145"/>
      <c r="X29" s="99"/>
      <c r="Y29" s="99"/>
      <c r="Z29" s="100"/>
      <c r="AA29" s="100">
        <v>2905</v>
      </c>
      <c r="AB29" s="100">
        <v>-2.5000000000090949E-2</v>
      </c>
      <c r="AC29" s="101" t="s">
        <v>267</v>
      </c>
      <c r="AD29" s="93" t="s">
        <v>267</v>
      </c>
      <c r="AE29" s="101" t="s">
        <v>38</v>
      </c>
      <c r="AF29" s="102">
        <v>1110</v>
      </c>
      <c r="AG29" s="105">
        <v>2</v>
      </c>
      <c r="AH29" s="105" t="s">
        <v>68</v>
      </c>
    </row>
    <row r="30" spans="1:34" s="104" customFormat="1" ht="16" thickBot="1" x14ac:dyDescent="0.4">
      <c r="A30" s="91">
        <v>44398</v>
      </c>
      <c r="B30" s="92" t="s">
        <v>32</v>
      </c>
      <c r="C30" s="93" t="s">
        <v>97</v>
      </c>
      <c r="D30" s="93"/>
      <c r="E30" s="93" t="s">
        <v>214</v>
      </c>
      <c r="F30" s="93" t="s">
        <v>34</v>
      </c>
      <c r="G30" s="94" t="s">
        <v>98</v>
      </c>
      <c r="H30" s="95" t="s">
        <v>36</v>
      </c>
      <c r="I30" s="96">
        <v>160000</v>
      </c>
      <c r="J30" s="96">
        <v>2672</v>
      </c>
      <c r="K30" s="96">
        <v>427.52</v>
      </c>
      <c r="L30" s="111">
        <f t="shared" si="0"/>
        <v>3099.52</v>
      </c>
      <c r="M30" s="97" t="s">
        <v>37</v>
      </c>
      <c r="N30" s="96">
        <v>0</v>
      </c>
      <c r="O30" s="97">
        <v>0.02</v>
      </c>
      <c r="P30" s="96">
        <v>3200</v>
      </c>
      <c r="Q30" s="96">
        <v>6299.52</v>
      </c>
      <c r="R30" s="92"/>
      <c r="S30" s="98"/>
      <c r="T30" s="115">
        <v>6299.52</v>
      </c>
      <c r="U30" s="144"/>
      <c r="V30" s="144">
        <v>6300</v>
      </c>
      <c r="W30" s="145"/>
      <c r="X30" s="99"/>
      <c r="Y30" s="99"/>
      <c r="Z30" s="100"/>
      <c r="AA30" s="100">
        <v>6300</v>
      </c>
      <c r="AB30" s="100">
        <v>-0.47999999999956344</v>
      </c>
      <c r="AC30" s="101" t="s">
        <v>257</v>
      </c>
      <c r="AD30" s="93" t="s">
        <v>257</v>
      </c>
      <c r="AE30" s="101" t="s">
        <v>38</v>
      </c>
      <c r="AF30" s="102">
        <v>3200</v>
      </c>
      <c r="AG30" s="105">
        <v>1</v>
      </c>
      <c r="AH30" s="105" t="s">
        <v>39</v>
      </c>
    </row>
    <row r="31" spans="1:34" s="104" customFormat="1" ht="16" thickBot="1" x14ac:dyDescent="0.4">
      <c r="A31" s="91">
        <v>44399</v>
      </c>
      <c r="B31" s="92" t="s">
        <v>32</v>
      </c>
      <c r="C31" s="93" t="s">
        <v>99</v>
      </c>
      <c r="D31" s="180"/>
      <c r="E31" s="94" t="s">
        <v>215</v>
      </c>
      <c r="F31" s="93" t="s">
        <v>34</v>
      </c>
      <c r="G31" s="94" t="s">
        <v>100</v>
      </c>
      <c r="H31" s="95" t="s">
        <v>36</v>
      </c>
      <c r="I31" s="96">
        <v>280000</v>
      </c>
      <c r="J31" s="96">
        <v>2672</v>
      </c>
      <c r="K31" s="96">
        <v>427.52</v>
      </c>
      <c r="L31" s="111">
        <f t="shared" si="0"/>
        <v>3099.52</v>
      </c>
      <c r="M31" s="97" t="s">
        <v>37</v>
      </c>
      <c r="N31" s="96">
        <v>0</v>
      </c>
      <c r="O31" s="97">
        <v>0.02</v>
      </c>
      <c r="P31" s="96">
        <v>5600</v>
      </c>
      <c r="Q31" s="96">
        <v>8699.52</v>
      </c>
      <c r="R31" s="92"/>
      <c r="S31" s="98"/>
      <c r="T31" s="115">
        <v>8699.52</v>
      </c>
      <c r="U31" s="99">
        <v>8700</v>
      </c>
      <c r="V31" s="143"/>
      <c r="W31" s="143"/>
      <c r="X31" s="99"/>
      <c r="Y31" s="99"/>
      <c r="Z31" s="100"/>
      <c r="AA31" s="100">
        <v>8700</v>
      </c>
      <c r="AB31" s="100">
        <v>-0.47999999999956344</v>
      </c>
      <c r="AC31" s="101" t="s">
        <v>261</v>
      </c>
      <c r="AD31" s="93" t="s">
        <v>278</v>
      </c>
      <c r="AE31" s="101" t="s">
        <v>38</v>
      </c>
      <c r="AF31" s="102">
        <v>5600</v>
      </c>
      <c r="AG31" s="105">
        <v>1</v>
      </c>
      <c r="AH31" s="105" t="s">
        <v>39</v>
      </c>
    </row>
    <row r="32" spans="1:34" s="104" customFormat="1" ht="16" thickBot="1" x14ac:dyDescent="0.4">
      <c r="A32" s="91">
        <v>44399</v>
      </c>
      <c r="B32" s="92" t="s">
        <v>32</v>
      </c>
      <c r="C32" s="93" t="s">
        <v>101</v>
      </c>
      <c r="D32" s="93"/>
      <c r="E32" s="93" t="s">
        <v>216</v>
      </c>
      <c r="F32" s="93" t="s">
        <v>34</v>
      </c>
      <c r="G32" s="93" t="s">
        <v>102</v>
      </c>
      <c r="H32" s="95" t="s">
        <v>36</v>
      </c>
      <c r="I32" s="96">
        <v>180000</v>
      </c>
      <c r="J32" s="96">
        <v>2672</v>
      </c>
      <c r="K32" s="96">
        <v>427.52</v>
      </c>
      <c r="L32" s="111">
        <f t="shared" si="0"/>
        <v>3099.52</v>
      </c>
      <c r="M32" s="97" t="s">
        <v>37</v>
      </c>
      <c r="N32" s="96">
        <v>0</v>
      </c>
      <c r="O32" s="97">
        <v>0.02</v>
      </c>
      <c r="P32" s="96">
        <v>3600</v>
      </c>
      <c r="Q32" s="96">
        <v>6699.52</v>
      </c>
      <c r="R32" s="92"/>
      <c r="S32" s="98"/>
      <c r="T32" s="115">
        <v>6699.52</v>
      </c>
      <c r="U32" s="99">
        <v>6700</v>
      </c>
      <c r="V32" s="143"/>
      <c r="W32" s="143"/>
      <c r="X32" s="99"/>
      <c r="Y32" s="99"/>
      <c r="Z32" s="100"/>
      <c r="AA32" s="100">
        <v>6700</v>
      </c>
      <c r="AB32" s="100">
        <v>-0.47999999999956344</v>
      </c>
      <c r="AC32" s="101" t="s">
        <v>268</v>
      </c>
      <c r="AD32" s="93" t="s">
        <v>267</v>
      </c>
      <c r="AE32" s="101" t="s">
        <v>38</v>
      </c>
      <c r="AF32" s="102">
        <v>3600</v>
      </c>
      <c r="AG32" s="105">
        <v>1</v>
      </c>
      <c r="AH32" s="105" t="s">
        <v>39</v>
      </c>
    </row>
    <row r="33" spans="1:34" s="104" customFormat="1" ht="15.75" customHeight="1" thickBot="1" x14ac:dyDescent="0.4">
      <c r="A33" s="91">
        <v>44399</v>
      </c>
      <c r="B33" s="92" t="s">
        <v>32</v>
      </c>
      <c r="C33" s="93" t="s">
        <v>103</v>
      </c>
      <c r="D33" s="93"/>
      <c r="E33" s="93" t="s">
        <v>217</v>
      </c>
      <c r="F33" s="93" t="s">
        <v>34</v>
      </c>
      <c r="G33" s="93" t="s">
        <v>104</v>
      </c>
      <c r="H33" s="95" t="s">
        <v>36</v>
      </c>
      <c r="I33" s="96">
        <v>150000</v>
      </c>
      <c r="J33" s="96">
        <v>2672</v>
      </c>
      <c r="K33" s="96">
        <v>427.52</v>
      </c>
      <c r="L33" s="111">
        <f t="shared" si="0"/>
        <v>3099.52</v>
      </c>
      <c r="M33" s="97" t="s">
        <v>37</v>
      </c>
      <c r="N33" s="96">
        <v>0</v>
      </c>
      <c r="O33" s="97">
        <v>0.02</v>
      </c>
      <c r="P33" s="96">
        <v>3000</v>
      </c>
      <c r="Q33" s="96">
        <v>6099.52</v>
      </c>
      <c r="R33" s="92"/>
      <c r="S33" s="98"/>
      <c r="T33" s="115">
        <v>6099.52</v>
      </c>
      <c r="U33" s="99">
        <v>6100</v>
      </c>
      <c r="V33" s="143"/>
      <c r="W33" s="143"/>
      <c r="X33" s="99"/>
      <c r="Y33" s="99"/>
      <c r="Z33" s="100"/>
      <c r="AA33" s="100">
        <v>6100</v>
      </c>
      <c r="AB33" s="100">
        <v>-0.47999999999956344</v>
      </c>
      <c r="AC33" s="101" t="s">
        <v>258</v>
      </c>
      <c r="AD33" s="93" t="s">
        <v>278</v>
      </c>
      <c r="AE33" s="101" t="s">
        <v>38</v>
      </c>
      <c r="AF33" s="102">
        <v>3000</v>
      </c>
      <c r="AG33" s="105">
        <v>1</v>
      </c>
      <c r="AH33" s="105" t="s">
        <v>39</v>
      </c>
    </row>
    <row r="34" spans="1:34" s="150" customFormat="1" ht="16" thickBot="1" x14ac:dyDescent="0.4">
      <c r="A34" s="109">
        <v>44399</v>
      </c>
      <c r="B34" s="92" t="s">
        <v>32</v>
      </c>
      <c r="C34" s="93" t="s">
        <v>105</v>
      </c>
      <c r="D34" s="180"/>
      <c r="E34" s="94" t="s">
        <v>218</v>
      </c>
      <c r="F34" s="93" t="s">
        <v>34</v>
      </c>
      <c r="G34" s="94" t="s">
        <v>106</v>
      </c>
      <c r="H34" s="95" t="s">
        <v>36</v>
      </c>
      <c r="I34" s="96">
        <v>120000</v>
      </c>
      <c r="J34" s="96">
        <v>2672</v>
      </c>
      <c r="K34" s="96">
        <v>427.52</v>
      </c>
      <c r="L34" s="111">
        <f t="shared" si="0"/>
        <v>3099.52</v>
      </c>
      <c r="M34" s="97" t="s">
        <v>37</v>
      </c>
      <c r="N34" s="96">
        <v>0</v>
      </c>
      <c r="O34" s="97">
        <v>0.02</v>
      </c>
      <c r="P34" s="96">
        <v>2400</v>
      </c>
      <c r="Q34" s="96">
        <v>5499.52</v>
      </c>
      <c r="R34" s="92"/>
      <c r="S34" s="98"/>
      <c r="T34" s="149">
        <v>5499.52</v>
      </c>
      <c r="U34" s="110">
        <v>5500</v>
      </c>
      <c r="V34" s="99"/>
      <c r="W34" s="143"/>
      <c r="X34" s="99"/>
      <c r="Y34" s="99"/>
      <c r="Z34" s="100"/>
      <c r="AA34" s="100">
        <v>5500</v>
      </c>
      <c r="AB34" s="100">
        <v>-0.47999999999956344</v>
      </c>
      <c r="AC34" s="101" t="s">
        <v>269</v>
      </c>
      <c r="AD34" s="93" t="s">
        <v>278</v>
      </c>
      <c r="AE34" s="101" t="s">
        <v>38</v>
      </c>
      <c r="AF34" s="102">
        <v>2400</v>
      </c>
      <c r="AG34" s="105">
        <v>1</v>
      </c>
      <c r="AH34" s="105" t="s">
        <v>39</v>
      </c>
    </row>
    <row r="35" spans="1:34" s="104" customFormat="1" ht="16" thickBot="1" x14ac:dyDescent="0.4">
      <c r="A35" s="109">
        <v>44399</v>
      </c>
      <c r="B35" s="92" t="s">
        <v>32</v>
      </c>
      <c r="C35" s="93" t="s">
        <v>107</v>
      </c>
      <c r="D35" s="180"/>
      <c r="E35" s="94" t="s">
        <v>219</v>
      </c>
      <c r="F35" s="93" t="s">
        <v>34</v>
      </c>
      <c r="G35" s="94" t="s">
        <v>108</v>
      </c>
      <c r="H35" s="95" t="s">
        <v>36</v>
      </c>
      <c r="I35" s="96">
        <v>220000</v>
      </c>
      <c r="J35" s="96">
        <v>2672</v>
      </c>
      <c r="K35" s="96">
        <v>427.52</v>
      </c>
      <c r="L35" s="111">
        <f t="shared" si="0"/>
        <v>3099.52</v>
      </c>
      <c r="M35" s="97" t="s">
        <v>37</v>
      </c>
      <c r="N35" s="96">
        <v>0</v>
      </c>
      <c r="O35" s="97">
        <v>0.02</v>
      </c>
      <c r="P35" s="96">
        <v>4400</v>
      </c>
      <c r="Q35" s="96">
        <v>7499.52</v>
      </c>
      <c r="R35" s="92"/>
      <c r="S35" s="98"/>
      <c r="T35" s="149">
        <v>7499.52</v>
      </c>
      <c r="U35" s="110"/>
      <c r="V35" s="99">
        <v>7500</v>
      </c>
      <c r="W35" s="143"/>
      <c r="X35" s="99"/>
      <c r="Y35" s="99"/>
      <c r="Z35" s="100"/>
      <c r="AA35" s="100">
        <v>7500</v>
      </c>
      <c r="AB35" s="100">
        <v>-0.47999999999956344</v>
      </c>
      <c r="AC35" s="101" t="s">
        <v>267</v>
      </c>
      <c r="AD35" s="93" t="s">
        <v>267</v>
      </c>
      <c r="AE35" s="101" t="s">
        <v>38</v>
      </c>
      <c r="AF35" s="102">
        <v>4400</v>
      </c>
      <c r="AG35" s="105">
        <v>1</v>
      </c>
      <c r="AH35" s="105" t="s">
        <v>39</v>
      </c>
    </row>
    <row r="36" spans="1:34" s="104" customFormat="1" ht="16" thickBot="1" x14ac:dyDescent="0.4">
      <c r="A36" s="146">
        <v>44399</v>
      </c>
      <c r="B36" s="92" t="s">
        <v>32</v>
      </c>
      <c r="C36" s="93" t="s">
        <v>109</v>
      </c>
      <c r="D36" s="180"/>
      <c r="E36" s="147" t="s">
        <v>220</v>
      </c>
      <c r="F36" s="93" t="s">
        <v>34</v>
      </c>
      <c r="G36" s="94" t="s">
        <v>110</v>
      </c>
      <c r="H36" s="95" t="s">
        <v>36</v>
      </c>
      <c r="I36" s="96">
        <v>260000</v>
      </c>
      <c r="J36" s="96">
        <v>2672</v>
      </c>
      <c r="K36" s="96">
        <v>427.52</v>
      </c>
      <c r="L36" s="111">
        <f t="shared" si="0"/>
        <v>3099.52</v>
      </c>
      <c r="M36" s="97" t="s">
        <v>37</v>
      </c>
      <c r="N36" s="96">
        <v>0</v>
      </c>
      <c r="O36" s="97">
        <v>0.02</v>
      </c>
      <c r="P36" s="96">
        <v>5200</v>
      </c>
      <c r="Q36" s="96">
        <v>8299.52</v>
      </c>
      <c r="R36" s="92"/>
      <c r="S36" s="98"/>
      <c r="T36" s="149">
        <v>8299.52</v>
      </c>
      <c r="U36" s="148">
        <v>8300</v>
      </c>
      <c r="V36" s="143"/>
      <c r="W36" s="143"/>
      <c r="X36" s="99"/>
      <c r="Y36" s="99"/>
      <c r="Z36" s="100"/>
      <c r="AA36" s="100">
        <v>8300</v>
      </c>
      <c r="AB36" s="100">
        <v>-0.47999999999956344</v>
      </c>
      <c r="AC36" s="101" t="s">
        <v>270</v>
      </c>
      <c r="AD36" s="93" t="s">
        <v>274</v>
      </c>
      <c r="AE36" s="101" t="s">
        <v>38</v>
      </c>
      <c r="AF36" s="102">
        <v>5200</v>
      </c>
      <c r="AG36" s="105">
        <v>1</v>
      </c>
      <c r="AH36" s="105" t="s">
        <v>39</v>
      </c>
    </row>
    <row r="37" spans="1:34" s="104" customFormat="1" ht="16" thickBot="1" x14ac:dyDescent="0.4">
      <c r="A37" s="91">
        <v>44400</v>
      </c>
      <c r="B37" s="92" t="s">
        <v>32</v>
      </c>
      <c r="C37" s="93" t="s">
        <v>111</v>
      </c>
      <c r="D37" s="93"/>
      <c r="E37" s="93" t="s">
        <v>221</v>
      </c>
      <c r="F37" s="93" t="s">
        <v>65</v>
      </c>
      <c r="G37" s="93" t="s">
        <v>112</v>
      </c>
      <c r="H37" s="95" t="s">
        <v>67</v>
      </c>
      <c r="I37" s="96">
        <v>28000</v>
      </c>
      <c r="J37" s="96">
        <v>1750</v>
      </c>
      <c r="K37" s="96">
        <v>280</v>
      </c>
      <c r="L37" s="111">
        <f t="shared" si="0"/>
        <v>2030</v>
      </c>
      <c r="M37" s="97">
        <v>2.5000000000000001E-2</v>
      </c>
      <c r="N37" s="96">
        <v>700</v>
      </c>
      <c r="O37" s="97" t="s">
        <v>37</v>
      </c>
      <c r="P37" s="96">
        <v>0</v>
      </c>
      <c r="Q37" s="96">
        <v>2730</v>
      </c>
      <c r="R37" s="92"/>
      <c r="S37" s="98"/>
      <c r="T37" s="149">
        <v>2730</v>
      </c>
      <c r="U37" s="99">
        <v>2730</v>
      </c>
      <c r="V37" s="143"/>
      <c r="W37" s="143"/>
      <c r="X37" s="99"/>
      <c r="Y37" s="99"/>
      <c r="Z37" s="100"/>
      <c r="AA37" s="100">
        <v>2730</v>
      </c>
      <c r="AB37" s="100">
        <v>0</v>
      </c>
      <c r="AC37" s="101" t="s">
        <v>266</v>
      </c>
      <c r="AD37" s="93" t="s">
        <v>264</v>
      </c>
      <c r="AE37" s="101" t="s">
        <v>38</v>
      </c>
      <c r="AF37" s="102">
        <v>1110</v>
      </c>
      <c r="AG37" s="105">
        <v>2</v>
      </c>
      <c r="AH37" s="105" t="s">
        <v>68</v>
      </c>
    </row>
    <row r="38" spans="1:34" s="104" customFormat="1" ht="16" thickBot="1" x14ac:dyDescent="0.4">
      <c r="A38" s="91">
        <v>44400</v>
      </c>
      <c r="B38" s="92" t="s">
        <v>32</v>
      </c>
      <c r="C38" s="93" t="s">
        <v>113</v>
      </c>
      <c r="D38" s="93"/>
      <c r="E38" s="93" t="s">
        <v>222</v>
      </c>
      <c r="F38" s="93" t="s">
        <v>34</v>
      </c>
      <c r="G38" s="93" t="s">
        <v>114</v>
      </c>
      <c r="H38" s="95" t="s">
        <v>36</v>
      </c>
      <c r="I38" s="96">
        <v>285000</v>
      </c>
      <c r="J38" s="96">
        <v>2672</v>
      </c>
      <c r="K38" s="96">
        <v>427.52</v>
      </c>
      <c r="L38" s="111">
        <f t="shared" si="0"/>
        <v>3099.52</v>
      </c>
      <c r="M38" s="97" t="s">
        <v>37</v>
      </c>
      <c r="N38" s="96">
        <v>0</v>
      </c>
      <c r="O38" s="97">
        <v>0.02</v>
      </c>
      <c r="P38" s="96">
        <v>5700</v>
      </c>
      <c r="Q38" s="96">
        <v>8799.52</v>
      </c>
      <c r="R38" s="92"/>
      <c r="S38" s="98"/>
      <c r="T38" s="149">
        <v>8799.52</v>
      </c>
      <c r="U38" s="99"/>
      <c r="V38" s="99">
        <v>8800</v>
      </c>
      <c r="W38" s="143"/>
      <c r="X38" s="99"/>
      <c r="Y38" s="99"/>
      <c r="Z38" s="100"/>
      <c r="AA38" s="100">
        <v>8800</v>
      </c>
      <c r="AB38" s="100">
        <v>-0.47999999999956344</v>
      </c>
      <c r="AC38" s="101" t="s">
        <v>258</v>
      </c>
      <c r="AD38" s="93" t="s">
        <v>278</v>
      </c>
      <c r="AE38" s="101" t="s">
        <v>38</v>
      </c>
      <c r="AF38" s="102">
        <v>5700</v>
      </c>
      <c r="AG38" s="105">
        <v>1</v>
      </c>
      <c r="AH38" s="105" t="s">
        <v>39</v>
      </c>
    </row>
    <row r="39" spans="1:34" s="104" customFormat="1" ht="16" thickBot="1" x14ac:dyDescent="0.4">
      <c r="A39" s="91">
        <v>44400</v>
      </c>
      <c r="B39" s="92" t="s">
        <v>32</v>
      </c>
      <c r="C39" s="93" t="s">
        <v>115</v>
      </c>
      <c r="D39" s="180"/>
      <c r="E39" s="151" t="s">
        <v>223</v>
      </c>
      <c r="F39" s="93" t="s">
        <v>34</v>
      </c>
      <c r="G39" s="93" t="s">
        <v>116</v>
      </c>
      <c r="H39" s="95" t="s">
        <v>36</v>
      </c>
      <c r="I39" s="96">
        <v>180000</v>
      </c>
      <c r="J39" s="96">
        <v>2672</v>
      </c>
      <c r="K39" s="96">
        <v>427.52</v>
      </c>
      <c r="L39" s="111">
        <f t="shared" si="0"/>
        <v>3099.52</v>
      </c>
      <c r="M39" s="97" t="s">
        <v>37</v>
      </c>
      <c r="N39" s="96">
        <v>0</v>
      </c>
      <c r="O39" s="97">
        <v>0.02</v>
      </c>
      <c r="P39" s="96">
        <v>3600</v>
      </c>
      <c r="Q39" s="96">
        <v>6699.52</v>
      </c>
      <c r="R39" s="92"/>
      <c r="S39" s="98"/>
      <c r="T39" s="149">
        <v>6699.52</v>
      </c>
      <c r="U39" s="99">
        <v>6700</v>
      </c>
      <c r="V39" s="143"/>
      <c r="W39" s="143"/>
      <c r="X39" s="99"/>
      <c r="Y39" s="99"/>
      <c r="Z39" s="100"/>
      <c r="AA39" s="100">
        <v>6700</v>
      </c>
      <c r="AB39" s="100">
        <v>-0.47999999999956344</v>
      </c>
      <c r="AC39" s="101" t="s">
        <v>263</v>
      </c>
      <c r="AD39" s="93" t="s">
        <v>263</v>
      </c>
      <c r="AE39" s="101" t="s">
        <v>38</v>
      </c>
      <c r="AF39" s="102">
        <v>3600</v>
      </c>
      <c r="AG39" s="105">
        <v>1</v>
      </c>
      <c r="AH39" s="105" t="s">
        <v>39</v>
      </c>
    </row>
    <row r="40" spans="1:34" s="104" customFormat="1" ht="16" thickBot="1" x14ac:dyDescent="0.4">
      <c r="A40" s="91">
        <v>44400</v>
      </c>
      <c r="B40" s="92" t="s">
        <v>32</v>
      </c>
      <c r="C40" s="93" t="s">
        <v>117</v>
      </c>
      <c r="D40" s="180"/>
      <c r="E40" s="151" t="s">
        <v>224</v>
      </c>
      <c r="F40" s="93" t="s">
        <v>34</v>
      </c>
      <c r="G40" s="93" t="s">
        <v>118</v>
      </c>
      <c r="H40" s="95" t="s">
        <v>36</v>
      </c>
      <c r="I40" s="96">
        <v>480000</v>
      </c>
      <c r="J40" s="96">
        <v>2672</v>
      </c>
      <c r="K40" s="96">
        <v>427.52</v>
      </c>
      <c r="L40" s="111">
        <f t="shared" si="0"/>
        <v>3099.52</v>
      </c>
      <c r="M40" s="97" t="s">
        <v>37</v>
      </c>
      <c r="N40" s="96">
        <v>0</v>
      </c>
      <c r="O40" s="97">
        <v>0.02</v>
      </c>
      <c r="P40" s="96">
        <v>9600</v>
      </c>
      <c r="Q40" s="96">
        <v>12699.52</v>
      </c>
      <c r="R40" s="92"/>
      <c r="S40" s="98"/>
      <c r="T40" s="149">
        <v>12699.52</v>
      </c>
      <c r="U40" s="99"/>
      <c r="V40" s="99">
        <v>12700</v>
      </c>
      <c r="W40" s="143"/>
      <c r="X40" s="99"/>
      <c r="Y40" s="99"/>
      <c r="Z40" s="100"/>
      <c r="AA40" s="100">
        <v>12700</v>
      </c>
      <c r="AB40" s="100">
        <v>-0.47999999999956344</v>
      </c>
      <c r="AC40" s="101" t="s">
        <v>261</v>
      </c>
      <c r="AD40" s="93" t="s">
        <v>278</v>
      </c>
      <c r="AE40" s="101" t="s">
        <v>38</v>
      </c>
      <c r="AF40" s="102">
        <v>9600</v>
      </c>
      <c r="AG40" s="105">
        <v>1</v>
      </c>
      <c r="AH40" s="105" t="s">
        <v>39</v>
      </c>
    </row>
    <row r="41" spans="1:34" s="104" customFormat="1" ht="16" thickBot="1" x14ac:dyDescent="0.4">
      <c r="A41" s="91">
        <v>44400</v>
      </c>
      <c r="B41" s="92" t="s">
        <v>32</v>
      </c>
      <c r="C41" s="93" t="s">
        <v>119</v>
      </c>
      <c r="D41" s="93"/>
      <c r="E41" s="93" t="s">
        <v>225</v>
      </c>
      <c r="F41" s="93" t="s">
        <v>34</v>
      </c>
      <c r="G41" s="93" t="s">
        <v>120</v>
      </c>
      <c r="H41" s="95" t="s">
        <v>36</v>
      </c>
      <c r="I41" s="96">
        <v>185000</v>
      </c>
      <c r="J41" s="96">
        <v>2672</v>
      </c>
      <c r="K41" s="96">
        <v>427.52</v>
      </c>
      <c r="L41" s="111">
        <f t="shared" si="0"/>
        <v>3099.52</v>
      </c>
      <c r="M41" s="97" t="s">
        <v>37</v>
      </c>
      <c r="N41" s="96">
        <v>0</v>
      </c>
      <c r="O41" s="97">
        <v>0.02</v>
      </c>
      <c r="P41" s="96">
        <v>3700</v>
      </c>
      <c r="Q41" s="96">
        <v>6799.52</v>
      </c>
      <c r="R41" s="92"/>
      <c r="S41" s="98"/>
      <c r="T41" s="149">
        <v>6799.52</v>
      </c>
      <c r="U41" s="99">
        <v>6800</v>
      </c>
      <c r="V41" s="143"/>
      <c r="W41" s="143"/>
      <c r="X41" s="99"/>
      <c r="Y41" s="99"/>
      <c r="Z41" s="100"/>
      <c r="AA41" s="100">
        <v>6800</v>
      </c>
      <c r="AB41" s="100">
        <v>-0.47999999999956344</v>
      </c>
      <c r="AC41" s="101" t="s">
        <v>268</v>
      </c>
      <c r="AD41" s="93" t="s">
        <v>267</v>
      </c>
      <c r="AE41" s="101" t="s">
        <v>38</v>
      </c>
      <c r="AF41" s="102">
        <v>3700</v>
      </c>
      <c r="AG41" s="105">
        <v>1</v>
      </c>
      <c r="AH41" s="105" t="s">
        <v>39</v>
      </c>
    </row>
    <row r="42" spans="1:34" s="104" customFormat="1" ht="16" thickBot="1" x14ac:dyDescent="0.4">
      <c r="A42" s="91">
        <v>44401</v>
      </c>
      <c r="B42" s="92" t="s">
        <v>32</v>
      </c>
      <c r="C42" s="93" t="s">
        <v>121</v>
      </c>
      <c r="D42" s="93"/>
      <c r="E42" s="93" t="s">
        <v>226</v>
      </c>
      <c r="F42" s="93" t="s">
        <v>65</v>
      </c>
      <c r="G42" s="93" t="s">
        <v>122</v>
      </c>
      <c r="H42" s="95" t="s">
        <v>67</v>
      </c>
      <c r="I42" s="96">
        <v>34990</v>
      </c>
      <c r="J42" s="96">
        <v>1750</v>
      </c>
      <c r="K42" s="96">
        <v>280</v>
      </c>
      <c r="L42" s="111">
        <f t="shared" si="0"/>
        <v>2030</v>
      </c>
      <c r="M42" s="97">
        <v>2.5000000000000001E-2</v>
      </c>
      <c r="N42" s="96">
        <v>874.75</v>
      </c>
      <c r="O42" s="97" t="s">
        <v>37</v>
      </c>
      <c r="P42" s="96">
        <v>0</v>
      </c>
      <c r="Q42" s="96">
        <v>2904.75</v>
      </c>
      <c r="R42" s="92"/>
      <c r="S42" s="98"/>
      <c r="T42" s="149">
        <v>2904.75</v>
      </c>
      <c r="U42" s="99">
        <v>2905</v>
      </c>
      <c r="V42" s="143"/>
      <c r="W42" s="143"/>
      <c r="X42" s="99"/>
      <c r="Y42" s="99"/>
      <c r="Z42" s="100"/>
      <c r="AA42" s="100">
        <v>2905</v>
      </c>
      <c r="AB42" s="100">
        <v>-0.25</v>
      </c>
      <c r="AC42" s="101" t="s">
        <v>271</v>
      </c>
      <c r="AD42" s="93" t="s">
        <v>257</v>
      </c>
      <c r="AE42" s="101" t="s">
        <v>38</v>
      </c>
      <c r="AF42" s="102">
        <v>1110</v>
      </c>
      <c r="AG42" s="105">
        <v>2</v>
      </c>
      <c r="AH42" s="105" t="s">
        <v>68</v>
      </c>
    </row>
    <row r="43" spans="1:34" s="104" customFormat="1" ht="16" thickBot="1" x14ac:dyDescent="0.4">
      <c r="A43" s="91">
        <v>44401</v>
      </c>
      <c r="B43" s="92" t="s">
        <v>32</v>
      </c>
      <c r="C43" s="93" t="s">
        <v>123</v>
      </c>
      <c r="D43" s="93"/>
      <c r="E43" s="93" t="s">
        <v>227</v>
      </c>
      <c r="F43" s="93" t="s">
        <v>34</v>
      </c>
      <c r="G43" s="93" t="s">
        <v>124</v>
      </c>
      <c r="H43" s="95" t="s">
        <v>36</v>
      </c>
      <c r="I43" s="96">
        <v>285000</v>
      </c>
      <c r="J43" s="96">
        <v>2672</v>
      </c>
      <c r="K43" s="96">
        <v>427.52</v>
      </c>
      <c r="L43" s="111">
        <f t="shared" si="0"/>
        <v>3099.52</v>
      </c>
      <c r="M43" s="97" t="s">
        <v>37</v>
      </c>
      <c r="N43" s="96">
        <v>0</v>
      </c>
      <c r="O43" s="97">
        <v>0.02</v>
      </c>
      <c r="P43" s="96">
        <v>5700</v>
      </c>
      <c r="Q43" s="96">
        <v>8799.52</v>
      </c>
      <c r="R43" s="92"/>
      <c r="S43" s="98"/>
      <c r="T43" s="149">
        <v>8799.52</v>
      </c>
      <c r="U43" s="99">
        <v>8800</v>
      </c>
      <c r="V43" s="99"/>
      <c r="W43" s="143"/>
      <c r="X43" s="99"/>
      <c r="Y43" s="99"/>
      <c r="Z43" s="100"/>
      <c r="AA43" s="100">
        <v>8800</v>
      </c>
      <c r="AB43" s="100">
        <v>-0.47999999999956344</v>
      </c>
      <c r="AC43" s="101" t="s">
        <v>271</v>
      </c>
      <c r="AD43" s="93" t="s">
        <v>257</v>
      </c>
      <c r="AE43" s="101" t="s">
        <v>38</v>
      </c>
      <c r="AF43" s="102">
        <v>5700</v>
      </c>
      <c r="AG43" s="105">
        <v>1</v>
      </c>
      <c r="AH43" s="105" t="s">
        <v>39</v>
      </c>
    </row>
    <row r="44" spans="1:34" s="104" customFormat="1" ht="16" thickBot="1" x14ac:dyDescent="0.4">
      <c r="A44" s="91">
        <v>44401</v>
      </c>
      <c r="B44" s="92" t="s">
        <v>32</v>
      </c>
      <c r="C44" s="93" t="s">
        <v>125</v>
      </c>
      <c r="D44" s="93"/>
      <c r="E44" s="93" t="s">
        <v>228</v>
      </c>
      <c r="F44" s="93" t="s">
        <v>34</v>
      </c>
      <c r="G44" s="93" t="s">
        <v>126</v>
      </c>
      <c r="H44" s="95" t="s">
        <v>36</v>
      </c>
      <c r="I44" s="96">
        <v>170000</v>
      </c>
      <c r="J44" s="96">
        <v>2672</v>
      </c>
      <c r="K44" s="96">
        <v>427.52</v>
      </c>
      <c r="L44" s="111">
        <f t="shared" si="0"/>
        <v>3099.52</v>
      </c>
      <c r="M44" s="97" t="s">
        <v>37</v>
      </c>
      <c r="N44" s="96">
        <v>0</v>
      </c>
      <c r="O44" s="97">
        <v>0.02</v>
      </c>
      <c r="P44" s="96">
        <v>3400</v>
      </c>
      <c r="Q44" s="96">
        <v>6499.52</v>
      </c>
      <c r="R44" s="92"/>
      <c r="S44" s="98"/>
      <c r="T44" s="149">
        <v>6499.52</v>
      </c>
      <c r="U44" s="99">
        <v>6500</v>
      </c>
      <c r="V44" s="99"/>
      <c r="W44" s="143"/>
      <c r="X44" s="99"/>
      <c r="Y44" s="99"/>
      <c r="Z44" s="100"/>
      <c r="AA44" s="100">
        <v>6500</v>
      </c>
      <c r="AB44" s="100">
        <v>-0.47999999999956344</v>
      </c>
      <c r="AC44" s="101" t="s">
        <v>258</v>
      </c>
      <c r="AD44" s="93" t="s">
        <v>278</v>
      </c>
      <c r="AE44" s="101" t="s">
        <v>38</v>
      </c>
      <c r="AF44" s="102">
        <v>3400</v>
      </c>
      <c r="AG44" s="105">
        <v>1</v>
      </c>
      <c r="AH44" s="105" t="s">
        <v>39</v>
      </c>
    </row>
    <row r="45" spans="1:34" s="104" customFormat="1" ht="16" thickBot="1" x14ac:dyDescent="0.4">
      <c r="A45" s="91">
        <v>44401</v>
      </c>
      <c r="B45" s="92" t="s">
        <v>32</v>
      </c>
      <c r="C45" s="93" t="s">
        <v>127</v>
      </c>
      <c r="D45" s="93"/>
      <c r="E45" s="93" t="s">
        <v>229</v>
      </c>
      <c r="F45" s="93" t="s">
        <v>34</v>
      </c>
      <c r="G45" s="93" t="s">
        <v>128</v>
      </c>
      <c r="H45" s="95" t="s">
        <v>36</v>
      </c>
      <c r="I45" s="96">
        <v>120000</v>
      </c>
      <c r="J45" s="96">
        <v>2672</v>
      </c>
      <c r="K45" s="96">
        <v>427.52</v>
      </c>
      <c r="L45" s="111">
        <f t="shared" si="0"/>
        <v>3099.52</v>
      </c>
      <c r="M45" s="97" t="s">
        <v>37</v>
      </c>
      <c r="N45" s="96">
        <v>0</v>
      </c>
      <c r="O45" s="97">
        <v>0.02</v>
      </c>
      <c r="P45" s="96">
        <v>2400</v>
      </c>
      <c r="Q45" s="96">
        <v>5499.52</v>
      </c>
      <c r="R45" s="92"/>
      <c r="S45" s="98"/>
      <c r="T45" s="149">
        <v>5499.52</v>
      </c>
      <c r="U45" s="99">
        <v>5500</v>
      </c>
      <c r="V45" s="143"/>
      <c r="W45" s="143"/>
      <c r="X45" s="99"/>
      <c r="Y45" s="99"/>
      <c r="Z45" s="100"/>
      <c r="AA45" s="100">
        <v>5500</v>
      </c>
      <c r="AB45" s="100">
        <v>-0.47999999999956344</v>
      </c>
      <c r="AC45" s="101" t="s">
        <v>258</v>
      </c>
      <c r="AD45" s="93" t="s">
        <v>278</v>
      </c>
      <c r="AE45" s="101" t="s">
        <v>38</v>
      </c>
      <c r="AF45" s="102">
        <v>2400</v>
      </c>
      <c r="AG45" s="105">
        <v>1</v>
      </c>
      <c r="AH45" s="105" t="s">
        <v>39</v>
      </c>
    </row>
    <row r="46" spans="1:34" s="104" customFormat="1" ht="16" thickBot="1" x14ac:dyDescent="0.4">
      <c r="A46" s="91">
        <v>44402</v>
      </c>
      <c r="B46" s="92" t="s">
        <v>32</v>
      </c>
      <c r="C46" s="93" t="s">
        <v>129</v>
      </c>
      <c r="D46" s="93"/>
      <c r="E46" s="93" t="s">
        <v>230</v>
      </c>
      <c r="F46" s="93" t="s">
        <v>34</v>
      </c>
      <c r="G46" s="93" t="s">
        <v>130</v>
      </c>
      <c r="H46" s="95" t="s">
        <v>36</v>
      </c>
      <c r="I46" s="96">
        <v>430000</v>
      </c>
      <c r="J46" s="96">
        <v>2672</v>
      </c>
      <c r="K46" s="96">
        <v>427.52</v>
      </c>
      <c r="L46" s="111">
        <f t="shared" si="0"/>
        <v>3099.52</v>
      </c>
      <c r="M46" s="97" t="s">
        <v>37</v>
      </c>
      <c r="N46" s="96">
        <v>0</v>
      </c>
      <c r="O46" s="97">
        <v>0.02</v>
      </c>
      <c r="P46" s="96">
        <v>8600</v>
      </c>
      <c r="Q46" s="96">
        <v>11699.52</v>
      </c>
      <c r="R46" s="92"/>
      <c r="S46" s="98"/>
      <c r="T46" s="149">
        <v>11699.52</v>
      </c>
      <c r="U46" s="99"/>
      <c r="V46" s="143"/>
      <c r="W46" s="99">
        <v>11700</v>
      </c>
      <c r="X46" s="99"/>
      <c r="Y46" s="99"/>
      <c r="Z46" s="100"/>
      <c r="AA46" s="100">
        <v>11700</v>
      </c>
      <c r="AB46" s="100">
        <v>-0.47999999999956344</v>
      </c>
      <c r="AC46" s="101" t="s">
        <v>261</v>
      </c>
      <c r="AD46" s="93" t="s">
        <v>278</v>
      </c>
      <c r="AE46" s="101" t="s">
        <v>38</v>
      </c>
      <c r="AF46" s="102">
        <v>8600</v>
      </c>
      <c r="AG46" s="105">
        <v>1</v>
      </c>
      <c r="AH46" s="105" t="s">
        <v>39</v>
      </c>
    </row>
    <row r="47" spans="1:34" s="104" customFormat="1" ht="16" thickBot="1" x14ac:dyDescent="0.4">
      <c r="A47" s="91">
        <v>44402</v>
      </c>
      <c r="B47" s="92" t="s">
        <v>32</v>
      </c>
      <c r="C47" s="93" t="s">
        <v>131</v>
      </c>
      <c r="D47" s="93"/>
      <c r="E47" s="93" t="s">
        <v>231</v>
      </c>
      <c r="F47" s="93" t="s">
        <v>65</v>
      </c>
      <c r="G47" s="93" t="s">
        <v>132</v>
      </c>
      <c r="H47" s="95" t="s">
        <v>67</v>
      </c>
      <c r="I47" s="96">
        <v>26000</v>
      </c>
      <c r="J47" s="96">
        <v>1750</v>
      </c>
      <c r="K47" s="96">
        <v>280</v>
      </c>
      <c r="L47" s="111">
        <f t="shared" si="0"/>
        <v>2030</v>
      </c>
      <c r="M47" s="97">
        <v>2.5000000000000001E-2</v>
      </c>
      <c r="N47" s="96">
        <v>650</v>
      </c>
      <c r="O47" s="97" t="s">
        <v>37</v>
      </c>
      <c r="P47" s="96">
        <v>0</v>
      </c>
      <c r="Q47" s="96">
        <v>2680</v>
      </c>
      <c r="R47" s="92"/>
      <c r="S47" s="98"/>
      <c r="T47" s="149">
        <v>2680</v>
      </c>
      <c r="U47" s="99">
        <v>2680</v>
      </c>
      <c r="V47" s="99"/>
      <c r="W47" s="143"/>
      <c r="X47" s="99"/>
      <c r="Y47" s="99"/>
      <c r="Z47" s="100"/>
      <c r="AA47" s="100">
        <v>2680</v>
      </c>
      <c r="AB47" s="100">
        <v>0</v>
      </c>
      <c r="AC47" s="101" t="s">
        <v>272</v>
      </c>
      <c r="AD47" s="93" t="s">
        <v>278</v>
      </c>
      <c r="AE47" s="101" t="s">
        <v>38</v>
      </c>
      <c r="AF47" s="102">
        <v>1110</v>
      </c>
      <c r="AG47" s="105">
        <v>2</v>
      </c>
      <c r="AH47" s="105" t="s">
        <v>68</v>
      </c>
    </row>
    <row r="48" spans="1:34" s="104" customFormat="1" ht="16" thickBot="1" x14ac:dyDescent="0.4">
      <c r="A48" s="91">
        <v>44402</v>
      </c>
      <c r="B48" s="92" t="s">
        <v>32</v>
      </c>
      <c r="C48" s="93" t="s">
        <v>133</v>
      </c>
      <c r="D48" s="93"/>
      <c r="E48" s="93" t="s">
        <v>232</v>
      </c>
      <c r="F48" s="93" t="s">
        <v>34</v>
      </c>
      <c r="G48" s="93" t="s">
        <v>134</v>
      </c>
      <c r="H48" s="95" t="s">
        <v>36</v>
      </c>
      <c r="I48" s="96">
        <v>430000</v>
      </c>
      <c r="J48" s="96">
        <v>2672</v>
      </c>
      <c r="K48" s="96">
        <v>427.52</v>
      </c>
      <c r="L48" s="111">
        <f t="shared" si="0"/>
        <v>3099.52</v>
      </c>
      <c r="M48" s="97" t="s">
        <v>37</v>
      </c>
      <c r="N48" s="96">
        <v>0</v>
      </c>
      <c r="O48" s="97">
        <v>0.02</v>
      </c>
      <c r="P48" s="96">
        <v>8600</v>
      </c>
      <c r="Q48" s="96">
        <v>11699.52</v>
      </c>
      <c r="R48" s="92"/>
      <c r="S48" s="98"/>
      <c r="T48" s="149">
        <v>11699.52</v>
      </c>
      <c r="U48" s="99"/>
      <c r="V48" s="143"/>
      <c r="W48" s="99">
        <v>11700</v>
      </c>
      <c r="X48" s="99"/>
      <c r="Y48" s="99"/>
      <c r="Z48" s="100"/>
      <c r="AA48" s="100">
        <v>11700</v>
      </c>
      <c r="AB48" s="100">
        <v>-0.47999999999956344</v>
      </c>
      <c r="AC48" s="101" t="s">
        <v>261</v>
      </c>
      <c r="AD48" s="93" t="s">
        <v>278</v>
      </c>
      <c r="AE48" s="101" t="s">
        <v>38</v>
      </c>
      <c r="AF48" s="102">
        <v>8600</v>
      </c>
      <c r="AG48" s="105">
        <v>1</v>
      </c>
      <c r="AH48" s="105" t="s">
        <v>39</v>
      </c>
    </row>
    <row r="49" spans="1:34" s="104" customFormat="1" ht="16" thickBot="1" x14ac:dyDescent="0.4">
      <c r="A49" s="109">
        <v>44403</v>
      </c>
      <c r="B49" s="92" t="s">
        <v>32</v>
      </c>
      <c r="C49" s="93" t="s">
        <v>135</v>
      </c>
      <c r="D49" s="180"/>
      <c r="E49" s="94" t="s">
        <v>233</v>
      </c>
      <c r="F49" s="93" t="s">
        <v>34</v>
      </c>
      <c r="G49" s="94" t="s">
        <v>136</v>
      </c>
      <c r="H49" s="95" t="s">
        <v>36</v>
      </c>
      <c r="I49" s="96">
        <v>250000</v>
      </c>
      <c r="J49" s="96">
        <v>2672</v>
      </c>
      <c r="K49" s="96">
        <v>427.52</v>
      </c>
      <c r="L49" s="111">
        <f t="shared" si="0"/>
        <v>3099.52</v>
      </c>
      <c r="M49" s="97" t="s">
        <v>37</v>
      </c>
      <c r="N49" s="96">
        <v>0</v>
      </c>
      <c r="O49" s="97">
        <v>0.02</v>
      </c>
      <c r="P49" s="96">
        <v>5000</v>
      </c>
      <c r="Q49" s="96">
        <v>8099.52</v>
      </c>
      <c r="R49" s="92"/>
      <c r="S49" s="98"/>
      <c r="T49" s="149">
        <v>8099.52</v>
      </c>
      <c r="U49" s="110">
        <v>8100</v>
      </c>
      <c r="V49" s="99"/>
      <c r="W49" s="110"/>
      <c r="X49" s="99"/>
      <c r="Y49" s="99"/>
      <c r="Z49" s="100"/>
      <c r="AA49" s="100">
        <v>8100</v>
      </c>
      <c r="AB49" s="100">
        <v>-0.47999999999956344</v>
      </c>
      <c r="AC49" s="101" t="s">
        <v>258</v>
      </c>
      <c r="AD49" s="93" t="s">
        <v>278</v>
      </c>
      <c r="AE49" s="101" t="s">
        <v>38</v>
      </c>
      <c r="AF49" s="102">
        <v>5000</v>
      </c>
      <c r="AG49" s="105">
        <v>1</v>
      </c>
      <c r="AH49" s="105" t="s">
        <v>39</v>
      </c>
    </row>
    <row r="50" spans="1:34" s="104" customFormat="1" ht="16" thickBot="1" x14ac:dyDescent="0.4">
      <c r="A50" s="109">
        <v>44403</v>
      </c>
      <c r="B50" s="92" t="s">
        <v>32</v>
      </c>
      <c r="C50" s="93" t="s">
        <v>137</v>
      </c>
      <c r="D50" s="180"/>
      <c r="E50" s="94" t="s">
        <v>234</v>
      </c>
      <c r="F50" s="93" t="s">
        <v>34</v>
      </c>
      <c r="G50" s="94" t="s">
        <v>138</v>
      </c>
      <c r="H50" s="95" t="s">
        <v>36</v>
      </c>
      <c r="I50" s="96">
        <v>290000</v>
      </c>
      <c r="J50" s="96">
        <v>2672</v>
      </c>
      <c r="K50" s="96">
        <v>427.52</v>
      </c>
      <c r="L50" s="111">
        <f t="shared" si="0"/>
        <v>3099.52</v>
      </c>
      <c r="M50" s="97" t="s">
        <v>37</v>
      </c>
      <c r="N50" s="96">
        <v>0</v>
      </c>
      <c r="O50" s="97">
        <v>0.02</v>
      </c>
      <c r="P50" s="96">
        <v>5800</v>
      </c>
      <c r="Q50" s="96">
        <v>8899.52</v>
      </c>
      <c r="R50" s="92"/>
      <c r="S50" s="98"/>
      <c r="T50" s="149">
        <v>8899.52</v>
      </c>
      <c r="U50" s="110"/>
      <c r="V50" s="99">
        <v>8900</v>
      </c>
      <c r="W50" s="110"/>
      <c r="X50" s="99"/>
      <c r="Y50" s="99"/>
      <c r="Z50" s="100"/>
      <c r="AA50" s="100">
        <v>8900</v>
      </c>
      <c r="AB50" s="100">
        <v>-0.47999999999956344</v>
      </c>
      <c r="AC50" s="101" t="s">
        <v>273</v>
      </c>
      <c r="AD50" s="93" t="s">
        <v>263</v>
      </c>
      <c r="AE50" s="101" t="s">
        <v>38</v>
      </c>
      <c r="AF50" s="102">
        <v>5800</v>
      </c>
      <c r="AG50" s="105">
        <v>1</v>
      </c>
      <c r="AH50" s="105" t="s">
        <v>39</v>
      </c>
    </row>
    <row r="51" spans="1:34" s="104" customFormat="1" ht="16" thickBot="1" x14ac:dyDescent="0.4">
      <c r="A51" s="109">
        <v>44403</v>
      </c>
      <c r="B51" s="92" t="s">
        <v>32</v>
      </c>
      <c r="C51" s="93" t="s">
        <v>139</v>
      </c>
      <c r="D51" s="180"/>
      <c r="E51" s="94" t="s">
        <v>235</v>
      </c>
      <c r="F51" s="93" t="s">
        <v>34</v>
      </c>
      <c r="G51" s="94" t="s">
        <v>140</v>
      </c>
      <c r="H51" s="95" t="s">
        <v>36</v>
      </c>
      <c r="I51" s="96">
        <v>155000</v>
      </c>
      <c r="J51" s="96">
        <v>2672</v>
      </c>
      <c r="K51" s="96">
        <v>427.52</v>
      </c>
      <c r="L51" s="111">
        <f t="shared" si="0"/>
        <v>3099.52</v>
      </c>
      <c r="M51" s="97" t="s">
        <v>37</v>
      </c>
      <c r="N51" s="96">
        <v>0</v>
      </c>
      <c r="O51" s="97">
        <v>0.02</v>
      </c>
      <c r="P51" s="96">
        <v>3100</v>
      </c>
      <c r="Q51" s="96">
        <v>6199.52</v>
      </c>
      <c r="R51" s="92"/>
      <c r="S51" s="98"/>
      <c r="T51" s="149">
        <v>6199.52</v>
      </c>
      <c r="U51" s="110">
        <v>6200</v>
      </c>
      <c r="V51" s="99"/>
      <c r="W51" s="110"/>
      <c r="X51" s="99"/>
      <c r="Y51" s="99"/>
      <c r="Z51" s="100"/>
      <c r="AA51" s="100">
        <v>6200</v>
      </c>
      <c r="AB51" s="100">
        <v>-0.47999999999956344</v>
      </c>
      <c r="AC51" s="101" t="s">
        <v>260</v>
      </c>
      <c r="AD51" s="93" t="s">
        <v>278</v>
      </c>
      <c r="AE51" s="101" t="s">
        <v>38</v>
      </c>
      <c r="AF51" s="102">
        <v>3100</v>
      </c>
      <c r="AG51" s="105">
        <v>1</v>
      </c>
      <c r="AH51" s="105" t="s">
        <v>39</v>
      </c>
    </row>
    <row r="52" spans="1:34" ht="16" thickBot="1" x14ac:dyDescent="0.4">
      <c r="A52" s="15">
        <v>44403</v>
      </c>
      <c r="B52" s="3" t="s">
        <v>32</v>
      </c>
      <c r="C52" s="4" t="s">
        <v>141</v>
      </c>
      <c r="D52" s="182"/>
      <c r="E52" s="16" t="s">
        <v>142</v>
      </c>
      <c r="F52" s="17"/>
      <c r="G52" s="16"/>
      <c r="H52" s="5" t="s">
        <v>36</v>
      </c>
      <c r="I52" s="6"/>
      <c r="J52" s="6" t="b">
        <v>0</v>
      </c>
      <c r="K52" s="6">
        <v>0</v>
      </c>
      <c r="L52" s="112">
        <f t="shared" si="0"/>
        <v>0</v>
      </c>
      <c r="M52" s="7" t="s">
        <v>37</v>
      </c>
      <c r="N52" s="6">
        <v>0</v>
      </c>
      <c r="O52" s="7">
        <v>0.02</v>
      </c>
      <c r="P52" s="6">
        <v>0</v>
      </c>
      <c r="Q52" s="6">
        <v>0</v>
      </c>
      <c r="R52" s="3"/>
      <c r="S52" s="8"/>
      <c r="T52" s="116">
        <v>0</v>
      </c>
      <c r="U52" s="18"/>
      <c r="V52" s="19"/>
      <c r="W52" s="18"/>
      <c r="X52" s="9"/>
      <c r="Y52" s="9"/>
      <c r="Z52" s="10"/>
      <c r="AA52" s="11">
        <v>0</v>
      </c>
      <c r="AB52" s="11">
        <v>0</v>
      </c>
      <c r="AC52" s="17"/>
      <c r="AD52" s="4" t="s">
        <v>274</v>
      </c>
      <c r="AE52" s="12" t="s">
        <v>38</v>
      </c>
      <c r="AF52" s="13" t="b">
        <v>0</v>
      </c>
      <c r="AG52" s="14">
        <v>2</v>
      </c>
      <c r="AH52" s="14" t="s">
        <v>68</v>
      </c>
    </row>
    <row r="53" spans="1:34" s="104" customFormat="1" ht="16" thickBot="1" x14ac:dyDescent="0.4">
      <c r="A53" s="109">
        <v>44403</v>
      </c>
      <c r="B53" s="92" t="s">
        <v>32</v>
      </c>
      <c r="C53" s="93" t="s">
        <v>143</v>
      </c>
      <c r="D53" s="180"/>
      <c r="E53" s="94" t="s">
        <v>236</v>
      </c>
      <c r="F53" s="93" t="s">
        <v>65</v>
      </c>
      <c r="G53" s="94" t="s">
        <v>144</v>
      </c>
      <c r="H53" s="95" t="s">
        <v>67</v>
      </c>
      <c r="I53" s="96">
        <v>27000</v>
      </c>
      <c r="J53" s="96">
        <v>1750</v>
      </c>
      <c r="K53" s="96">
        <v>280</v>
      </c>
      <c r="L53" s="111">
        <f t="shared" si="0"/>
        <v>2030</v>
      </c>
      <c r="M53" s="97">
        <v>2.5000000000000001E-2</v>
      </c>
      <c r="N53" s="96">
        <v>675</v>
      </c>
      <c r="O53" s="97" t="s">
        <v>37</v>
      </c>
      <c r="P53" s="96">
        <v>0</v>
      </c>
      <c r="Q53" s="96">
        <v>2705</v>
      </c>
      <c r="R53" s="92"/>
      <c r="S53" s="98"/>
      <c r="T53" s="149">
        <v>2705</v>
      </c>
      <c r="U53" s="110"/>
      <c r="V53" s="99">
        <v>2705</v>
      </c>
      <c r="W53" s="110"/>
      <c r="X53" s="99"/>
      <c r="Y53" s="99"/>
      <c r="Z53" s="100"/>
      <c r="AA53" s="100">
        <v>2705</v>
      </c>
      <c r="AB53" s="100">
        <v>0</v>
      </c>
      <c r="AC53" s="101" t="s">
        <v>257</v>
      </c>
      <c r="AD53" s="93" t="s">
        <v>257</v>
      </c>
      <c r="AE53" s="101" t="s">
        <v>38</v>
      </c>
      <c r="AF53" s="102">
        <v>1110</v>
      </c>
      <c r="AG53" s="105">
        <v>2</v>
      </c>
      <c r="AH53" s="105" t="s">
        <v>68</v>
      </c>
    </row>
    <row r="54" spans="1:34" s="104" customFormat="1" ht="16" thickBot="1" x14ac:dyDescent="0.4">
      <c r="A54" s="109">
        <v>44404</v>
      </c>
      <c r="B54" s="92" t="s">
        <v>32</v>
      </c>
      <c r="C54" s="93" t="s">
        <v>145</v>
      </c>
      <c r="D54" s="180"/>
      <c r="E54" s="94" t="s">
        <v>237</v>
      </c>
      <c r="F54" s="93" t="s">
        <v>34</v>
      </c>
      <c r="G54" s="94" t="s">
        <v>146</v>
      </c>
      <c r="H54" s="95" t="s">
        <v>36</v>
      </c>
      <c r="I54" s="96">
        <v>218000</v>
      </c>
      <c r="J54" s="96">
        <v>2672</v>
      </c>
      <c r="K54" s="96">
        <v>427.52</v>
      </c>
      <c r="L54" s="111">
        <f t="shared" si="0"/>
        <v>3099.52</v>
      </c>
      <c r="M54" s="97" t="s">
        <v>37</v>
      </c>
      <c r="N54" s="96">
        <v>0</v>
      </c>
      <c r="O54" s="97">
        <v>0.02</v>
      </c>
      <c r="P54" s="96">
        <v>4360</v>
      </c>
      <c r="Q54" s="96">
        <v>7459.52</v>
      </c>
      <c r="R54" s="92"/>
      <c r="S54" s="98"/>
      <c r="T54" s="149">
        <v>7459.52</v>
      </c>
      <c r="U54" s="110">
        <v>7460</v>
      </c>
      <c r="V54" s="99"/>
      <c r="W54" s="110"/>
      <c r="X54" s="99"/>
      <c r="Y54" s="99"/>
      <c r="Z54" s="100"/>
      <c r="AA54" s="100">
        <v>7460</v>
      </c>
      <c r="AB54" s="100">
        <v>-0.47999999999956344</v>
      </c>
      <c r="AC54" s="101" t="s">
        <v>262</v>
      </c>
      <c r="AD54" s="93" t="s">
        <v>278</v>
      </c>
      <c r="AE54" s="101" t="s">
        <v>38</v>
      </c>
      <c r="AF54" s="102">
        <v>4360</v>
      </c>
      <c r="AG54" s="105">
        <v>1</v>
      </c>
      <c r="AH54" s="105" t="s">
        <v>39</v>
      </c>
    </row>
    <row r="55" spans="1:34" s="104" customFormat="1" ht="16" thickBot="1" x14ac:dyDescent="0.4">
      <c r="A55" s="109">
        <v>44404</v>
      </c>
      <c r="B55" s="92" t="s">
        <v>32</v>
      </c>
      <c r="C55" s="93" t="s">
        <v>147</v>
      </c>
      <c r="D55" s="180"/>
      <c r="E55" s="94" t="s">
        <v>238</v>
      </c>
      <c r="F55" s="93" t="s">
        <v>34</v>
      </c>
      <c r="G55" s="94" t="s">
        <v>148</v>
      </c>
      <c r="H55" s="95" t="s">
        <v>36</v>
      </c>
      <c r="I55" s="96">
        <v>190000</v>
      </c>
      <c r="J55" s="96">
        <v>2672</v>
      </c>
      <c r="K55" s="96">
        <v>427.52</v>
      </c>
      <c r="L55" s="111">
        <f t="shared" si="0"/>
        <v>3099.52</v>
      </c>
      <c r="M55" s="97" t="s">
        <v>37</v>
      </c>
      <c r="N55" s="96">
        <v>0</v>
      </c>
      <c r="O55" s="97">
        <v>0.02</v>
      </c>
      <c r="P55" s="96">
        <v>3800</v>
      </c>
      <c r="Q55" s="96">
        <v>6899.52</v>
      </c>
      <c r="R55" s="92"/>
      <c r="S55" s="98"/>
      <c r="T55" s="149">
        <v>6899.52</v>
      </c>
      <c r="U55" s="110">
        <v>6900</v>
      </c>
      <c r="V55" s="110"/>
      <c r="W55" s="110"/>
      <c r="X55" s="99"/>
      <c r="Y55" s="99"/>
      <c r="Z55" s="100"/>
      <c r="AA55" s="100">
        <v>6900</v>
      </c>
      <c r="AB55" s="100">
        <v>-0.47999999999956344</v>
      </c>
      <c r="AC55" s="101" t="s">
        <v>275</v>
      </c>
      <c r="AD55" s="93" t="s">
        <v>263</v>
      </c>
      <c r="AE55" s="101" t="s">
        <v>38</v>
      </c>
      <c r="AF55" s="102">
        <v>3800</v>
      </c>
      <c r="AG55" s="105">
        <v>1</v>
      </c>
      <c r="AH55" s="105" t="s">
        <v>39</v>
      </c>
    </row>
    <row r="56" spans="1:34" s="104" customFormat="1" ht="15.75" customHeight="1" thickBot="1" x14ac:dyDescent="0.4">
      <c r="A56" s="91">
        <v>44404</v>
      </c>
      <c r="B56" s="92" t="s">
        <v>32</v>
      </c>
      <c r="C56" s="93" t="s">
        <v>149</v>
      </c>
      <c r="D56" s="93"/>
      <c r="E56" s="93" t="s">
        <v>239</v>
      </c>
      <c r="F56" s="93" t="s">
        <v>34</v>
      </c>
      <c r="G56" s="93" t="s">
        <v>150</v>
      </c>
      <c r="H56" s="95" t="s">
        <v>36</v>
      </c>
      <c r="I56" s="96">
        <v>190000</v>
      </c>
      <c r="J56" s="96">
        <v>2672</v>
      </c>
      <c r="K56" s="96">
        <v>427.52</v>
      </c>
      <c r="L56" s="111">
        <f t="shared" si="0"/>
        <v>3099.52</v>
      </c>
      <c r="M56" s="97" t="s">
        <v>37</v>
      </c>
      <c r="N56" s="96">
        <v>0</v>
      </c>
      <c r="O56" s="97">
        <v>0.02</v>
      </c>
      <c r="P56" s="96">
        <v>3800</v>
      </c>
      <c r="Q56" s="96">
        <v>6899.52</v>
      </c>
      <c r="R56" s="92"/>
      <c r="S56" s="98"/>
      <c r="T56" s="149">
        <v>6899.52</v>
      </c>
      <c r="U56" s="144"/>
      <c r="V56" s="144">
        <v>6900</v>
      </c>
      <c r="W56" s="145"/>
      <c r="X56" s="99"/>
      <c r="Y56" s="99"/>
      <c r="Z56" s="100"/>
      <c r="AA56" s="100">
        <v>6900</v>
      </c>
      <c r="AB56" s="100">
        <v>-0.47999999999956344</v>
      </c>
      <c r="AC56" s="101" t="s">
        <v>260</v>
      </c>
      <c r="AD56" s="93" t="s">
        <v>278</v>
      </c>
      <c r="AE56" s="101" t="s">
        <v>38</v>
      </c>
      <c r="AF56" s="102">
        <v>3800</v>
      </c>
      <c r="AG56" s="105">
        <v>1</v>
      </c>
      <c r="AH56" s="105" t="s">
        <v>39</v>
      </c>
    </row>
    <row r="57" spans="1:34" s="104" customFormat="1" ht="16" thickBot="1" x14ac:dyDescent="0.4">
      <c r="A57" s="91">
        <v>44404</v>
      </c>
      <c r="B57" s="92" t="s">
        <v>32</v>
      </c>
      <c r="C57" s="93" t="s">
        <v>151</v>
      </c>
      <c r="D57" s="93"/>
      <c r="E57" s="93" t="s">
        <v>240</v>
      </c>
      <c r="F57" s="93" t="s">
        <v>65</v>
      </c>
      <c r="G57" s="94" t="s">
        <v>152</v>
      </c>
      <c r="H57" s="95" t="s">
        <v>67</v>
      </c>
      <c r="I57" s="96">
        <v>47000</v>
      </c>
      <c r="J57" s="96">
        <v>1750</v>
      </c>
      <c r="K57" s="96">
        <v>280</v>
      </c>
      <c r="L57" s="111">
        <f t="shared" si="0"/>
        <v>2030</v>
      </c>
      <c r="M57" s="97">
        <v>2.5000000000000001E-2</v>
      </c>
      <c r="N57" s="96">
        <v>1175</v>
      </c>
      <c r="O57" s="97" t="s">
        <v>37</v>
      </c>
      <c r="P57" s="96">
        <v>0</v>
      </c>
      <c r="Q57" s="96">
        <v>3205</v>
      </c>
      <c r="R57" s="92"/>
      <c r="S57" s="98"/>
      <c r="T57" s="149">
        <v>3205</v>
      </c>
      <c r="U57" s="144">
        <v>3205</v>
      </c>
      <c r="V57" s="144"/>
      <c r="W57" s="145"/>
      <c r="X57" s="99"/>
      <c r="Y57" s="99"/>
      <c r="Z57" s="100"/>
      <c r="AA57" s="100">
        <v>3205</v>
      </c>
      <c r="AB57" s="100">
        <v>0</v>
      </c>
      <c r="AC57" s="101" t="s">
        <v>267</v>
      </c>
      <c r="AD57" s="93" t="s">
        <v>267</v>
      </c>
      <c r="AE57" s="101" t="s">
        <v>38</v>
      </c>
      <c r="AF57" s="102">
        <v>1110</v>
      </c>
      <c r="AG57" s="105">
        <v>2</v>
      </c>
      <c r="AH57" s="105" t="s">
        <v>68</v>
      </c>
    </row>
    <row r="58" spans="1:34" s="104" customFormat="1" ht="16" thickBot="1" x14ac:dyDescent="0.4">
      <c r="A58" s="91">
        <v>44404</v>
      </c>
      <c r="B58" s="92" t="s">
        <v>32</v>
      </c>
      <c r="C58" s="93" t="s">
        <v>153</v>
      </c>
      <c r="D58" s="180"/>
      <c r="E58" s="94" t="s">
        <v>241</v>
      </c>
      <c r="F58" s="93" t="s">
        <v>154</v>
      </c>
      <c r="G58" s="94" t="s">
        <v>155</v>
      </c>
      <c r="H58" s="95" t="s">
        <v>67</v>
      </c>
      <c r="I58" s="96">
        <v>62000</v>
      </c>
      <c r="J58" s="96">
        <v>2672</v>
      </c>
      <c r="K58" s="96">
        <v>427.52</v>
      </c>
      <c r="L58" s="111">
        <f t="shared" si="0"/>
        <v>3099.52</v>
      </c>
      <c r="M58" s="97">
        <v>2.5000000000000001E-2</v>
      </c>
      <c r="N58" s="96">
        <v>1550</v>
      </c>
      <c r="O58" s="97" t="s">
        <v>37</v>
      </c>
      <c r="P58" s="96">
        <v>0</v>
      </c>
      <c r="Q58" s="96">
        <v>4649.5200000000004</v>
      </c>
      <c r="R58" s="92"/>
      <c r="S58" s="98"/>
      <c r="T58" s="149">
        <v>4649.5200000000004</v>
      </c>
      <c r="U58" s="99"/>
      <c r="V58" s="143"/>
      <c r="W58" s="99">
        <v>4340</v>
      </c>
      <c r="X58" s="99"/>
      <c r="Y58" s="99"/>
      <c r="Z58" s="100"/>
      <c r="AA58" s="100">
        <v>4340</v>
      </c>
      <c r="AB58" s="100">
        <v>309.52000000000044</v>
      </c>
      <c r="AC58" s="101" t="s">
        <v>260</v>
      </c>
      <c r="AD58" s="93" t="s">
        <v>278</v>
      </c>
      <c r="AE58" s="101" t="s">
        <v>38</v>
      </c>
      <c r="AF58" s="102">
        <v>1110</v>
      </c>
      <c r="AG58" s="105">
        <v>2</v>
      </c>
      <c r="AH58" s="105" t="s">
        <v>68</v>
      </c>
    </row>
    <row r="59" spans="1:34" s="104" customFormat="1" ht="16" thickBot="1" x14ac:dyDescent="0.4">
      <c r="A59" s="91">
        <v>44404</v>
      </c>
      <c r="B59" s="92" t="s">
        <v>32</v>
      </c>
      <c r="C59" s="93" t="s">
        <v>156</v>
      </c>
      <c r="D59" s="93"/>
      <c r="E59" s="93" t="s">
        <v>242</v>
      </c>
      <c r="F59" s="93" t="s">
        <v>65</v>
      </c>
      <c r="G59" s="93" t="s">
        <v>157</v>
      </c>
      <c r="H59" s="95" t="s">
        <v>67</v>
      </c>
      <c r="I59" s="96">
        <v>34000</v>
      </c>
      <c r="J59" s="96">
        <v>1750</v>
      </c>
      <c r="K59" s="96">
        <v>280</v>
      </c>
      <c r="L59" s="111">
        <f t="shared" si="0"/>
        <v>2030</v>
      </c>
      <c r="M59" s="97">
        <v>2.5000000000000001E-2</v>
      </c>
      <c r="N59" s="96">
        <v>850</v>
      </c>
      <c r="O59" s="97" t="s">
        <v>37</v>
      </c>
      <c r="P59" s="96">
        <v>0</v>
      </c>
      <c r="Q59" s="96">
        <v>2880</v>
      </c>
      <c r="R59" s="92"/>
      <c r="S59" s="98"/>
      <c r="T59" s="149">
        <v>2880</v>
      </c>
      <c r="U59" s="99">
        <v>2880</v>
      </c>
      <c r="V59" s="143"/>
      <c r="W59" s="99"/>
      <c r="X59" s="99"/>
      <c r="Y59" s="99"/>
      <c r="Z59" s="100"/>
      <c r="AA59" s="100">
        <v>2880</v>
      </c>
      <c r="AB59" s="100">
        <v>0</v>
      </c>
      <c r="AC59" s="101" t="s">
        <v>262</v>
      </c>
      <c r="AD59" s="93" t="s">
        <v>278</v>
      </c>
      <c r="AE59" s="101" t="s">
        <v>38</v>
      </c>
      <c r="AF59" s="102">
        <v>1110</v>
      </c>
      <c r="AG59" s="105">
        <v>2</v>
      </c>
      <c r="AH59" s="105" t="s">
        <v>68</v>
      </c>
    </row>
    <row r="60" spans="1:34" s="104" customFormat="1" ht="16" thickBot="1" x14ac:dyDescent="0.4">
      <c r="A60" s="91">
        <v>44404</v>
      </c>
      <c r="B60" s="92" t="s">
        <v>32</v>
      </c>
      <c r="C60" s="93" t="s">
        <v>158</v>
      </c>
      <c r="D60" s="93"/>
      <c r="E60" s="93" t="s">
        <v>243</v>
      </c>
      <c r="F60" s="93" t="s">
        <v>34</v>
      </c>
      <c r="G60" s="93" t="s">
        <v>159</v>
      </c>
      <c r="H60" s="95" t="s">
        <v>36</v>
      </c>
      <c r="I60" s="96">
        <v>115000</v>
      </c>
      <c r="J60" s="96">
        <v>2672</v>
      </c>
      <c r="K60" s="96">
        <v>427.52</v>
      </c>
      <c r="L60" s="111">
        <f t="shared" si="0"/>
        <v>3099.52</v>
      </c>
      <c r="M60" s="97" t="s">
        <v>37</v>
      </c>
      <c r="N60" s="96">
        <v>0</v>
      </c>
      <c r="O60" s="97">
        <v>0.02</v>
      </c>
      <c r="P60" s="96">
        <v>2300</v>
      </c>
      <c r="Q60" s="96">
        <v>5399.52</v>
      </c>
      <c r="R60" s="92"/>
      <c r="S60" s="98"/>
      <c r="T60" s="149">
        <v>5399.52</v>
      </c>
      <c r="U60" s="99"/>
      <c r="V60" s="143"/>
      <c r="W60" s="99">
        <v>5400</v>
      </c>
      <c r="X60" s="99"/>
      <c r="Y60" s="99"/>
      <c r="Z60" s="100"/>
      <c r="AA60" s="100">
        <v>5400</v>
      </c>
      <c r="AB60" s="100">
        <v>-0.47999999999956344</v>
      </c>
      <c r="AC60" s="101" t="s">
        <v>276</v>
      </c>
      <c r="AD60" s="93" t="s">
        <v>276</v>
      </c>
      <c r="AE60" s="101" t="s">
        <v>38</v>
      </c>
      <c r="AF60" s="102">
        <v>2300</v>
      </c>
      <c r="AG60" s="105">
        <v>1</v>
      </c>
      <c r="AH60" s="105" t="s">
        <v>39</v>
      </c>
    </row>
    <row r="61" spans="1:34" s="104" customFormat="1" ht="16" thickBot="1" x14ac:dyDescent="0.4">
      <c r="A61" s="109">
        <v>44404</v>
      </c>
      <c r="B61" s="92" t="s">
        <v>32</v>
      </c>
      <c r="C61" s="93" t="s">
        <v>160</v>
      </c>
      <c r="D61" s="180"/>
      <c r="E61" s="94" t="s">
        <v>244</v>
      </c>
      <c r="F61" s="93" t="s">
        <v>34</v>
      </c>
      <c r="G61" s="94" t="s">
        <v>161</v>
      </c>
      <c r="H61" s="95" t="s">
        <v>36</v>
      </c>
      <c r="I61" s="96">
        <v>240000</v>
      </c>
      <c r="J61" s="96">
        <v>2672</v>
      </c>
      <c r="K61" s="96">
        <v>427.52</v>
      </c>
      <c r="L61" s="111">
        <f t="shared" si="0"/>
        <v>3099.52</v>
      </c>
      <c r="M61" s="97" t="s">
        <v>37</v>
      </c>
      <c r="N61" s="96">
        <v>0</v>
      </c>
      <c r="O61" s="97">
        <v>0.02</v>
      </c>
      <c r="P61" s="96">
        <v>4800</v>
      </c>
      <c r="Q61" s="96">
        <v>7899.52</v>
      </c>
      <c r="R61" s="92"/>
      <c r="S61" s="98"/>
      <c r="T61" s="149">
        <v>7899.52</v>
      </c>
      <c r="U61" s="110"/>
      <c r="V61" s="99">
        <v>7900</v>
      </c>
      <c r="W61" s="99"/>
      <c r="X61" s="99"/>
      <c r="Y61" s="99"/>
      <c r="Z61" s="100"/>
      <c r="AA61" s="100">
        <v>7900</v>
      </c>
      <c r="AB61" s="100">
        <v>-0.47999999999956344</v>
      </c>
      <c r="AC61" s="101" t="s">
        <v>257</v>
      </c>
      <c r="AD61" s="93" t="s">
        <v>257</v>
      </c>
      <c r="AE61" s="101" t="s">
        <v>38</v>
      </c>
      <c r="AF61" s="102">
        <v>4800</v>
      </c>
      <c r="AG61" s="105">
        <v>1</v>
      </c>
      <c r="AH61" s="105" t="s">
        <v>39</v>
      </c>
    </row>
    <row r="62" spans="1:34" s="104" customFormat="1" ht="16" thickBot="1" x14ac:dyDescent="0.4">
      <c r="A62" s="109">
        <v>44404</v>
      </c>
      <c r="B62" s="92" t="s">
        <v>32</v>
      </c>
      <c r="C62" s="93" t="s">
        <v>162</v>
      </c>
      <c r="D62" s="180"/>
      <c r="E62" s="94" t="s">
        <v>245</v>
      </c>
      <c r="F62" s="93" t="s">
        <v>34</v>
      </c>
      <c r="G62" s="94" t="s">
        <v>150</v>
      </c>
      <c r="H62" s="95" t="s">
        <v>36</v>
      </c>
      <c r="I62" s="96">
        <v>175000</v>
      </c>
      <c r="J62" s="96">
        <v>2672</v>
      </c>
      <c r="K62" s="96">
        <v>427.52</v>
      </c>
      <c r="L62" s="111">
        <f t="shared" si="0"/>
        <v>3099.52</v>
      </c>
      <c r="M62" s="97" t="s">
        <v>37</v>
      </c>
      <c r="N62" s="96">
        <v>0</v>
      </c>
      <c r="O62" s="97">
        <v>0.02</v>
      </c>
      <c r="P62" s="96">
        <v>3500</v>
      </c>
      <c r="Q62" s="96">
        <v>6599.52</v>
      </c>
      <c r="R62" s="92"/>
      <c r="S62" s="98"/>
      <c r="T62" s="149">
        <v>6599.52</v>
      </c>
      <c r="U62" s="110"/>
      <c r="V62" s="99">
        <v>6600</v>
      </c>
      <c r="W62" s="99"/>
      <c r="X62" s="99"/>
      <c r="Y62" s="99"/>
      <c r="Z62" s="100"/>
      <c r="AA62" s="100">
        <v>6600</v>
      </c>
      <c r="AB62" s="100">
        <v>-0.47999999999956344</v>
      </c>
      <c r="AC62" s="101" t="s">
        <v>276</v>
      </c>
      <c r="AD62" s="93" t="s">
        <v>276</v>
      </c>
      <c r="AE62" s="101" t="s">
        <v>38</v>
      </c>
      <c r="AF62" s="102">
        <v>3500</v>
      </c>
      <c r="AG62" s="105">
        <v>1</v>
      </c>
      <c r="AH62" s="105" t="s">
        <v>39</v>
      </c>
    </row>
    <row r="63" spans="1:34" s="104" customFormat="1" ht="15.75" customHeight="1" thickBot="1" x14ac:dyDescent="0.4">
      <c r="A63" s="146">
        <v>44404</v>
      </c>
      <c r="B63" s="92" t="s">
        <v>32</v>
      </c>
      <c r="C63" s="93" t="s">
        <v>163</v>
      </c>
      <c r="D63" s="180"/>
      <c r="E63" s="147" t="s">
        <v>246</v>
      </c>
      <c r="F63" s="93" t="s">
        <v>34</v>
      </c>
      <c r="G63" s="94" t="s">
        <v>164</v>
      </c>
      <c r="H63" s="95" t="s">
        <v>36</v>
      </c>
      <c r="I63" s="96">
        <v>190000</v>
      </c>
      <c r="J63" s="96">
        <v>2672</v>
      </c>
      <c r="K63" s="96">
        <v>427.52</v>
      </c>
      <c r="L63" s="111">
        <f t="shared" si="0"/>
        <v>3099.52</v>
      </c>
      <c r="M63" s="97" t="s">
        <v>37</v>
      </c>
      <c r="N63" s="96">
        <v>0</v>
      </c>
      <c r="O63" s="97">
        <v>0.02</v>
      </c>
      <c r="P63" s="96">
        <v>3800</v>
      </c>
      <c r="Q63" s="96">
        <v>6899.52</v>
      </c>
      <c r="R63" s="92"/>
      <c r="S63" s="98"/>
      <c r="T63" s="149">
        <v>6899.52</v>
      </c>
      <c r="U63" s="148">
        <v>6900</v>
      </c>
      <c r="V63" s="143"/>
      <c r="W63" s="99"/>
      <c r="X63" s="99"/>
      <c r="Y63" s="99"/>
      <c r="Z63" s="100"/>
      <c r="AA63" s="100">
        <v>6900</v>
      </c>
      <c r="AB63" s="100">
        <v>-0.47999999999956344</v>
      </c>
      <c r="AC63" s="101" t="s">
        <v>277</v>
      </c>
      <c r="AD63" s="93" t="s">
        <v>263</v>
      </c>
      <c r="AE63" s="101" t="s">
        <v>38</v>
      </c>
      <c r="AF63" s="102">
        <v>3800</v>
      </c>
      <c r="AG63" s="105">
        <v>1</v>
      </c>
      <c r="AH63" s="105" t="s">
        <v>39</v>
      </c>
    </row>
    <row r="64" spans="1:34" s="104" customFormat="1" ht="16" thickBot="1" x14ac:dyDescent="0.4">
      <c r="A64" s="91">
        <v>44405</v>
      </c>
      <c r="B64" s="92" t="s">
        <v>32</v>
      </c>
      <c r="C64" s="93" t="s">
        <v>165</v>
      </c>
      <c r="D64" s="93"/>
      <c r="E64" s="93" t="s">
        <v>247</v>
      </c>
      <c r="F64" s="93" t="s">
        <v>34</v>
      </c>
      <c r="G64" s="93" t="s">
        <v>150</v>
      </c>
      <c r="H64" s="95" t="s">
        <v>36</v>
      </c>
      <c r="I64" s="96">
        <v>150000</v>
      </c>
      <c r="J64" s="96">
        <v>2672</v>
      </c>
      <c r="K64" s="96">
        <v>427.52</v>
      </c>
      <c r="L64" s="111">
        <f t="shared" si="0"/>
        <v>3099.52</v>
      </c>
      <c r="M64" s="97" t="s">
        <v>37</v>
      </c>
      <c r="N64" s="96">
        <v>0</v>
      </c>
      <c r="O64" s="97">
        <v>0.02</v>
      </c>
      <c r="P64" s="96">
        <v>3000</v>
      </c>
      <c r="Q64" s="96">
        <v>6099.52</v>
      </c>
      <c r="R64" s="92"/>
      <c r="S64" s="98"/>
      <c r="T64" s="149">
        <v>6099.52</v>
      </c>
      <c r="U64" s="99"/>
      <c r="V64" s="143"/>
      <c r="W64" s="99">
        <v>6100</v>
      </c>
      <c r="X64" s="99"/>
      <c r="Y64" s="99"/>
      <c r="Z64" s="100"/>
      <c r="AA64" s="100">
        <v>6100</v>
      </c>
      <c r="AB64" s="100">
        <v>-0.47999999999956344</v>
      </c>
      <c r="AC64" s="101" t="s">
        <v>261</v>
      </c>
      <c r="AD64" s="93" t="s">
        <v>267</v>
      </c>
      <c r="AE64" s="101" t="s">
        <v>38</v>
      </c>
      <c r="AF64" s="102">
        <v>3000</v>
      </c>
      <c r="AG64" s="105">
        <v>1</v>
      </c>
      <c r="AH64" s="105" t="s">
        <v>39</v>
      </c>
    </row>
    <row r="65" spans="1:34" s="104" customFormat="1" ht="16" thickBot="1" x14ac:dyDescent="0.4">
      <c r="A65" s="91">
        <v>44405</v>
      </c>
      <c r="B65" s="92" t="s">
        <v>32</v>
      </c>
      <c r="C65" s="93" t="s">
        <v>166</v>
      </c>
      <c r="D65" s="93"/>
      <c r="E65" s="93" t="s">
        <v>248</v>
      </c>
      <c r="F65" s="93" t="s">
        <v>34</v>
      </c>
      <c r="G65" s="93" t="s">
        <v>167</v>
      </c>
      <c r="H65" s="95" t="s">
        <v>36</v>
      </c>
      <c r="I65" s="96">
        <v>200000</v>
      </c>
      <c r="J65" s="96">
        <v>2672</v>
      </c>
      <c r="K65" s="96">
        <v>427.52</v>
      </c>
      <c r="L65" s="111">
        <f t="shared" si="0"/>
        <v>3099.52</v>
      </c>
      <c r="M65" s="97" t="s">
        <v>37</v>
      </c>
      <c r="N65" s="96">
        <v>0</v>
      </c>
      <c r="O65" s="97">
        <v>0.02</v>
      </c>
      <c r="P65" s="96">
        <v>4000</v>
      </c>
      <c r="Q65" s="96">
        <v>7099.52</v>
      </c>
      <c r="R65" s="92"/>
      <c r="S65" s="98"/>
      <c r="T65" s="149">
        <v>7099.52</v>
      </c>
      <c r="U65" s="99">
        <v>2100</v>
      </c>
      <c r="V65" s="99">
        <v>5000</v>
      </c>
      <c r="W65" s="99"/>
      <c r="X65" s="99"/>
      <c r="Y65" s="99"/>
      <c r="Z65" s="100"/>
      <c r="AA65" s="100">
        <v>7100</v>
      </c>
      <c r="AB65" s="100">
        <v>-0.47999999999956344</v>
      </c>
      <c r="AC65" s="101" t="s">
        <v>273</v>
      </c>
      <c r="AD65" s="93" t="s">
        <v>263</v>
      </c>
      <c r="AE65" s="101" t="s">
        <v>38</v>
      </c>
      <c r="AF65" s="102">
        <v>4000</v>
      </c>
      <c r="AG65" s="105">
        <v>1</v>
      </c>
      <c r="AH65" s="105" t="s">
        <v>39</v>
      </c>
    </row>
    <row r="66" spans="1:34" s="104" customFormat="1" ht="16" thickBot="1" x14ac:dyDescent="0.4">
      <c r="A66" s="91">
        <v>44406</v>
      </c>
      <c r="B66" s="92" t="s">
        <v>32</v>
      </c>
      <c r="C66" s="93" t="s">
        <v>168</v>
      </c>
      <c r="D66" s="180"/>
      <c r="E66" s="151" t="s">
        <v>249</v>
      </c>
      <c r="F66" s="93" t="s">
        <v>34</v>
      </c>
      <c r="G66" s="93" t="s">
        <v>169</v>
      </c>
      <c r="H66" s="95" t="s">
        <v>36</v>
      </c>
      <c r="I66" s="96">
        <v>230000</v>
      </c>
      <c r="J66" s="96">
        <v>2672</v>
      </c>
      <c r="K66" s="96">
        <v>427.52</v>
      </c>
      <c r="L66" s="111">
        <f t="shared" si="0"/>
        <v>3099.52</v>
      </c>
      <c r="M66" s="97" t="s">
        <v>37</v>
      </c>
      <c r="N66" s="96">
        <v>0</v>
      </c>
      <c r="O66" s="97">
        <v>0.02</v>
      </c>
      <c r="P66" s="96">
        <v>4600</v>
      </c>
      <c r="Q66" s="96">
        <v>7699.52</v>
      </c>
      <c r="R66" s="92"/>
      <c r="S66" s="98"/>
      <c r="T66" s="149">
        <v>7699.52</v>
      </c>
      <c r="U66" s="99"/>
      <c r="V66" s="99">
        <v>7700</v>
      </c>
      <c r="W66" s="99"/>
      <c r="X66" s="99"/>
      <c r="Y66" s="99"/>
      <c r="Z66" s="100"/>
      <c r="AA66" s="100">
        <v>7700</v>
      </c>
      <c r="AB66" s="100">
        <v>-0.47999999999956344</v>
      </c>
      <c r="AC66" s="101" t="s">
        <v>260</v>
      </c>
      <c r="AD66" s="93" t="s">
        <v>278</v>
      </c>
      <c r="AE66" s="101" t="s">
        <v>38</v>
      </c>
      <c r="AF66" s="102">
        <v>4600</v>
      </c>
      <c r="AG66" s="105">
        <v>1</v>
      </c>
      <c r="AH66" s="105" t="s">
        <v>39</v>
      </c>
    </row>
    <row r="67" spans="1:34" s="104" customFormat="1" ht="16" thickBot="1" x14ac:dyDescent="0.4">
      <c r="A67" s="91">
        <v>44406</v>
      </c>
      <c r="B67" s="92" t="s">
        <v>32</v>
      </c>
      <c r="C67" s="93" t="s">
        <v>170</v>
      </c>
      <c r="D67" s="180"/>
      <c r="E67" s="151" t="s">
        <v>250</v>
      </c>
      <c r="F67" s="93" t="s">
        <v>34</v>
      </c>
      <c r="G67" s="93" t="s">
        <v>106</v>
      </c>
      <c r="H67" s="95" t="s">
        <v>36</v>
      </c>
      <c r="I67" s="96">
        <v>120000</v>
      </c>
      <c r="J67" s="96">
        <v>2672</v>
      </c>
      <c r="K67" s="96">
        <v>427.52</v>
      </c>
      <c r="L67" s="111">
        <f t="shared" ref="L67:L75" si="1">J67+K67</f>
        <v>3099.52</v>
      </c>
      <c r="M67" s="97" t="s">
        <v>37</v>
      </c>
      <c r="N67" s="96">
        <v>0</v>
      </c>
      <c r="O67" s="97">
        <v>0.02</v>
      </c>
      <c r="P67" s="96">
        <v>2400</v>
      </c>
      <c r="Q67" s="96">
        <v>5499.52</v>
      </c>
      <c r="R67" s="92"/>
      <c r="S67" s="98"/>
      <c r="T67" s="149">
        <v>5499.52</v>
      </c>
      <c r="U67" s="99">
        <v>5500</v>
      </c>
      <c r="V67" s="99"/>
      <c r="W67" s="99"/>
      <c r="X67" s="99"/>
      <c r="Y67" s="99"/>
      <c r="Z67" s="100"/>
      <c r="AA67" s="100">
        <v>5500</v>
      </c>
      <c r="AB67" s="100">
        <v>-0.47999999999956344</v>
      </c>
      <c r="AC67" s="101" t="s">
        <v>278</v>
      </c>
      <c r="AD67" s="93" t="s">
        <v>278</v>
      </c>
      <c r="AE67" s="101" t="s">
        <v>38</v>
      </c>
      <c r="AF67" s="102">
        <v>2400</v>
      </c>
      <c r="AG67" s="105">
        <v>1</v>
      </c>
      <c r="AH67" s="105" t="s">
        <v>39</v>
      </c>
    </row>
    <row r="68" spans="1:34" s="104" customFormat="1" ht="16" thickBot="1" x14ac:dyDescent="0.4">
      <c r="A68" s="91">
        <v>44407</v>
      </c>
      <c r="B68" s="92" t="s">
        <v>32</v>
      </c>
      <c r="C68" s="93" t="s">
        <v>171</v>
      </c>
      <c r="D68" s="93"/>
      <c r="E68" s="93" t="s">
        <v>251</v>
      </c>
      <c r="F68" s="93" t="s">
        <v>34</v>
      </c>
      <c r="G68" s="93" t="s">
        <v>172</v>
      </c>
      <c r="H68" s="95" t="s">
        <v>36</v>
      </c>
      <c r="I68" s="96">
        <v>215000</v>
      </c>
      <c r="J68" s="96">
        <v>2672</v>
      </c>
      <c r="K68" s="96">
        <v>427.52</v>
      </c>
      <c r="L68" s="111">
        <f t="shared" si="1"/>
        <v>3099.52</v>
      </c>
      <c r="M68" s="97" t="s">
        <v>37</v>
      </c>
      <c r="N68" s="96">
        <v>0</v>
      </c>
      <c r="O68" s="97">
        <v>0.02</v>
      </c>
      <c r="P68" s="96">
        <v>4300</v>
      </c>
      <c r="Q68" s="96">
        <v>7399.52</v>
      </c>
      <c r="R68" s="92"/>
      <c r="S68" s="98"/>
      <c r="T68" s="149">
        <v>7399.52</v>
      </c>
      <c r="U68" s="99"/>
      <c r="V68" s="99">
        <v>7400</v>
      </c>
      <c r="W68" s="99"/>
      <c r="X68" s="99"/>
      <c r="Y68" s="99"/>
      <c r="Z68" s="100"/>
      <c r="AA68" s="100">
        <v>7400</v>
      </c>
      <c r="AB68" s="100">
        <v>-0.47999999999956344</v>
      </c>
      <c r="AC68" s="101" t="s">
        <v>259</v>
      </c>
      <c r="AD68" s="93" t="s">
        <v>279</v>
      </c>
      <c r="AE68" s="101" t="s">
        <v>38</v>
      </c>
      <c r="AF68" s="102">
        <v>4300</v>
      </c>
      <c r="AG68" s="105">
        <v>1</v>
      </c>
      <c r="AH68" s="105" t="s">
        <v>39</v>
      </c>
    </row>
    <row r="69" spans="1:34" s="104" customFormat="1" ht="16" thickBot="1" x14ac:dyDescent="0.4">
      <c r="A69" s="91">
        <v>44407</v>
      </c>
      <c r="B69" s="92" t="s">
        <v>32</v>
      </c>
      <c r="C69" s="93" t="s">
        <v>173</v>
      </c>
      <c r="D69" s="93"/>
      <c r="E69" s="93" t="s">
        <v>252</v>
      </c>
      <c r="F69" s="93" t="s">
        <v>34</v>
      </c>
      <c r="G69" s="93" t="s">
        <v>174</v>
      </c>
      <c r="H69" s="95" t="s">
        <v>36</v>
      </c>
      <c r="I69" s="96">
        <v>140000</v>
      </c>
      <c r="J69" s="96">
        <v>2672</v>
      </c>
      <c r="K69" s="96">
        <v>427.52</v>
      </c>
      <c r="L69" s="111">
        <f t="shared" si="1"/>
        <v>3099.52</v>
      </c>
      <c r="M69" s="97" t="s">
        <v>37</v>
      </c>
      <c r="N69" s="96">
        <v>0</v>
      </c>
      <c r="O69" s="97">
        <v>0.02</v>
      </c>
      <c r="P69" s="96">
        <v>2800</v>
      </c>
      <c r="Q69" s="96">
        <v>5899.52</v>
      </c>
      <c r="R69" s="92"/>
      <c r="S69" s="98"/>
      <c r="T69" s="149">
        <v>5899.52</v>
      </c>
      <c r="U69" s="99">
        <v>5900</v>
      </c>
      <c r="V69" s="99"/>
      <c r="W69" s="99"/>
      <c r="X69" s="99"/>
      <c r="Y69" s="99"/>
      <c r="Z69" s="100"/>
      <c r="AA69" s="100">
        <v>5900</v>
      </c>
      <c r="AB69" s="100">
        <v>-0.47999999999956344</v>
      </c>
      <c r="AC69" s="101" t="s">
        <v>263</v>
      </c>
      <c r="AD69" s="93" t="s">
        <v>263</v>
      </c>
      <c r="AE69" s="101" t="s">
        <v>38</v>
      </c>
      <c r="AF69" s="102">
        <v>2800</v>
      </c>
      <c r="AG69" s="105">
        <v>1</v>
      </c>
      <c r="AH69" s="105" t="s">
        <v>39</v>
      </c>
    </row>
    <row r="70" spans="1:34" s="104" customFormat="1" ht="16" thickBot="1" x14ac:dyDescent="0.4">
      <c r="A70" s="91">
        <v>44407</v>
      </c>
      <c r="B70" s="92" t="s">
        <v>32</v>
      </c>
      <c r="C70" s="93" t="s">
        <v>175</v>
      </c>
      <c r="D70" s="93"/>
      <c r="E70" s="93" t="s">
        <v>253</v>
      </c>
      <c r="F70" s="93" t="s">
        <v>34</v>
      </c>
      <c r="G70" s="93" t="s">
        <v>176</v>
      </c>
      <c r="H70" s="95" t="s">
        <v>36</v>
      </c>
      <c r="I70" s="96">
        <v>336400</v>
      </c>
      <c r="J70" s="96">
        <v>2672</v>
      </c>
      <c r="K70" s="96">
        <v>427.52</v>
      </c>
      <c r="L70" s="111">
        <f t="shared" si="1"/>
        <v>3099.52</v>
      </c>
      <c r="M70" s="97" t="s">
        <v>37</v>
      </c>
      <c r="N70" s="96">
        <v>0</v>
      </c>
      <c r="O70" s="97">
        <v>0.02</v>
      </c>
      <c r="P70" s="96">
        <v>6728</v>
      </c>
      <c r="Q70" s="96">
        <v>9827.52</v>
      </c>
      <c r="R70" s="92"/>
      <c r="S70" s="98"/>
      <c r="T70" s="149">
        <v>9827.52</v>
      </c>
      <c r="U70" s="99"/>
      <c r="V70" s="99">
        <v>9828</v>
      </c>
      <c r="W70" s="99"/>
      <c r="X70" s="99"/>
      <c r="Y70" s="99"/>
      <c r="Z70" s="100"/>
      <c r="AA70" s="100">
        <v>9828</v>
      </c>
      <c r="AB70" s="100">
        <v>-0.47999999999956344</v>
      </c>
      <c r="AC70" s="101" t="s">
        <v>277</v>
      </c>
      <c r="AD70" s="93" t="s">
        <v>263</v>
      </c>
      <c r="AE70" s="101" t="s">
        <v>38</v>
      </c>
      <c r="AF70" s="102">
        <v>6728</v>
      </c>
      <c r="AG70" s="105">
        <v>1</v>
      </c>
      <c r="AH70" s="105" t="s">
        <v>39</v>
      </c>
    </row>
    <row r="71" spans="1:34" s="179" customFormat="1" ht="16" thickBot="1" x14ac:dyDescent="0.4">
      <c r="A71" s="165">
        <v>44408</v>
      </c>
      <c r="B71" s="166" t="s">
        <v>32</v>
      </c>
      <c r="C71" s="167" t="s">
        <v>177</v>
      </c>
      <c r="D71" s="167"/>
      <c r="E71" s="167" t="s">
        <v>254</v>
      </c>
      <c r="F71" s="167" t="s">
        <v>34</v>
      </c>
      <c r="G71" s="167" t="s">
        <v>140</v>
      </c>
      <c r="H71" s="168" t="s">
        <v>36</v>
      </c>
      <c r="I71" s="169">
        <v>149000</v>
      </c>
      <c r="J71" s="169">
        <v>2672</v>
      </c>
      <c r="K71" s="169">
        <v>427.52</v>
      </c>
      <c r="L71" s="170">
        <f t="shared" si="1"/>
        <v>3099.52</v>
      </c>
      <c r="M71" s="171" t="s">
        <v>37</v>
      </c>
      <c r="N71" s="169">
        <v>0</v>
      </c>
      <c r="O71" s="171">
        <v>0.02</v>
      </c>
      <c r="P71" s="169">
        <v>2980</v>
      </c>
      <c r="Q71" s="169">
        <v>6079.52</v>
      </c>
      <c r="R71" s="166"/>
      <c r="S71" s="172"/>
      <c r="T71" s="173">
        <v>6079.52</v>
      </c>
      <c r="U71" s="174"/>
      <c r="V71" s="174">
        <v>6080</v>
      </c>
      <c r="W71" s="174"/>
      <c r="X71" s="174"/>
      <c r="Y71" s="174"/>
      <c r="Z71" s="175"/>
      <c r="AA71" s="175">
        <v>6080</v>
      </c>
      <c r="AB71" s="175">
        <v>-0.47999999999956344</v>
      </c>
      <c r="AC71" s="176" t="s">
        <v>276</v>
      </c>
      <c r="AD71" s="167" t="s">
        <v>276</v>
      </c>
      <c r="AE71" s="176" t="s">
        <v>38</v>
      </c>
      <c r="AF71" s="177">
        <v>2980</v>
      </c>
      <c r="AG71" s="178">
        <v>1</v>
      </c>
      <c r="AH71" s="178" t="s">
        <v>39</v>
      </c>
    </row>
    <row r="72" spans="1:34" s="179" customFormat="1" ht="16" thickBot="1" x14ac:dyDescent="0.4">
      <c r="A72" s="165">
        <v>44408</v>
      </c>
      <c r="B72" s="166" t="s">
        <v>32</v>
      </c>
      <c r="C72" s="167" t="s">
        <v>178</v>
      </c>
      <c r="D72" s="167"/>
      <c r="E72" s="167" t="s">
        <v>255</v>
      </c>
      <c r="F72" s="167" t="s">
        <v>34</v>
      </c>
      <c r="G72" s="167" t="s">
        <v>179</v>
      </c>
      <c r="H72" s="168" t="s">
        <v>36</v>
      </c>
      <c r="I72" s="169">
        <v>130000</v>
      </c>
      <c r="J72" s="169">
        <v>2672</v>
      </c>
      <c r="K72" s="169">
        <v>427.52</v>
      </c>
      <c r="L72" s="170">
        <f t="shared" si="1"/>
        <v>3099.52</v>
      </c>
      <c r="M72" s="171" t="s">
        <v>37</v>
      </c>
      <c r="N72" s="169">
        <v>0</v>
      </c>
      <c r="O72" s="171">
        <v>0.02</v>
      </c>
      <c r="P72" s="169">
        <v>2600</v>
      </c>
      <c r="Q72" s="169">
        <v>5699.52</v>
      </c>
      <c r="R72" s="166"/>
      <c r="S72" s="172"/>
      <c r="T72" s="173">
        <v>5699.52</v>
      </c>
      <c r="U72" s="174"/>
      <c r="V72" s="174">
        <v>5700</v>
      </c>
      <c r="W72" s="174"/>
      <c r="X72" s="174"/>
      <c r="Y72" s="174"/>
      <c r="Z72" s="175"/>
      <c r="AA72" s="175">
        <v>5700</v>
      </c>
      <c r="AB72" s="175">
        <v>-0.47999999999956344</v>
      </c>
      <c r="AC72" s="176" t="s">
        <v>258</v>
      </c>
      <c r="AD72" s="167" t="s">
        <v>278</v>
      </c>
      <c r="AE72" s="176" t="s">
        <v>38</v>
      </c>
      <c r="AF72" s="177">
        <v>2600</v>
      </c>
      <c r="AG72" s="178">
        <v>1</v>
      </c>
      <c r="AH72" s="178" t="s">
        <v>39</v>
      </c>
    </row>
    <row r="73" spans="1:34" s="162" customFormat="1" ht="16" thickBot="1" x14ac:dyDescent="0.4">
      <c r="A73" s="163">
        <v>44408</v>
      </c>
      <c r="B73" s="152" t="s">
        <v>32</v>
      </c>
      <c r="C73" s="153" t="s">
        <v>180</v>
      </c>
      <c r="D73" s="153"/>
      <c r="E73" s="153" t="s">
        <v>256</v>
      </c>
      <c r="F73" s="153" t="s">
        <v>34</v>
      </c>
      <c r="G73" s="153" t="s">
        <v>181</v>
      </c>
      <c r="H73" s="154" t="s">
        <v>36</v>
      </c>
      <c r="I73" s="155">
        <v>185000</v>
      </c>
      <c r="J73" s="155">
        <v>2672</v>
      </c>
      <c r="K73" s="155">
        <v>427.52</v>
      </c>
      <c r="L73" s="156">
        <f t="shared" si="1"/>
        <v>3099.52</v>
      </c>
      <c r="M73" s="157" t="s">
        <v>37</v>
      </c>
      <c r="N73" s="155">
        <v>0</v>
      </c>
      <c r="O73" s="157">
        <v>0.02</v>
      </c>
      <c r="P73" s="155">
        <v>3700</v>
      </c>
      <c r="Q73" s="155">
        <v>6799.52</v>
      </c>
      <c r="R73" s="152"/>
      <c r="S73" s="158"/>
      <c r="T73" s="116">
        <v>6799.52</v>
      </c>
      <c r="U73" s="159">
        <v>6800</v>
      </c>
      <c r="V73" s="159"/>
      <c r="W73" s="159"/>
      <c r="X73" s="159"/>
      <c r="Y73" s="159"/>
      <c r="Z73" s="11"/>
      <c r="AA73" s="11">
        <v>6800</v>
      </c>
      <c r="AB73" s="11">
        <v>-0.47999999999956344</v>
      </c>
      <c r="AC73" s="160" t="s">
        <v>279</v>
      </c>
      <c r="AD73" s="153" t="s">
        <v>279</v>
      </c>
      <c r="AE73" s="160" t="s">
        <v>38</v>
      </c>
      <c r="AF73" s="161">
        <v>3700</v>
      </c>
      <c r="AG73" s="164">
        <v>1</v>
      </c>
      <c r="AH73" s="164" t="s">
        <v>39</v>
      </c>
    </row>
    <row r="74" spans="1:34" ht="16" thickBot="1" x14ac:dyDescent="0.4">
      <c r="A74" s="21">
        <v>44390</v>
      </c>
      <c r="B74" s="22" t="s">
        <v>182</v>
      </c>
      <c r="C74" s="4"/>
      <c r="D74" s="183"/>
      <c r="E74" s="23" t="s">
        <v>183</v>
      </c>
      <c r="F74" s="23"/>
      <c r="G74" s="23"/>
      <c r="H74" s="24"/>
      <c r="I74" s="25">
        <v>13400</v>
      </c>
      <c r="J74" s="26" t="b">
        <v>0</v>
      </c>
      <c r="K74" s="26">
        <v>0</v>
      </c>
      <c r="L74" s="112">
        <f t="shared" si="1"/>
        <v>0</v>
      </c>
      <c r="M74" s="27" t="s">
        <v>37</v>
      </c>
      <c r="N74" s="26">
        <v>0</v>
      </c>
      <c r="O74" s="27" t="s">
        <v>37</v>
      </c>
      <c r="P74" s="26">
        <v>0</v>
      </c>
      <c r="Q74" s="28">
        <v>0</v>
      </c>
      <c r="R74" s="22"/>
      <c r="S74" s="29"/>
      <c r="T74" s="117">
        <v>0</v>
      </c>
      <c r="U74" s="30">
        <v>13400</v>
      </c>
      <c r="V74" s="30"/>
      <c r="W74" s="30"/>
      <c r="X74" s="9"/>
      <c r="Y74" s="9"/>
      <c r="Z74" s="10"/>
      <c r="AA74" s="31">
        <v>13400</v>
      </c>
      <c r="AB74" s="31">
        <v>-13400</v>
      </c>
      <c r="AC74" s="32"/>
      <c r="AD74" s="23"/>
      <c r="AE74" s="33"/>
      <c r="AF74" s="34" t="b">
        <v>0</v>
      </c>
      <c r="AG74" s="20">
        <v>2</v>
      </c>
      <c r="AH74" s="20" t="s">
        <v>68</v>
      </c>
    </row>
    <row r="75" spans="1:34" ht="16" thickBot="1" x14ac:dyDescent="0.4">
      <c r="A75" s="35">
        <v>44391</v>
      </c>
      <c r="B75" s="36" t="s">
        <v>182</v>
      </c>
      <c r="C75" s="4"/>
      <c r="D75" s="183"/>
      <c r="E75" s="23" t="s">
        <v>184</v>
      </c>
      <c r="F75" s="37"/>
      <c r="G75" s="37"/>
      <c r="H75" s="38"/>
      <c r="I75" s="39">
        <v>5800</v>
      </c>
      <c r="J75" s="40" t="b">
        <v>0</v>
      </c>
      <c r="K75" s="40">
        <v>0</v>
      </c>
      <c r="L75" s="112">
        <f t="shared" si="1"/>
        <v>0</v>
      </c>
      <c r="M75" s="41" t="s">
        <v>37</v>
      </c>
      <c r="N75" s="42">
        <v>0</v>
      </c>
      <c r="O75" s="41" t="s">
        <v>37</v>
      </c>
      <c r="P75" s="42">
        <v>0</v>
      </c>
      <c r="Q75" s="43">
        <v>0</v>
      </c>
      <c r="R75" s="44"/>
      <c r="S75" s="45"/>
      <c r="T75" s="118">
        <v>0</v>
      </c>
      <c r="U75" s="46">
        <v>5800</v>
      </c>
      <c r="V75" s="46"/>
      <c r="W75" s="46"/>
      <c r="X75" s="9"/>
      <c r="Y75" s="9"/>
      <c r="Z75" s="10"/>
      <c r="AA75" s="47">
        <v>5800</v>
      </c>
      <c r="AB75" s="47">
        <v>-5800</v>
      </c>
      <c r="AC75" s="38"/>
      <c r="AD75" s="37"/>
      <c r="AE75" s="48"/>
      <c r="AF75" s="49" t="b">
        <v>0</v>
      </c>
      <c r="AG75" s="48">
        <v>2</v>
      </c>
      <c r="AH75" s="48" t="s">
        <v>68</v>
      </c>
    </row>
    <row r="76" spans="1:34" ht="16" thickBot="1" x14ac:dyDescent="0.4">
      <c r="A76" s="50"/>
      <c r="B76" s="51"/>
      <c r="C76" s="52"/>
      <c r="D76" s="52"/>
      <c r="E76" s="53"/>
      <c r="F76" s="53"/>
      <c r="G76" s="53"/>
      <c r="H76" s="54"/>
      <c r="I76" s="55"/>
      <c r="J76" s="56"/>
      <c r="K76" s="56"/>
      <c r="L76" s="112"/>
      <c r="M76" s="57"/>
      <c r="N76" s="58"/>
      <c r="O76" s="57"/>
      <c r="P76" s="58"/>
      <c r="Q76" s="59"/>
      <c r="R76" s="60"/>
      <c r="S76" s="61"/>
      <c r="T76" s="119"/>
      <c r="U76" s="62"/>
      <c r="V76" s="62"/>
      <c r="W76" s="62"/>
      <c r="X76" s="9"/>
      <c r="Y76" s="9"/>
      <c r="Z76" s="10"/>
      <c r="AA76" s="63"/>
      <c r="AB76" s="63"/>
      <c r="AC76" s="54"/>
      <c r="AD76" s="53"/>
      <c r="AE76" s="64"/>
      <c r="AF76" s="65"/>
      <c r="AG76" s="64"/>
      <c r="AH76" s="64"/>
    </row>
    <row r="77" spans="1:34" ht="16" thickBot="1" x14ac:dyDescent="0.4">
      <c r="A77" s="50"/>
      <c r="B77" s="51"/>
      <c r="C77" s="52"/>
      <c r="D77" s="52"/>
      <c r="E77" s="53"/>
      <c r="F77" s="53"/>
      <c r="G77" s="53"/>
      <c r="H77" s="54"/>
      <c r="I77" s="55"/>
      <c r="J77" s="56"/>
      <c r="K77" s="56"/>
      <c r="L77" s="112"/>
      <c r="M77" s="57"/>
      <c r="N77" s="58"/>
      <c r="O77" s="57"/>
      <c r="P77" s="58"/>
      <c r="Q77" s="59"/>
      <c r="R77" s="60"/>
      <c r="S77" s="61"/>
      <c r="T77" s="119"/>
      <c r="U77" s="62"/>
      <c r="V77" s="62"/>
      <c r="W77" s="62"/>
      <c r="X77" s="9"/>
      <c r="Y77" s="9"/>
      <c r="Z77" s="10"/>
      <c r="AA77" s="63"/>
      <c r="AB77" s="63"/>
      <c r="AC77" s="54"/>
      <c r="AD77" s="53"/>
      <c r="AE77" s="64"/>
      <c r="AF77" s="65"/>
      <c r="AG77" s="64"/>
      <c r="AH77" s="64"/>
    </row>
    <row r="78" spans="1:34" ht="16" thickBot="1" x14ac:dyDescent="0.4">
      <c r="A78" s="50"/>
      <c r="B78" s="51"/>
      <c r="C78" s="52"/>
      <c r="D78" s="52"/>
      <c r="E78" s="53"/>
      <c r="F78" s="53"/>
      <c r="G78" s="53"/>
      <c r="H78" s="54"/>
      <c r="I78" s="55"/>
      <c r="J78" s="56"/>
      <c r="K78" s="56"/>
      <c r="L78" s="112"/>
      <c r="M78" s="57"/>
      <c r="N78" s="58"/>
      <c r="O78" s="57"/>
      <c r="P78" s="58"/>
      <c r="Q78" s="59"/>
      <c r="R78" s="60"/>
      <c r="S78" s="61"/>
      <c r="T78" s="119"/>
      <c r="U78" s="62"/>
      <c r="V78" s="62"/>
      <c r="W78" s="62"/>
      <c r="X78" s="9"/>
      <c r="Y78" s="9"/>
      <c r="Z78" s="10"/>
      <c r="AA78" s="63"/>
      <c r="AB78" s="63"/>
      <c r="AC78" s="54"/>
      <c r="AD78" s="53"/>
      <c r="AE78" s="64"/>
      <c r="AF78" s="65"/>
      <c r="AG78" s="64"/>
      <c r="AH78" s="64"/>
    </row>
    <row r="79" spans="1:34" ht="16" thickBot="1" x14ac:dyDescent="0.4">
      <c r="A79" s="50"/>
      <c r="B79" s="51"/>
      <c r="C79" s="52"/>
      <c r="D79" s="52"/>
      <c r="E79" s="53"/>
      <c r="F79" s="53"/>
      <c r="G79" s="53"/>
      <c r="H79" s="54"/>
      <c r="I79" s="55"/>
      <c r="J79" s="56"/>
      <c r="K79" s="56"/>
      <c r="L79" s="112"/>
      <c r="M79" s="57"/>
      <c r="N79" s="58"/>
      <c r="O79" s="57"/>
      <c r="P79" s="58"/>
      <c r="Q79" s="59"/>
      <c r="R79" s="60"/>
      <c r="S79" s="61"/>
      <c r="T79" s="119"/>
      <c r="U79" s="62"/>
      <c r="V79" s="62"/>
      <c r="W79" s="62"/>
      <c r="X79" s="9"/>
      <c r="Y79" s="9"/>
      <c r="Z79" s="10"/>
      <c r="AA79" s="63"/>
      <c r="AB79" s="63"/>
      <c r="AC79" s="54"/>
      <c r="AD79" s="53"/>
      <c r="AE79" s="64"/>
      <c r="AF79" s="65"/>
      <c r="AG79" s="64"/>
      <c r="AH79" s="64"/>
    </row>
    <row r="80" spans="1:34" ht="16" thickBot="1" x14ac:dyDescent="0.4">
      <c r="A80" s="50"/>
      <c r="B80" s="51"/>
      <c r="C80" s="52"/>
      <c r="D80" s="52"/>
      <c r="E80" s="53"/>
      <c r="F80" s="53"/>
      <c r="G80" s="53"/>
      <c r="H80" s="54"/>
      <c r="I80" s="55"/>
      <c r="J80" s="56"/>
      <c r="K80" s="56"/>
      <c r="L80" s="112"/>
      <c r="M80" s="57"/>
      <c r="N80" s="58"/>
      <c r="O80" s="57"/>
      <c r="P80" s="58"/>
      <c r="Q80" s="59"/>
      <c r="R80" s="60"/>
      <c r="S80" s="61"/>
      <c r="T80" s="119"/>
      <c r="U80" s="62"/>
      <c r="V80" s="62"/>
      <c r="W80" s="62"/>
      <c r="X80" s="9"/>
      <c r="Y80" s="9"/>
      <c r="Z80" s="10"/>
      <c r="AA80" s="63"/>
      <c r="AB80" s="63"/>
      <c r="AC80" s="54"/>
      <c r="AD80" s="53"/>
      <c r="AE80" s="64"/>
      <c r="AF80" s="65"/>
      <c r="AG80" s="64"/>
      <c r="AH80" s="64"/>
    </row>
    <row r="81" spans="1:34" ht="16" thickBot="1" x14ac:dyDescent="0.4">
      <c r="A81" s="50"/>
      <c r="B81" s="51"/>
      <c r="C81" s="52"/>
      <c r="D81" s="52"/>
      <c r="E81" s="53"/>
      <c r="F81" s="53"/>
      <c r="G81" s="53"/>
      <c r="H81" s="54"/>
      <c r="I81" s="55"/>
      <c r="J81" s="56"/>
      <c r="K81" s="56"/>
      <c r="L81" s="112"/>
      <c r="M81" s="57"/>
      <c r="N81" s="58"/>
      <c r="O81" s="57"/>
      <c r="P81" s="58"/>
      <c r="Q81" s="59"/>
      <c r="R81" s="60"/>
      <c r="S81" s="61"/>
      <c r="T81" s="119"/>
      <c r="U81" s="62"/>
      <c r="V81" s="62"/>
      <c r="W81" s="62"/>
      <c r="X81" s="9"/>
      <c r="Y81" s="9"/>
      <c r="Z81" s="10"/>
      <c r="AA81" s="63"/>
      <c r="AB81" s="63"/>
      <c r="AC81" s="54"/>
      <c r="AD81" s="53"/>
      <c r="AE81" s="64"/>
      <c r="AF81" s="65"/>
      <c r="AG81" s="64"/>
      <c r="AH81" s="64"/>
    </row>
    <row r="82" spans="1:34" ht="16" thickBot="1" x14ac:dyDescent="0.4">
      <c r="A82" s="50"/>
      <c r="B82" s="51"/>
      <c r="C82" s="52"/>
      <c r="D82" s="52"/>
      <c r="E82" s="53"/>
      <c r="F82" s="53"/>
      <c r="G82" s="53"/>
      <c r="H82" s="54"/>
      <c r="I82" s="55"/>
      <c r="J82" s="56"/>
      <c r="K82" s="56"/>
      <c r="L82" s="112"/>
      <c r="M82" s="57"/>
      <c r="N82" s="58"/>
      <c r="O82" s="57"/>
      <c r="P82" s="58"/>
      <c r="Q82" s="59"/>
      <c r="R82" s="60"/>
      <c r="S82" s="61"/>
      <c r="T82" s="119"/>
      <c r="U82" s="62"/>
      <c r="V82" s="62"/>
      <c r="W82" s="62"/>
      <c r="X82" s="9"/>
      <c r="Y82" s="9"/>
      <c r="Z82" s="10"/>
      <c r="AA82" s="63"/>
      <c r="AB82" s="63"/>
      <c r="AC82" s="54"/>
      <c r="AD82" s="53"/>
      <c r="AE82" s="64"/>
      <c r="AF82" s="65"/>
      <c r="AG82" s="64"/>
      <c r="AH82" s="64"/>
    </row>
    <row r="83" spans="1:34" ht="16" thickBot="1" x14ac:dyDescent="0.4">
      <c r="A83" s="50"/>
      <c r="B83" s="51"/>
      <c r="C83" s="52"/>
      <c r="D83" s="52"/>
      <c r="E83" s="53"/>
      <c r="F83" s="53"/>
      <c r="G83" s="53"/>
      <c r="H83" s="54"/>
      <c r="I83" s="55"/>
      <c r="J83" s="56"/>
      <c r="K83" s="56"/>
      <c r="L83" s="112"/>
      <c r="M83" s="57"/>
      <c r="N83" s="58"/>
      <c r="O83" s="57"/>
      <c r="P83" s="58"/>
      <c r="Q83" s="59"/>
      <c r="R83" s="60"/>
      <c r="S83" s="61"/>
      <c r="T83" s="119"/>
      <c r="U83" s="62"/>
      <c r="V83" s="62"/>
      <c r="W83" s="62"/>
      <c r="X83" s="9"/>
      <c r="Y83" s="9"/>
      <c r="Z83" s="10"/>
      <c r="AA83" s="63"/>
      <c r="AB83" s="63"/>
      <c r="AC83" s="54"/>
      <c r="AD83" s="53"/>
      <c r="AE83" s="64"/>
      <c r="AF83" s="65"/>
      <c r="AG83" s="64"/>
      <c r="AH83" s="64"/>
    </row>
    <row r="84" spans="1:34" ht="16" thickBot="1" x14ac:dyDescent="0.4">
      <c r="A84" s="50"/>
      <c r="B84" s="51"/>
      <c r="C84" s="52"/>
      <c r="D84" s="52"/>
      <c r="E84" s="53"/>
      <c r="F84" s="53"/>
      <c r="G84" s="53"/>
      <c r="H84" s="54"/>
      <c r="I84" s="55"/>
      <c r="J84" s="56"/>
      <c r="K84" s="56"/>
      <c r="L84" s="112"/>
      <c r="M84" s="57"/>
      <c r="N84" s="58"/>
      <c r="O84" s="57"/>
      <c r="P84" s="58"/>
      <c r="Q84" s="59"/>
      <c r="R84" s="60"/>
      <c r="S84" s="61"/>
      <c r="T84" s="119"/>
      <c r="U84" s="62"/>
      <c r="V84" s="62"/>
      <c r="W84" s="62"/>
      <c r="X84" s="9"/>
      <c r="Y84" s="9"/>
      <c r="Z84" s="10"/>
      <c r="AA84" s="63"/>
      <c r="AB84" s="63"/>
      <c r="AC84" s="54"/>
      <c r="AD84" s="53"/>
      <c r="AE84" s="64"/>
      <c r="AF84" s="65"/>
      <c r="AG84" s="64"/>
      <c r="AH84" s="64"/>
    </row>
    <row r="85" spans="1:34" ht="16" thickBot="1" x14ac:dyDescent="0.4">
      <c r="A85" s="50"/>
      <c r="B85" s="51"/>
      <c r="C85" s="52"/>
      <c r="D85" s="52"/>
      <c r="E85" s="53"/>
      <c r="F85" s="53"/>
      <c r="G85" s="53"/>
      <c r="H85" s="54"/>
      <c r="I85" s="55"/>
      <c r="J85" s="56"/>
      <c r="K85" s="56"/>
      <c r="L85" s="112"/>
      <c r="M85" s="57"/>
      <c r="N85" s="58"/>
      <c r="O85" s="57"/>
      <c r="P85" s="58"/>
      <c r="Q85" s="59"/>
      <c r="R85" s="60"/>
      <c r="S85" s="61"/>
      <c r="T85" s="119"/>
      <c r="U85" s="62"/>
      <c r="V85" s="62"/>
      <c r="W85" s="62"/>
      <c r="X85" s="9"/>
      <c r="Y85" s="9"/>
      <c r="Z85" s="10"/>
      <c r="AA85" s="63"/>
      <c r="AB85" s="63"/>
      <c r="AC85" s="54"/>
      <c r="AD85" s="53"/>
      <c r="AE85" s="64"/>
      <c r="AF85" s="65"/>
      <c r="AG85" s="64"/>
      <c r="AH85" s="64"/>
    </row>
    <row r="86" spans="1:34" ht="16" thickBot="1" x14ac:dyDescent="0.4">
      <c r="A86" s="50"/>
      <c r="B86" s="51"/>
      <c r="C86" s="52"/>
      <c r="D86" s="52"/>
      <c r="E86" s="53"/>
      <c r="F86" s="53"/>
      <c r="G86" s="53"/>
      <c r="H86" s="54"/>
      <c r="I86" s="55"/>
      <c r="J86" s="56"/>
      <c r="K86" s="56"/>
      <c r="L86" s="112"/>
      <c r="M86" s="57"/>
      <c r="N86" s="58"/>
      <c r="O86" s="57"/>
      <c r="P86" s="58"/>
      <c r="Q86" s="59"/>
      <c r="R86" s="60"/>
      <c r="S86" s="61"/>
      <c r="T86" s="119"/>
      <c r="U86" s="62"/>
      <c r="V86" s="62"/>
      <c r="W86" s="62"/>
      <c r="X86" s="9"/>
      <c r="Y86" s="9"/>
      <c r="Z86" s="10"/>
      <c r="AA86" s="63"/>
      <c r="AB86" s="63"/>
      <c r="AC86" s="54"/>
      <c r="AD86" s="53"/>
      <c r="AE86" s="64"/>
      <c r="AF86" s="65"/>
      <c r="AG86" s="64"/>
      <c r="AH86" s="64"/>
    </row>
    <row r="87" spans="1:34" ht="16" thickBot="1" x14ac:dyDescent="0.4">
      <c r="A87" s="50"/>
      <c r="B87" s="51"/>
      <c r="C87" s="52"/>
      <c r="D87" s="52"/>
      <c r="E87" s="53"/>
      <c r="F87" s="53"/>
      <c r="G87" s="53"/>
      <c r="H87" s="54"/>
      <c r="I87" s="55"/>
      <c r="J87" s="56"/>
      <c r="K87" s="56"/>
      <c r="L87" s="112"/>
      <c r="M87" s="57"/>
      <c r="N87" s="58"/>
      <c r="O87" s="57"/>
      <c r="P87" s="58"/>
      <c r="Q87" s="59"/>
      <c r="R87" s="60"/>
      <c r="S87" s="61"/>
      <c r="T87" s="119"/>
      <c r="U87" s="62"/>
      <c r="V87" s="62"/>
      <c r="W87" s="62"/>
      <c r="X87" s="9"/>
      <c r="Y87" s="9"/>
      <c r="Z87" s="10"/>
      <c r="AA87" s="63"/>
      <c r="AB87" s="63"/>
      <c r="AC87" s="54"/>
      <c r="AD87" s="53"/>
      <c r="AE87" s="64"/>
      <c r="AF87" s="65"/>
      <c r="AG87" s="64"/>
      <c r="AH87" s="64"/>
    </row>
    <row r="88" spans="1:34" ht="16" thickBot="1" x14ac:dyDescent="0.4">
      <c r="A88" s="50"/>
      <c r="B88" s="51"/>
      <c r="C88" s="52"/>
      <c r="D88" s="52"/>
      <c r="E88" s="53"/>
      <c r="F88" s="53"/>
      <c r="G88" s="53"/>
      <c r="H88" s="54"/>
      <c r="I88" s="55"/>
      <c r="J88" s="56"/>
      <c r="K88" s="56"/>
      <c r="L88" s="112"/>
      <c r="M88" s="57"/>
      <c r="N88" s="58"/>
      <c r="O88" s="57"/>
      <c r="P88" s="58"/>
      <c r="Q88" s="59"/>
      <c r="R88" s="60"/>
      <c r="S88" s="61"/>
      <c r="T88" s="119"/>
      <c r="U88" s="62"/>
      <c r="V88" s="62"/>
      <c r="W88" s="62"/>
      <c r="X88" s="9"/>
      <c r="Y88" s="9"/>
      <c r="Z88" s="10"/>
      <c r="AA88" s="63"/>
      <c r="AB88" s="63"/>
      <c r="AC88" s="54"/>
      <c r="AD88" s="53"/>
      <c r="AE88" s="64"/>
      <c r="AF88" s="65"/>
      <c r="AG88" s="64"/>
      <c r="AH88" s="64"/>
    </row>
    <row r="89" spans="1:34" ht="16" thickBot="1" x14ac:dyDescent="0.4">
      <c r="A89" s="50"/>
      <c r="B89" s="51"/>
      <c r="C89" s="52"/>
      <c r="D89" s="52"/>
      <c r="E89" s="53"/>
      <c r="F89" s="53"/>
      <c r="G89" s="53"/>
      <c r="H89" s="54"/>
      <c r="I89" s="55"/>
      <c r="J89" s="56"/>
      <c r="K89" s="56"/>
      <c r="L89" s="112"/>
      <c r="M89" s="57"/>
      <c r="N89" s="58"/>
      <c r="O89" s="57"/>
      <c r="P89" s="58"/>
      <c r="Q89" s="59"/>
      <c r="R89" s="60"/>
      <c r="S89" s="61"/>
      <c r="T89" s="119"/>
      <c r="U89" s="62"/>
      <c r="V89" s="62"/>
      <c r="W89" s="62"/>
      <c r="X89" s="9"/>
      <c r="Y89" s="9"/>
      <c r="Z89" s="10"/>
      <c r="AA89" s="63"/>
      <c r="AB89" s="63"/>
      <c r="AC89" s="54"/>
      <c r="AD89" s="53"/>
      <c r="AE89" s="64"/>
      <c r="AF89" s="65"/>
      <c r="AG89" s="64"/>
      <c r="AH89" s="64"/>
    </row>
    <row r="90" spans="1:34" ht="16" thickBot="1" x14ac:dyDescent="0.4">
      <c r="A90" s="50"/>
      <c r="B90" s="51"/>
      <c r="C90" s="52"/>
      <c r="D90" s="52"/>
      <c r="E90" s="53"/>
      <c r="F90" s="53"/>
      <c r="G90" s="53"/>
      <c r="H90" s="54"/>
      <c r="I90" s="55"/>
      <c r="J90" s="56"/>
      <c r="K90" s="56"/>
      <c r="L90" s="112"/>
      <c r="M90" s="57"/>
      <c r="N90" s="58"/>
      <c r="O90" s="57"/>
      <c r="P90" s="58"/>
      <c r="Q90" s="59"/>
      <c r="R90" s="60"/>
      <c r="S90" s="61"/>
      <c r="T90" s="119"/>
      <c r="U90" s="62"/>
      <c r="V90" s="62"/>
      <c r="W90" s="62"/>
      <c r="X90" s="9"/>
      <c r="Y90" s="9"/>
      <c r="Z90" s="10"/>
      <c r="AA90" s="63"/>
      <c r="AB90" s="63"/>
      <c r="AC90" s="54"/>
      <c r="AD90" s="53"/>
      <c r="AE90" s="64"/>
      <c r="AF90" s="65"/>
      <c r="AG90" s="64"/>
      <c r="AH90" s="64"/>
    </row>
    <row r="91" spans="1:34" ht="16" thickBot="1" x14ac:dyDescent="0.4">
      <c r="A91" s="50"/>
      <c r="B91" s="51"/>
      <c r="C91" s="52"/>
      <c r="D91" s="52"/>
      <c r="E91" s="53"/>
      <c r="F91" s="53"/>
      <c r="G91" s="53"/>
      <c r="H91" s="54"/>
      <c r="I91" s="55"/>
      <c r="J91" s="56"/>
      <c r="K91" s="56"/>
      <c r="L91" s="112"/>
      <c r="M91" s="57"/>
      <c r="N91" s="58"/>
      <c r="O91" s="57"/>
      <c r="P91" s="58"/>
      <c r="Q91" s="59"/>
      <c r="R91" s="60"/>
      <c r="S91" s="61"/>
      <c r="T91" s="119"/>
      <c r="U91" s="62"/>
      <c r="V91" s="62"/>
      <c r="W91" s="62"/>
      <c r="X91" s="9"/>
      <c r="Y91" s="9"/>
      <c r="Z91" s="10"/>
      <c r="AA91" s="63"/>
      <c r="AB91" s="63"/>
      <c r="AC91" s="54"/>
      <c r="AD91" s="53"/>
      <c r="AE91" s="64"/>
      <c r="AF91" s="65"/>
      <c r="AG91" s="64"/>
      <c r="AH91" s="64"/>
    </row>
    <row r="92" spans="1:34" ht="16" thickBot="1" x14ac:dyDescent="0.4">
      <c r="A92" s="50"/>
      <c r="B92" s="51"/>
      <c r="C92" s="52"/>
      <c r="D92" s="52"/>
      <c r="E92" s="53"/>
      <c r="F92" s="53"/>
      <c r="G92" s="53"/>
      <c r="H92" s="54"/>
      <c r="I92" s="55"/>
      <c r="J92" s="56"/>
      <c r="K92" s="56"/>
      <c r="L92" s="112"/>
      <c r="M92" s="57"/>
      <c r="N92" s="58"/>
      <c r="O92" s="57"/>
      <c r="P92" s="58"/>
      <c r="Q92" s="59"/>
      <c r="R92" s="60"/>
      <c r="S92" s="61"/>
      <c r="T92" s="119"/>
      <c r="U92" s="62"/>
      <c r="V92" s="62"/>
      <c r="W92" s="62"/>
      <c r="X92" s="9"/>
      <c r="Y92" s="9"/>
      <c r="Z92" s="10"/>
      <c r="AA92" s="63"/>
      <c r="AB92" s="63"/>
      <c r="AC92" s="54"/>
      <c r="AD92" s="53"/>
      <c r="AE92" s="64"/>
      <c r="AF92" s="65"/>
      <c r="AG92" s="64"/>
      <c r="AH92" s="64"/>
    </row>
    <row r="93" spans="1:34" ht="16" thickBot="1" x14ac:dyDescent="0.4">
      <c r="A93" s="50"/>
      <c r="B93" s="51"/>
      <c r="C93" s="52"/>
      <c r="D93" s="52"/>
      <c r="E93" s="53"/>
      <c r="F93" s="53"/>
      <c r="G93" s="53"/>
      <c r="H93" s="54"/>
      <c r="I93" s="55"/>
      <c r="J93" s="56"/>
      <c r="K93" s="56"/>
      <c r="L93" s="112"/>
      <c r="M93" s="57"/>
      <c r="N93" s="58"/>
      <c r="O93" s="57"/>
      <c r="P93" s="58"/>
      <c r="Q93" s="59"/>
      <c r="R93" s="60"/>
      <c r="S93" s="61"/>
      <c r="T93" s="119"/>
      <c r="U93" s="62"/>
      <c r="V93" s="62"/>
      <c r="W93" s="62"/>
      <c r="X93" s="9"/>
      <c r="Y93" s="9"/>
      <c r="Z93" s="10"/>
      <c r="AA93" s="63"/>
      <c r="AB93" s="63"/>
      <c r="AC93" s="54"/>
      <c r="AD93" s="53"/>
      <c r="AE93" s="64"/>
      <c r="AF93" s="65"/>
      <c r="AG93" s="64"/>
      <c r="AH93" s="64"/>
    </row>
    <row r="94" spans="1:34" ht="16" thickBot="1" x14ac:dyDescent="0.4">
      <c r="A94" s="50"/>
      <c r="B94" s="51"/>
      <c r="C94" s="52"/>
      <c r="D94" s="52"/>
      <c r="E94" s="53"/>
      <c r="F94" s="53"/>
      <c r="G94" s="53"/>
      <c r="H94" s="54"/>
      <c r="I94" s="55"/>
      <c r="J94" s="56"/>
      <c r="K94" s="56"/>
      <c r="L94" s="112"/>
      <c r="M94" s="57"/>
      <c r="N94" s="58"/>
      <c r="O94" s="57"/>
      <c r="P94" s="58"/>
      <c r="Q94" s="59"/>
      <c r="R94" s="60"/>
      <c r="S94" s="61"/>
      <c r="T94" s="119"/>
      <c r="U94" s="62"/>
      <c r="V94" s="62"/>
      <c r="W94" s="62"/>
      <c r="X94" s="9"/>
      <c r="Y94" s="9"/>
      <c r="Z94" s="10"/>
      <c r="AA94" s="63"/>
      <c r="AB94" s="63"/>
      <c r="AC94" s="54"/>
      <c r="AD94" s="53"/>
      <c r="AE94" s="64"/>
      <c r="AF94" s="65"/>
      <c r="AG94" s="64"/>
      <c r="AH94" s="64"/>
    </row>
    <row r="95" spans="1:34" ht="16" thickBot="1" x14ac:dyDescent="0.4">
      <c r="A95" s="50"/>
      <c r="B95" s="51"/>
      <c r="C95" s="52"/>
      <c r="D95" s="52"/>
      <c r="E95" s="53"/>
      <c r="F95" s="53"/>
      <c r="G95" s="53"/>
      <c r="H95" s="54"/>
      <c r="I95" s="55"/>
      <c r="J95" s="56"/>
      <c r="K95" s="56"/>
      <c r="L95" s="112"/>
      <c r="M95" s="57"/>
      <c r="N95" s="58"/>
      <c r="O95" s="57"/>
      <c r="P95" s="58"/>
      <c r="Q95" s="59"/>
      <c r="R95" s="60"/>
      <c r="S95" s="61"/>
      <c r="T95" s="119"/>
      <c r="U95" s="62"/>
      <c r="V95" s="62"/>
      <c r="W95" s="62"/>
      <c r="X95" s="9"/>
      <c r="Y95" s="9"/>
      <c r="Z95" s="10"/>
      <c r="AA95" s="63"/>
      <c r="AB95" s="63"/>
      <c r="AC95" s="54"/>
      <c r="AD95" s="53"/>
      <c r="AE95" s="64"/>
      <c r="AF95" s="65"/>
      <c r="AG95" s="64"/>
      <c r="AH95" s="64"/>
    </row>
    <row r="96" spans="1:34" ht="16" thickBot="1" x14ac:dyDescent="0.4">
      <c r="A96" s="50"/>
      <c r="B96" s="51"/>
      <c r="C96" s="52"/>
      <c r="D96" s="52"/>
      <c r="E96" s="53"/>
      <c r="F96" s="53"/>
      <c r="G96" s="53"/>
      <c r="H96" s="54"/>
      <c r="I96" s="55"/>
      <c r="J96" s="56"/>
      <c r="K96" s="56"/>
      <c r="L96" s="112"/>
      <c r="M96" s="57"/>
      <c r="N96" s="58"/>
      <c r="O96" s="57"/>
      <c r="P96" s="58"/>
      <c r="Q96" s="59"/>
      <c r="R96" s="60"/>
      <c r="S96" s="61"/>
      <c r="T96" s="119"/>
      <c r="U96" s="62"/>
      <c r="V96" s="62"/>
      <c r="W96" s="62"/>
      <c r="X96" s="9"/>
      <c r="Y96" s="9"/>
      <c r="Z96" s="10"/>
      <c r="AA96" s="63"/>
      <c r="AB96" s="63"/>
      <c r="AC96" s="54"/>
      <c r="AD96" s="53"/>
      <c r="AE96" s="64"/>
      <c r="AF96" s="65"/>
      <c r="AG96" s="64"/>
      <c r="AH96" s="64"/>
    </row>
    <row r="97" spans="1:34" ht="16" thickBot="1" x14ac:dyDescent="0.4">
      <c r="A97" s="50"/>
      <c r="B97" s="51"/>
      <c r="C97" s="52"/>
      <c r="D97" s="52"/>
      <c r="E97" s="53"/>
      <c r="F97" s="53"/>
      <c r="G97" s="53"/>
      <c r="H97" s="54"/>
      <c r="I97" s="55"/>
      <c r="J97" s="56"/>
      <c r="K97" s="56"/>
      <c r="L97" s="112"/>
      <c r="M97" s="57"/>
      <c r="N97" s="56"/>
      <c r="O97" s="57"/>
      <c r="P97" s="56"/>
      <c r="Q97" s="59"/>
      <c r="R97" s="51"/>
      <c r="S97" s="61"/>
      <c r="T97" s="119"/>
      <c r="U97" s="62"/>
      <c r="V97" s="62"/>
      <c r="W97" s="62"/>
      <c r="X97" s="9"/>
      <c r="Y97" s="9"/>
      <c r="Z97" s="10"/>
      <c r="AA97" s="63"/>
      <c r="AB97" s="63"/>
      <c r="AC97" s="66"/>
      <c r="AD97" s="53"/>
      <c r="AE97" s="67"/>
      <c r="AF97" s="68"/>
      <c r="AG97" s="64"/>
      <c r="AH97" s="64"/>
    </row>
    <row r="98" spans="1:34" ht="16" thickBot="1" x14ac:dyDescent="0.4">
      <c r="A98" s="50"/>
      <c r="B98" s="51"/>
      <c r="C98" s="52"/>
      <c r="D98" s="52"/>
      <c r="E98" s="53"/>
      <c r="F98" s="53"/>
      <c r="G98" s="53"/>
      <c r="H98" s="54"/>
      <c r="I98" s="55"/>
      <c r="J98" s="56"/>
      <c r="K98" s="56"/>
      <c r="L98" s="112"/>
      <c r="M98" s="57"/>
      <c r="N98" s="56"/>
      <c r="O98" s="57"/>
      <c r="P98" s="56"/>
      <c r="Q98" s="59"/>
      <c r="R98" s="51"/>
      <c r="S98" s="61"/>
      <c r="T98" s="119"/>
      <c r="U98" s="62"/>
      <c r="V98" s="62"/>
      <c r="W98" s="62"/>
      <c r="X98" s="9"/>
      <c r="Y98" s="9"/>
      <c r="Z98" s="10"/>
      <c r="AA98" s="63"/>
      <c r="AB98" s="63"/>
      <c r="AC98" s="66"/>
      <c r="AD98" s="53"/>
      <c r="AE98" s="67"/>
      <c r="AF98" s="68"/>
      <c r="AG98" s="64"/>
      <c r="AH98" s="64"/>
    </row>
    <row r="99" spans="1:34" ht="16" thickBot="1" x14ac:dyDescent="0.4">
      <c r="A99" s="50"/>
      <c r="B99" s="51"/>
      <c r="C99" s="52"/>
      <c r="D99" s="52"/>
      <c r="E99" s="53"/>
      <c r="F99" s="53"/>
      <c r="G99" s="53"/>
      <c r="H99" s="54"/>
      <c r="I99" s="55"/>
      <c r="J99" s="56"/>
      <c r="K99" s="56"/>
      <c r="L99" s="112"/>
      <c r="M99" s="57"/>
      <c r="N99" s="56"/>
      <c r="O99" s="57"/>
      <c r="P99" s="56"/>
      <c r="Q99" s="59"/>
      <c r="R99" s="51"/>
      <c r="S99" s="61"/>
      <c r="T99" s="119"/>
      <c r="U99" s="62"/>
      <c r="V99" s="62"/>
      <c r="W99" s="62"/>
      <c r="X99" s="9"/>
      <c r="Y99" s="9"/>
      <c r="Z99" s="10"/>
      <c r="AA99" s="63"/>
      <c r="AB99" s="63"/>
      <c r="AC99" s="66"/>
      <c r="AD99" s="53"/>
      <c r="AE99" s="67"/>
      <c r="AF99" s="68"/>
      <c r="AG99" s="64"/>
      <c r="AH99" s="64"/>
    </row>
    <row r="100" spans="1:34" ht="16" thickBot="1" x14ac:dyDescent="0.4">
      <c r="A100" s="50"/>
      <c r="B100" s="51"/>
      <c r="C100" s="52"/>
      <c r="D100" s="52"/>
      <c r="E100" s="53"/>
      <c r="F100" s="53"/>
      <c r="G100" s="53"/>
      <c r="H100" s="54"/>
      <c r="I100" s="55"/>
      <c r="J100" s="56"/>
      <c r="K100" s="56"/>
      <c r="L100" s="112"/>
      <c r="M100" s="57"/>
      <c r="N100" s="56"/>
      <c r="O100" s="57"/>
      <c r="P100" s="56"/>
      <c r="Q100" s="59"/>
      <c r="R100" s="51"/>
      <c r="S100" s="61"/>
      <c r="T100" s="119"/>
      <c r="U100" s="62"/>
      <c r="V100" s="62"/>
      <c r="W100" s="62"/>
      <c r="X100" s="9"/>
      <c r="Y100" s="9"/>
      <c r="Z100" s="10"/>
      <c r="AA100" s="63"/>
      <c r="AB100" s="63"/>
      <c r="AC100" s="66"/>
      <c r="AD100" s="53"/>
      <c r="AE100" s="67"/>
      <c r="AF100" s="68"/>
      <c r="AG100" s="64"/>
      <c r="AH100" s="64"/>
    </row>
    <row r="101" spans="1:34" ht="16" thickBot="1" x14ac:dyDescent="0.4">
      <c r="A101" s="50"/>
      <c r="B101" s="51"/>
      <c r="C101" s="52"/>
      <c r="D101" s="52"/>
      <c r="E101" s="53"/>
      <c r="F101" s="53"/>
      <c r="G101" s="53"/>
      <c r="H101" s="54"/>
      <c r="I101" s="55"/>
      <c r="J101" s="56"/>
      <c r="K101" s="56"/>
      <c r="L101" s="112"/>
      <c r="M101" s="57"/>
      <c r="N101" s="56"/>
      <c r="O101" s="57"/>
      <c r="P101" s="56"/>
      <c r="Q101" s="59"/>
      <c r="R101" s="51"/>
      <c r="S101" s="61"/>
      <c r="T101" s="119"/>
      <c r="U101" s="62"/>
      <c r="V101" s="62"/>
      <c r="W101" s="62"/>
      <c r="X101" s="9"/>
      <c r="Y101" s="9"/>
      <c r="Z101" s="10"/>
      <c r="AA101" s="63"/>
      <c r="AB101" s="63"/>
      <c r="AC101" s="66"/>
      <c r="AD101" s="53"/>
      <c r="AE101" s="67"/>
      <c r="AF101" s="68"/>
      <c r="AG101" s="64"/>
      <c r="AH101" s="64"/>
    </row>
    <row r="102" spans="1:34" ht="16" thickBot="1" x14ac:dyDescent="0.4">
      <c r="A102" s="50"/>
      <c r="B102" s="51"/>
      <c r="C102" s="52"/>
      <c r="D102" s="52"/>
      <c r="E102" s="53"/>
      <c r="F102" s="53"/>
      <c r="G102" s="53"/>
      <c r="H102" s="54"/>
      <c r="I102" s="55"/>
      <c r="J102" s="56"/>
      <c r="K102" s="56"/>
      <c r="L102" s="112"/>
      <c r="M102" s="57"/>
      <c r="N102" s="56"/>
      <c r="O102" s="57"/>
      <c r="P102" s="56"/>
      <c r="Q102" s="59"/>
      <c r="R102" s="51"/>
      <c r="S102" s="61"/>
      <c r="T102" s="119"/>
      <c r="U102" s="62"/>
      <c r="V102" s="62"/>
      <c r="W102" s="62"/>
      <c r="X102" s="9"/>
      <c r="Y102" s="9"/>
      <c r="Z102" s="10"/>
      <c r="AA102" s="63"/>
      <c r="AB102" s="63"/>
      <c r="AC102" s="66"/>
      <c r="AD102" s="53"/>
      <c r="AE102" s="67"/>
      <c r="AF102" s="68"/>
      <c r="AG102" s="64"/>
      <c r="AH102" s="64"/>
    </row>
    <row r="103" spans="1:34" ht="16" thickBot="1" x14ac:dyDescent="0.4">
      <c r="A103" s="50"/>
      <c r="B103" s="51"/>
      <c r="C103" s="52"/>
      <c r="D103" s="52"/>
      <c r="E103" s="53"/>
      <c r="F103" s="53"/>
      <c r="G103" s="53"/>
      <c r="H103" s="54"/>
      <c r="I103" s="55"/>
      <c r="J103" s="56"/>
      <c r="K103" s="56"/>
      <c r="L103" s="112"/>
      <c r="M103" s="57"/>
      <c r="N103" s="56"/>
      <c r="O103" s="57"/>
      <c r="P103" s="56"/>
      <c r="Q103" s="59"/>
      <c r="R103" s="51"/>
      <c r="S103" s="61"/>
      <c r="T103" s="119"/>
      <c r="U103" s="62"/>
      <c r="V103" s="62"/>
      <c r="W103" s="62"/>
      <c r="X103" s="9"/>
      <c r="Y103" s="9"/>
      <c r="Z103" s="10"/>
      <c r="AA103" s="63"/>
      <c r="AB103" s="63"/>
      <c r="AC103" s="66"/>
      <c r="AD103" s="53"/>
      <c r="AE103" s="67"/>
      <c r="AF103" s="68"/>
      <c r="AG103" s="64"/>
      <c r="AH103" s="64"/>
    </row>
    <row r="104" spans="1:34" ht="16" thickBot="1" x14ac:dyDescent="0.4">
      <c r="A104" s="35"/>
      <c r="B104" s="36"/>
      <c r="C104" s="4"/>
      <c r="D104" s="183"/>
      <c r="E104" s="23"/>
      <c r="F104" s="37"/>
      <c r="G104" s="37"/>
      <c r="H104" s="38"/>
      <c r="I104" s="39"/>
      <c r="J104" s="40"/>
      <c r="K104" s="40"/>
      <c r="L104" s="112"/>
      <c r="M104" s="41"/>
      <c r="N104" s="42"/>
      <c r="O104" s="41"/>
      <c r="P104" s="42"/>
      <c r="Q104" s="43"/>
      <c r="R104" s="44"/>
      <c r="S104" s="45"/>
      <c r="T104" s="118"/>
      <c r="U104" s="46"/>
      <c r="V104" s="46"/>
      <c r="W104" s="46"/>
      <c r="X104" s="9"/>
      <c r="Y104" s="9"/>
      <c r="Z104" s="10"/>
      <c r="AA104" s="47"/>
      <c r="AB104" s="47"/>
      <c r="AC104" s="38"/>
      <c r="AD104" s="37"/>
      <c r="AE104" s="48"/>
      <c r="AF104" s="49"/>
      <c r="AG104" s="48"/>
      <c r="AH104" s="48"/>
    </row>
    <row r="106" spans="1:34" x14ac:dyDescent="0.35">
      <c r="I106" s="70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U106" s="71"/>
      <c r="V106" s="71"/>
      <c r="W106" s="71"/>
      <c r="X106" s="71"/>
      <c r="Y106" s="71"/>
      <c r="Z106" s="71"/>
      <c r="AA106" s="71"/>
      <c r="AB106" s="71"/>
    </row>
    <row r="107" spans="1:34" x14ac:dyDescent="0.35">
      <c r="I107" s="72"/>
      <c r="S107" s="71"/>
    </row>
    <row r="108" spans="1:34" x14ac:dyDescent="0.35">
      <c r="P108" s="74"/>
      <c r="Q108" s="74"/>
      <c r="R108" s="74"/>
    </row>
    <row r="109" spans="1:34" x14ac:dyDescent="0.35">
      <c r="P109" s="73"/>
      <c r="Q109" s="73"/>
      <c r="R109" s="73"/>
      <c r="S109" s="73"/>
      <c r="V109" s="71"/>
    </row>
    <row r="138" spans="16:16" x14ac:dyDescent="0.35">
      <c r="P138" s="73">
        <v>23128</v>
      </c>
    </row>
    <row r="139" spans="16:16" x14ac:dyDescent="0.35">
      <c r="P139" s="73">
        <v>-1.4400000000023283</v>
      </c>
    </row>
    <row r="152" spans="3:8" x14ac:dyDescent="0.35">
      <c r="C152"/>
      <c r="D152"/>
      <c r="G152"/>
      <c r="H152"/>
    </row>
    <row r="153" spans="3:8" x14ac:dyDescent="0.35">
      <c r="C153"/>
      <c r="D153"/>
      <c r="G153"/>
      <c r="H153"/>
    </row>
    <row r="154" spans="3:8" x14ac:dyDescent="0.35">
      <c r="C154"/>
      <c r="D154"/>
      <c r="G154"/>
      <c r="H154"/>
    </row>
    <row r="155" spans="3:8" x14ac:dyDescent="0.35">
      <c r="C155"/>
      <c r="D155"/>
      <c r="G155"/>
      <c r="H155"/>
    </row>
    <row r="156" spans="3:8" x14ac:dyDescent="0.35">
      <c r="C156"/>
      <c r="D156"/>
      <c r="G156"/>
      <c r="H156"/>
    </row>
    <row r="157" spans="3:8" x14ac:dyDescent="0.35">
      <c r="C157"/>
      <c r="D157"/>
      <c r="G157"/>
      <c r="H157"/>
    </row>
    <row r="158" spans="3:8" x14ac:dyDescent="0.35">
      <c r="C158"/>
      <c r="D158"/>
    </row>
    <row r="159" spans="3:8" x14ac:dyDescent="0.35">
      <c r="C159"/>
      <c r="D15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Contabilidad-1</dc:creator>
  <cp:lastModifiedBy>Gerardo May Ruiz</cp:lastModifiedBy>
  <dcterms:created xsi:type="dcterms:W3CDTF">2021-09-10T21:55:02Z</dcterms:created>
  <dcterms:modified xsi:type="dcterms:W3CDTF">2023-04-26T21:59:16Z</dcterms:modified>
</cp:coreProperties>
</file>