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1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8" i="3" l="1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3" i="3" l="1"/>
  <c r="M12" i="3"/>
  <c r="M11" i="3"/>
  <c r="M10" i="3"/>
  <c r="M9" i="3"/>
  <c r="M8" i="3"/>
  <c r="M7" i="3"/>
  <c r="M6" i="3"/>
  <c r="M5" i="3"/>
  <c r="M4" i="3"/>
  <c r="M3" i="3"/>
  <c r="M2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8" i="3" l="1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8" i="3"/>
  <c r="M14" i="3"/>
  <c r="M17" i="3"/>
  <c r="M15" i="3"/>
  <c r="M16" i="3"/>
</calcChain>
</file>

<file path=xl/sharedStrings.xml><?xml version="1.0" encoding="utf-8"?>
<sst xmlns="http://schemas.openxmlformats.org/spreadsheetml/2006/main" count="607" uniqueCount="263">
  <si>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</si>
  <si>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</si>
  <si>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</si>
  <si>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</si>
  <si>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</si>
  <si>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</si>
  <si>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</si>
  <si>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</si>
  <si>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</si>
  <si>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</si>
  <si>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</si>
  <si>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</si>
  <si>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</si>
  <si>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</si>
  <si>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</si>
  <si>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</si>
  <si>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</si>
  <si>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</si>
  <si>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</si>
  <si>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</si>
  <si>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</si>
  <si>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</si>
  <si>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</si>
  <si>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</si>
  <si>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</si>
  <si>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</si>
  <si>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</si>
  <si>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</si>
  <si>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</si>
  <si>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</si>
  <si>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</si>
  <si>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</si>
  <si>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</si>
  <si>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</si>
  <si>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</si>
  <si>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</si>
  <si>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</si>
  <si>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</si>
  <si>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</si>
  <si>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</si>
  <si>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</si>
  <si>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</si>
  <si>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</si>
  <si>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</si>
  <si>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</si>
  <si>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</si>
  <si>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</si>
  <si>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</si>
  <si>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</si>
  <si>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</si>
  <si>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</si>
  <si>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</si>
  <si>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</si>
  <si>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</si>
  <si>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</si>
  <si>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</si>
  <si>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</si>
  <si>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</si>
  <si>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</si>
  <si>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</si>
  <si>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</si>
  <si>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</si>
  <si>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</si>
  <si>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</si>
  <si>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</si>
  <si>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</si>
  <si>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</si>
  <si>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</si>
  <si>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</si>
  <si>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</si>
  <si>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</si>
  <si>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</si>
  <si>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</si>
  <si>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</si>
  <si>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</si>
  <si>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</si>
  <si>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</si>
  <si>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</si>
  <si>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</si>
  <si>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</si>
  <si>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</si>
  <si>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</si>
  <si>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</si>
  <si>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</si>
  <si>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</si>
  <si>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</si>
  <si>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</si>
  <si>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</si>
  <si>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</si>
  <si>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</si>
  <si>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</si>
  <si>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</si>
  <si>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</si>
  <si>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</si>
  <si>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</si>
  <si>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</si>
  <si>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</si>
  <si>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</si>
  <si>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</si>
  <si>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</si>
  <si>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</si>
  <si>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</si>
  <si>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</si>
  <si>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</si>
  <si>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</si>
  <si>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</si>
  <si>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</si>
  <si>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</si>
  <si>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</si>
  <si>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</si>
  <si>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</si>
  <si>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</si>
  <si>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</si>
  <si>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</si>
  <si>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</si>
  <si>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</si>
  <si>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</si>
  <si>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</si>
  <si>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</si>
  <si>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</si>
  <si>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</si>
  <si>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</si>
  <si>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</si>
  <si>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</si>
  <si>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</si>
  <si>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</si>
  <si>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</si>
  <si>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</si>
  <si>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</si>
  <si>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</si>
  <si>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</si>
  <si>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</si>
  <si>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</si>
  <si>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</si>
  <si>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</si>
  <si>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</si>
  <si>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</si>
  <si>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</si>
  <si>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</si>
  <si>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</si>
  <si>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</si>
  <si>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</si>
  <si>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</si>
  <si>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</si>
  <si>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</si>
  <si>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</si>
  <si>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</si>
  <si>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</si>
  <si>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</si>
  <si>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</si>
  <si>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</si>
  <si>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</si>
  <si>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</si>
  <si>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</si>
  <si>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</si>
  <si>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</si>
  <si>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</si>
  <si>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</si>
  <si>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</si>
  <si>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</si>
  <si>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</si>
  <si>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</si>
  <si>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</si>
  <si>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</si>
  <si>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</si>
  <si>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</si>
  <si>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</si>
  <si>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</si>
  <si>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</si>
  <si>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</si>
  <si>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</si>
  <si>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</si>
  <si>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</si>
  <si>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</si>
  <si>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</si>
  <si>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</si>
  <si>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</si>
  <si>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</si>
  <si>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</si>
  <si>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</si>
  <si>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</si>
  <si>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</si>
  <si>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</si>
  <si>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</si>
  <si>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</si>
  <si>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</si>
  <si>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</si>
  <si>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</si>
  <si>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</si>
  <si>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</si>
  <si>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</si>
  <si>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</si>
  <si>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</si>
  <si>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</si>
  <si>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</si>
  <si>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</si>
  <si>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</si>
  <si>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</si>
  <si>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</si>
  <si>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</si>
  <si>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</si>
  <si>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</si>
  <si>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</si>
  <si>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</si>
  <si>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</si>
  <si>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</si>
  <si>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</si>
  <si>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</si>
  <si>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</si>
  <si>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</si>
  <si>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</si>
  <si>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</si>
  <si>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</si>
  <si>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</si>
  <si>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</si>
  <si>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</si>
  <si>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</si>
  <si>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</si>
  <si>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</si>
  <si>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</si>
  <si>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</si>
  <si>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</si>
  <si>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</si>
  <si>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</si>
  <si>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</si>
  <si>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</si>
  <si>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</si>
  <si>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</si>
  <si>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</si>
  <si>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</si>
  <si>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</si>
  <si>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</si>
  <si>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</si>
  <si>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</si>
  <si>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</si>
  <si>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</si>
  <si>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</si>
  <si>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</si>
  <si>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</si>
  <si>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</si>
  <si>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</si>
  <si>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</si>
  <si>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</si>
  <si>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</si>
  <si>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</si>
  <si>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</si>
  <si>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</si>
  <si>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</si>
  <si>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</si>
  <si>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</si>
  <si>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</si>
  <si>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</si>
  <si>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</si>
  <si>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</si>
  <si>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</si>
  <si>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</si>
  <si>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</si>
  <si>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</si>
  <si>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</si>
  <si>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</si>
  <si>
    <t>Brennan, Cyril eliminated</t>
  </si>
  <si>
    <t>O'Dowd, Michael eliminated</t>
  </si>
  <si>
    <t>Count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</si>
</sst>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262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activeCell="F15" sqref="F15"/>
    </sheetView>
  </sheetViews>
  <sheetFormatPr defaultRowHeight="15" x14ac:dyDescent="0.25"/>
  <sheetData>
    <row r="1" spans="1:16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</row>
    <row r="2" spans="1:16" x14ac:dyDescent="0.25">
      <c r="A2">
        <v>1</v>
      </c>
      <c r="B2" t="s">
        <v>196</v>
      </c>
      <c r="C2" s="2"/>
      <c r="D2" s="1">
        <v>134630</v>
      </c>
      <c r="E2">
        <f t="shared" ref="E2:E18" si="0">IF(ISBLANK(F2),-D2,F2-D2)</f>
        <v>-15644</v>
      </c>
      <c r="F2">
        <v>118986</v>
      </c>
      <c r="G2">
        <f t="shared" ref="G2:G18" si="1">IF(ISBLANK(H2),-F2,H2-F2)</f>
        <v>0</v>
      </c>
      <c r="H2">
        <v>118986</v>
      </c>
      <c r="I2">
        <f t="shared" ref="I2:I18" si="2">IF(ISBLANK(J2),-H2,J2-H2)</f>
        <v>0</v>
      </c>
      <c r="J2">
        <v>118986</v>
      </c>
      <c r="K2">
        <f t="shared" ref="K2:K18" si="3">IF(ISBLANK(L2),-J2,L2-J2)</f>
        <v>0</v>
      </c>
      <c r="L2">
        <v>118986</v>
      </c>
      <c r="M2">
        <f t="shared" ref="M2:M18" si="4">IF(ISBLANK(N2),-L2,N2-L2)</f>
        <v>0</v>
      </c>
      <c r="N2">
        <v>118986</v>
      </c>
      <c r="O2">
        <f t="shared" ref="O2:O18" si="5">IF(ISBLANK(P2),-N2,P2-N2)</f>
        <v>0</v>
      </c>
      <c r="P2">
        <v>118986</v>
      </c>
    </row>
    <row r="3" spans="1:16" x14ac:dyDescent="0.25">
      <c r="A3">
        <v>2</v>
      </c>
      <c r="B3" t="s">
        <v>197</v>
      </c>
      <c r="C3" s="2"/>
      <c r="D3" s="1">
        <v>85034</v>
      </c>
      <c r="E3">
        <f t="shared" si="0"/>
        <v>1872</v>
      </c>
      <c r="F3" s="1">
        <v>86906</v>
      </c>
      <c r="G3">
        <f t="shared" si="1"/>
        <v>102</v>
      </c>
      <c r="H3" s="1">
        <v>87008</v>
      </c>
      <c r="I3">
        <f t="shared" si="2"/>
        <v>180</v>
      </c>
      <c r="J3" s="1">
        <v>87188</v>
      </c>
      <c r="K3">
        <f t="shared" si="3"/>
        <v>145</v>
      </c>
      <c r="L3" s="1">
        <v>87333</v>
      </c>
      <c r="M3">
        <f t="shared" si="4"/>
        <v>631</v>
      </c>
      <c r="N3" s="1">
        <v>87964</v>
      </c>
      <c r="O3">
        <f t="shared" si="5"/>
        <v>579</v>
      </c>
      <c r="P3" s="1">
        <v>88543</v>
      </c>
    </row>
    <row r="4" spans="1:16" x14ac:dyDescent="0.25">
      <c r="A4">
        <v>3</v>
      </c>
      <c r="B4" t="s">
        <v>198</v>
      </c>
      <c r="C4" s="2"/>
      <c r="D4" s="1">
        <v>77619</v>
      </c>
      <c r="E4">
        <f t="shared" si="0"/>
        <v>868</v>
      </c>
      <c r="F4" s="1">
        <v>78487</v>
      </c>
      <c r="G4">
        <f t="shared" si="1"/>
        <v>26</v>
      </c>
      <c r="H4" s="1">
        <v>78513</v>
      </c>
      <c r="I4">
        <f t="shared" si="2"/>
        <v>99</v>
      </c>
      <c r="J4" s="1">
        <v>78612</v>
      </c>
      <c r="K4">
        <f t="shared" si="3"/>
        <v>41</v>
      </c>
      <c r="L4" s="1">
        <v>78653</v>
      </c>
      <c r="M4">
        <f t="shared" si="4"/>
        <v>375</v>
      </c>
      <c r="N4" s="1">
        <v>79028</v>
      </c>
      <c r="O4">
        <f t="shared" si="5"/>
        <v>409</v>
      </c>
      <c r="P4" s="1">
        <v>79437</v>
      </c>
    </row>
    <row r="5" spans="1:16" x14ac:dyDescent="0.25">
      <c r="A5">
        <v>4</v>
      </c>
      <c r="B5" t="s">
        <v>199</v>
      </c>
      <c r="C5" s="2"/>
      <c r="D5" s="1">
        <v>64500</v>
      </c>
      <c r="E5">
        <f t="shared" si="0"/>
        <v>6036</v>
      </c>
      <c r="F5" s="1">
        <v>70536</v>
      </c>
      <c r="G5">
        <f t="shared" si="1"/>
        <v>83</v>
      </c>
      <c r="H5" s="1">
        <v>70619</v>
      </c>
      <c r="I5">
        <f t="shared" si="2"/>
        <v>41</v>
      </c>
      <c r="J5" s="1">
        <v>70660</v>
      </c>
      <c r="K5">
        <f t="shared" si="3"/>
        <v>71</v>
      </c>
      <c r="L5" s="1">
        <v>70731</v>
      </c>
      <c r="M5">
        <f t="shared" si="4"/>
        <v>694</v>
      </c>
      <c r="N5" s="1">
        <v>71425</v>
      </c>
      <c r="O5">
        <f t="shared" si="5"/>
        <v>368</v>
      </c>
      <c r="P5" s="1">
        <v>71793</v>
      </c>
    </row>
    <row r="6" spans="1:16" x14ac:dyDescent="0.25">
      <c r="A6">
        <v>5</v>
      </c>
      <c r="B6" t="s">
        <v>200</v>
      </c>
      <c r="C6" s="2"/>
      <c r="D6" s="1">
        <v>56650</v>
      </c>
      <c r="E6">
        <f t="shared" si="0"/>
        <v>1198</v>
      </c>
      <c r="F6" s="1">
        <v>57848</v>
      </c>
      <c r="G6">
        <f t="shared" si="1"/>
        <v>44</v>
      </c>
      <c r="H6" s="1">
        <v>57892</v>
      </c>
      <c r="I6">
        <f t="shared" si="2"/>
        <v>142</v>
      </c>
      <c r="J6" s="1">
        <v>58034</v>
      </c>
      <c r="K6">
        <f t="shared" si="3"/>
        <v>178</v>
      </c>
      <c r="L6" s="1">
        <v>58212</v>
      </c>
      <c r="M6">
        <f t="shared" si="4"/>
        <v>390</v>
      </c>
      <c r="N6" s="1">
        <v>58602</v>
      </c>
      <c r="O6">
        <f t="shared" si="5"/>
        <v>1033</v>
      </c>
      <c r="P6" s="1">
        <v>59635</v>
      </c>
    </row>
    <row r="7" spans="1:16" x14ac:dyDescent="0.25">
      <c r="A7">
        <v>6</v>
      </c>
      <c r="B7" t="s">
        <v>201</v>
      </c>
      <c r="C7" s="2"/>
      <c r="D7" s="1">
        <v>51019</v>
      </c>
      <c r="E7">
        <f t="shared" si="0"/>
        <v>1712</v>
      </c>
      <c r="F7" s="1">
        <v>52731</v>
      </c>
      <c r="G7">
        <f t="shared" si="1"/>
        <v>90</v>
      </c>
      <c r="H7" s="1">
        <v>52821</v>
      </c>
      <c r="I7">
        <f t="shared" si="2"/>
        <v>155</v>
      </c>
      <c r="J7" s="1">
        <v>52976</v>
      </c>
      <c r="K7">
        <f t="shared" si="3"/>
        <v>92</v>
      </c>
      <c r="L7" s="1">
        <v>53068</v>
      </c>
      <c r="M7">
        <f t="shared" si="4"/>
        <v>898</v>
      </c>
      <c r="N7" s="1">
        <v>53966</v>
      </c>
      <c r="O7">
        <f t="shared" si="5"/>
        <v>582</v>
      </c>
      <c r="P7" s="1">
        <v>54548</v>
      </c>
    </row>
    <row r="8" spans="1:16" x14ac:dyDescent="0.25">
      <c r="A8">
        <v>7</v>
      </c>
      <c r="B8" t="s">
        <v>202</v>
      </c>
      <c r="C8" s="2"/>
      <c r="D8" s="1">
        <v>42814</v>
      </c>
      <c r="E8">
        <f t="shared" si="0"/>
        <v>1226</v>
      </c>
      <c r="F8" s="1">
        <v>44040</v>
      </c>
      <c r="G8">
        <f t="shared" si="1"/>
        <v>19</v>
      </c>
      <c r="H8" s="1">
        <v>44059</v>
      </c>
      <c r="I8">
        <f t="shared" si="2"/>
        <v>17</v>
      </c>
      <c r="J8" s="1">
        <v>44076</v>
      </c>
      <c r="K8">
        <f t="shared" si="3"/>
        <v>54</v>
      </c>
      <c r="L8" s="1">
        <v>44130</v>
      </c>
      <c r="M8">
        <f t="shared" si="4"/>
        <v>125</v>
      </c>
      <c r="N8" s="1">
        <v>44255</v>
      </c>
      <c r="O8">
        <f t="shared" si="5"/>
        <v>437</v>
      </c>
      <c r="P8" s="1">
        <v>44692</v>
      </c>
    </row>
    <row r="9" spans="1:16" x14ac:dyDescent="0.25">
      <c r="A9">
        <v>8</v>
      </c>
      <c r="B9" t="s">
        <v>203</v>
      </c>
      <c r="C9" s="2"/>
      <c r="D9" s="1">
        <v>30220</v>
      </c>
      <c r="E9">
        <f t="shared" si="0"/>
        <v>864</v>
      </c>
      <c r="F9" s="1">
        <v>31084</v>
      </c>
      <c r="G9">
        <f t="shared" si="1"/>
        <v>38</v>
      </c>
      <c r="H9" s="1">
        <v>31122</v>
      </c>
      <c r="I9">
        <f t="shared" si="2"/>
        <v>21</v>
      </c>
      <c r="J9" s="1">
        <v>31143</v>
      </c>
      <c r="K9">
        <f t="shared" si="3"/>
        <v>55</v>
      </c>
      <c r="L9" s="1">
        <v>31198</v>
      </c>
      <c r="M9">
        <f t="shared" si="4"/>
        <v>273</v>
      </c>
      <c r="N9" s="1">
        <v>31471</v>
      </c>
      <c r="O9">
        <f t="shared" si="5"/>
        <v>422</v>
      </c>
      <c r="P9" s="1">
        <v>31893</v>
      </c>
    </row>
    <row r="10" spans="1:16" x14ac:dyDescent="0.25">
      <c r="A10">
        <v>9</v>
      </c>
      <c r="B10" t="s">
        <v>257</v>
      </c>
      <c r="C10" s="2"/>
      <c r="D10" s="1">
        <v>15991</v>
      </c>
      <c r="E10">
        <f t="shared" si="0"/>
        <v>477</v>
      </c>
      <c r="F10" s="1">
        <v>16468</v>
      </c>
      <c r="G10">
        <f t="shared" si="1"/>
        <v>47</v>
      </c>
      <c r="H10" s="1">
        <v>16515</v>
      </c>
      <c r="I10">
        <f t="shared" si="2"/>
        <v>106</v>
      </c>
      <c r="J10" s="1">
        <v>16621</v>
      </c>
      <c r="K10">
        <f t="shared" si="3"/>
        <v>143</v>
      </c>
      <c r="L10" s="1">
        <v>16764</v>
      </c>
      <c r="M10">
        <f t="shared" si="4"/>
        <v>826</v>
      </c>
      <c r="N10" s="1">
        <v>17590</v>
      </c>
      <c r="O10">
        <f t="shared" si="5"/>
        <v>1722</v>
      </c>
      <c r="P10" s="1">
        <v>19312</v>
      </c>
    </row>
    <row r="11" spans="1:16" x14ac:dyDescent="0.25">
      <c r="A11">
        <v>10</v>
      </c>
      <c r="B11" t="s">
        <v>205</v>
      </c>
      <c r="C11" s="2"/>
      <c r="D11" s="1">
        <v>12378</v>
      </c>
      <c r="E11">
        <f t="shared" si="0"/>
        <v>653</v>
      </c>
      <c r="F11" s="1">
        <v>13031</v>
      </c>
      <c r="G11">
        <f t="shared" si="1"/>
        <v>34</v>
      </c>
      <c r="H11" s="1">
        <v>13065</v>
      </c>
      <c r="I11">
        <f t="shared" si="2"/>
        <v>85</v>
      </c>
      <c r="J11" s="1">
        <v>13150</v>
      </c>
      <c r="K11">
        <f t="shared" si="3"/>
        <v>47</v>
      </c>
      <c r="L11" s="1">
        <v>13197</v>
      </c>
      <c r="M11">
        <f t="shared" si="4"/>
        <v>211</v>
      </c>
      <c r="N11" s="1">
        <v>13408</v>
      </c>
      <c r="O11">
        <f t="shared" si="5"/>
        <v>315</v>
      </c>
      <c r="P11" s="1">
        <v>13723</v>
      </c>
    </row>
    <row r="12" spans="1:16" x14ac:dyDescent="0.25">
      <c r="A12">
        <v>11</v>
      </c>
      <c r="B12" t="s">
        <v>206</v>
      </c>
      <c r="C12" s="2"/>
      <c r="D12" s="1">
        <v>8130</v>
      </c>
      <c r="E12">
        <f t="shared" si="0"/>
        <v>96</v>
      </c>
      <c r="F12" s="1">
        <v>8226</v>
      </c>
      <c r="G12">
        <f t="shared" si="1"/>
        <v>20</v>
      </c>
      <c r="H12" s="1">
        <v>8246</v>
      </c>
      <c r="I12">
        <f t="shared" si="2"/>
        <v>91</v>
      </c>
      <c r="J12" s="1">
        <v>8337</v>
      </c>
      <c r="K12">
        <f t="shared" si="3"/>
        <v>28</v>
      </c>
      <c r="L12" s="1">
        <v>8365</v>
      </c>
      <c r="M12">
        <f t="shared" si="4"/>
        <v>188</v>
      </c>
      <c r="N12" s="1">
        <v>8553</v>
      </c>
      <c r="O12">
        <f t="shared" si="5"/>
        <v>146</v>
      </c>
      <c r="P12" s="1">
        <v>8699</v>
      </c>
    </row>
    <row r="13" spans="1:16" x14ac:dyDescent="0.25">
      <c r="A13">
        <v>12</v>
      </c>
      <c r="B13" t="s">
        <v>207</v>
      </c>
      <c r="C13" s="2"/>
      <c r="D13" s="1">
        <v>6897</v>
      </c>
      <c r="E13">
        <f t="shared" si="0"/>
        <v>303</v>
      </c>
      <c r="F13" s="1">
        <v>7200</v>
      </c>
      <c r="G13">
        <f t="shared" si="1"/>
        <v>20</v>
      </c>
      <c r="H13" s="1">
        <v>7220</v>
      </c>
      <c r="I13">
        <f t="shared" si="2"/>
        <v>84</v>
      </c>
      <c r="J13" s="1">
        <v>7304</v>
      </c>
      <c r="K13">
        <f t="shared" si="3"/>
        <v>141</v>
      </c>
      <c r="L13" s="1">
        <v>7445</v>
      </c>
      <c r="M13">
        <f t="shared" si="4"/>
        <v>232</v>
      </c>
      <c r="N13" s="1">
        <v>7677</v>
      </c>
      <c r="O13">
        <f t="shared" si="5"/>
        <v>-7677</v>
      </c>
      <c r="P13" s="1">
        <v>0</v>
      </c>
    </row>
    <row r="14" spans="1:16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</row>
    <row r="15" spans="1:16" x14ac:dyDescent="0.25">
      <c r="A15">
        <v>14</v>
      </c>
      <c r="B15" t="s">
        <v>209</v>
      </c>
      <c r="C15" s="2"/>
      <c r="D15" s="1">
        <v>2450</v>
      </c>
      <c r="E15">
        <f t="shared" si="0"/>
        <v>112</v>
      </c>
      <c r="F15" s="1">
        <v>2562</v>
      </c>
      <c r="G15">
        <f t="shared" si="1"/>
        <v>15</v>
      </c>
      <c r="H15" s="1">
        <v>2577</v>
      </c>
      <c r="I15">
        <f t="shared" si="2"/>
        <v>77</v>
      </c>
      <c r="J15" s="1">
        <v>2654</v>
      </c>
      <c r="K15">
        <f t="shared" si="3"/>
        <v>40</v>
      </c>
      <c r="L15" s="1">
        <v>2694</v>
      </c>
      <c r="M15">
        <f t="shared" si="4"/>
        <v>-2694</v>
      </c>
      <c r="N15" s="1">
        <v>0</v>
      </c>
      <c r="O15">
        <f t="shared" si="5"/>
        <v>0</v>
      </c>
      <c r="P15" s="1">
        <v>0</v>
      </c>
    </row>
    <row r="16" spans="1:16" x14ac:dyDescent="0.25">
      <c r="A16">
        <v>15</v>
      </c>
      <c r="B16" t="s">
        <v>210</v>
      </c>
      <c r="C16" s="2"/>
      <c r="D16" s="1">
        <v>1352</v>
      </c>
      <c r="E16">
        <f t="shared" si="0"/>
        <v>48</v>
      </c>
      <c r="F16" s="1">
        <v>1400</v>
      </c>
      <c r="G16">
        <f t="shared" si="1"/>
        <v>12</v>
      </c>
      <c r="H16" s="1">
        <v>1412</v>
      </c>
      <c r="I16">
        <f t="shared" si="2"/>
        <v>-1412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</row>
    <row r="17" spans="1:32" x14ac:dyDescent="0.25">
      <c r="A17">
        <v>16</v>
      </c>
      <c r="B17" t="s">
        <v>211</v>
      </c>
      <c r="C17" s="2"/>
      <c r="D17" s="1">
        <v>1322</v>
      </c>
      <c r="E17">
        <f t="shared" si="0"/>
        <v>53</v>
      </c>
      <c r="F17" s="1">
        <v>1375</v>
      </c>
      <c r="G17">
        <f t="shared" si="1"/>
        <v>71</v>
      </c>
      <c r="H17" s="1">
        <v>1446</v>
      </c>
      <c r="I17">
        <f t="shared" si="2"/>
        <v>44</v>
      </c>
      <c r="J17" s="1">
        <v>1490</v>
      </c>
      <c r="K17">
        <f t="shared" si="3"/>
        <v>-1490</v>
      </c>
      <c r="L17" s="1">
        <v>0</v>
      </c>
      <c r="M17">
        <f t="shared" si="4"/>
        <v>0</v>
      </c>
      <c r="N17" s="1">
        <v>0</v>
      </c>
      <c r="O17">
        <f t="shared" si="5"/>
        <v>0</v>
      </c>
      <c r="P17" s="1">
        <v>0</v>
      </c>
    </row>
    <row r="18" spans="1:32" x14ac:dyDescent="0.25">
      <c r="A18">
        <v>17</v>
      </c>
      <c r="B18" t="s">
        <v>212</v>
      </c>
      <c r="C18" s="2"/>
      <c r="D18">
        <v>789</v>
      </c>
      <c r="E18">
        <f t="shared" si="0"/>
        <v>22</v>
      </c>
      <c r="F18">
        <v>811</v>
      </c>
      <c r="G18">
        <f t="shared" si="1"/>
        <v>-811</v>
      </c>
      <c r="H18" s="1">
        <v>0</v>
      </c>
      <c r="I18">
        <f t="shared" si="2"/>
        <v>0</v>
      </c>
      <c r="J18" s="1">
        <v>0</v>
      </c>
      <c r="K18">
        <f t="shared" si="3"/>
        <v>0</v>
      </c>
      <c r="L18" s="1">
        <v>0</v>
      </c>
      <c r="M18">
        <f t="shared" si="4"/>
        <v>0</v>
      </c>
      <c r="N18" s="1">
        <v>0</v>
      </c>
      <c r="O18">
        <f t="shared" si="5"/>
        <v>0</v>
      </c>
      <c r="P18" s="1">
        <v>0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Z20" t="s">
        <v>0</v>
      </c>
      <c r="AA20" t="s">
        <v>9</v>
      </c>
      <c r="AB20" t="s">
        <v>10</v>
      </c>
      <c r="AC20" t="s">
        <v>11</v>
      </c>
      <c r="AD20" t="s">
        <v>12</v>
      </c>
      <c r="AE20" t="s">
        <v>13</v>
      </c>
      <c r="AF20" t="s">
        <v>14</v>
      </c>
    </row>
    <row r="21" spans="1:32" x14ac:dyDescent="0.25">
      <c r="B21" t="s">
        <v>197</v>
      </c>
      <c r="D21">
        <f t="shared" ref="D21:D36" si="6">FIND(",",B21)</f>
        <v>9</v>
      </c>
      <c r="E21" t="str">
        <f t="shared" ref="E21:E36" si="7">LEFT(B21,D21-1)</f>
        <v>Flanagan</v>
      </c>
      <c r="F21" t="str">
        <f t="shared" ref="F21:F36" si="8">RIGHT(B21,LEN(B21)-(D21+1))</f>
        <v>Luke 'Ming'</v>
      </c>
      <c r="G21" t="str">
        <f t="shared" ref="G21:G36" si="9">F21&amp;" "&amp;E21</f>
        <v>Luke 'Ming' Flanagan</v>
      </c>
      <c r="J21" t="s">
        <v>239</v>
      </c>
      <c r="K21" s="2">
        <v>0.2263</v>
      </c>
      <c r="L21" s="1">
        <v>134630</v>
      </c>
      <c r="S21" s="2"/>
      <c r="T21" s="1"/>
      <c r="Z21" t="s">
        <v>239</v>
      </c>
      <c r="AA21" s="1">
        <v>134630</v>
      </c>
    </row>
    <row r="22" spans="1:32" x14ac:dyDescent="0.25">
      <c r="B22" t="s">
        <v>198</v>
      </c>
      <c r="D22">
        <f t="shared" si="6"/>
        <v>7</v>
      </c>
      <c r="E22" t="str">
        <f t="shared" si="7"/>
        <v>Carthy</v>
      </c>
      <c r="F22" t="str">
        <f t="shared" si="8"/>
        <v>Matt</v>
      </c>
      <c r="G22" t="str">
        <f t="shared" si="9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2"/>
      <c r="T22" s="1"/>
      <c r="U22" s="1"/>
      <c r="V22" s="1"/>
      <c r="W22" s="1"/>
      <c r="X22" s="1"/>
      <c r="Z22" t="s">
        <v>240</v>
      </c>
      <c r="AA22" s="1">
        <v>85034</v>
      </c>
      <c r="AB22" s="1">
        <v>86906</v>
      </c>
      <c r="AC22" s="1">
        <v>87008</v>
      </c>
      <c r="AD22" s="1">
        <v>87188</v>
      </c>
      <c r="AE22" s="1">
        <v>87333</v>
      </c>
      <c r="AF22" s="1">
        <v>87964</v>
      </c>
    </row>
    <row r="23" spans="1:32" x14ac:dyDescent="0.25">
      <c r="B23" t="s">
        <v>199</v>
      </c>
      <c r="D23">
        <f t="shared" si="6"/>
        <v>6</v>
      </c>
      <c r="E23" t="str">
        <f t="shared" si="7"/>
        <v>Walsh</v>
      </c>
      <c r="F23" t="str">
        <f t="shared" si="8"/>
        <v>Maria</v>
      </c>
      <c r="G23" t="str">
        <f t="shared" si="9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2"/>
      <c r="T23" s="1"/>
      <c r="U23" s="1"/>
      <c r="V23" s="1"/>
      <c r="W23" s="1"/>
      <c r="X23" s="1"/>
      <c r="Z23" t="s">
        <v>241</v>
      </c>
      <c r="AA23" s="1">
        <v>77619</v>
      </c>
      <c r="AB23" s="1">
        <v>78487</v>
      </c>
      <c r="AC23" s="1">
        <v>78513</v>
      </c>
      <c r="AD23" s="1">
        <v>78612</v>
      </c>
      <c r="AE23" s="1">
        <v>78653</v>
      </c>
      <c r="AF23" s="1">
        <v>79028</v>
      </c>
    </row>
    <row r="24" spans="1:32" x14ac:dyDescent="0.25">
      <c r="B24" t="s">
        <v>200</v>
      </c>
      <c r="D24">
        <f t="shared" si="6"/>
        <v>6</v>
      </c>
      <c r="E24" t="str">
        <f t="shared" si="7"/>
        <v>Casey</v>
      </c>
      <c r="F24" t="str">
        <f t="shared" si="8"/>
        <v>Peter</v>
      </c>
      <c r="G24" t="str">
        <f t="shared" si="9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2"/>
      <c r="T24" s="1"/>
      <c r="U24" s="1"/>
      <c r="V24" s="1"/>
      <c r="W24" s="1"/>
      <c r="X24" s="1"/>
      <c r="Z24" t="s">
        <v>242</v>
      </c>
      <c r="AA24" s="1">
        <v>64500</v>
      </c>
      <c r="AB24" s="1">
        <v>70536</v>
      </c>
      <c r="AC24" s="1">
        <v>70619</v>
      </c>
      <c r="AD24" s="1">
        <v>70660</v>
      </c>
      <c r="AE24" s="1">
        <v>70731</v>
      </c>
      <c r="AF24" s="1">
        <v>71425</v>
      </c>
    </row>
    <row r="25" spans="1:32" x14ac:dyDescent="0.25">
      <c r="B25" t="s">
        <v>201</v>
      </c>
      <c r="D25">
        <f t="shared" si="6"/>
        <v>7</v>
      </c>
      <c r="E25" t="str">
        <f t="shared" si="7"/>
        <v>McHugh</v>
      </c>
      <c r="F25" t="str">
        <f t="shared" si="8"/>
        <v>Saoirse</v>
      </c>
      <c r="G25" t="str">
        <f t="shared" si="9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2"/>
      <c r="T25" s="1"/>
      <c r="U25" s="1"/>
      <c r="V25" s="1"/>
      <c r="W25" s="1"/>
      <c r="X25" s="1"/>
      <c r="Z25" t="s">
        <v>243</v>
      </c>
      <c r="AA25" s="1">
        <v>56650</v>
      </c>
      <c r="AB25" s="1">
        <v>57848</v>
      </c>
      <c r="AC25" s="1">
        <v>57892</v>
      </c>
      <c r="AD25" s="1">
        <v>58034</v>
      </c>
      <c r="AE25" s="1">
        <v>58212</v>
      </c>
      <c r="AF25" s="1">
        <v>58602</v>
      </c>
    </row>
    <row r="26" spans="1:32" x14ac:dyDescent="0.25">
      <c r="B26" t="s">
        <v>202</v>
      </c>
      <c r="D26">
        <f t="shared" si="6"/>
        <v>6</v>
      </c>
      <c r="E26" t="str">
        <f t="shared" si="7"/>
        <v>Smith</v>
      </c>
      <c r="F26" t="str">
        <f t="shared" si="8"/>
        <v>Brendan</v>
      </c>
      <c r="G26" t="str">
        <f t="shared" si="9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2"/>
      <c r="T26" s="1"/>
      <c r="U26" s="1"/>
      <c r="V26" s="1"/>
      <c r="W26" s="1"/>
      <c r="X26" s="1"/>
      <c r="Z26" t="s">
        <v>244</v>
      </c>
      <c r="AA26" s="1">
        <v>51019</v>
      </c>
      <c r="AB26" s="1">
        <v>52731</v>
      </c>
      <c r="AC26" s="1">
        <v>52821</v>
      </c>
      <c r="AD26" s="1">
        <v>52976</v>
      </c>
      <c r="AE26" s="1">
        <v>53068</v>
      </c>
      <c r="AF26" s="1">
        <v>53966</v>
      </c>
    </row>
    <row r="27" spans="1:32" x14ac:dyDescent="0.25">
      <c r="B27" t="s">
        <v>203</v>
      </c>
      <c r="D27">
        <f t="shared" si="6"/>
        <v>9</v>
      </c>
      <c r="E27" t="str">
        <f t="shared" si="7"/>
        <v>Rabbitte</v>
      </c>
      <c r="F27" t="str">
        <f t="shared" si="8"/>
        <v>Anne</v>
      </c>
      <c r="G27" t="str">
        <f t="shared" si="9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2"/>
      <c r="T27" s="1"/>
      <c r="U27" s="1"/>
      <c r="V27" s="1"/>
      <c r="W27" s="1"/>
      <c r="X27" s="1"/>
      <c r="Z27" t="s">
        <v>245</v>
      </c>
      <c r="AA27" s="1">
        <v>42814</v>
      </c>
      <c r="AB27" s="1">
        <v>44040</v>
      </c>
      <c r="AC27" s="1">
        <v>44059</v>
      </c>
      <c r="AD27" s="1">
        <v>44076</v>
      </c>
      <c r="AE27" s="1">
        <v>44130</v>
      </c>
      <c r="AF27" s="1">
        <v>44255</v>
      </c>
    </row>
    <row r="28" spans="1:32" x14ac:dyDescent="0.25">
      <c r="B28" t="s">
        <v>204</v>
      </c>
      <c r="D28">
        <f t="shared" si="6"/>
        <v>12</v>
      </c>
      <c r="E28" t="str">
        <f t="shared" si="7"/>
        <v>Healy Eames</v>
      </c>
      <c r="F28" t="str">
        <f t="shared" si="8"/>
        <v>Fidelma</v>
      </c>
      <c r="G28" t="str">
        <f t="shared" si="9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2"/>
      <c r="T28" s="1"/>
      <c r="U28" s="1"/>
      <c r="V28" s="1"/>
      <c r="W28" s="1"/>
      <c r="X28" s="1"/>
      <c r="Z28" t="s">
        <v>246</v>
      </c>
      <c r="AA28" s="1">
        <v>30220</v>
      </c>
      <c r="AB28" s="1">
        <v>31084</v>
      </c>
      <c r="AC28" s="1">
        <v>31122</v>
      </c>
      <c r="AD28" s="1">
        <v>31143</v>
      </c>
      <c r="AE28" s="1">
        <v>31198</v>
      </c>
      <c r="AF28" s="1">
        <v>31471</v>
      </c>
    </row>
    <row r="29" spans="1:32" x14ac:dyDescent="0.25">
      <c r="B29" t="s">
        <v>205</v>
      </c>
      <c r="D29">
        <f t="shared" si="6"/>
        <v>9</v>
      </c>
      <c r="E29" t="str">
        <f t="shared" si="7"/>
        <v>Hannigan</v>
      </c>
      <c r="F29" t="str">
        <f t="shared" si="8"/>
        <v>Dominic</v>
      </c>
      <c r="G29" t="str">
        <f t="shared" si="9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2"/>
      <c r="T29" s="1"/>
      <c r="U29" s="1"/>
      <c r="V29" s="1"/>
      <c r="W29" s="1"/>
      <c r="X29" s="1"/>
      <c r="Z29" t="s">
        <v>247</v>
      </c>
      <c r="AA29" s="1">
        <v>15991</v>
      </c>
      <c r="AB29" s="1">
        <v>16468</v>
      </c>
      <c r="AC29" s="1">
        <v>16515</v>
      </c>
      <c r="AD29" s="1">
        <v>16621</v>
      </c>
      <c r="AE29" s="1">
        <v>16764</v>
      </c>
      <c r="AF29" s="1">
        <v>17590</v>
      </c>
    </row>
    <row r="30" spans="1:32" x14ac:dyDescent="0.25">
      <c r="B30" t="s">
        <v>206</v>
      </c>
      <c r="D30">
        <f t="shared" si="6"/>
        <v>8</v>
      </c>
      <c r="E30" t="str">
        <f t="shared" si="7"/>
        <v>Brennan</v>
      </c>
      <c r="F30" t="str">
        <f t="shared" si="8"/>
        <v>Cyril</v>
      </c>
      <c r="G30" t="str">
        <f t="shared" si="9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2"/>
      <c r="T30" s="1"/>
      <c r="U30" s="1"/>
      <c r="V30" s="1"/>
      <c r="W30" s="1"/>
      <c r="X30" s="1"/>
      <c r="Z30" t="s">
        <v>248</v>
      </c>
      <c r="AA30" s="1">
        <v>12378</v>
      </c>
      <c r="AB30" s="1">
        <v>13031</v>
      </c>
      <c r="AC30" s="1">
        <v>13065</v>
      </c>
      <c r="AD30" s="1">
        <v>13150</v>
      </c>
      <c r="AE30" s="1">
        <v>13197</v>
      </c>
      <c r="AF30" s="1">
        <v>13408</v>
      </c>
    </row>
    <row r="31" spans="1:32" x14ac:dyDescent="0.25">
      <c r="B31" t="s">
        <v>207</v>
      </c>
      <c r="D31">
        <f t="shared" si="6"/>
        <v>7</v>
      </c>
      <c r="E31" t="str">
        <f t="shared" si="7"/>
        <v>O'Dowd</v>
      </c>
      <c r="F31" t="str">
        <f t="shared" si="8"/>
        <v>Michael</v>
      </c>
      <c r="G31" t="str">
        <f t="shared" si="9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2"/>
      <c r="T31" s="1"/>
      <c r="U31" s="1"/>
      <c r="V31" s="1"/>
      <c r="W31" s="1"/>
      <c r="X31" s="1"/>
      <c r="Z31" t="s">
        <v>260</v>
      </c>
      <c r="AA31" s="1">
        <v>8130</v>
      </c>
      <c r="AB31" s="1">
        <v>8226</v>
      </c>
      <c r="AC31" s="1">
        <v>8246</v>
      </c>
      <c r="AD31" s="1">
        <v>8337</v>
      </c>
      <c r="AE31" s="1">
        <v>8365</v>
      </c>
      <c r="AF31" s="1">
        <v>8553</v>
      </c>
    </row>
    <row r="32" spans="1:32" x14ac:dyDescent="0.25">
      <c r="B32" t="s">
        <v>208</v>
      </c>
      <c r="D32">
        <f t="shared" si="6"/>
        <v>9</v>
      </c>
      <c r="E32" t="str">
        <f t="shared" si="7"/>
        <v>O'Connor</v>
      </c>
      <c r="F32" t="str">
        <f t="shared" si="8"/>
        <v>Olive</v>
      </c>
      <c r="G32" t="str">
        <f t="shared" si="9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2"/>
      <c r="T32" s="1"/>
      <c r="U32" s="1"/>
      <c r="V32" s="1"/>
      <c r="W32" s="1"/>
      <c r="X32" s="1"/>
      <c r="Z32" t="s">
        <v>261</v>
      </c>
      <c r="AA32" s="1">
        <v>6897</v>
      </c>
      <c r="AB32" s="1">
        <v>7200</v>
      </c>
      <c r="AC32" s="1">
        <v>7220</v>
      </c>
      <c r="AD32" s="1">
        <v>7304</v>
      </c>
      <c r="AE32" s="1">
        <v>7445</v>
      </c>
      <c r="AF32" s="1">
        <v>7677</v>
      </c>
    </row>
    <row r="33" spans="2:31" x14ac:dyDescent="0.25">
      <c r="B33" t="s">
        <v>209</v>
      </c>
      <c r="D33">
        <f t="shared" si="6"/>
        <v>10</v>
      </c>
      <c r="E33" t="str">
        <f t="shared" si="7"/>
        <v>Mahapatra</v>
      </c>
      <c r="F33" t="str">
        <f t="shared" si="8"/>
        <v>Dilip</v>
      </c>
      <c r="G33" t="str">
        <f t="shared" si="9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2"/>
      <c r="T33" s="1"/>
      <c r="U33" s="1"/>
      <c r="V33" s="1"/>
      <c r="W33" s="1"/>
      <c r="X33" s="1"/>
      <c r="Z33" t="s">
        <v>251</v>
      </c>
      <c r="AA33" s="1">
        <v>3132</v>
      </c>
      <c r="AB33" s="1">
        <v>3236</v>
      </c>
      <c r="AC33" s="1">
        <v>3313</v>
      </c>
      <c r="AD33" s="1">
        <v>3326</v>
      </c>
      <c r="AE33" s="1">
        <v>3477</v>
      </c>
    </row>
    <row r="34" spans="2:31" x14ac:dyDescent="0.25">
      <c r="B34" t="s">
        <v>210</v>
      </c>
      <c r="D34">
        <f t="shared" si="6"/>
        <v>7</v>
      </c>
      <c r="E34" t="str">
        <f t="shared" si="7"/>
        <v>Greene</v>
      </c>
      <c r="F34" t="str">
        <f t="shared" si="8"/>
        <v>Patrick</v>
      </c>
      <c r="G34" t="str">
        <f t="shared" si="9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2"/>
      <c r="T34" s="1"/>
      <c r="U34" s="1"/>
      <c r="V34" s="1"/>
      <c r="W34" s="1"/>
      <c r="X34" s="1"/>
      <c r="Z34" t="s">
        <v>252</v>
      </c>
      <c r="AA34" s="1">
        <v>2450</v>
      </c>
      <c r="AB34" s="1">
        <v>2562</v>
      </c>
      <c r="AC34" s="1">
        <v>2577</v>
      </c>
      <c r="AD34" s="1">
        <v>2654</v>
      </c>
      <c r="AE34" s="1">
        <v>2694</v>
      </c>
    </row>
    <row r="35" spans="2:31" x14ac:dyDescent="0.25">
      <c r="B35" t="s">
        <v>211</v>
      </c>
      <c r="D35">
        <f t="shared" si="6"/>
        <v>7</v>
      </c>
      <c r="E35" t="str">
        <f t="shared" si="7"/>
        <v>Miller</v>
      </c>
      <c r="F35" t="str">
        <f t="shared" si="8"/>
        <v>James</v>
      </c>
      <c r="G35" t="str">
        <f t="shared" si="9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S35" s="2"/>
      <c r="T35" s="1"/>
      <c r="U35" s="1"/>
      <c r="V35" s="1"/>
      <c r="Z35" t="s">
        <v>253</v>
      </c>
      <c r="AA35" s="1">
        <v>1352</v>
      </c>
      <c r="AB35" s="1">
        <v>1400</v>
      </c>
      <c r="AC35" s="1">
        <v>1412</v>
      </c>
    </row>
    <row r="36" spans="2:31" x14ac:dyDescent="0.25">
      <c r="B36" t="s">
        <v>212</v>
      </c>
      <c r="D36">
        <f t="shared" si="6"/>
        <v>8</v>
      </c>
      <c r="E36" t="str">
        <f t="shared" si="7"/>
        <v>Mulcahy</v>
      </c>
      <c r="F36" t="str">
        <f t="shared" si="8"/>
        <v>Diarmaid</v>
      </c>
      <c r="G36" t="str">
        <f t="shared" si="9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S36" s="2"/>
      <c r="T36" s="1"/>
      <c r="U36" s="1"/>
      <c r="V36" s="1"/>
      <c r="W36" s="1"/>
      <c r="Z36" t="s">
        <v>254</v>
      </c>
      <c r="AA36" s="1">
        <v>1322</v>
      </c>
      <c r="AB36" s="1">
        <v>1375</v>
      </c>
      <c r="AC36" s="1">
        <v>1446</v>
      </c>
      <c r="AD36" s="1">
        <v>1490</v>
      </c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  <c r="S37" s="2"/>
      <c r="Z37" t="s">
        <v>255</v>
      </c>
      <c r="AA37">
        <v>789</v>
      </c>
      <c r="AB37">
        <v>811</v>
      </c>
    </row>
  </sheetData>
  <sortState ref="A2:P18">
    <sortCondition ref="A2: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N1" workbookViewId="0">
      <selection activeCell="S2" sqref="S2:T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16</v>
      </c>
      <c r="B2" t="s">
        <v>139</v>
      </c>
      <c r="D2" s="1">
        <v>4665</v>
      </c>
      <c r="E2">
        <f t="shared" ref="E2:E24" si="0">IF(ISBLANK(F2),-D2,F2-D2)</f>
        <v>26</v>
      </c>
      <c r="F2" s="1">
        <v>4691</v>
      </c>
      <c r="G2">
        <f t="shared" ref="G2:G24" si="1">IF(ISBLANK(H2),-F2,H2-F2)</f>
        <v>43</v>
      </c>
      <c r="H2" s="1">
        <v>4734</v>
      </c>
      <c r="I2">
        <f t="shared" ref="I2:I24" si="2">IF(ISBLANK(J2),-H2,J2-H2)</f>
        <v>57</v>
      </c>
      <c r="J2" s="1">
        <v>4791</v>
      </c>
      <c r="K2">
        <f t="shared" ref="K2:K24" si="3">IF(ISBLANK(L2),-J2,L2-J2)</f>
        <v>50</v>
      </c>
      <c r="L2" s="1">
        <v>4841</v>
      </c>
      <c r="M2">
        <f t="shared" ref="M2:M24" si="4">IF(ISBLANK(N2),-L2,N2-L2)</f>
        <v>115</v>
      </c>
      <c r="N2" s="1">
        <v>4956</v>
      </c>
      <c r="O2">
        <f t="shared" ref="O2:O24" si="5">IF(ISBLANK(P2),-N2,P2-N2)</f>
        <v>72</v>
      </c>
      <c r="P2" s="1">
        <v>5028</v>
      </c>
      <c r="Q2">
        <f t="shared" ref="Q2:Q24" si="6">IF(ISBLANK(R2),-P2,R2-P2)</f>
        <v>104</v>
      </c>
      <c r="R2" s="1">
        <v>5132</v>
      </c>
      <c r="S2">
        <f t="shared" ref="S2:S24" si="7">IF(ISBLANK(T2),-R2,T2-R2)</f>
        <v>-5132</v>
      </c>
      <c r="T2" s="1">
        <v>0</v>
      </c>
    </row>
    <row r="3" spans="1:30" x14ac:dyDescent="0.25">
      <c r="A3">
        <v>6</v>
      </c>
      <c r="B3" t="s">
        <v>129</v>
      </c>
      <c r="D3" s="1">
        <v>69166</v>
      </c>
      <c r="E3">
        <f t="shared" si="0"/>
        <v>35</v>
      </c>
      <c r="F3" s="1">
        <v>69201</v>
      </c>
      <c r="G3">
        <f t="shared" si="1"/>
        <v>71</v>
      </c>
      <c r="H3" s="1">
        <v>69272</v>
      </c>
      <c r="I3">
        <f t="shared" si="2"/>
        <v>44</v>
      </c>
      <c r="J3" s="1">
        <v>69316</v>
      </c>
      <c r="K3">
        <f t="shared" si="3"/>
        <v>66</v>
      </c>
      <c r="L3" s="1">
        <v>69382</v>
      </c>
      <c r="M3">
        <f t="shared" si="4"/>
        <v>129</v>
      </c>
      <c r="N3" s="1">
        <v>69511</v>
      </c>
      <c r="O3">
        <f t="shared" si="5"/>
        <v>45</v>
      </c>
      <c r="P3" s="1">
        <v>69556</v>
      </c>
      <c r="Q3">
        <f t="shared" si="6"/>
        <v>116</v>
      </c>
      <c r="R3" s="1">
        <v>69672</v>
      </c>
      <c r="S3">
        <f t="shared" si="7"/>
        <v>1226</v>
      </c>
      <c r="T3" s="1">
        <v>70898</v>
      </c>
    </row>
    <row r="4" spans="1:30" x14ac:dyDescent="0.25">
      <c r="A4">
        <v>11</v>
      </c>
      <c r="B4" t="s">
        <v>134</v>
      </c>
      <c r="D4" s="1">
        <v>10582</v>
      </c>
      <c r="E4">
        <f t="shared" si="0"/>
        <v>57</v>
      </c>
      <c r="F4" s="1">
        <v>10639</v>
      </c>
      <c r="G4">
        <f t="shared" si="1"/>
        <v>106</v>
      </c>
      <c r="H4" s="1">
        <v>10745</v>
      </c>
      <c r="I4">
        <f t="shared" si="2"/>
        <v>138</v>
      </c>
      <c r="J4" s="1">
        <v>10883</v>
      </c>
      <c r="K4">
        <f t="shared" si="3"/>
        <v>54</v>
      </c>
      <c r="L4" s="1">
        <v>10937</v>
      </c>
      <c r="M4">
        <f t="shared" si="4"/>
        <v>300</v>
      </c>
      <c r="N4" s="1">
        <v>11237</v>
      </c>
      <c r="O4">
        <f t="shared" si="5"/>
        <v>159</v>
      </c>
      <c r="P4" s="1">
        <v>11396</v>
      </c>
      <c r="Q4">
        <f t="shared" si="6"/>
        <v>322</v>
      </c>
      <c r="R4" s="1">
        <v>11718</v>
      </c>
      <c r="S4">
        <f t="shared" si="7"/>
        <v>908</v>
      </c>
      <c r="T4" s="1">
        <v>12626</v>
      </c>
    </row>
    <row r="5" spans="1:30" x14ac:dyDescent="0.25">
      <c r="A5">
        <v>7</v>
      </c>
      <c r="B5" t="s">
        <v>130</v>
      </c>
      <c r="D5" s="1">
        <v>64605</v>
      </c>
      <c r="E5">
        <f t="shared" si="0"/>
        <v>26</v>
      </c>
      <c r="F5" s="1">
        <v>64631</v>
      </c>
      <c r="G5">
        <f t="shared" si="1"/>
        <v>61</v>
      </c>
      <c r="H5" s="1">
        <v>64692</v>
      </c>
      <c r="I5">
        <f t="shared" si="2"/>
        <v>71</v>
      </c>
      <c r="J5" s="1">
        <v>64763</v>
      </c>
      <c r="K5">
        <f t="shared" si="3"/>
        <v>136</v>
      </c>
      <c r="L5" s="1">
        <v>64899</v>
      </c>
      <c r="M5">
        <f t="shared" si="4"/>
        <v>106</v>
      </c>
      <c r="N5" s="1">
        <v>65005</v>
      </c>
      <c r="O5">
        <f t="shared" si="5"/>
        <v>110</v>
      </c>
      <c r="P5" s="1">
        <v>65115</v>
      </c>
      <c r="Q5">
        <f t="shared" si="6"/>
        <v>137</v>
      </c>
      <c r="R5" s="1">
        <v>65252</v>
      </c>
      <c r="S5">
        <f t="shared" si="7"/>
        <v>306</v>
      </c>
      <c r="T5" s="1">
        <v>65558</v>
      </c>
    </row>
    <row r="6" spans="1:30" x14ac:dyDescent="0.25">
      <c r="A6">
        <v>8</v>
      </c>
      <c r="B6" t="s">
        <v>131</v>
      </c>
      <c r="D6" s="1">
        <v>38738</v>
      </c>
      <c r="E6">
        <f t="shared" si="0"/>
        <v>17</v>
      </c>
      <c r="F6" s="1">
        <v>38755</v>
      </c>
      <c r="G6">
        <f t="shared" si="1"/>
        <v>33</v>
      </c>
      <c r="H6" s="1">
        <v>38788</v>
      </c>
      <c r="I6">
        <f t="shared" si="2"/>
        <v>16</v>
      </c>
      <c r="J6" s="1">
        <v>38804</v>
      </c>
      <c r="K6">
        <f t="shared" si="3"/>
        <v>38</v>
      </c>
      <c r="L6" s="1">
        <v>38842</v>
      </c>
      <c r="M6">
        <f t="shared" si="4"/>
        <v>84</v>
      </c>
      <c r="N6" s="1">
        <v>38926</v>
      </c>
      <c r="O6">
        <f t="shared" si="5"/>
        <v>24</v>
      </c>
      <c r="P6" s="1">
        <v>38950</v>
      </c>
      <c r="Q6">
        <f t="shared" si="6"/>
        <v>46</v>
      </c>
      <c r="R6" s="1">
        <v>38996</v>
      </c>
      <c r="S6">
        <f t="shared" si="7"/>
        <v>298</v>
      </c>
      <c r="T6" s="1">
        <v>39294</v>
      </c>
    </row>
    <row r="7" spans="1:30" x14ac:dyDescent="0.25">
      <c r="A7">
        <v>19</v>
      </c>
      <c r="B7" t="s">
        <v>142</v>
      </c>
      <c r="D7" s="1">
        <v>3182</v>
      </c>
      <c r="E7">
        <f t="shared" si="0"/>
        <v>15</v>
      </c>
      <c r="F7" s="1">
        <v>3197</v>
      </c>
      <c r="G7">
        <f t="shared" si="1"/>
        <v>60</v>
      </c>
      <c r="H7" s="1">
        <v>3257</v>
      </c>
      <c r="I7">
        <f t="shared" si="2"/>
        <v>43</v>
      </c>
      <c r="J7" s="1">
        <v>3300</v>
      </c>
      <c r="K7">
        <f t="shared" si="3"/>
        <v>32</v>
      </c>
      <c r="L7" s="1">
        <v>3332</v>
      </c>
      <c r="M7">
        <f t="shared" si="4"/>
        <v>-3332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</row>
    <row r="8" spans="1:30" x14ac:dyDescent="0.25">
      <c r="A8">
        <v>14</v>
      </c>
      <c r="B8" t="s">
        <v>137</v>
      </c>
      <c r="D8" s="1">
        <v>9306</v>
      </c>
      <c r="E8">
        <f t="shared" si="0"/>
        <v>25</v>
      </c>
      <c r="F8" s="1">
        <v>9331</v>
      </c>
      <c r="G8">
        <f t="shared" si="1"/>
        <v>70</v>
      </c>
      <c r="H8" s="1">
        <v>9401</v>
      </c>
      <c r="I8">
        <f t="shared" si="2"/>
        <v>35</v>
      </c>
      <c r="J8" s="1">
        <v>9436</v>
      </c>
      <c r="K8">
        <f t="shared" si="3"/>
        <v>60</v>
      </c>
      <c r="L8" s="1">
        <v>9496</v>
      </c>
      <c r="M8">
        <f t="shared" si="4"/>
        <v>228</v>
      </c>
      <c r="N8" s="1">
        <v>9724</v>
      </c>
      <c r="O8">
        <f t="shared" si="5"/>
        <v>145</v>
      </c>
      <c r="P8" s="1">
        <v>9869</v>
      </c>
      <c r="Q8">
        <f t="shared" si="6"/>
        <v>106</v>
      </c>
      <c r="R8" s="1">
        <v>9975</v>
      </c>
      <c r="S8">
        <f t="shared" si="7"/>
        <v>247</v>
      </c>
      <c r="T8" s="1">
        <v>10222</v>
      </c>
    </row>
    <row r="9" spans="1:30" x14ac:dyDescent="0.25">
      <c r="A9">
        <v>15</v>
      </c>
      <c r="B9" t="s">
        <v>138</v>
      </c>
      <c r="D9" s="1">
        <v>7475</v>
      </c>
      <c r="E9">
        <f t="shared" si="0"/>
        <v>23</v>
      </c>
      <c r="F9" s="1">
        <v>7498</v>
      </c>
      <c r="G9">
        <f t="shared" si="1"/>
        <v>98</v>
      </c>
      <c r="H9" s="1">
        <v>7596</v>
      </c>
      <c r="I9">
        <f t="shared" si="2"/>
        <v>142</v>
      </c>
      <c r="J9" s="1">
        <v>7738</v>
      </c>
      <c r="K9">
        <f t="shared" si="3"/>
        <v>70</v>
      </c>
      <c r="L9" s="1">
        <v>7808</v>
      </c>
      <c r="M9">
        <f t="shared" si="4"/>
        <v>197</v>
      </c>
      <c r="N9" s="1">
        <v>8005</v>
      </c>
      <c r="O9">
        <f t="shared" si="5"/>
        <v>192</v>
      </c>
      <c r="P9" s="1">
        <v>8197</v>
      </c>
      <c r="Q9">
        <f t="shared" si="6"/>
        <v>176</v>
      </c>
      <c r="R9" s="1">
        <v>8373</v>
      </c>
      <c r="S9">
        <f t="shared" si="7"/>
        <v>188</v>
      </c>
      <c r="T9" s="1">
        <v>8561</v>
      </c>
    </row>
    <row r="10" spans="1:30" x14ac:dyDescent="0.25">
      <c r="A10">
        <v>2</v>
      </c>
      <c r="B10" t="s">
        <v>125</v>
      </c>
      <c r="D10" s="1">
        <v>84083</v>
      </c>
      <c r="E10">
        <f t="shared" si="0"/>
        <v>23</v>
      </c>
      <c r="F10" s="1">
        <v>84106</v>
      </c>
      <c r="G10">
        <f t="shared" si="1"/>
        <v>58</v>
      </c>
      <c r="H10" s="1">
        <v>84164</v>
      </c>
      <c r="I10">
        <f t="shared" si="2"/>
        <v>74</v>
      </c>
      <c r="J10" s="1">
        <v>84238</v>
      </c>
      <c r="K10">
        <f t="shared" si="3"/>
        <v>150</v>
      </c>
      <c r="L10" s="1">
        <v>84388</v>
      </c>
      <c r="M10">
        <f t="shared" si="4"/>
        <v>171</v>
      </c>
      <c r="N10" s="1">
        <v>84559</v>
      </c>
      <c r="O10">
        <f t="shared" si="5"/>
        <v>95</v>
      </c>
      <c r="P10" s="1">
        <v>84654</v>
      </c>
      <c r="Q10">
        <f t="shared" si="6"/>
        <v>187</v>
      </c>
      <c r="R10" s="1">
        <v>84841</v>
      </c>
      <c r="S10">
        <f t="shared" si="7"/>
        <v>130</v>
      </c>
      <c r="T10" s="1">
        <v>84971</v>
      </c>
    </row>
    <row r="11" spans="1:30" x14ac:dyDescent="0.25">
      <c r="A11">
        <v>1</v>
      </c>
      <c r="B11" t="s">
        <v>124</v>
      </c>
      <c r="D11" s="1">
        <v>118444</v>
      </c>
      <c r="E11">
        <f t="shared" si="0"/>
        <v>45</v>
      </c>
      <c r="F11" s="1">
        <v>118489</v>
      </c>
      <c r="G11">
        <f t="shared" si="1"/>
        <v>186</v>
      </c>
      <c r="H11" s="1">
        <v>118675</v>
      </c>
      <c r="I11">
        <f t="shared" si="2"/>
        <v>98</v>
      </c>
      <c r="J11" s="1">
        <v>118773</v>
      </c>
      <c r="K11">
        <f t="shared" si="3"/>
        <v>350</v>
      </c>
      <c r="L11" s="1">
        <v>119123</v>
      </c>
      <c r="M11">
        <f t="shared" si="4"/>
        <v>257</v>
      </c>
      <c r="N11" s="1">
        <v>119380</v>
      </c>
      <c r="O11">
        <f t="shared" si="5"/>
        <v>165</v>
      </c>
      <c r="P11" s="1">
        <v>119545</v>
      </c>
      <c r="Q11">
        <f t="shared" si="6"/>
        <v>170</v>
      </c>
      <c r="R11" s="1">
        <v>119715</v>
      </c>
      <c r="S11">
        <f t="shared" si="7"/>
        <v>168</v>
      </c>
      <c r="T11" s="1">
        <v>119883</v>
      </c>
    </row>
    <row r="12" spans="1:30" x14ac:dyDescent="0.25">
      <c r="A12">
        <v>22</v>
      </c>
      <c r="B12" t="s">
        <v>145</v>
      </c>
      <c r="D12" s="1">
        <v>2395</v>
      </c>
      <c r="E12">
        <f t="shared" si="0"/>
        <v>14</v>
      </c>
      <c r="F12" s="1">
        <v>2409</v>
      </c>
      <c r="G12">
        <f t="shared" si="1"/>
        <v>-2409</v>
      </c>
      <c r="H12" s="1">
        <v>0</v>
      </c>
      <c r="I12">
        <f t="shared" si="2"/>
        <v>0</v>
      </c>
      <c r="J12" s="1">
        <v>0</v>
      </c>
      <c r="K12">
        <f t="shared" si="3"/>
        <v>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</row>
    <row r="13" spans="1:30" x14ac:dyDescent="0.25">
      <c r="A13">
        <v>13</v>
      </c>
      <c r="B13" t="s">
        <v>136</v>
      </c>
      <c r="D13" s="1">
        <v>9423</v>
      </c>
      <c r="E13">
        <f t="shared" si="0"/>
        <v>32</v>
      </c>
      <c r="F13" s="1">
        <v>9455</v>
      </c>
      <c r="G13">
        <f t="shared" si="1"/>
        <v>325</v>
      </c>
      <c r="H13" s="1">
        <v>9780</v>
      </c>
      <c r="I13">
        <f t="shared" si="2"/>
        <v>75</v>
      </c>
      <c r="J13" s="1">
        <v>9855</v>
      </c>
      <c r="K13">
        <f t="shared" si="3"/>
        <v>114</v>
      </c>
      <c r="L13" s="1">
        <v>9969</v>
      </c>
      <c r="M13">
        <f t="shared" si="4"/>
        <v>280</v>
      </c>
      <c r="N13" s="1">
        <v>10249</v>
      </c>
      <c r="O13">
        <f t="shared" si="5"/>
        <v>78</v>
      </c>
      <c r="P13" s="1">
        <v>10327</v>
      </c>
      <c r="Q13">
        <f t="shared" si="6"/>
        <v>137</v>
      </c>
      <c r="R13" s="1">
        <v>10464</v>
      </c>
      <c r="S13">
        <f t="shared" si="7"/>
        <v>79</v>
      </c>
      <c r="T13" s="1">
        <v>10543</v>
      </c>
    </row>
    <row r="14" spans="1:30" x14ac:dyDescent="0.25">
      <c r="A14">
        <v>4</v>
      </c>
      <c r="B14" t="s">
        <v>127</v>
      </c>
      <c r="D14" s="1">
        <v>79072</v>
      </c>
      <c r="E14">
        <f t="shared" si="0"/>
        <v>68</v>
      </c>
      <c r="F14" s="1">
        <v>79140</v>
      </c>
      <c r="G14">
        <f t="shared" si="1"/>
        <v>142</v>
      </c>
      <c r="H14" s="1">
        <v>79282</v>
      </c>
      <c r="I14">
        <f t="shared" si="2"/>
        <v>105</v>
      </c>
      <c r="J14" s="1">
        <v>79387</v>
      </c>
      <c r="K14">
        <f t="shared" si="3"/>
        <v>186</v>
      </c>
      <c r="L14" s="1">
        <v>79573</v>
      </c>
      <c r="M14">
        <f t="shared" si="4"/>
        <v>168</v>
      </c>
      <c r="N14" s="1">
        <v>79741</v>
      </c>
      <c r="O14">
        <f t="shared" si="5"/>
        <v>204</v>
      </c>
      <c r="P14" s="1">
        <v>79945</v>
      </c>
      <c r="Q14">
        <f t="shared" si="6"/>
        <v>305</v>
      </c>
      <c r="R14" s="1">
        <v>80250</v>
      </c>
      <c r="S14">
        <f t="shared" si="7"/>
        <v>127</v>
      </c>
      <c r="T14" s="1">
        <v>80377</v>
      </c>
    </row>
    <row r="15" spans="1:30" x14ac:dyDescent="0.25">
      <c r="A15">
        <v>9</v>
      </c>
      <c r="B15" t="s">
        <v>132</v>
      </c>
      <c r="D15" s="1">
        <v>22075</v>
      </c>
      <c r="E15">
        <f t="shared" si="0"/>
        <v>38</v>
      </c>
      <c r="F15" s="1">
        <v>22113</v>
      </c>
      <c r="G15">
        <f t="shared" si="1"/>
        <v>80</v>
      </c>
      <c r="H15" s="1">
        <v>22193</v>
      </c>
      <c r="I15">
        <f t="shared" si="2"/>
        <v>58</v>
      </c>
      <c r="J15" s="1">
        <v>22251</v>
      </c>
      <c r="K15">
        <f t="shared" si="3"/>
        <v>70</v>
      </c>
      <c r="L15" s="1">
        <v>22321</v>
      </c>
      <c r="M15">
        <f t="shared" si="4"/>
        <v>62</v>
      </c>
      <c r="N15" s="1">
        <v>22383</v>
      </c>
      <c r="O15">
        <f t="shared" si="5"/>
        <v>70</v>
      </c>
      <c r="P15" s="1">
        <v>22453</v>
      </c>
      <c r="Q15">
        <f t="shared" si="6"/>
        <v>173</v>
      </c>
      <c r="R15" s="1">
        <v>22626</v>
      </c>
      <c r="S15">
        <f t="shared" si="7"/>
        <v>74</v>
      </c>
      <c r="T15" s="1">
        <v>22700</v>
      </c>
    </row>
    <row r="16" spans="1:30" x14ac:dyDescent="0.25">
      <c r="A16">
        <v>12</v>
      </c>
      <c r="B16" t="s">
        <v>135</v>
      </c>
      <c r="D16" s="1">
        <v>9823</v>
      </c>
      <c r="E16">
        <f t="shared" si="0"/>
        <v>37</v>
      </c>
      <c r="F16" s="1">
        <v>9860</v>
      </c>
      <c r="G16">
        <f t="shared" si="1"/>
        <v>76</v>
      </c>
      <c r="H16" s="1">
        <v>9936</v>
      </c>
      <c r="I16">
        <f t="shared" si="2"/>
        <v>54</v>
      </c>
      <c r="J16" s="1">
        <v>9990</v>
      </c>
      <c r="K16">
        <f t="shared" si="3"/>
        <v>184</v>
      </c>
      <c r="L16" s="1">
        <v>10174</v>
      </c>
      <c r="M16">
        <f t="shared" si="4"/>
        <v>52</v>
      </c>
      <c r="N16" s="1">
        <v>10226</v>
      </c>
      <c r="O16">
        <f t="shared" si="5"/>
        <v>168</v>
      </c>
      <c r="P16" s="1">
        <v>10394</v>
      </c>
      <c r="Q16">
        <f t="shared" si="6"/>
        <v>214</v>
      </c>
      <c r="R16" s="1">
        <v>10608</v>
      </c>
      <c r="S16">
        <f t="shared" si="7"/>
        <v>48</v>
      </c>
      <c r="T16" s="1">
        <v>10656</v>
      </c>
    </row>
    <row r="17" spans="1:30" x14ac:dyDescent="0.25">
      <c r="A17">
        <v>17</v>
      </c>
      <c r="B17" t="s">
        <v>140</v>
      </c>
      <c r="D17" s="1">
        <v>3682</v>
      </c>
      <c r="E17">
        <f t="shared" si="0"/>
        <v>77</v>
      </c>
      <c r="F17" s="1">
        <v>3759</v>
      </c>
      <c r="G17">
        <f t="shared" si="1"/>
        <v>44</v>
      </c>
      <c r="H17" s="1">
        <v>3803</v>
      </c>
      <c r="I17">
        <f t="shared" si="2"/>
        <v>116</v>
      </c>
      <c r="J17" s="1">
        <v>3919</v>
      </c>
      <c r="K17">
        <f t="shared" si="3"/>
        <v>87</v>
      </c>
      <c r="L17" s="1">
        <v>4006</v>
      </c>
      <c r="M17">
        <f t="shared" si="4"/>
        <v>41</v>
      </c>
      <c r="N17" s="1">
        <v>4047</v>
      </c>
      <c r="O17">
        <f t="shared" si="5"/>
        <v>134</v>
      </c>
      <c r="P17" s="1">
        <v>4181</v>
      </c>
      <c r="Q17">
        <f t="shared" si="6"/>
        <v>-4181</v>
      </c>
      <c r="R17" s="1">
        <v>0</v>
      </c>
      <c r="S17">
        <f t="shared" si="7"/>
        <v>0</v>
      </c>
      <c r="T17" s="1">
        <v>0</v>
      </c>
    </row>
    <row r="18" spans="1:30" x14ac:dyDescent="0.25">
      <c r="A18">
        <v>5</v>
      </c>
      <c r="B18" t="s">
        <v>128</v>
      </c>
      <c r="D18" s="1">
        <v>75946</v>
      </c>
      <c r="E18">
        <f t="shared" si="0"/>
        <v>100</v>
      </c>
      <c r="F18" s="1">
        <v>76046</v>
      </c>
      <c r="G18">
        <f t="shared" si="1"/>
        <v>201</v>
      </c>
      <c r="H18" s="1">
        <v>76247</v>
      </c>
      <c r="I18">
        <f t="shared" si="2"/>
        <v>126</v>
      </c>
      <c r="J18" s="1">
        <v>76373</v>
      </c>
      <c r="K18">
        <f t="shared" si="3"/>
        <v>272</v>
      </c>
      <c r="L18" s="1">
        <v>76645</v>
      </c>
      <c r="M18">
        <f t="shared" si="4"/>
        <v>74</v>
      </c>
      <c r="N18" s="1">
        <v>76719</v>
      </c>
      <c r="O18">
        <f t="shared" si="5"/>
        <v>301</v>
      </c>
      <c r="P18" s="1">
        <v>77020</v>
      </c>
      <c r="Q18">
        <f t="shared" si="6"/>
        <v>283</v>
      </c>
      <c r="R18" s="1">
        <v>77303</v>
      </c>
      <c r="S18">
        <f t="shared" si="7"/>
        <v>112</v>
      </c>
      <c r="T18" s="1">
        <v>77415</v>
      </c>
    </row>
    <row r="19" spans="1:30" x14ac:dyDescent="0.25">
      <c r="A19">
        <v>20</v>
      </c>
      <c r="B19" t="s">
        <v>143</v>
      </c>
      <c r="D19" s="1">
        <v>2864</v>
      </c>
      <c r="E19">
        <f t="shared" si="0"/>
        <v>34</v>
      </c>
      <c r="F19" s="1">
        <v>2898</v>
      </c>
      <c r="G19">
        <f t="shared" si="1"/>
        <v>21</v>
      </c>
      <c r="H19" s="1">
        <v>2919</v>
      </c>
      <c r="I19">
        <f t="shared" si="2"/>
        <v>148</v>
      </c>
      <c r="J19" s="1">
        <v>3067</v>
      </c>
      <c r="K19">
        <f t="shared" si="3"/>
        <v>-3067</v>
      </c>
      <c r="L19" s="1">
        <v>0</v>
      </c>
      <c r="M19">
        <f t="shared" si="4"/>
        <v>0</v>
      </c>
      <c r="N19" s="1">
        <v>0</v>
      </c>
      <c r="O19">
        <f t="shared" si="5"/>
        <v>0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</row>
    <row r="20" spans="1:30" x14ac:dyDescent="0.25">
      <c r="A20">
        <v>21</v>
      </c>
      <c r="B20" t="s">
        <v>144</v>
      </c>
      <c r="D20" s="1">
        <v>2416</v>
      </c>
      <c r="E20">
        <f t="shared" si="0"/>
        <v>48</v>
      </c>
      <c r="F20" s="1">
        <v>2464</v>
      </c>
      <c r="G20">
        <f t="shared" si="1"/>
        <v>78</v>
      </c>
      <c r="H20" s="1">
        <v>2542</v>
      </c>
      <c r="I20">
        <f t="shared" si="2"/>
        <v>-2542</v>
      </c>
      <c r="J20" s="1">
        <v>0</v>
      </c>
      <c r="K20">
        <f t="shared" si="3"/>
        <v>0</v>
      </c>
      <c r="L20" s="1">
        <v>0</v>
      </c>
      <c r="M20">
        <f t="shared" si="4"/>
        <v>0</v>
      </c>
      <c r="N20" s="1">
        <v>0</v>
      </c>
      <c r="O20">
        <f t="shared" si="5"/>
        <v>0</v>
      </c>
      <c r="P20" s="1">
        <v>0</v>
      </c>
      <c r="Q20">
        <f t="shared" si="6"/>
        <v>0</v>
      </c>
      <c r="R20" s="1">
        <v>0</v>
      </c>
      <c r="S20">
        <f t="shared" si="7"/>
        <v>0</v>
      </c>
      <c r="T20" s="1">
        <v>0</v>
      </c>
    </row>
    <row r="21" spans="1:30" x14ac:dyDescent="0.25">
      <c r="A21">
        <v>23</v>
      </c>
      <c r="B21" t="s">
        <v>146</v>
      </c>
      <c r="D21" s="1">
        <v>1423</v>
      </c>
      <c r="E21">
        <f t="shared" si="0"/>
        <v>-1423</v>
      </c>
      <c r="F21" s="1">
        <v>0</v>
      </c>
      <c r="G21">
        <f t="shared" si="1"/>
        <v>0</v>
      </c>
      <c r="H21" s="1">
        <v>0</v>
      </c>
      <c r="I21">
        <f t="shared" si="2"/>
        <v>0</v>
      </c>
      <c r="J21" s="1">
        <v>0</v>
      </c>
      <c r="K21">
        <f t="shared" si="3"/>
        <v>0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  <c r="Q21">
        <f t="shared" si="6"/>
        <v>0</v>
      </c>
      <c r="R21" s="1">
        <v>0</v>
      </c>
      <c r="S21">
        <f t="shared" si="7"/>
        <v>0</v>
      </c>
      <c r="T21" s="1">
        <v>0</v>
      </c>
    </row>
    <row r="22" spans="1:30" x14ac:dyDescent="0.25">
      <c r="A22">
        <v>10</v>
      </c>
      <c r="B22" t="s">
        <v>133</v>
      </c>
      <c r="D22" s="1">
        <v>14802</v>
      </c>
      <c r="E22">
        <f t="shared" si="0"/>
        <v>156</v>
      </c>
      <c r="F22" s="1">
        <v>14958</v>
      </c>
      <c r="G22">
        <f t="shared" si="1"/>
        <v>51</v>
      </c>
      <c r="H22" s="1">
        <v>15009</v>
      </c>
      <c r="I22">
        <f t="shared" si="2"/>
        <v>198</v>
      </c>
      <c r="J22" s="1">
        <v>15207</v>
      </c>
      <c r="K22">
        <f t="shared" si="3"/>
        <v>146</v>
      </c>
      <c r="L22" s="1">
        <v>15353</v>
      </c>
      <c r="M22">
        <f t="shared" si="4"/>
        <v>41</v>
      </c>
      <c r="N22" s="1">
        <v>15394</v>
      </c>
      <c r="O22">
        <f t="shared" si="5"/>
        <v>392</v>
      </c>
      <c r="P22" s="1">
        <v>15786</v>
      </c>
      <c r="Q22">
        <f t="shared" si="6"/>
        <v>321</v>
      </c>
      <c r="R22" s="1">
        <v>16107</v>
      </c>
      <c r="S22">
        <f t="shared" si="7"/>
        <v>101</v>
      </c>
      <c r="T22" s="1">
        <v>16208</v>
      </c>
    </row>
    <row r="23" spans="1:30" x14ac:dyDescent="0.25">
      <c r="A23">
        <v>3</v>
      </c>
      <c r="B23" t="s">
        <v>126</v>
      </c>
      <c r="D23" s="1">
        <v>81741</v>
      </c>
      <c r="E23">
        <f t="shared" si="0"/>
        <v>253</v>
      </c>
      <c r="F23" s="1">
        <v>81994</v>
      </c>
      <c r="G23">
        <f t="shared" si="1"/>
        <v>130</v>
      </c>
      <c r="H23" s="1">
        <v>82124</v>
      </c>
      <c r="I23">
        <f t="shared" si="2"/>
        <v>211</v>
      </c>
      <c r="J23" s="1">
        <v>82335</v>
      </c>
      <c r="K23">
        <f t="shared" si="3"/>
        <v>323</v>
      </c>
      <c r="L23" s="1">
        <v>82658</v>
      </c>
      <c r="M23">
        <f t="shared" si="4"/>
        <v>206</v>
      </c>
      <c r="N23" s="1">
        <v>82864</v>
      </c>
      <c r="O23">
        <f t="shared" si="5"/>
        <v>556</v>
      </c>
      <c r="P23" s="1">
        <v>83420</v>
      </c>
      <c r="Q23">
        <f t="shared" si="6"/>
        <v>351</v>
      </c>
      <c r="R23" s="1">
        <v>83771</v>
      </c>
      <c r="S23">
        <f t="shared" si="7"/>
        <v>217</v>
      </c>
      <c r="T23" s="1">
        <v>83988</v>
      </c>
    </row>
    <row r="24" spans="1:30" x14ac:dyDescent="0.25">
      <c r="A24">
        <v>18</v>
      </c>
      <c r="B24" t="s">
        <v>141</v>
      </c>
      <c r="D24" s="1">
        <v>3286</v>
      </c>
      <c r="E24">
        <f t="shared" si="0"/>
        <v>21</v>
      </c>
      <c r="F24" s="1">
        <v>3307</v>
      </c>
      <c r="G24">
        <f t="shared" si="1"/>
        <v>13</v>
      </c>
      <c r="H24" s="1">
        <v>3320</v>
      </c>
      <c r="I24">
        <f t="shared" si="2"/>
        <v>232</v>
      </c>
      <c r="J24" s="1">
        <v>3552</v>
      </c>
      <c r="K24">
        <f t="shared" si="3"/>
        <v>102</v>
      </c>
      <c r="L24" s="1">
        <v>3654</v>
      </c>
      <c r="M24">
        <f t="shared" si="4"/>
        <v>60</v>
      </c>
      <c r="N24" s="1">
        <v>3714</v>
      </c>
      <c r="O24">
        <f t="shared" si="5"/>
        <v>-3714</v>
      </c>
      <c r="P24" s="1">
        <v>0</v>
      </c>
      <c r="Q24">
        <f t="shared" si="6"/>
        <v>0</v>
      </c>
      <c r="R24" s="1">
        <v>0</v>
      </c>
      <c r="S24">
        <f t="shared" si="7"/>
        <v>0</v>
      </c>
      <c r="T24" s="1">
        <v>0</v>
      </c>
    </row>
    <row r="26" spans="1:30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</row>
    <row r="27" spans="1:30" x14ac:dyDescent="0.25">
      <c r="B27" t="s">
        <v>148</v>
      </c>
      <c r="E27">
        <f t="shared" ref="E27:E48" si="8">FIND(",",B27)</f>
        <v>9</v>
      </c>
      <c r="F27" t="str">
        <f t="shared" ref="F27:F48" si="9">LEFT(B27,E27-1)</f>
        <v>Kelleher</v>
      </c>
      <c r="G27" t="str">
        <f t="shared" ref="G27:G48" si="10">RIGHT(B27,LEN(B27)-(E27+1))</f>
        <v>Billy</v>
      </c>
      <c r="H27" t="str">
        <f t="shared" ref="H27:H48" si="11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  <c r="Z27" s="1"/>
      <c r="AA27" s="1"/>
      <c r="AB27" s="1"/>
      <c r="AC27" s="1"/>
      <c r="AD27" s="1"/>
    </row>
    <row r="28" spans="1:30" x14ac:dyDescent="0.25">
      <c r="B28" t="s">
        <v>149</v>
      </c>
      <c r="E28">
        <f t="shared" si="8"/>
        <v>8</v>
      </c>
      <c r="F28" t="str">
        <f t="shared" si="9"/>
        <v>Wallace</v>
      </c>
      <c r="G28" t="str">
        <f t="shared" si="10"/>
        <v>Mick</v>
      </c>
      <c r="H28" t="str">
        <f t="shared" si="11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/>
      <c r="AA28" s="1"/>
      <c r="AB28" s="1"/>
      <c r="AC28" s="1"/>
      <c r="AD28" s="1"/>
    </row>
    <row r="29" spans="1:30" x14ac:dyDescent="0.25">
      <c r="B29" t="s">
        <v>150</v>
      </c>
      <c r="E29">
        <f t="shared" si="8"/>
        <v>9</v>
      </c>
      <c r="F29" t="str">
        <f t="shared" si="9"/>
        <v>Ní Riada</v>
      </c>
      <c r="G29" t="str">
        <f t="shared" si="10"/>
        <v>Liadh</v>
      </c>
      <c r="H29" t="str">
        <f t="shared" si="11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/>
      <c r="AA29" s="1"/>
      <c r="AB29" s="1"/>
      <c r="AC29" s="1"/>
      <c r="AD29" s="1"/>
    </row>
    <row r="30" spans="1:30" x14ac:dyDescent="0.25">
      <c r="B30" t="s">
        <v>151</v>
      </c>
      <c r="E30">
        <f t="shared" si="8"/>
        <v>11</v>
      </c>
      <c r="F30" t="str">
        <f t="shared" si="9"/>
        <v>O'Sullivan</v>
      </c>
      <c r="G30" t="str">
        <f t="shared" si="10"/>
        <v>Grace</v>
      </c>
      <c r="H30" t="str">
        <f t="shared" si="11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/>
      <c r="AA30" s="1"/>
      <c r="AB30" s="1"/>
      <c r="AC30" s="1"/>
      <c r="AD30" s="1"/>
    </row>
    <row r="31" spans="1:30" x14ac:dyDescent="0.25">
      <c r="B31" t="s">
        <v>152</v>
      </c>
      <c r="E31">
        <f t="shared" si="8"/>
        <v>6</v>
      </c>
      <c r="F31" t="str">
        <f t="shared" si="9"/>
        <v>Byrne</v>
      </c>
      <c r="G31" t="str">
        <f t="shared" si="10"/>
        <v>Malcolm</v>
      </c>
      <c r="H31" t="str">
        <f t="shared" si="11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/>
      <c r="AA31" s="1"/>
      <c r="AB31" s="1"/>
      <c r="AC31" s="1"/>
      <c r="AD31" s="1"/>
    </row>
    <row r="32" spans="1:30" x14ac:dyDescent="0.25">
      <c r="B32" t="s">
        <v>153</v>
      </c>
      <c r="E32">
        <f t="shared" si="8"/>
        <v>6</v>
      </c>
      <c r="F32" t="str">
        <f t="shared" si="9"/>
        <v>Clune</v>
      </c>
      <c r="G32" t="str">
        <f t="shared" si="10"/>
        <v>Deirdre</v>
      </c>
      <c r="H32" t="str">
        <f t="shared" si="11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/>
      <c r="AA32" s="1"/>
      <c r="AB32" s="1"/>
      <c r="AC32" s="1"/>
      <c r="AD32" s="1"/>
    </row>
    <row r="33" spans="2:30" x14ac:dyDescent="0.25">
      <c r="B33" t="s">
        <v>154</v>
      </c>
      <c r="E33">
        <f t="shared" si="8"/>
        <v>6</v>
      </c>
      <c r="F33" t="str">
        <f t="shared" si="9"/>
        <v>Doyle</v>
      </c>
      <c r="G33" t="str">
        <f t="shared" si="10"/>
        <v>Andrew</v>
      </c>
      <c r="H33" t="str">
        <f t="shared" si="11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/>
      <c r="AA33" s="1"/>
      <c r="AB33" s="1"/>
      <c r="AC33" s="1"/>
      <c r="AD33" s="1"/>
    </row>
    <row r="34" spans="2:30" x14ac:dyDescent="0.25">
      <c r="B34" t="s">
        <v>155</v>
      </c>
      <c r="E34">
        <f t="shared" si="8"/>
        <v>6</v>
      </c>
      <c r="F34" t="str">
        <f t="shared" si="9"/>
        <v>Nunan</v>
      </c>
      <c r="G34" t="str">
        <f t="shared" si="10"/>
        <v>Sheila</v>
      </c>
      <c r="H34" t="str">
        <f t="shared" si="11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/>
      <c r="AA34" s="1"/>
      <c r="AB34" s="1"/>
      <c r="AC34" s="1"/>
      <c r="AD34" s="1"/>
    </row>
    <row r="35" spans="2:30" x14ac:dyDescent="0.25">
      <c r="B35" t="s">
        <v>156</v>
      </c>
      <c r="E35">
        <f t="shared" si="8"/>
        <v>8</v>
      </c>
      <c r="F35" t="str">
        <f t="shared" si="9"/>
        <v>Wallace</v>
      </c>
      <c r="G35" t="str">
        <f t="shared" si="10"/>
        <v>Adrienne</v>
      </c>
      <c r="H35" t="str">
        <f t="shared" si="11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/>
      <c r="AA35" s="1"/>
      <c r="AB35" s="1"/>
      <c r="AC35" s="1"/>
      <c r="AD35" s="1"/>
    </row>
    <row r="36" spans="2:30" x14ac:dyDescent="0.25">
      <c r="B36" t="s">
        <v>157</v>
      </c>
      <c r="E36">
        <f t="shared" si="8"/>
        <v>7</v>
      </c>
      <c r="F36" t="str">
        <f t="shared" si="9"/>
        <v>Cahill</v>
      </c>
      <c r="G36" t="str">
        <f t="shared" si="10"/>
        <v>Dolores</v>
      </c>
      <c r="H36" t="str">
        <f t="shared" si="11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/>
      <c r="AA36" s="1"/>
      <c r="AB36" s="1"/>
      <c r="AC36" s="1"/>
      <c r="AD36" s="1"/>
    </row>
    <row r="37" spans="2:30" x14ac:dyDescent="0.25">
      <c r="B37" t="s">
        <v>158</v>
      </c>
      <c r="E37">
        <f t="shared" si="8"/>
        <v>8</v>
      </c>
      <c r="F37" t="str">
        <f t="shared" si="9"/>
        <v>O'Flynn</v>
      </c>
      <c r="G37" t="str">
        <f t="shared" si="10"/>
        <v>Diarmuid Patrick</v>
      </c>
      <c r="H37" t="str">
        <f t="shared" si="11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/>
      <c r="AA37" s="1"/>
      <c r="AB37" s="1"/>
      <c r="AC37" s="1"/>
      <c r="AD37" s="1"/>
    </row>
    <row r="38" spans="2:30" x14ac:dyDescent="0.25">
      <c r="B38" t="s">
        <v>159</v>
      </c>
      <c r="E38">
        <f t="shared" si="8"/>
        <v>8</v>
      </c>
      <c r="F38" t="str">
        <f t="shared" si="9"/>
        <v>Minehan</v>
      </c>
      <c r="G38" t="str">
        <f t="shared" si="10"/>
        <v>Liam</v>
      </c>
      <c r="H38" t="str">
        <f t="shared" si="11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/>
      <c r="AA38" s="1"/>
      <c r="AB38" s="1"/>
      <c r="AC38" s="1"/>
      <c r="AD38" s="1"/>
    </row>
    <row r="39" spans="2:30" x14ac:dyDescent="0.25">
      <c r="B39" t="s">
        <v>160</v>
      </c>
      <c r="E39">
        <f t="shared" si="8"/>
        <v>8</v>
      </c>
      <c r="F39" t="str">
        <f t="shared" si="9"/>
        <v>Gardner</v>
      </c>
      <c r="G39" t="str">
        <f t="shared" si="10"/>
        <v>Breda Patricia</v>
      </c>
      <c r="H39" t="str">
        <f t="shared" si="11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/>
      <c r="AA39" s="1"/>
      <c r="AB39" s="1"/>
      <c r="AC39" s="1"/>
      <c r="AD39" s="1"/>
    </row>
    <row r="40" spans="2:30" x14ac:dyDescent="0.25">
      <c r="B40" t="s">
        <v>161</v>
      </c>
      <c r="E40">
        <f t="shared" si="8"/>
        <v>7</v>
      </c>
      <c r="F40" t="str">
        <f t="shared" si="9"/>
        <v>Heaney</v>
      </c>
      <c r="G40" t="str">
        <f t="shared" si="10"/>
        <v>Theresa</v>
      </c>
      <c r="H40" t="str">
        <f t="shared" si="11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/>
      <c r="AA40" s="1"/>
      <c r="AB40" s="1"/>
      <c r="AC40" s="1"/>
      <c r="AD40" s="1"/>
    </row>
    <row r="41" spans="2:30" x14ac:dyDescent="0.25">
      <c r="B41" t="s">
        <v>162</v>
      </c>
      <c r="E41">
        <f t="shared" si="8"/>
        <v>8</v>
      </c>
      <c r="F41" t="str">
        <f t="shared" si="9"/>
        <v>Brennan</v>
      </c>
      <c r="G41" t="str">
        <f t="shared" si="10"/>
        <v>Allan</v>
      </c>
      <c r="H41" t="str">
        <f t="shared" si="11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</row>
    <row r="42" spans="2:30" x14ac:dyDescent="0.25">
      <c r="B42" t="s">
        <v>163</v>
      </c>
      <c r="E42">
        <f t="shared" si="8"/>
        <v>11</v>
      </c>
      <c r="F42" t="str">
        <f t="shared" si="9"/>
        <v>O'Loughlin</v>
      </c>
      <c r="G42" t="str">
        <f t="shared" si="10"/>
        <v>Peter</v>
      </c>
      <c r="H42" t="str">
        <f t="shared" si="11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</row>
    <row r="43" spans="2:30" x14ac:dyDescent="0.25">
      <c r="B43" t="s">
        <v>164</v>
      </c>
      <c r="E43">
        <f t="shared" si="8"/>
        <v>12</v>
      </c>
      <c r="F43" t="str">
        <f t="shared" si="9"/>
        <v>Worthington</v>
      </c>
      <c r="G43" t="str">
        <f t="shared" si="10"/>
        <v>Colleen</v>
      </c>
      <c r="H43" t="str">
        <f t="shared" si="11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</row>
    <row r="44" spans="2:30" x14ac:dyDescent="0.25">
      <c r="B44" t="s">
        <v>165</v>
      </c>
      <c r="E44">
        <f t="shared" si="8"/>
        <v>11</v>
      </c>
      <c r="F44" t="str">
        <f t="shared" si="9"/>
        <v>Fitzgerald</v>
      </c>
      <c r="G44" t="str">
        <f t="shared" si="10"/>
        <v>Paddy</v>
      </c>
      <c r="H44" t="str">
        <f t="shared" si="11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</row>
    <row r="45" spans="2:30" x14ac:dyDescent="0.25">
      <c r="B45" t="s">
        <v>166</v>
      </c>
      <c r="E45">
        <f t="shared" si="8"/>
        <v>13</v>
      </c>
      <c r="F45" t="str">
        <f t="shared" si="9"/>
        <v>Ryan-Purcell</v>
      </c>
      <c r="G45" t="str">
        <f t="shared" si="10"/>
        <v>Walter</v>
      </c>
      <c r="H45" t="str">
        <f t="shared" si="11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</row>
    <row r="46" spans="2:30" x14ac:dyDescent="0.25">
      <c r="B46" t="s">
        <v>167</v>
      </c>
      <c r="E46">
        <f t="shared" si="8"/>
        <v>7</v>
      </c>
      <c r="F46" t="str">
        <f t="shared" si="9"/>
        <v>Sexton</v>
      </c>
      <c r="G46" t="str">
        <f t="shared" si="10"/>
        <v>Joesph</v>
      </c>
      <c r="H46" t="str">
        <f t="shared" si="11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0" x14ac:dyDescent="0.25">
      <c r="B47" t="s">
        <v>168</v>
      </c>
      <c r="E47">
        <f t="shared" si="8"/>
        <v>7</v>
      </c>
      <c r="F47" t="str">
        <f t="shared" si="9"/>
        <v>Madden</v>
      </c>
      <c r="G47" t="str">
        <f t="shared" si="10"/>
        <v>Peter</v>
      </c>
      <c r="H47" t="str">
        <f t="shared" si="11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0" x14ac:dyDescent="0.25">
      <c r="B48" t="s">
        <v>169</v>
      </c>
      <c r="E48">
        <f t="shared" si="8"/>
        <v>11</v>
      </c>
      <c r="F48" t="str">
        <f t="shared" si="9"/>
        <v>Van de Ven</v>
      </c>
      <c r="G48" t="str">
        <f t="shared" si="10"/>
        <v>Jan</v>
      </c>
      <c r="H48" t="str">
        <f t="shared" si="11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T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2019-05-28T16:09:24Z</dcterms:modified>
</cp:coreProperties>
</file>