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8780" windowHeight="11955"/>
  </bookViews>
  <sheets>
    <sheet name="europarl.2014-05-22" sheetId="1" r:id="rId1"/>
  </sheets>
  <definedNames>
    <definedName name="_xlnm._FilterDatabase" localSheetId="0" hidden="1">'europarl.2014-05-22'!#REF!</definedName>
  </definedNames>
  <calcPr calcId="145621"/>
</workbook>
</file>

<file path=xl/calcChain.xml><?xml version="1.0" encoding="utf-8"?>
<calcChain xmlns="http://schemas.openxmlformats.org/spreadsheetml/2006/main">
  <c r="P18" i="1" l="1"/>
  <c r="Q22" i="1" l="1"/>
  <c r="Q21" i="1"/>
  <c r="Q20" i="1"/>
  <c r="Q19" i="1"/>
  <c r="Q18" i="1"/>
  <c r="Q17" i="1"/>
  <c r="Q16" i="1"/>
  <c r="Q15" i="1"/>
  <c r="Q14" i="1"/>
  <c r="Q13" i="1"/>
  <c r="O22" i="1"/>
  <c r="O21" i="1"/>
  <c r="O20" i="1"/>
  <c r="O19" i="1"/>
  <c r="O18" i="1"/>
  <c r="O17" i="1"/>
  <c r="O16" i="1"/>
  <c r="O15" i="1"/>
  <c r="O14" i="1"/>
  <c r="O13" i="1"/>
  <c r="N13" i="1"/>
  <c r="M22" i="1"/>
  <c r="M21" i="1"/>
  <c r="M20" i="1"/>
  <c r="M19" i="1"/>
  <c r="M18" i="1"/>
  <c r="M17" i="1"/>
  <c r="M16" i="1"/>
  <c r="M15" i="1"/>
  <c r="M14" i="1"/>
  <c r="M13" i="1"/>
  <c r="L19" i="1"/>
  <c r="K22" i="1"/>
  <c r="K21" i="1"/>
  <c r="K20" i="1"/>
  <c r="K19" i="1"/>
  <c r="K18" i="1"/>
  <c r="K17" i="1"/>
  <c r="K16" i="1"/>
  <c r="K15" i="1"/>
  <c r="K14" i="1"/>
  <c r="K13" i="1"/>
  <c r="J22" i="1"/>
  <c r="I22" i="1"/>
  <c r="I21" i="1"/>
  <c r="I20" i="1"/>
  <c r="I19" i="1"/>
  <c r="I18" i="1"/>
  <c r="I17" i="1"/>
  <c r="I16" i="1"/>
  <c r="I15" i="1"/>
  <c r="I14" i="1"/>
  <c r="I13" i="1"/>
  <c r="H20" i="1"/>
  <c r="H17" i="1"/>
  <c r="F14" i="1" l="1"/>
  <c r="E14" i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3" i="1"/>
  <c r="G13" i="1" s="1"/>
  <c r="G14" i="1" l="1"/>
</calcChain>
</file>

<file path=xl/sharedStrings.xml><?xml version="1.0" encoding="utf-8"?>
<sst xmlns="http://schemas.openxmlformats.org/spreadsheetml/2006/main" count="74" uniqueCount="21">
  <si>
    <t>NI21</t>
  </si>
  <si>
    <t xml:space="preserve"> </t>
  </si>
  <si>
    <t>DUP</t>
  </si>
  <si>
    <t>UUP</t>
  </si>
  <si>
    <t>SDLP</t>
  </si>
  <si>
    <t>TUV</t>
  </si>
  <si>
    <t>Alliance</t>
  </si>
  <si>
    <t>UKIP</t>
  </si>
  <si>
    <t>Green (NI)</t>
  </si>
  <si>
    <t>NI Conservatives</t>
  </si>
  <si>
    <t>Anderson</t>
  </si>
  <si>
    <t>Dodds</t>
  </si>
  <si>
    <t>Nicholson</t>
  </si>
  <si>
    <t>Attwood</t>
  </si>
  <si>
    <t>Allister</t>
  </si>
  <si>
    <t>Lo</t>
  </si>
  <si>
    <t>Reilly</t>
  </si>
  <si>
    <t>Brown</t>
  </si>
  <si>
    <t>Mckee</t>
  </si>
  <si>
    <t>Brotherston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</si>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</sst>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6" fillId="0" borderId="0" xfId="0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H7" workbookViewId="0">
      <selection activeCell="S17" sqref="S17"/>
    </sheetView>
  </sheetViews>
  <sheetFormatPr defaultRowHeight="15" x14ac:dyDescent="0.25"/>
  <cols>
    <col min="7" max="7" width="18.85546875" bestFit="1" customWidth="1"/>
    <col min="8" max="8" width="9.85546875" bestFit="1" customWidth="1"/>
    <col min="9" max="9" width="10.140625" bestFit="1" customWidth="1"/>
    <col min="10" max="10" width="9.85546875" bestFit="1" customWidth="1"/>
    <col min="11" max="11" width="10.140625" bestFit="1" customWidth="1"/>
    <col min="12" max="12" width="9.85546875" bestFit="1" customWidth="1"/>
    <col min="13" max="13" width="10.140625" bestFit="1" customWidth="1"/>
    <col min="14" max="14" width="9.85546875" bestFit="1" customWidth="1"/>
    <col min="15" max="15" width="10.140625" bestFit="1" customWidth="1"/>
    <col min="16" max="16" width="9.85546875" bestFit="1" customWidth="1"/>
    <col min="17" max="17" width="10.140625" bestFit="1" customWidth="1"/>
  </cols>
  <sheetData>
    <row r="1" spans="1:17" x14ac:dyDescent="0.25">
      <c r="A1" t="s">
        <v>5</v>
      </c>
      <c r="B1" t="s">
        <v>14</v>
      </c>
      <c r="C1">
        <v>12.1</v>
      </c>
      <c r="D1" s="1">
        <v>75806</v>
      </c>
      <c r="E1" s="1">
        <v>76182</v>
      </c>
      <c r="F1" s="1">
        <v>76195</v>
      </c>
      <c r="G1" s="1">
        <v>77065</v>
      </c>
      <c r="H1" s="1">
        <v>84438</v>
      </c>
      <c r="I1" s="1">
        <v>86020</v>
      </c>
      <c r="J1" t="s">
        <v>1</v>
      </c>
      <c r="K1" t="s">
        <v>1</v>
      </c>
    </row>
    <row r="2" spans="1:17" x14ac:dyDescent="0.25">
      <c r="A2" t="s">
        <v>20</v>
      </c>
      <c r="B2" t="s">
        <v>10</v>
      </c>
      <c r="C2">
        <v>25.5</v>
      </c>
      <c r="D2" s="1">
        <v>159813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7" x14ac:dyDescent="0.25">
      <c r="A3" t="s">
        <v>4</v>
      </c>
      <c r="B3" t="s">
        <v>13</v>
      </c>
      <c r="C3">
        <v>13</v>
      </c>
      <c r="D3" s="1">
        <v>81594</v>
      </c>
      <c r="E3" s="1">
        <v>81790</v>
      </c>
      <c r="F3" s="1">
        <v>83845</v>
      </c>
      <c r="G3" s="1">
        <v>87028</v>
      </c>
      <c r="H3" s="1">
        <v>88147</v>
      </c>
      <c r="I3" s="1">
        <v>112822</v>
      </c>
      <c r="J3" s="1">
        <v>114981</v>
      </c>
      <c r="K3" s="1">
        <v>115273</v>
      </c>
    </row>
    <row r="4" spans="1:17" x14ac:dyDescent="0.25">
      <c r="A4" t="s">
        <v>9</v>
      </c>
      <c r="B4" t="s">
        <v>19</v>
      </c>
      <c r="C4">
        <v>0.7</v>
      </c>
      <c r="D4" s="1">
        <v>4144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7" x14ac:dyDescent="0.25">
      <c r="A5" t="s">
        <v>8</v>
      </c>
      <c r="B5" t="s">
        <v>17</v>
      </c>
      <c r="C5">
        <v>1.7</v>
      </c>
      <c r="D5" s="1">
        <v>10598</v>
      </c>
      <c r="E5" s="1">
        <v>10923</v>
      </c>
      <c r="F5" s="1">
        <v>11038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7" x14ac:dyDescent="0.25">
      <c r="A6" t="s">
        <v>2</v>
      </c>
      <c r="B6" t="s">
        <v>11</v>
      </c>
      <c r="C6">
        <v>20.9</v>
      </c>
      <c r="D6" s="1">
        <v>131163</v>
      </c>
      <c r="E6" s="1">
        <v>131831</v>
      </c>
      <c r="F6" s="1">
        <v>131845</v>
      </c>
      <c r="G6" s="1">
        <v>133465</v>
      </c>
      <c r="H6" s="1">
        <v>139791</v>
      </c>
      <c r="I6" s="1">
        <v>143009</v>
      </c>
      <c r="J6" s="1">
        <v>179302</v>
      </c>
      <c r="K6" t="s">
        <v>1</v>
      </c>
    </row>
    <row r="7" spans="1:17" x14ac:dyDescent="0.25">
      <c r="A7" t="s">
        <v>6</v>
      </c>
      <c r="B7" t="s">
        <v>15</v>
      </c>
      <c r="C7">
        <v>7.1</v>
      </c>
      <c r="D7" s="1">
        <v>44432</v>
      </c>
      <c r="E7" s="1">
        <v>44978</v>
      </c>
      <c r="F7" s="1">
        <v>45292</v>
      </c>
      <c r="G7" s="1">
        <v>53953</v>
      </c>
      <c r="H7" s="1">
        <v>55347</v>
      </c>
      <c r="I7" t="s">
        <v>1</v>
      </c>
      <c r="J7" t="s">
        <v>1</v>
      </c>
      <c r="K7" t="s">
        <v>1</v>
      </c>
    </row>
    <row r="8" spans="1:17" x14ac:dyDescent="0.25">
      <c r="A8" t="s">
        <v>0</v>
      </c>
      <c r="B8" t="s">
        <v>18</v>
      </c>
      <c r="C8">
        <v>1.7</v>
      </c>
      <c r="D8" s="1">
        <v>10553</v>
      </c>
      <c r="E8" s="1">
        <v>10823</v>
      </c>
      <c r="F8" s="1">
        <v>10862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7" x14ac:dyDescent="0.25">
      <c r="A9" t="s">
        <v>3</v>
      </c>
      <c r="B9" t="s">
        <v>12</v>
      </c>
      <c r="C9">
        <v>13.3</v>
      </c>
      <c r="D9" s="1">
        <v>83438</v>
      </c>
      <c r="E9" s="1">
        <v>84418</v>
      </c>
      <c r="F9" s="1">
        <v>84426</v>
      </c>
      <c r="G9" s="1">
        <v>86672</v>
      </c>
      <c r="H9" s="1">
        <v>92301</v>
      </c>
      <c r="I9" s="1">
        <v>99260</v>
      </c>
      <c r="J9" s="1">
        <v>135993</v>
      </c>
      <c r="K9" s="1">
        <v>158212</v>
      </c>
    </row>
    <row r="10" spans="1:17" x14ac:dyDescent="0.25">
      <c r="A10" t="s">
        <v>7</v>
      </c>
      <c r="B10" t="s">
        <v>16</v>
      </c>
      <c r="C10">
        <v>3.9</v>
      </c>
      <c r="D10" s="1">
        <v>24584</v>
      </c>
      <c r="E10" s="1">
        <v>24914</v>
      </c>
      <c r="F10" s="1">
        <v>24945</v>
      </c>
      <c r="G10" s="1">
        <v>26017</v>
      </c>
      <c r="H10" t="s">
        <v>1</v>
      </c>
      <c r="I10" t="s">
        <v>1</v>
      </c>
      <c r="J10" t="s">
        <v>1</v>
      </c>
      <c r="K10" t="s">
        <v>1</v>
      </c>
    </row>
    <row r="13" spans="1:17" x14ac:dyDescent="0.25">
      <c r="A13" t="s">
        <v>5</v>
      </c>
      <c r="B13" s="2" t="s">
        <v>14</v>
      </c>
      <c r="C13" s="1">
        <v>75806</v>
      </c>
      <c r="D13" s="1">
        <v>376</v>
      </c>
      <c r="E13" s="1">
        <f>C13+D13</f>
        <v>76182</v>
      </c>
      <c r="F13" s="3">
        <v>13.53</v>
      </c>
      <c r="G13" s="3">
        <f>E13+F13</f>
        <v>76195.53</v>
      </c>
      <c r="H13" s="3">
        <v>870.05</v>
      </c>
      <c r="I13" s="3">
        <f>G13+H13</f>
        <v>77065.58</v>
      </c>
      <c r="J13">
        <v>7372</v>
      </c>
      <c r="K13" s="3">
        <f>I13+J13</f>
        <v>84437.58</v>
      </c>
      <c r="L13">
        <v>1582.78</v>
      </c>
      <c r="M13" s="3">
        <f>K13+L13</f>
        <v>86020.36</v>
      </c>
      <c r="N13" s="3">
        <f>-M13</f>
        <v>-86020.36</v>
      </c>
      <c r="O13" s="3">
        <f>M13+N13</f>
        <v>0</v>
      </c>
      <c r="P13">
        <v>0</v>
      </c>
      <c r="Q13" s="3">
        <f>O13+P13</f>
        <v>0</v>
      </c>
    </row>
    <row r="14" spans="1:17" x14ac:dyDescent="0.25">
      <c r="A14" t="s">
        <v>20</v>
      </c>
      <c r="B14" s="2" t="s">
        <v>10</v>
      </c>
      <c r="C14" s="1">
        <v>159813</v>
      </c>
      <c r="D14" s="1">
        <v>0</v>
      </c>
      <c r="E14" s="1">
        <f>C14+D14</f>
        <v>159813</v>
      </c>
      <c r="F14" s="1">
        <f>156532-C14</f>
        <v>-3281</v>
      </c>
      <c r="G14" s="3">
        <f t="shared" ref="E14:Q22" si="0">E14+F14</f>
        <v>156532</v>
      </c>
      <c r="H14" s="3">
        <v>0</v>
      </c>
      <c r="I14" s="3">
        <f t="shared" si="0"/>
        <v>156532</v>
      </c>
      <c r="J14">
        <v>0</v>
      </c>
      <c r="K14" s="3">
        <f t="shared" si="0"/>
        <v>156532</v>
      </c>
      <c r="L14">
        <v>0</v>
      </c>
      <c r="M14" s="3">
        <f t="shared" si="0"/>
        <v>156532</v>
      </c>
      <c r="N14">
        <v>0</v>
      </c>
      <c r="O14" s="3">
        <f t="shared" si="0"/>
        <v>156532</v>
      </c>
      <c r="P14">
        <v>0</v>
      </c>
      <c r="Q14" s="3">
        <f t="shared" si="0"/>
        <v>156532</v>
      </c>
    </row>
    <row r="15" spans="1:17" x14ac:dyDescent="0.25">
      <c r="A15" t="s">
        <v>4</v>
      </c>
      <c r="B15" s="2" t="s">
        <v>13</v>
      </c>
      <c r="C15" s="1">
        <v>81594</v>
      </c>
      <c r="D15">
        <v>196</v>
      </c>
      <c r="E15" s="1">
        <f t="shared" si="0"/>
        <v>81790</v>
      </c>
      <c r="F15">
        <v>2056.2600000000002</v>
      </c>
      <c r="G15" s="3">
        <f t="shared" si="0"/>
        <v>83846.259999999995</v>
      </c>
      <c r="H15" s="3">
        <v>3182.57</v>
      </c>
      <c r="I15" s="3">
        <f t="shared" si="0"/>
        <v>87028.83</v>
      </c>
      <c r="J15">
        <v>1118.53</v>
      </c>
      <c r="K15" s="3">
        <f t="shared" si="0"/>
        <v>88147.36</v>
      </c>
      <c r="L15">
        <v>24675.48</v>
      </c>
      <c r="M15" s="3">
        <f t="shared" si="0"/>
        <v>112822.84</v>
      </c>
      <c r="N15">
        <v>2158.8000000000002</v>
      </c>
      <c r="O15" s="3">
        <f t="shared" si="0"/>
        <v>114981.64</v>
      </c>
      <c r="P15">
        <v>296</v>
      </c>
      <c r="Q15" s="3">
        <f t="shared" si="0"/>
        <v>115277.64</v>
      </c>
    </row>
    <row r="16" spans="1:17" x14ac:dyDescent="0.25">
      <c r="A16" t="s">
        <v>9</v>
      </c>
      <c r="B16" s="2" t="s">
        <v>19</v>
      </c>
      <c r="C16" s="1">
        <v>4144</v>
      </c>
      <c r="D16">
        <v>-4144</v>
      </c>
      <c r="E16" s="1">
        <f t="shared" si="0"/>
        <v>0</v>
      </c>
      <c r="F16">
        <v>0</v>
      </c>
      <c r="G16" s="3">
        <f t="shared" si="0"/>
        <v>0</v>
      </c>
      <c r="H16" s="3">
        <v>0</v>
      </c>
      <c r="I16" s="3">
        <f t="shared" si="0"/>
        <v>0</v>
      </c>
      <c r="J16">
        <v>0</v>
      </c>
      <c r="K16" s="3">
        <f t="shared" si="0"/>
        <v>0</v>
      </c>
      <c r="L16">
        <v>0</v>
      </c>
      <c r="M16" s="3">
        <f t="shared" si="0"/>
        <v>0</v>
      </c>
      <c r="N16">
        <v>0</v>
      </c>
      <c r="O16" s="3">
        <f t="shared" si="0"/>
        <v>0</v>
      </c>
      <c r="P16">
        <v>0</v>
      </c>
      <c r="Q16" s="3">
        <f t="shared" si="0"/>
        <v>0</v>
      </c>
    </row>
    <row r="17" spans="1:17" x14ac:dyDescent="0.25">
      <c r="A17" t="s">
        <v>8</v>
      </c>
      <c r="B17" s="2" t="s">
        <v>17</v>
      </c>
      <c r="C17" s="1">
        <v>10598</v>
      </c>
      <c r="D17">
        <v>325</v>
      </c>
      <c r="E17" s="1">
        <f t="shared" si="0"/>
        <v>10923</v>
      </c>
      <c r="F17">
        <v>115.53</v>
      </c>
      <c r="G17" s="3">
        <f t="shared" si="0"/>
        <v>11038.53</v>
      </c>
      <c r="H17" s="3">
        <f>-G17</f>
        <v>-11038.53</v>
      </c>
      <c r="I17" s="3">
        <f t="shared" si="0"/>
        <v>0</v>
      </c>
      <c r="J17">
        <v>0</v>
      </c>
      <c r="K17" s="3">
        <f t="shared" si="0"/>
        <v>0</v>
      </c>
      <c r="L17">
        <v>0</v>
      </c>
      <c r="M17" s="3">
        <f t="shared" si="0"/>
        <v>0</v>
      </c>
      <c r="N17">
        <v>0</v>
      </c>
      <c r="O17" s="3">
        <f t="shared" si="0"/>
        <v>0</v>
      </c>
      <c r="P17">
        <v>0</v>
      </c>
      <c r="Q17" s="3">
        <f t="shared" si="0"/>
        <v>0</v>
      </c>
    </row>
    <row r="18" spans="1:17" x14ac:dyDescent="0.25">
      <c r="A18" t="s">
        <v>2</v>
      </c>
      <c r="B18" s="2" t="s">
        <v>11</v>
      </c>
      <c r="C18" s="1">
        <v>131163</v>
      </c>
      <c r="D18">
        <v>668</v>
      </c>
      <c r="E18" s="1">
        <f t="shared" si="0"/>
        <v>131831</v>
      </c>
      <c r="F18">
        <v>14.52</v>
      </c>
      <c r="G18" s="3">
        <f t="shared" si="0"/>
        <v>131845.51999999999</v>
      </c>
      <c r="H18" s="3">
        <v>1619.98</v>
      </c>
      <c r="I18" s="3">
        <f t="shared" si="0"/>
        <v>133465.5</v>
      </c>
      <c r="J18">
        <v>6325.66</v>
      </c>
      <c r="K18" s="3">
        <f t="shared" si="0"/>
        <v>139791.16</v>
      </c>
      <c r="L18">
        <v>3218.37</v>
      </c>
      <c r="M18" s="3">
        <f t="shared" si="0"/>
        <v>143009.53</v>
      </c>
      <c r="N18">
        <v>36293</v>
      </c>
      <c r="O18" s="3">
        <f t="shared" si="0"/>
        <v>179302.53</v>
      </c>
      <c r="P18" s="3">
        <f>156532-O18</f>
        <v>-22770.53</v>
      </c>
      <c r="Q18" s="3">
        <f t="shared" si="0"/>
        <v>156532</v>
      </c>
    </row>
    <row r="19" spans="1:17" x14ac:dyDescent="0.25">
      <c r="A19" t="s">
        <v>6</v>
      </c>
      <c r="B19" s="2" t="s">
        <v>15</v>
      </c>
      <c r="C19" s="1">
        <v>44432</v>
      </c>
      <c r="D19">
        <v>546</v>
      </c>
      <c r="E19" s="1">
        <f t="shared" si="0"/>
        <v>44978</v>
      </c>
      <c r="F19">
        <v>314.7</v>
      </c>
      <c r="G19" s="3">
        <f t="shared" si="0"/>
        <v>45292.7</v>
      </c>
      <c r="H19" s="3">
        <v>8661.1</v>
      </c>
      <c r="I19" s="3">
        <f t="shared" si="0"/>
        <v>53953.799999999996</v>
      </c>
      <c r="J19">
        <v>1392.85</v>
      </c>
      <c r="K19" s="3">
        <f t="shared" si="0"/>
        <v>55346.649999999994</v>
      </c>
      <c r="L19" s="3">
        <f>-K19</f>
        <v>-55346.649999999994</v>
      </c>
      <c r="M19" s="3">
        <f t="shared" si="0"/>
        <v>0</v>
      </c>
      <c r="N19">
        <v>0</v>
      </c>
      <c r="O19" s="3">
        <f t="shared" si="0"/>
        <v>0</v>
      </c>
      <c r="P19">
        <v>0</v>
      </c>
      <c r="Q19" s="3">
        <f t="shared" si="0"/>
        <v>0</v>
      </c>
    </row>
    <row r="20" spans="1:17" x14ac:dyDescent="0.25">
      <c r="A20" t="s">
        <v>0</v>
      </c>
      <c r="B20" s="2" t="s">
        <v>18</v>
      </c>
      <c r="C20" s="1">
        <v>10553</v>
      </c>
      <c r="D20">
        <v>270</v>
      </c>
      <c r="E20" s="1">
        <f t="shared" si="0"/>
        <v>10823</v>
      </c>
      <c r="F20">
        <v>39</v>
      </c>
      <c r="G20" s="3">
        <f t="shared" si="0"/>
        <v>10862</v>
      </c>
      <c r="H20" s="3">
        <f>-G20</f>
        <v>-10862</v>
      </c>
      <c r="I20" s="3">
        <f t="shared" si="0"/>
        <v>0</v>
      </c>
      <c r="J20">
        <v>0</v>
      </c>
      <c r="K20" s="3">
        <f t="shared" si="0"/>
        <v>0</v>
      </c>
      <c r="L20">
        <v>0</v>
      </c>
      <c r="M20" s="3">
        <f t="shared" si="0"/>
        <v>0</v>
      </c>
      <c r="N20">
        <v>0</v>
      </c>
      <c r="O20" s="3">
        <f t="shared" si="0"/>
        <v>0</v>
      </c>
      <c r="P20">
        <v>0</v>
      </c>
      <c r="Q20" s="3">
        <f t="shared" si="0"/>
        <v>0</v>
      </c>
    </row>
    <row r="21" spans="1:17" x14ac:dyDescent="0.25">
      <c r="A21" t="s">
        <v>3</v>
      </c>
      <c r="B21" s="2" t="s">
        <v>12</v>
      </c>
      <c r="C21" s="1">
        <v>83438</v>
      </c>
      <c r="D21">
        <v>980</v>
      </c>
      <c r="E21" s="1">
        <f t="shared" si="0"/>
        <v>84418</v>
      </c>
      <c r="F21">
        <v>8.31</v>
      </c>
      <c r="G21" s="3">
        <f t="shared" si="0"/>
        <v>84426.31</v>
      </c>
      <c r="H21" s="3">
        <v>2246.23</v>
      </c>
      <c r="I21" s="3">
        <f t="shared" si="0"/>
        <v>86672.54</v>
      </c>
      <c r="J21">
        <v>5628.81</v>
      </c>
      <c r="K21" s="3">
        <f t="shared" si="0"/>
        <v>92301.349999999991</v>
      </c>
      <c r="L21">
        <v>6959.22</v>
      </c>
      <c r="M21" s="3">
        <f t="shared" si="0"/>
        <v>99260.569999999992</v>
      </c>
      <c r="N21">
        <v>36733.17</v>
      </c>
      <c r="O21" s="3">
        <f t="shared" si="0"/>
        <v>135993.74</v>
      </c>
      <c r="P21">
        <v>22456.04</v>
      </c>
      <c r="Q21" s="3">
        <f t="shared" si="0"/>
        <v>158449.78</v>
      </c>
    </row>
    <row r="22" spans="1:17" x14ac:dyDescent="0.25">
      <c r="A22" t="s">
        <v>7</v>
      </c>
      <c r="B22" s="2" t="s">
        <v>16</v>
      </c>
      <c r="C22" s="1">
        <v>24584</v>
      </c>
      <c r="D22">
        <v>330</v>
      </c>
      <c r="E22" s="1">
        <f t="shared" si="0"/>
        <v>24914</v>
      </c>
      <c r="F22">
        <v>31.08</v>
      </c>
      <c r="G22" s="3">
        <f t="shared" si="0"/>
        <v>24945.08</v>
      </c>
      <c r="H22" s="3">
        <v>1072.28</v>
      </c>
      <c r="I22" s="3">
        <f t="shared" si="0"/>
        <v>26017.360000000001</v>
      </c>
      <c r="J22" s="3">
        <f>-I22</f>
        <v>-26017.360000000001</v>
      </c>
      <c r="K22" s="3">
        <f t="shared" si="0"/>
        <v>0</v>
      </c>
      <c r="L22">
        <v>0</v>
      </c>
      <c r="M22" s="3">
        <f t="shared" si="0"/>
        <v>0</v>
      </c>
      <c r="N22">
        <v>0</v>
      </c>
      <c r="O22" s="3">
        <f t="shared" si="0"/>
        <v>0</v>
      </c>
      <c r="P22">
        <v>0</v>
      </c>
      <c r="Q22" s="3">
        <f t="shared" si="0"/>
        <v>0</v>
      </c>
    </row>
  </sheetData>
  <sortState ref="A751:K760">
    <sortCondition ref="B751:B7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europarl.2014-05-22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2019-05-27T15:56:15Z</dcterms:created>
  <dcterms:modified xsi:type="dcterms:W3CDTF">2019-05-27T20:38:03Z</dcterms:modified>
</cp:coreProperties>
</file>