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era\Nueva carpeta\PROYECTOS\GROW\proyectos\smart-view\Plataforma Grow Smart View\"/>
    </mc:Choice>
  </mc:AlternateContent>
  <bookViews>
    <workbookView xWindow="0" yWindow="0" windowWidth="19200" windowHeight="705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X16" i="1"/>
  <c r="X15" i="1"/>
  <c r="X14" i="1"/>
  <c r="X13" i="1"/>
  <c r="X10" i="1"/>
  <c r="X9" i="1"/>
  <c r="X6" i="1"/>
  <c r="X5" i="1"/>
  <c r="X4" i="1"/>
  <c r="X3" i="1"/>
</calcChain>
</file>

<file path=xl/sharedStrings.xml><?xml version="1.0" encoding="utf-8"?>
<sst xmlns="http://schemas.openxmlformats.org/spreadsheetml/2006/main" count="550" uniqueCount="113">
  <si>
    <t>Mes</t>
  </si>
  <si>
    <t>Subcanal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</si>
  <si>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</si>
  <si>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</si>
  <si>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</si>
  <si>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</si>
  <si>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</si>
  <si>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</si>
  <si>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</si>
  <si>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</si>
  <si>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</si>
  <si>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</si>
  <si>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</si>
  <si>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CODIGO PROMOCION</t>
  </si>
  <si>
    <t>Código Principal</t>
  </si>
  <si>
    <t>SKU</t>
  </si>
  <si>
    <t>Producto</t>
  </si>
  <si>
    <t>Nom. Producto PPT</t>
  </si>
  <si>
    <t>Compra PPT</t>
  </si>
  <si>
    <t>Sku a Bonificar</t>
  </si>
  <si>
    <t>Nom. Producto Bonf. PPT</t>
  </si>
  <si>
    <t>Bonificado PPT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</si>
  <si>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</si>
  <si>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</si>
  <si>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</si>
  <si>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</si>
  <si>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</si>
  <si>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</si>
  <si>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</si>
  <si>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</si>
  <si>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</si>
  <si>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</si>
  <si>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</si>
  <si>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Formato</t>
  </si>
  <si>
    <t>% TP</t>
  </si>
  <si>
    <t>Sell Out a Reconocer (Sin mg/Sin IGV)</t>
  </si>
  <si>
    <t>Comentario</t>
  </si>
  <si>
    <t>AGO</t>
  </si>
  <si>
    <t>Distribuidor</t>
  </si>
  <si>
    <t>Fritz Quezada</t>
  </si>
  <si>
    <t>UJ</t>
  </si>
  <si>
    <t>-</t>
  </si>
  <si>
    <t>AUREN SA</t>
  </si>
  <si>
    <t>350 + 30</t>
  </si>
  <si>
    <t>Si</t>
  </si>
  <si>
    <t>Por cada 350 unidades de Extra x02 se bonifica 30 unidade(s) de Extra x02</t>
  </si>
  <si>
    <t>Family Care</t>
  </si>
  <si>
    <t>S8 Mayorista</t>
  </si>
  <si>
    <t>Extra x02</t>
  </si>
  <si>
    <t>EXTRA x2 y AROMAS</t>
  </si>
  <si>
    <t>POR CADA 35 PLANCHAS</t>
  </si>
  <si>
    <t>3 PLANCHAS</t>
  </si>
  <si>
    <t>Sell Out</t>
  </si>
  <si>
    <t>0</t>
  </si>
  <si>
    <t>Mayorista</t>
  </si>
  <si>
    <t>Alejandro Penny</t>
  </si>
  <si>
    <t>Grupo Jimenez</t>
  </si>
  <si>
    <t>COMERCIALIZ. Y DISTRIBUIDORA JIMENE</t>
  </si>
  <si>
    <t>Paola Eyzaguirre</t>
  </si>
  <si>
    <t>CORPORACION CODIFER S.R.L.</t>
  </si>
  <si>
    <t>UB</t>
  </si>
  <si>
    <t>CORPORACION SAGRA S.A.</t>
  </si>
  <si>
    <t>Rodrigo Balleta</t>
  </si>
  <si>
    <t>U9</t>
  </si>
  <si>
    <t>CORPORACION SAN RAFAELITO J Y M S.A</t>
  </si>
  <si>
    <t>401709353022727130227271Mayorista</t>
  </si>
  <si>
    <t>Dilsia Galvez</t>
  </si>
  <si>
    <t>DISTRIBUIDORA EDUSA S.A.C.</t>
  </si>
  <si>
    <t>400340513022727130227271Mayorista</t>
  </si>
  <si>
    <t>DISTRIBUIDORA GUMI S.A.C.</t>
  </si>
  <si>
    <t>DISTRIBUIDORA MOLI S.A.C</t>
  </si>
  <si>
    <t>ECONOMYSA S.A.C.</t>
  </si>
  <si>
    <t>401442453022727130227271Mayorista</t>
  </si>
  <si>
    <t>G.W. YICHANG &amp; CIA S.A.</t>
  </si>
  <si>
    <t>401764693022727130227271Mayorista</t>
  </si>
  <si>
    <t>Marcelo Moran</t>
  </si>
  <si>
    <t>GLOBAL SOLUCIONES EMPRESARIALES SOC</t>
  </si>
  <si>
    <t>Sergio Gomez</t>
  </si>
  <si>
    <t>INVERSIONES VIJISA S.A.</t>
  </si>
  <si>
    <t>JIMENEZ &amp; RUEDA S.A.-JIRUSA</t>
  </si>
  <si>
    <t>Nicolas Silva</t>
  </si>
  <si>
    <t>REDEXSA SAC</t>
  </si>
  <si>
    <t>460 + 50</t>
  </si>
  <si>
    <t>Por cada 460 unidades de Jumbo x02 se bonifica 50 unidade(s) de Jumbo x02</t>
  </si>
  <si>
    <t>S27 Mayorista Jumbo</t>
  </si>
  <si>
    <t>Jumbo x02</t>
  </si>
  <si>
    <t>POR CADA 460 UND</t>
  </si>
  <si>
    <t>60 UND</t>
  </si>
  <si>
    <t>REPRESENTACIONES Y DISTRIBUC.JIMENE</t>
  </si>
  <si>
    <t>400341063022727130227271Mayorista</t>
  </si>
  <si>
    <t>TUIN F &amp; E S.A.C.</t>
  </si>
  <si>
    <t>401770713022727130227271Mayorista</t>
  </si>
  <si>
    <t>Bruno Romero</t>
  </si>
  <si>
    <t>URIAFER S.A.C.</t>
  </si>
  <si>
    <t>CAS PC DTT1 LIMA NORTE - 0043318450</t>
  </si>
  <si>
    <t>T2</t>
  </si>
  <si>
    <t>PH SCOTT RINDEMAX</t>
  </si>
  <si>
    <t>Credit Note</t>
  </si>
  <si>
    <t>Lump sum</t>
  </si>
  <si>
    <t>AGO - Ajuste de precios - Family Care</t>
  </si>
  <si>
    <t>CAS PC DTT1 LIMA SUR - 0043318452</t>
  </si>
  <si>
    <t>T3</t>
  </si>
  <si>
    <t>0101221208040012</t>
  </si>
  <si>
    <t>PH SUAVE CUIDADO COMPLETO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</si>
  <si>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</si>
  <si>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</si>
  <si>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</si>
  <si>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</si>
  <si>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</si>
  <si>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</si>
  <si>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</si>
  <si>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Ejecutivo IBP</t>
  </si>
  <si>
    <t>CAS!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</si>
</sst>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* #,##0_-;\-* #,##0_-;_-* &quot;-&quot;??_-;_-@_-"/>
    <numFmt numFmtId="165" formatCode="_-&quot;S/&quot;* #,##0.0_-;\-&quot;S/&quot;* #,##0.0_-;_-&quot;S/&quot;* &quot;-&quot;??_-;_-@_-"/>
    <numFmt numFmtId="166" formatCode="_-&quot;S/&quot;* #,##0_-;\-&quot;S/&quot;* #,##0_-;_-&quot;S/&quot;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i/>
      <sz val="8"/>
      <color rgb="FFFFFFFF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44" fontId="4" fillId="3" borderId="1" xfId="2" applyNumberFormat="1" applyFont="1" applyFill="1" applyBorder="1" applyAlignment="1">
      <alignment horizontal="center"/>
    </xf>
    <xf numFmtId="9" fontId="4" fillId="0" borderId="0" xfId="3" applyFont="1" applyBorder="1" applyAlignment="1">
      <alignment horizontal="center"/>
    </xf>
    <xf numFmtId="9" fontId="4" fillId="0" borderId="0" xfId="3" applyFont="1" applyFill="1" applyBorder="1" applyAlignment="1">
      <alignment horizontal="center"/>
    </xf>
    <xf numFmtId="164" fontId="2" fillId="0" borderId="0" xfId="1" applyNumberFormat="1" applyFont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4" fontId="3" fillId="2" borderId="1" xfId="2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3" fontId="7" fillId="1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9" fontId="7" fillId="8" borderId="0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2" xfId="1" applyNumberFormat="1" applyFont="1" applyFill="1" applyBorder="1" applyAlignment="1">
      <alignment horizontal="center"/>
    </xf>
    <xf numFmtId="44" fontId="7" fillId="0" borderId="3" xfId="2" applyNumberFormat="1" applyFont="1" applyFill="1" applyBorder="1" applyAlignment="1">
      <alignment horizontal="center"/>
    </xf>
    <xf numFmtId="43" fontId="7" fillId="5" borderId="0" xfId="0" applyNumberFormat="1" applyFont="1" applyFill="1" applyBorder="1" applyAlignment="1">
      <alignment horizontal="center"/>
    </xf>
    <xf numFmtId="9" fontId="7" fillId="0" borderId="0" xfId="3" applyFont="1" applyFill="1" applyBorder="1" applyAlignment="1">
      <alignment horizontal="center"/>
    </xf>
    <xf numFmtId="166" fontId="8" fillId="0" borderId="0" xfId="2" applyNumberFormat="1" applyFont="1" applyFill="1" applyBorder="1"/>
    <xf numFmtId="167" fontId="7" fillId="8" borderId="0" xfId="3" applyNumberFormat="1" applyFont="1" applyFill="1" applyBorder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3" fontId="8" fillId="8" borderId="0" xfId="1" applyNumberFormat="1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ercen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9"/>
  <sheetViews>
    <sheetView tabSelected="1" topLeftCell="H1" workbookViewId="0">
      <selection activeCell="AD7" sqref="AD7:AD8"/>
    </sheetView>
  </sheetViews>
  <sheetFormatPr baseColWidth="10" defaultRowHeight="14.5" x14ac:dyDescent="0.35"/>
  <sheetData>
    <row r="1" spans="1:86" s="12" customFormat="1" ht="11.5" customHeight="1" x14ac:dyDescent="0.25">
      <c r="A1" s="1"/>
      <c r="B1" s="41" t="s">
        <v>112</v>
      </c>
      <c r="C1" s="41" t="s">
        <v>112</v>
      </c>
      <c r="D1" s="41" t="s">
        <v>112</v>
      </c>
      <c r="E1" s="41" t="s">
        <v>112</v>
      </c>
      <c r="F1" s="41" t="s">
        <v>112</v>
      </c>
      <c r="G1" s="41" t="s">
        <v>112</v>
      </c>
      <c r="H1" s="41" t="s">
        <v>112</v>
      </c>
      <c r="I1" s="41" t="s">
        <v>112</v>
      </c>
      <c r="J1" s="1"/>
      <c r="K1" s="1"/>
      <c r="L1" s="1"/>
      <c r="M1" s="1"/>
      <c r="N1" s="1"/>
      <c r="O1" s="1"/>
      <c r="P1" s="1"/>
      <c r="Q1" s="1"/>
      <c r="R1" s="3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1"/>
      <c r="AE1" s="1"/>
      <c r="AF1" s="1"/>
      <c r="AG1" s="1"/>
      <c r="AH1" s="1"/>
      <c r="AI1" s="4"/>
      <c r="AJ1" s="1"/>
      <c r="AK1" s="1"/>
      <c r="AL1" s="5"/>
      <c r="AM1" s="6">
        <v>973812</v>
      </c>
      <c r="AN1" s="4"/>
      <c r="AO1" s="7"/>
      <c r="AP1" s="7"/>
      <c r="AQ1" s="8">
        <v>923282.33120793488</v>
      </c>
      <c r="AR1" s="3"/>
      <c r="AS1" s="9">
        <v>6.7156769798478552E-2</v>
      </c>
      <c r="AT1" s="8">
        <v>13748164.689553786</v>
      </c>
      <c r="AU1" s="10">
        <v>0.82423049697564665</v>
      </c>
      <c r="AV1" s="11"/>
    </row>
    <row r="2" spans="1:86" s="21" customFormat="1" ht="31" customHeight="1" x14ac:dyDescent="0.35">
      <c r="A2" s="2" t="s">
        <v>0</v>
      </c>
      <c r="B2" s="2" t="s">
        <v>104</v>
      </c>
      <c r="C2" s="13" t="s">
        <v>105</v>
      </c>
      <c r="D2" s="13" t="s">
        <v>106</v>
      </c>
      <c r="E2" s="13" t="s">
        <v>107</v>
      </c>
      <c r="F2" s="13" t="s">
        <v>108</v>
      </c>
      <c r="G2" s="13" t="s">
        <v>109</v>
      </c>
      <c r="H2" s="13" t="s">
        <v>110</v>
      </c>
      <c r="I2" s="13" t="s">
        <v>104</v>
      </c>
      <c r="J2" s="2" t="s">
        <v>1</v>
      </c>
      <c r="K2" s="40" t="s">
        <v>111</v>
      </c>
      <c r="L2" s="13" t="s">
        <v>2</v>
      </c>
      <c r="M2" s="2" t="s">
        <v>3</v>
      </c>
      <c r="N2" s="2" t="s">
        <v>4</v>
      </c>
      <c r="O2" s="13" t="s">
        <v>5</v>
      </c>
      <c r="P2" s="13" t="s">
        <v>6</v>
      </c>
      <c r="Q2" s="2" t="s">
        <v>7</v>
      </c>
      <c r="R2" s="14" t="s">
        <v>8</v>
      </c>
      <c r="S2" s="14" t="s">
        <v>9</v>
      </c>
      <c r="T2" s="2" t="s">
        <v>10</v>
      </c>
      <c r="U2" s="2" t="s">
        <v>11</v>
      </c>
      <c r="V2" s="2" t="s">
        <v>12</v>
      </c>
      <c r="W2" s="15" t="s">
        <v>13</v>
      </c>
      <c r="X2" s="15" t="s">
        <v>14</v>
      </c>
      <c r="Y2" s="13" t="s">
        <v>15</v>
      </c>
      <c r="Z2" s="2" t="s">
        <v>16</v>
      </c>
      <c r="AA2" s="15" t="s">
        <v>17</v>
      </c>
      <c r="AB2" s="15" t="s">
        <v>18</v>
      </c>
      <c r="AC2" s="13" t="s">
        <v>19</v>
      </c>
      <c r="AD2" s="2" t="s">
        <v>16</v>
      </c>
      <c r="AE2" s="15" t="s">
        <v>20</v>
      </c>
      <c r="AF2" s="15" t="s">
        <v>21</v>
      </c>
      <c r="AG2" s="2" t="s">
        <v>22</v>
      </c>
      <c r="AH2" s="13" t="s">
        <v>23</v>
      </c>
      <c r="AI2" s="16" t="s">
        <v>24</v>
      </c>
      <c r="AJ2" s="17" t="s">
        <v>25</v>
      </c>
      <c r="AK2" s="16" t="s">
        <v>26</v>
      </c>
      <c r="AL2" s="13" t="s">
        <v>27</v>
      </c>
      <c r="AM2" s="16" t="s">
        <v>28</v>
      </c>
      <c r="AN2" s="16" t="s">
        <v>29</v>
      </c>
      <c r="AO2" s="18" t="s">
        <v>30</v>
      </c>
      <c r="AP2" s="18" t="s">
        <v>31</v>
      </c>
      <c r="AQ2" s="19" t="s">
        <v>32</v>
      </c>
      <c r="AR2" s="2" t="s">
        <v>33</v>
      </c>
      <c r="AS2" s="2" t="s">
        <v>34</v>
      </c>
      <c r="AT2" s="2" t="s">
        <v>35</v>
      </c>
      <c r="AU2" s="13" t="s">
        <v>36</v>
      </c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1:86" s="37" customFormat="1" ht="12" x14ac:dyDescent="0.3">
      <c r="A3" s="22" t="s">
        <v>37</v>
      </c>
      <c r="B3" s="22" t="s">
        <v>94</v>
      </c>
      <c r="C3" s="22" t="s">
        <v>95</v>
      </c>
      <c r="D3" s="39">
        <v>101221208040009</v>
      </c>
      <c r="E3" s="22" t="s">
        <v>96</v>
      </c>
      <c r="F3" s="39">
        <v>7751493000376</v>
      </c>
      <c r="G3" s="22" t="s">
        <v>97</v>
      </c>
      <c r="H3" s="22" t="s">
        <v>98</v>
      </c>
      <c r="I3" s="22" t="s">
        <v>99</v>
      </c>
      <c r="J3" s="22" t="s">
        <v>38</v>
      </c>
      <c r="K3" s="22" t="s">
        <v>55</v>
      </c>
      <c r="L3" s="23" t="s">
        <v>55</v>
      </c>
      <c r="M3" s="22" t="s">
        <v>40</v>
      </c>
      <c r="N3" s="22" t="s">
        <v>56</v>
      </c>
      <c r="O3" s="23">
        <v>40034004</v>
      </c>
      <c r="P3" s="23" t="s">
        <v>57</v>
      </c>
      <c r="Q3" s="22" t="s">
        <v>43</v>
      </c>
      <c r="R3" s="23">
        <v>350</v>
      </c>
      <c r="S3" s="23">
        <v>30</v>
      </c>
      <c r="T3" s="22" t="s">
        <v>44</v>
      </c>
      <c r="U3" s="22" t="s">
        <v>45</v>
      </c>
      <c r="V3" s="22" t="s">
        <v>46</v>
      </c>
      <c r="W3" s="24" t="s">
        <v>47</v>
      </c>
      <c r="X3" s="24" t="str">
        <f t="shared" ref="X3:X6" si="0">+O3&amp;Y3&amp;AC3&amp;AJ3</f>
        <v>400340043022727130227271Mayorista</v>
      </c>
      <c r="Y3" s="23">
        <v>30227271</v>
      </c>
      <c r="Z3" s="22" t="s">
        <v>48</v>
      </c>
      <c r="AA3" s="22" t="s">
        <v>49</v>
      </c>
      <c r="AB3" s="22" t="s">
        <v>50</v>
      </c>
      <c r="AC3" s="23">
        <v>30227271</v>
      </c>
      <c r="AD3" s="22" t="s">
        <v>48</v>
      </c>
      <c r="AE3" s="22" t="s">
        <v>49</v>
      </c>
      <c r="AF3" s="22" t="s">
        <v>51</v>
      </c>
      <c r="AG3" s="22" t="s">
        <v>52</v>
      </c>
      <c r="AH3" s="25">
        <v>2276.8000000000002</v>
      </c>
      <c r="AI3" s="26" t="s">
        <v>53</v>
      </c>
      <c r="AJ3" s="26" t="s">
        <v>54</v>
      </c>
      <c r="AK3" s="26" t="s">
        <v>54</v>
      </c>
      <c r="AL3" s="27">
        <v>0.3</v>
      </c>
      <c r="AM3" s="28">
        <v>684</v>
      </c>
      <c r="AN3" s="29">
        <v>19.542857142857144</v>
      </c>
      <c r="AO3" s="30">
        <v>35.04</v>
      </c>
      <c r="AP3" s="30">
        <v>1.0011428571428571</v>
      </c>
      <c r="AQ3" s="30">
        <v>684.78171428571432</v>
      </c>
      <c r="AR3" s="31" t="s">
        <v>48</v>
      </c>
      <c r="AS3" s="32">
        <v>8.5714285714285715E-2</v>
      </c>
      <c r="AT3" s="33">
        <v>7989.12</v>
      </c>
      <c r="AU3" s="34"/>
      <c r="AV3" s="35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</row>
    <row r="4" spans="1:86" s="37" customFormat="1" ht="12" x14ac:dyDescent="0.3">
      <c r="A4" s="22" t="s">
        <v>37</v>
      </c>
      <c r="B4" s="22" t="s">
        <v>100</v>
      </c>
      <c r="C4" s="22" t="s">
        <v>95</v>
      </c>
      <c r="D4" s="39">
        <v>101221208040009</v>
      </c>
      <c r="E4" s="22" t="s">
        <v>96</v>
      </c>
      <c r="F4" s="39">
        <v>7751493000376</v>
      </c>
      <c r="G4" s="22" t="s">
        <v>97</v>
      </c>
      <c r="H4" s="22" t="s">
        <v>98</v>
      </c>
      <c r="I4" s="22" t="s">
        <v>99</v>
      </c>
      <c r="J4" s="22" t="s">
        <v>38</v>
      </c>
      <c r="K4" s="22" t="s">
        <v>39</v>
      </c>
      <c r="L4" s="23" t="s">
        <v>39</v>
      </c>
      <c r="M4" s="22" t="s">
        <v>40</v>
      </c>
      <c r="N4" s="22" t="s">
        <v>41</v>
      </c>
      <c r="O4" s="23">
        <v>40176468</v>
      </c>
      <c r="P4" s="23" t="s">
        <v>42</v>
      </c>
      <c r="Q4" s="22" t="s">
        <v>43</v>
      </c>
      <c r="R4" s="23">
        <v>350</v>
      </c>
      <c r="S4" s="23">
        <v>30</v>
      </c>
      <c r="T4" s="22" t="s">
        <v>44</v>
      </c>
      <c r="U4" s="22" t="s">
        <v>45</v>
      </c>
      <c r="V4" s="22" t="s">
        <v>46</v>
      </c>
      <c r="W4" s="24" t="s">
        <v>47</v>
      </c>
      <c r="X4" s="24" t="str">
        <f t="shared" si="0"/>
        <v>401764683022727130227271Mayorista</v>
      </c>
      <c r="Y4" s="23">
        <v>30227271</v>
      </c>
      <c r="Z4" s="22" t="s">
        <v>48</v>
      </c>
      <c r="AA4" s="22" t="s">
        <v>49</v>
      </c>
      <c r="AB4" s="22" t="s">
        <v>50</v>
      </c>
      <c r="AC4" s="23">
        <v>30227271</v>
      </c>
      <c r="AD4" s="22" t="s">
        <v>48</v>
      </c>
      <c r="AE4" s="22" t="s">
        <v>49</v>
      </c>
      <c r="AF4" s="22" t="s">
        <v>51</v>
      </c>
      <c r="AG4" s="22" t="s">
        <v>52</v>
      </c>
      <c r="AH4" s="25">
        <v>2450</v>
      </c>
      <c r="AI4" s="26" t="s">
        <v>53</v>
      </c>
      <c r="AJ4" s="26" t="s">
        <v>54</v>
      </c>
      <c r="AK4" s="26" t="s">
        <v>54</v>
      </c>
      <c r="AL4" s="27">
        <v>0.3</v>
      </c>
      <c r="AM4" s="28">
        <v>735</v>
      </c>
      <c r="AN4" s="29">
        <v>21</v>
      </c>
      <c r="AO4" s="30">
        <v>35.04</v>
      </c>
      <c r="AP4" s="30">
        <v>1.0011428571428571</v>
      </c>
      <c r="AQ4" s="30">
        <v>735.84</v>
      </c>
      <c r="AR4" s="31" t="s">
        <v>48</v>
      </c>
      <c r="AS4" s="32">
        <v>8.5714285714285729E-2</v>
      </c>
      <c r="AT4" s="33">
        <v>8584.7999999999993</v>
      </c>
      <c r="AU4" s="34"/>
      <c r="AV4" s="35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</row>
    <row r="5" spans="1:86" s="37" customFormat="1" ht="12" x14ac:dyDescent="0.3">
      <c r="A5" s="22" t="s">
        <v>37</v>
      </c>
      <c r="B5" s="22" t="s">
        <v>94</v>
      </c>
      <c r="C5" s="22" t="s">
        <v>95</v>
      </c>
      <c r="D5" s="39">
        <v>101221208040009</v>
      </c>
      <c r="E5" s="22" t="s">
        <v>96</v>
      </c>
      <c r="F5" s="39">
        <v>7751493000376</v>
      </c>
      <c r="G5" s="22" t="s">
        <v>97</v>
      </c>
      <c r="H5" s="22" t="s">
        <v>98</v>
      </c>
      <c r="I5" s="22" t="s">
        <v>99</v>
      </c>
      <c r="J5" s="22" t="s">
        <v>38</v>
      </c>
      <c r="K5" s="22" t="s">
        <v>58</v>
      </c>
      <c r="L5" s="23" t="s">
        <v>58</v>
      </c>
      <c r="M5" s="22" t="s">
        <v>40</v>
      </c>
      <c r="N5" s="22" t="s">
        <v>41</v>
      </c>
      <c r="O5" s="23">
        <v>40175594</v>
      </c>
      <c r="P5" s="23" t="s">
        <v>59</v>
      </c>
      <c r="Q5" s="22" t="s">
        <v>43</v>
      </c>
      <c r="R5" s="23">
        <v>350</v>
      </c>
      <c r="S5" s="23">
        <v>30</v>
      </c>
      <c r="T5" s="22" t="s">
        <v>44</v>
      </c>
      <c r="U5" s="22" t="s">
        <v>45</v>
      </c>
      <c r="V5" s="22" t="s">
        <v>46</v>
      </c>
      <c r="W5" s="24" t="s">
        <v>47</v>
      </c>
      <c r="X5" s="24" t="str">
        <f t="shared" si="0"/>
        <v>401755943022727130227271Mayorista</v>
      </c>
      <c r="Y5" s="23">
        <v>30227271</v>
      </c>
      <c r="Z5" s="22" t="s">
        <v>48</v>
      </c>
      <c r="AA5" s="22" t="s">
        <v>49</v>
      </c>
      <c r="AB5" s="22" t="s">
        <v>50</v>
      </c>
      <c r="AC5" s="23">
        <v>30227271</v>
      </c>
      <c r="AD5" s="22" t="s">
        <v>48</v>
      </c>
      <c r="AE5" s="22" t="s">
        <v>49</v>
      </c>
      <c r="AF5" s="22" t="s">
        <v>51</v>
      </c>
      <c r="AG5" s="22" t="s">
        <v>52</v>
      </c>
      <c r="AH5" s="25">
        <v>600</v>
      </c>
      <c r="AI5" s="26" t="s">
        <v>53</v>
      </c>
      <c r="AJ5" s="26" t="s">
        <v>54</v>
      </c>
      <c r="AK5" s="26" t="s">
        <v>54</v>
      </c>
      <c r="AL5" s="27">
        <v>0</v>
      </c>
      <c r="AM5" s="28">
        <v>0</v>
      </c>
      <c r="AN5" s="29">
        <v>0</v>
      </c>
      <c r="AO5" s="30" t="s">
        <v>41</v>
      </c>
      <c r="AP5" s="30">
        <v>1.0011428571428571</v>
      </c>
      <c r="AQ5" s="30">
        <v>0</v>
      </c>
      <c r="AR5" s="31" t="s">
        <v>48</v>
      </c>
      <c r="AS5" s="32" t="s">
        <v>41</v>
      </c>
      <c r="AT5" s="33">
        <v>0</v>
      </c>
      <c r="AU5" s="34"/>
      <c r="AV5" s="35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</row>
    <row r="6" spans="1:86" s="37" customFormat="1" ht="12" x14ac:dyDescent="0.3">
      <c r="A6" s="22" t="s">
        <v>37</v>
      </c>
      <c r="B6" s="22" t="s">
        <v>94</v>
      </c>
      <c r="C6" s="22" t="s">
        <v>95</v>
      </c>
      <c r="D6" s="39">
        <v>101221208040009</v>
      </c>
      <c r="E6" s="22" t="s">
        <v>96</v>
      </c>
      <c r="F6" s="39">
        <v>7751493000376</v>
      </c>
      <c r="G6" s="22" t="s">
        <v>97</v>
      </c>
      <c r="H6" s="22" t="s">
        <v>98</v>
      </c>
      <c r="I6" s="22" t="s">
        <v>99</v>
      </c>
      <c r="J6" s="22" t="s">
        <v>38</v>
      </c>
      <c r="K6" s="22" t="s">
        <v>58</v>
      </c>
      <c r="L6" s="23" t="s">
        <v>58</v>
      </c>
      <c r="M6" s="22" t="s">
        <v>60</v>
      </c>
      <c r="N6" s="22" t="s">
        <v>41</v>
      </c>
      <c r="O6" s="23">
        <v>40034031</v>
      </c>
      <c r="P6" s="23" t="s">
        <v>61</v>
      </c>
      <c r="Q6" s="22" t="s">
        <v>43</v>
      </c>
      <c r="R6" s="23">
        <v>350</v>
      </c>
      <c r="S6" s="23">
        <v>30</v>
      </c>
      <c r="T6" s="22" t="s">
        <v>44</v>
      </c>
      <c r="U6" s="22" t="s">
        <v>45</v>
      </c>
      <c r="V6" s="22" t="s">
        <v>46</v>
      </c>
      <c r="W6" s="24" t="s">
        <v>47</v>
      </c>
      <c r="X6" s="24" t="str">
        <f t="shared" si="0"/>
        <v>400340313022727130227271Mayorista</v>
      </c>
      <c r="Y6" s="23">
        <v>30227271</v>
      </c>
      <c r="Z6" s="22" t="s">
        <v>48</v>
      </c>
      <c r="AA6" s="22" t="s">
        <v>49</v>
      </c>
      <c r="AB6" s="22" t="s">
        <v>50</v>
      </c>
      <c r="AC6" s="23">
        <v>30227271</v>
      </c>
      <c r="AD6" s="22" t="s">
        <v>48</v>
      </c>
      <c r="AE6" s="22" t="s">
        <v>49</v>
      </c>
      <c r="AF6" s="22" t="s">
        <v>51</v>
      </c>
      <c r="AG6" s="22" t="s">
        <v>52</v>
      </c>
      <c r="AH6" s="25">
        <v>6500</v>
      </c>
      <c r="AI6" s="26" t="s">
        <v>53</v>
      </c>
      <c r="AJ6" s="26" t="s">
        <v>54</v>
      </c>
      <c r="AK6" s="26" t="s">
        <v>54</v>
      </c>
      <c r="AL6" s="27">
        <v>0.3</v>
      </c>
      <c r="AM6" s="28">
        <v>1950</v>
      </c>
      <c r="AN6" s="29">
        <v>55.714285714285715</v>
      </c>
      <c r="AO6" s="30">
        <v>35.31</v>
      </c>
      <c r="AP6" s="30">
        <v>1.0088571428571429</v>
      </c>
      <c r="AQ6" s="30">
        <v>1967.2714285714287</v>
      </c>
      <c r="AR6" s="31" t="s">
        <v>48</v>
      </c>
      <c r="AS6" s="32">
        <v>8.5714285714285715E-2</v>
      </c>
      <c r="AT6" s="33">
        <v>22951.5</v>
      </c>
      <c r="AU6" s="34"/>
      <c r="AV6" s="35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</row>
    <row r="7" spans="1:86" s="37" customFormat="1" ht="12" x14ac:dyDescent="0.3">
      <c r="A7" s="22" t="s">
        <v>37</v>
      </c>
      <c r="B7" s="22" t="s">
        <v>94</v>
      </c>
      <c r="C7" s="22" t="s">
        <v>95</v>
      </c>
      <c r="D7" s="39">
        <v>101221208040009</v>
      </c>
      <c r="E7" s="22" t="s">
        <v>96</v>
      </c>
      <c r="F7" s="39">
        <v>7751493000376</v>
      </c>
      <c r="G7" s="22" t="s">
        <v>97</v>
      </c>
      <c r="H7" s="22" t="s">
        <v>98</v>
      </c>
      <c r="I7" s="22" t="s">
        <v>99</v>
      </c>
      <c r="J7" s="22" t="s">
        <v>38</v>
      </c>
      <c r="K7" s="22" t="s">
        <v>39</v>
      </c>
      <c r="L7" s="23" t="s">
        <v>62</v>
      </c>
      <c r="M7" s="22" t="s">
        <v>63</v>
      </c>
      <c r="N7" s="22" t="s">
        <v>41</v>
      </c>
      <c r="O7" s="23">
        <v>40170935</v>
      </c>
      <c r="P7" s="23" t="s">
        <v>64</v>
      </c>
      <c r="Q7" s="22" t="s">
        <v>43</v>
      </c>
      <c r="R7" s="23">
        <v>350</v>
      </c>
      <c r="S7" s="23">
        <v>30</v>
      </c>
      <c r="T7" s="22" t="s">
        <v>44</v>
      </c>
      <c r="U7" s="22" t="s">
        <v>45</v>
      </c>
      <c r="V7" s="22" t="s">
        <v>46</v>
      </c>
      <c r="W7" s="24" t="s">
        <v>47</v>
      </c>
      <c r="X7" s="24" t="s">
        <v>65</v>
      </c>
      <c r="Y7" s="23">
        <v>30227271</v>
      </c>
      <c r="Z7" s="22" t="s">
        <v>48</v>
      </c>
      <c r="AA7" s="22" t="s">
        <v>49</v>
      </c>
      <c r="AB7" s="22" t="s">
        <v>50</v>
      </c>
      <c r="AC7" s="23">
        <v>30227271</v>
      </c>
      <c r="AD7" s="22" t="s">
        <v>48</v>
      </c>
      <c r="AE7" s="22" t="s">
        <v>49</v>
      </c>
      <c r="AF7" s="22" t="s">
        <v>51</v>
      </c>
      <c r="AG7" s="22" t="s">
        <v>52</v>
      </c>
      <c r="AH7" s="25">
        <v>7000</v>
      </c>
      <c r="AI7" s="26" t="s">
        <v>53</v>
      </c>
      <c r="AJ7" s="26" t="s">
        <v>54</v>
      </c>
      <c r="AK7" s="26" t="s">
        <v>54</v>
      </c>
      <c r="AL7" s="27">
        <v>0.35</v>
      </c>
      <c r="AM7" s="28">
        <v>2450</v>
      </c>
      <c r="AN7" s="29">
        <v>70</v>
      </c>
      <c r="AO7" s="30">
        <v>34.770000000000003</v>
      </c>
      <c r="AP7" s="30">
        <v>0.99342857142857155</v>
      </c>
      <c r="AQ7" s="30">
        <v>2433.9</v>
      </c>
      <c r="AR7" s="31" t="s">
        <v>48</v>
      </c>
      <c r="AS7" s="32">
        <v>8.5714285714285715E-2</v>
      </c>
      <c r="AT7" s="33">
        <v>28395.5</v>
      </c>
      <c r="AU7" s="34"/>
      <c r="AV7" s="35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</row>
    <row r="8" spans="1:86" s="37" customFormat="1" ht="12" x14ac:dyDescent="0.3">
      <c r="A8" s="22" t="s">
        <v>37</v>
      </c>
      <c r="B8" s="22" t="s">
        <v>100</v>
      </c>
      <c r="C8" s="22" t="s">
        <v>95</v>
      </c>
      <c r="D8" s="39">
        <v>101221208040009</v>
      </c>
      <c r="E8" s="22" t="s">
        <v>96</v>
      </c>
      <c r="F8" s="39">
        <v>7751493000376</v>
      </c>
      <c r="G8" s="22" t="s">
        <v>97</v>
      </c>
      <c r="H8" s="22" t="s">
        <v>98</v>
      </c>
      <c r="I8" s="22" t="s">
        <v>99</v>
      </c>
      <c r="J8" s="22" t="s">
        <v>38</v>
      </c>
      <c r="K8" s="22" t="s">
        <v>66</v>
      </c>
      <c r="L8" s="23" t="s">
        <v>66</v>
      </c>
      <c r="M8" s="22" t="s">
        <v>40</v>
      </c>
      <c r="N8" s="22" t="s">
        <v>41</v>
      </c>
      <c r="O8" s="23">
        <v>40034051</v>
      </c>
      <c r="P8" s="23" t="s">
        <v>67</v>
      </c>
      <c r="Q8" s="22" t="s">
        <v>43</v>
      </c>
      <c r="R8" s="23">
        <v>350</v>
      </c>
      <c r="S8" s="23">
        <v>30</v>
      </c>
      <c r="T8" s="22" t="s">
        <v>44</v>
      </c>
      <c r="U8" s="22" t="s">
        <v>45</v>
      </c>
      <c r="V8" s="22" t="s">
        <v>46</v>
      </c>
      <c r="W8" s="24" t="s">
        <v>47</v>
      </c>
      <c r="X8" s="24" t="s">
        <v>68</v>
      </c>
      <c r="Y8" s="23">
        <v>30227271</v>
      </c>
      <c r="Z8" s="22" t="s">
        <v>48</v>
      </c>
      <c r="AA8" s="22" t="s">
        <v>49</v>
      </c>
      <c r="AB8" s="22" t="s">
        <v>50</v>
      </c>
      <c r="AC8" s="23">
        <v>30227271</v>
      </c>
      <c r="AD8" s="22" t="s">
        <v>48</v>
      </c>
      <c r="AE8" s="22" t="s">
        <v>49</v>
      </c>
      <c r="AF8" s="22" t="s">
        <v>51</v>
      </c>
      <c r="AG8" s="22" t="s">
        <v>52</v>
      </c>
      <c r="AH8" s="25">
        <v>3372</v>
      </c>
      <c r="AI8" s="26">
        <v>304</v>
      </c>
      <c r="AJ8" s="26" t="s">
        <v>54</v>
      </c>
      <c r="AK8" s="26" t="s">
        <v>54</v>
      </c>
      <c r="AL8" s="27">
        <v>0.3</v>
      </c>
      <c r="AM8" s="28">
        <v>1012</v>
      </c>
      <c r="AN8" s="29">
        <v>28.914285714285715</v>
      </c>
      <c r="AO8" s="30">
        <v>35.04</v>
      </c>
      <c r="AP8" s="30">
        <v>1.0011428571428571</v>
      </c>
      <c r="AQ8" s="30">
        <v>1013.1565714285714</v>
      </c>
      <c r="AR8" s="31" t="s">
        <v>48</v>
      </c>
      <c r="AS8" s="32">
        <v>8.5714285714285715E-2</v>
      </c>
      <c r="AT8" s="33">
        <v>11820.16</v>
      </c>
      <c r="AU8" s="34"/>
      <c r="AV8" s="35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</row>
    <row r="9" spans="1:86" s="37" customFormat="1" ht="12" x14ac:dyDescent="0.3">
      <c r="A9" s="22" t="s">
        <v>37</v>
      </c>
      <c r="B9" s="22" t="s">
        <v>94</v>
      </c>
      <c r="C9" s="22" t="s">
        <v>95</v>
      </c>
      <c r="D9" s="39">
        <v>101221208040009</v>
      </c>
      <c r="E9" s="22" t="s">
        <v>96</v>
      </c>
      <c r="F9" s="39">
        <v>7751493000376</v>
      </c>
      <c r="G9" s="22" t="s">
        <v>97</v>
      </c>
      <c r="H9" s="22" t="s">
        <v>98</v>
      </c>
      <c r="I9" s="22" t="s">
        <v>99</v>
      </c>
      <c r="J9" s="22" t="s">
        <v>38</v>
      </c>
      <c r="K9" s="22" t="s">
        <v>55</v>
      </c>
      <c r="L9" s="23" t="s">
        <v>55</v>
      </c>
      <c r="M9" s="22" t="s">
        <v>40</v>
      </c>
      <c r="N9" s="22" t="s">
        <v>56</v>
      </c>
      <c r="O9" s="23">
        <v>40034070</v>
      </c>
      <c r="P9" s="23" t="s">
        <v>69</v>
      </c>
      <c r="Q9" s="22" t="s">
        <v>43</v>
      </c>
      <c r="R9" s="23">
        <v>350</v>
      </c>
      <c r="S9" s="23">
        <v>30</v>
      </c>
      <c r="T9" s="22" t="s">
        <v>44</v>
      </c>
      <c r="U9" s="22" t="s">
        <v>45</v>
      </c>
      <c r="V9" s="22" t="s">
        <v>46</v>
      </c>
      <c r="W9" s="24" t="s">
        <v>47</v>
      </c>
      <c r="X9" s="24" t="str">
        <f t="shared" ref="X9:X10" si="1">+O9&amp;Y9&amp;AC9&amp;AJ9</f>
        <v>400340703022727130227271Mayorista</v>
      </c>
      <c r="Y9" s="23">
        <v>30227271</v>
      </c>
      <c r="Z9" s="22" t="s">
        <v>48</v>
      </c>
      <c r="AA9" s="22" t="s">
        <v>49</v>
      </c>
      <c r="AB9" s="22" t="s">
        <v>50</v>
      </c>
      <c r="AC9" s="23">
        <v>30227271</v>
      </c>
      <c r="AD9" s="22" t="s">
        <v>48</v>
      </c>
      <c r="AE9" s="22" t="s">
        <v>49</v>
      </c>
      <c r="AF9" s="22" t="s">
        <v>51</v>
      </c>
      <c r="AG9" s="22" t="s">
        <v>52</v>
      </c>
      <c r="AH9" s="25">
        <v>1972</v>
      </c>
      <c r="AI9" s="26" t="s">
        <v>53</v>
      </c>
      <c r="AJ9" s="26" t="s">
        <v>54</v>
      </c>
      <c r="AK9" s="26" t="s">
        <v>54</v>
      </c>
      <c r="AL9" s="27">
        <v>0.3</v>
      </c>
      <c r="AM9" s="28">
        <v>592</v>
      </c>
      <c r="AN9" s="29">
        <v>16.914285714285715</v>
      </c>
      <c r="AO9" s="30">
        <v>35.04</v>
      </c>
      <c r="AP9" s="30">
        <v>1.0011428571428571</v>
      </c>
      <c r="AQ9" s="30">
        <v>592.67657142857138</v>
      </c>
      <c r="AR9" s="31" t="s">
        <v>48</v>
      </c>
      <c r="AS9" s="32">
        <v>8.5714285714285715E-2</v>
      </c>
      <c r="AT9" s="33">
        <v>6914.5599999999995</v>
      </c>
      <c r="AU9" s="34"/>
      <c r="AV9" s="35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</row>
    <row r="10" spans="1:86" s="37" customFormat="1" ht="12" x14ac:dyDescent="0.3">
      <c r="A10" s="22" t="s">
        <v>37</v>
      </c>
      <c r="B10" s="22" t="s">
        <v>100</v>
      </c>
      <c r="C10" s="22" t="s">
        <v>95</v>
      </c>
      <c r="D10" s="39">
        <v>101221208040009</v>
      </c>
      <c r="E10" s="22" t="s">
        <v>96</v>
      </c>
      <c r="F10" s="39">
        <v>7751493000376</v>
      </c>
      <c r="G10" s="22" t="s">
        <v>97</v>
      </c>
      <c r="H10" s="22" t="s">
        <v>98</v>
      </c>
      <c r="I10" s="22" t="s">
        <v>99</v>
      </c>
      <c r="J10" s="22" t="s">
        <v>38</v>
      </c>
      <c r="K10" s="22" t="s">
        <v>39</v>
      </c>
      <c r="L10" s="23" t="s">
        <v>39</v>
      </c>
      <c r="M10" s="22" t="s">
        <v>63</v>
      </c>
      <c r="N10" s="22" t="s">
        <v>41</v>
      </c>
      <c r="O10" s="23">
        <v>40093187</v>
      </c>
      <c r="P10" s="23" t="s">
        <v>70</v>
      </c>
      <c r="Q10" s="22" t="s">
        <v>43</v>
      </c>
      <c r="R10" s="23">
        <v>350</v>
      </c>
      <c r="S10" s="23">
        <v>30</v>
      </c>
      <c r="T10" s="22" t="s">
        <v>44</v>
      </c>
      <c r="U10" s="22" t="s">
        <v>45</v>
      </c>
      <c r="V10" s="22" t="s">
        <v>46</v>
      </c>
      <c r="W10" s="24" t="s">
        <v>47</v>
      </c>
      <c r="X10" s="24" t="str">
        <f t="shared" si="1"/>
        <v>400931873022727130227271Mayorista</v>
      </c>
      <c r="Y10" s="23">
        <v>30227271</v>
      </c>
      <c r="Z10" s="22" t="s">
        <v>48</v>
      </c>
      <c r="AA10" s="22" t="s">
        <v>49</v>
      </c>
      <c r="AB10" s="22" t="s">
        <v>50</v>
      </c>
      <c r="AC10" s="23">
        <v>30227271</v>
      </c>
      <c r="AD10" s="22" t="s">
        <v>48</v>
      </c>
      <c r="AE10" s="22" t="s">
        <v>49</v>
      </c>
      <c r="AF10" s="22" t="s">
        <v>51</v>
      </c>
      <c r="AG10" s="22" t="s">
        <v>52</v>
      </c>
      <c r="AH10" s="25">
        <v>9900</v>
      </c>
      <c r="AI10" s="26" t="s">
        <v>53</v>
      </c>
      <c r="AJ10" s="26" t="s">
        <v>54</v>
      </c>
      <c r="AK10" s="26" t="s">
        <v>54</v>
      </c>
      <c r="AL10" s="27">
        <v>0.3</v>
      </c>
      <c r="AM10" s="28">
        <v>2970</v>
      </c>
      <c r="AN10" s="29">
        <v>84.857142857142861</v>
      </c>
      <c r="AO10" s="30">
        <v>34.770000000000003</v>
      </c>
      <c r="AP10" s="30">
        <v>0.99342857142857155</v>
      </c>
      <c r="AQ10" s="30">
        <v>2950.4828571428575</v>
      </c>
      <c r="AR10" s="31" t="s">
        <v>48</v>
      </c>
      <c r="AS10" s="32">
        <v>8.5714285714285715E-2</v>
      </c>
      <c r="AT10" s="33">
        <v>34422.300000000003</v>
      </c>
      <c r="AU10" s="34"/>
      <c r="AV10" s="35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</row>
    <row r="11" spans="1:86" s="37" customFormat="1" ht="12" x14ac:dyDescent="0.3">
      <c r="A11" s="22" t="s">
        <v>37</v>
      </c>
      <c r="B11" s="22" t="s">
        <v>94</v>
      </c>
      <c r="C11" s="22" t="s">
        <v>95</v>
      </c>
      <c r="D11" s="39">
        <v>101221208040009</v>
      </c>
      <c r="E11" s="22" t="s">
        <v>96</v>
      </c>
      <c r="F11" s="39">
        <v>7751493000376</v>
      </c>
      <c r="G11" s="22" t="s">
        <v>97</v>
      </c>
      <c r="H11" s="22" t="s">
        <v>98</v>
      </c>
      <c r="I11" s="22" t="s">
        <v>99</v>
      </c>
      <c r="J11" s="22" t="s">
        <v>38</v>
      </c>
      <c r="K11" s="22" t="s">
        <v>58</v>
      </c>
      <c r="L11" s="23" t="s">
        <v>58</v>
      </c>
      <c r="M11" s="22" t="s">
        <v>63</v>
      </c>
      <c r="N11" s="22" t="s">
        <v>41</v>
      </c>
      <c r="O11" s="23">
        <v>40144245</v>
      </c>
      <c r="P11" s="23" t="s">
        <v>71</v>
      </c>
      <c r="Q11" s="22" t="s">
        <v>43</v>
      </c>
      <c r="R11" s="23">
        <v>350</v>
      </c>
      <c r="S11" s="23">
        <v>30</v>
      </c>
      <c r="T11" s="22" t="s">
        <v>44</v>
      </c>
      <c r="U11" s="22" t="s">
        <v>45</v>
      </c>
      <c r="V11" s="22" t="s">
        <v>46</v>
      </c>
      <c r="W11" s="24" t="s">
        <v>47</v>
      </c>
      <c r="X11" s="24" t="s">
        <v>72</v>
      </c>
      <c r="Y11" s="23">
        <v>30227271</v>
      </c>
      <c r="Z11" s="22" t="s">
        <v>48</v>
      </c>
      <c r="AA11" s="22" t="s">
        <v>49</v>
      </c>
      <c r="AB11" s="22" t="s">
        <v>50</v>
      </c>
      <c r="AC11" s="23">
        <v>30227271</v>
      </c>
      <c r="AD11" s="22" t="s">
        <v>48</v>
      </c>
      <c r="AE11" s="22" t="s">
        <v>49</v>
      </c>
      <c r="AF11" s="22" t="s">
        <v>51</v>
      </c>
      <c r="AG11" s="22" t="s">
        <v>52</v>
      </c>
      <c r="AH11" s="25">
        <v>3174</v>
      </c>
      <c r="AI11" s="26" t="s">
        <v>53</v>
      </c>
      <c r="AJ11" s="26" t="s">
        <v>54</v>
      </c>
      <c r="AK11" s="26" t="s">
        <v>54</v>
      </c>
      <c r="AL11" s="27">
        <v>0.3</v>
      </c>
      <c r="AM11" s="28">
        <v>953</v>
      </c>
      <c r="AN11" s="29">
        <v>27.228571428571428</v>
      </c>
      <c r="AO11" s="30">
        <v>34.770000000000003</v>
      </c>
      <c r="AP11" s="30">
        <v>0.99342857142857155</v>
      </c>
      <c r="AQ11" s="30">
        <v>946.73742857142872</v>
      </c>
      <c r="AR11" s="31" t="s">
        <v>48</v>
      </c>
      <c r="AS11" s="32">
        <v>8.5714285714285729E-2</v>
      </c>
      <c r="AT11" s="33">
        <v>11045.27</v>
      </c>
      <c r="AU11" s="34"/>
      <c r="AV11" s="35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</row>
    <row r="12" spans="1:86" s="37" customFormat="1" ht="12" x14ac:dyDescent="0.3">
      <c r="A12" s="22" t="s">
        <v>37</v>
      </c>
      <c r="B12" s="22" t="s">
        <v>100</v>
      </c>
      <c r="C12" s="22" t="s">
        <v>95</v>
      </c>
      <c r="D12" s="39">
        <v>101221208040009</v>
      </c>
      <c r="E12" s="22" t="s">
        <v>96</v>
      </c>
      <c r="F12" s="39">
        <v>7751493000376</v>
      </c>
      <c r="G12" s="22" t="s">
        <v>97</v>
      </c>
      <c r="H12" s="22" t="s">
        <v>98</v>
      </c>
      <c r="I12" s="22" t="s">
        <v>99</v>
      </c>
      <c r="J12" s="22" t="s">
        <v>38</v>
      </c>
      <c r="K12" s="22" t="s">
        <v>66</v>
      </c>
      <c r="L12" s="23" t="s">
        <v>66</v>
      </c>
      <c r="M12" s="22" t="s">
        <v>40</v>
      </c>
      <c r="N12" s="22" t="s">
        <v>41</v>
      </c>
      <c r="O12" s="23">
        <v>40176469</v>
      </c>
      <c r="P12" s="23" t="s">
        <v>73</v>
      </c>
      <c r="Q12" s="22" t="s">
        <v>43</v>
      </c>
      <c r="R12" s="23">
        <v>350</v>
      </c>
      <c r="S12" s="23">
        <v>30</v>
      </c>
      <c r="T12" s="22" t="s">
        <v>44</v>
      </c>
      <c r="U12" s="22" t="s">
        <v>45</v>
      </c>
      <c r="V12" s="22" t="s">
        <v>46</v>
      </c>
      <c r="W12" s="24" t="s">
        <v>47</v>
      </c>
      <c r="X12" s="24" t="s">
        <v>74</v>
      </c>
      <c r="Y12" s="23">
        <v>30227271</v>
      </c>
      <c r="Z12" s="22" t="s">
        <v>48</v>
      </c>
      <c r="AA12" s="22" t="s">
        <v>49</v>
      </c>
      <c r="AB12" s="22" t="s">
        <v>50</v>
      </c>
      <c r="AC12" s="23">
        <v>30227271</v>
      </c>
      <c r="AD12" s="22" t="s">
        <v>48</v>
      </c>
      <c r="AE12" s="22" t="s">
        <v>49</v>
      </c>
      <c r="AF12" s="22" t="s">
        <v>51</v>
      </c>
      <c r="AG12" s="22" t="s">
        <v>52</v>
      </c>
      <c r="AH12" s="25">
        <v>126</v>
      </c>
      <c r="AI12" s="26">
        <v>369</v>
      </c>
      <c r="AJ12" s="26" t="s">
        <v>54</v>
      </c>
      <c r="AK12" s="26" t="s">
        <v>54</v>
      </c>
      <c r="AL12" s="27">
        <v>0.3</v>
      </c>
      <c r="AM12" s="28">
        <v>38</v>
      </c>
      <c r="AN12" s="29">
        <v>1.0857142857142856</v>
      </c>
      <c r="AO12" s="30">
        <v>35.04</v>
      </c>
      <c r="AP12" s="30">
        <v>1.0011428571428571</v>
      </c>
      <c r="AQ12" s="30">
        <v>38.043428571428571</v>
      </c>
      <c r="AR12" s="31" t="s">
        <v>48</v>
      </c>
      <c r="AS12" s="32">
        <v>8.5714285714285715E-2</v>
      </c>
      <c r="AT12" s="33">
        <v>443.84</v>
      </c>
      <c r="AU12" s="34"/>
      <c r="AV12" s="35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</row>
    <row r="13" spans="1:86" s="37" customFormat="1" ht="12" x14ac:dyDescent="0.3">
      <c r="A13" s="22" t="s">
        <v>37</v>
      </c>
      <c r="B13" s="22" t="s">
        <v>100</v>
      </c>
      <c r="C13" s="22" t="s">
        <v>95</v>
      </c>
      <c r="D13" s="39">
        <v>101221208040009</v>
      </c>
      <c r="E13" s="22" t="s">
        <v>96</v>
      </c>
      <c r="F13" s="39">
        <v>7751493000376</v>
      </c>
      <c r="G13" s="22" t="s">
        <v>97</v>
      </c>
      <c r="H13" s="22" t="s">
        <v>98</v>
      </c>
      <c r="I13" s="22" t="s">
        <v>99</v>
      </c>
      <c r="J13" s="22" t="s">
        <v>38</v>
      </c>
      <c r="K13" s="22" t="s">
        <v>75</v>
      </c>
      <c r="L13" s="23" t="s">
        <v>75</v>
      </c>
      <c r="M13" s="22" t="s">
        <v>63</v>
      </c>
      <c r="N13" s="22" t="s">
        <v>41</v>
      </c>
      <c r="O13" s="23">
        <v>40178810</v>
      </c>
      <c r="P13" s="23" t="s">
        <v>76</v>
      </c>
      <c r="Q13" s="22" t="s">
        <v>43</v>
      </c>
      <c r="R13" s="23">
        <v>350</v>
      </c>
      <c r="S13" s="23">
        <v>30</v>
      </c>
      <c r="T13" s="22" t="s">
        <v>44</v>
      </c>
      <c r="U13" s="22" t="s">
        <v>45</v>
      </c>
      <c r="V13" s="22" t="s">
        <v>46</v>
      </c>
      <c r="W13" s="24" t="s">
        <v>47</v>
      </c>
      <c r="X13" s="24" t="str">
        <f t="shared" ref="X13:X16" si="2">+O13&amp;Y13&amp;AC13&amp;AJ13</f>
        <v>401788103022727130227271Mayorista</v>
      </c>
      <c r="Y13" s="23">
        <v>30227271</v>
      </c>
      <c r="Z13" s="22" t="s">
        <v>48</v>
      </c>
      <c r="AA13" s="22" t="s">
        <v>49</v>
      </c>
      <c r="AB13" s="22" t="s">
        <v>50</v>
      </c>
      <c r="AC13" s="23">
        <v>30227271</v>
      </c>
      <c r="AD13" s="22" t="s">
        <v>48</v>
      </c>
      <c r="AE13" s="22" t="s">
        <v>49</v>
      </c>
      <c r="AF13" s="22" t="s">
        <v>51</v>
      </c>
      <c r="AG13" s="22" t="s">
        <v>52</v>
      </c>
      <c r="AH13" s="25">
        <v>9000</v>
      </c>
      <c r="AI13" s="26">
        <v>2886</v>
      </c>
      <c r="AJ13" s="26" t="s">
        <v>54</v>
      </c>
      <c r="AK13" s="26" t="s">
        <v>54</v>
      </c>
      <c r="AL13" s="27">
        <v>0.3</v>
      </c>
      <c r="AM13" s="28">
        <v>2700</v>
      </c>
      <c r="AN13" s="29">
        <v>77.142857142857139</v>
      </c>
      <c r="AO13" s="30">
        <v>34.770000000000003</v>
      </c>
      <c r="AP13" s="30">
        <v>0.99342857142857155</v>
      </c>
      <c r="AQ13" s="30">
        <v>2682.2571428571432</v>
      </c>
      <c r="AR13" s="31" t="s">
        <v>48</v>
      </c>
      <c r="AS13" s="32">
        <v>8.5714285714285729E-2</v>
      </c>
      <c r="AT13" s="33">
        <v>31293</v>
      </c>
      <c r="AU13" s="34"/>
    </row>
    <row r="14" spans="1:86" s="37" customFormat="1" ht="12" x14ac:dyDescent="0.3">
      <c r="A14" s="22" t="s">
        <v>37</v>
      </c>
      <c r="B14" s="22" t="s">
        <v>100</v>
      </c>
      <c r="C14" s="22" t="s">
        <v>95</v>
      </c>
      <c r="D14" s="39">
        <v>101221208040009</v>
      </c>
      <c r="E14" s="22" t="s">
        <v>96</v>
      </c>
      <c r="F14" s="39">
        <v>7751493000376</v>
      </c>
      <c r="G14" s="22" t="s">
        <v>97</v>
      </c>
      <c r="H14" s="22" t="s">
        <v>98</v>
      </c>
      <c r="I14" s="22" t="s">
        <v>99</v>
      </c>
      <c r="J14" s="22" t="s">
        <v>38</v>
      </c>
      <c r="K14" s="22" t="s">
        <v>77</v>
      </c>
      <c r="L14" s="23" t="s">
        <v>77</v>
      </c>
      <c r="M14" s="22" t="s">
        <v>40</v>
      </c>
      <c r="N14" s="22" t="s">
        <v>56</v>
      </c>
      <c r="O14" s="23">
        <v>40061863</v>
      </c>
      <c r="P14" s="23" t="s">
        <v>78</v>
      </c>
      <c r="Q14" s="22" t="s">
        <v>43</v>
      </c>
      <c r="R14" s="23">
        <v>350</v>
      </c>
      <c r="S14" s="23">
        <v>30</v>
      </c>
      <c r="T14" s="22" t="s">
        <v>44</v>
      </c>
      <c r="U14" s="22" t="s">
        <v>45</v>
      </c>
      <c r="V14" s="22" t="s">
        <v>46</v>
      </c>
      <c r="W14" s="24" t="s">
        <v>47</v>
      </c>
      <c r="X14" s="24" t="str">
        <f t="shared" si="2"/>
        <v>400618633022727130227271Mayorista</v>
      </c>
      <c r="Y14" s="23">
        <v>30227271</v>
      </c>
      <c r="Z14" s="22" t="s">
        <v>48</v>
      </c>
      <c r="AA14" s="22" t="s">
        <v>49</v>
      </c>
      <c r="AB14" s="22" t="s">
        <v>50</v>
      </c>
      <c r="AC14" s="23">
        <v>30227271</v>
      </c>
      <c r="AD14" s="22" t="s">
        <v>48</v>
      </c>
      <c r="AE14" s="22" t="s">
        <v>49</v>
      </c>
      <c r="AF14" s="22" t="s">
        <v>51</v>
      </c>
      <c r="AG14" s="22" t="s">
        <v>52</v>
      </c>
      <c r="AH14" s="25">
        <v>1400</v>
      </c>
      <c r="AI14" s="26">
        <v>442</v>
      </c>
      <c r="AJ14" s="26" t="s">
        <v>54</v>
      </c>
      <c r="AK14" s="26" t="s">
        <v>54</v>
      </c>
      <c r="AL14" s="27">
        <v>0.3</v>
      </c>
      <c r="AM14" s="28">
        <v>420</v>
      </c>
      <c r="AN14" s="29">
        <v>12</v>
      </c>
      <c r="AO14" s="30">
        <v>35.04</v>
      </c>
      <c r="AP14" s="30">
        <v>1.0011428571428571</v>
      </c>
      <c r="AQ14" s="30">
        <v>420.47999999999996</v>
      </c>
      <c r="AR14" s="31" t="s">
        <v>48</v>
      </c>
      <c r="AS14" s="32">
        <v>8.5714285714285715E-2</v>
      </c>
      <c r="AT14" s="33">
        <v>4905.5999999999995</v>
      </c>
      <c r="AU14" s="34"/>
      <c r="AV14" s="35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</row>
    <row r="15" spans="1:86" s="37" customFormat="1" ht="12" x14ac:dyDescent="0.3">
      <c r="A15" s="22" t="s">
        <v>37</v>
      </c>
      <c r="B15" s="22" t="s">
        <v>100</v>
      </c>
      <c r="C15" s="22" t="s">
        <v>95</v>
      </c>
      <c r="D15" s="39">
        <v>101221208040009</v>
      </c>
      <c r="E15" s="22" t="s">
        <v>96</v>
      </c>
      <c r="F15" s="39">
        <v>7751493000376</v>
      </c>
      <c r="G15" s="22" t="s">
        <v>97</v>
      </c>
      <c r="H15" s="22" t="s">
        <v>98</v>
      </c>
      <c r="I15" s="22" t="s">
        <v>99</v>
      </c>
      <c r="J15" s="22" t="s">
        <v>38</v>
      </c>
      <c r="K15" s="22" t="s">
        <v>77</v>
      </c>
      <c r="L15" s="23" t="s">
        <v>77</v>
      </c>
      <c r="M15" s="22" t="s">
        <v>40</v>
      </c>
      <c r="N15" s="22" t="s">
        <v>56</v>
      </c>
      <c r="O15" s="23">
        <v>40092349</v>
      </c>
      <c r="P15" s="23" t="s">
        <v>79</v>
      </c>
      <c r="Q15" s="22" t="s">
        <v>43</v>
      </c>
      <c r="R15" s="23">
        <v>350</v>
      </c>
      <c r="S15" s="23">
        <v>30</v>
      </c>
      <c r="T15" s="22" t="s">
        <v>44</v>
      </c>
      <c r="U15" s="22" t="s">
        <v>45</v>
      </c>
      <c r="V15" s="22" t="s">
        <v>46</v>
      </c>
      <c r="W15" s="24" t="s">
        <v>47</v>
      </c>
      <c r="X15" s="24" t="str">
        <f t="shared" si="2"/>
        <v>400923493022727130227271Mayorista</v>
      </c>
      <c r="Y15" s="23">
        <v>30227271</v>
      </c>
      <c r="Z15" s="22" t="s">
        <v>48</v>
      </c>
      <c r="AA15" s="22" t="s">
        <v>49</v>
      </c>
      <c r="AB15" s="22" t="s">
        <v>50</v>
      </c>
      <c r="AC15" s="23">
        <v>30227271</v>
      </c>
      <c r="AD15" s="22" t="s">
        <v>48</v>
      </c>
      <c r="AE15" s="22" t="s">
        <v>49</v>
      </c>
      <c r="AF15" s="22" t="s">
        <v>51</v>
      </c>
      <c r="AG15" s="22" t="s">
        <v>52</v>
      </c>
      <c r="AH15" s="25">
        <v>2535</v>
      </c>
      <c r="AI15" s="26">
        <v>1825</v>
      </c>
      <c r="AJ15" s="26" t="s">
        <v>54</v>
      </c>
      <c r="AK15" s="26" t="s">
        <v>54</v>
      </c>
      <c r="AL15" s="27">
        <v>0.3</v>
      </c>
      <c r="AM15" s="28">
        <v>761</v>
      </c>
      <c r="AN15" s="29">
        <v>21.742857142857144</v>
      </c>
      <c r="AO15" s="30">
        <v>35.04</v>
      </c>
      <c r="AP15" s="30">
        <v>1.0011428571428571</v>
      </c>
      <c r="AQ15" s="30">
        <v>761.86971428571428</v>
      </c>
      <c r="AR15" s="31" t="s">
        <v>48</v>
      </c>
      <c r="AS15" s="32">
        <v>8.5714285714285715E-2</v>
      </c>
      <c r="AT15" s="33">
        <v>8888.48</v>
      </c>
      <c r="AU15" s="34"/>
      <c r="AV15" s="35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</row>
    <row r="16" spans="1:86" s="37" customFormat="1" ht="12" x14ac:dyDescent="0.3">
      <c r="A16" s="22" t="s">
        <v>37</v>
      </c>
      <c r="B16" s="22" t="s">
        <v>94</v>
      </c>
      <c r="C16" s="22" t="s">
        <v>101</v>
      </c>
      <c r="D16" s="39" t="s">
        <v>102</v>
      </c>
      <c r="E16" s="22" t="s">
        <v>103</v>
      </c>
      <c r="F16" s="39">
        <v>7751493000154</v>
      </c>
      <c r="G16" s="22" t="s">
        <v>97</v>
      </c>
      <c r="H16" s="22" t="s">
        <v>98</v>
      </c>
      <c r="I16" s="22" t="s">
        <v>99</v>
      </c>
      <c r="J16" s="22" t="s">
        <v>38</v>
      </c>
      <c r="K16" s="22" t="s">
        <v>80</v>
      </c>
      <c r="L16" s="23" t="s">
        <v>80</v>
      </c>
      <c r="M16" s="22" t="s">
        <v>63</v>
      </c>
      <c r="N16" s="22" t="s">
        <v>41</v>
      </c>
      <c r="O16" s="23">
        <v>40072313</v>
      </c>
      <c r="P16" s="23" t="s">
        <v>81</v>
      </c>
      <c r="Q16" s="22" t="s">
        <v>82</v>
      </c>
      <c r="R16" s="23">
        <v>460</v>
      </c>
      <c r="S16" s="38">
        <v>50</v>
      </c>
      <c r="T16" s="22" t="s">
        <v>44</v>
      </c>
      <c r="U16" s="22" t="s">
        <v>83</v>
      </c>
      <c r="V16" s="22" t="s">
        <v>46</v>
      </c>
      <c r="W16" s="24" t="s">
        <v>84</v>
      </c>
      <c r="X16" s="24" t="str">
        <f t="shared" si="2"/>
        <v>400723133022660630226606Mayorista</v>
      </c>
      <c r="Y16" s="23">
        <v>30226606</v>
      </c>
      <c r="Z16" s="22" t="s">
        <v>85</v>
      </c>
      <c r="AA16" s="22" t="s">
        <v>49</v>
      </c>
      <c r="AB16" s="22" t="s">
        <v>86</v>
      </c>
      <c r="AC16" s="23">
        <v>30226606</v>
      </c>
      <c r="AD16" s="22" t="s">
        <v>85</v>
      </c>
      <c r="AE16" s="22" t="s">
        <v>49</v>
      </c>
      <c r="AF16" s="22" t="s">
        <v>87</v>
      </c>
      <c r="AG16" s="22" t="s">
        <v>52</v>
      </c>
      <c r="AH16" s="25">
        <v>1871.4</v>
      </c>
      <c r="AI16" s="26" t="s">
        <v>53</v>
      </c>
      <c r="AJ16" s="26" t="s">
        <v>54</v>
      </c>
      <c r="AK16" s="26" t="s">
        <v>54</v>
      </c>
      <c r="AL16" s="27">
        <v>0.6</v>
      </c>
      <c r="AM16" s="28">
        <v>1123</v>
      </c>
      <c r="AN16" s="29">
        <v>24.413043478260871</v>
      </c>
      <c r="AO16" s="30">
        <v>65.45</v>
      </c>
      <c r="AP16" s="30">
        <v>1.4228260869565217</v>
      </c>
      <c r="AQ16" s="30">
        <v>1597.8336956521739</v>
      </c>
      <c r="AR16" s="31" t="s">
        <v>85</v>
      </c>
      <c r="AS16" s="32">
        <v>0.10869565217391304</v>
      </c>
      <c r="AT16" s="33">
        <v>14700.07</v>
      </c>
      <c r="AU16" s="34"/>
      <c r="AV16" s="35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</row>
    <row r="17" spans="1:86" s="37" customFormat="1" ht="11.5" customHeight="1" x14ac:dyDescent="0.3">
      <c r="A17" s="22" t="s">
        <v>37</v>
      </c>
      <c r="B17" s="22" t="s">
        <v>100</v>
      </c>
      <c r="C17" s="22" t="s">
        <v>95</v>
      </c>
      <c r="D17" s="39">
        <v>101221208040009</v>
      </c>
      <c r="E17" s="22" t="s">
        <v>96</v>
      </c>
      <c r="F17" s="39">
        <v>7751493000376</v>
      </c>
      <c r="G17" s="22" t="s">
        <v>97</v>
      </c>
      <c r="H17" s="22" t="s">
        <v>98</v>
      </c>
      <c r="I17" s="22" t="s">
        <v>99</v>
      </c>
      <c r="J17" s="22" t="s">
        <v>38</v>
      </c>
      <c r="K17" s="22" t="s">
        <v>77</v>
      </c>
      <c r="L17" s="23" t="s">
        <v>77</v>
      </c>
      <c r="M17" s="22" t="s">
        <v>40</v>
      </c>
      <c r="N17" s="22" t="s">
        <v>56</v>
      </c>
      <c r="O17" s="23">
        <v>40034106</v>
      </c>
      <c r="P17" s="23" t="s">
        <v>88</v>
      </c>
      <c r="Q17" s="22" t="s">
        <v>43</v>
      </c>
      <c r="R17" s="23">
        <v>350</v>
      </c>
      <c r="S17" s="23">
        <v>30</v>
      </c>
      <c r="T17" s="22" t="s">
        <v>44</v>
      </c>
      <c r="U17" s="22" t="s">
        <v>45</v>
      </c>
      <c r="V17" s="22" t="s">
        <v>46</v>
      </c>
      <c r="W17" s="24" t="s">
        <v>47</v>
      </c>
      <c r="X17" s="24" t="s">
        <v>89</v>
      </c>
      <c r="Y17" s="23">
        <v>30227271</v>
      </c>
      <c r="Z17" s="22" t="s">
        <v>48</v>
      </c>
      <c r="AA17" s="22" t="s">
        <v>49</v>
      </c>
      <c r="AB17" s="22" t="s">
        <v>50</v>
      </c>
      <c r="AC17" s="23">
        <v>30227271</v>
      </c>
      <c r="AD17" s="22" t="s">
        <v>48</v>
      </c>
      <c r="AE17" s="22" t="s">
        <v>49</v>
      </c>
      <c r="AF17" s="22" t="s">
        <v>51</v>
      </c>
      <c r="AG17" s="22" t="s">
        <v>52</v>
      </c>
      <c r="AH17" s="25">
        <v>2613.6</v>
      </c>
      <c r="AI17" s="26">
        <v>2018</v>
      </c>
      <c r="AJ17" s="26" t="s">
        <v>54</v>
      </c>
      <c r="AK17" s="26" t="s">
        <v>54</v>
      </c>
      <c r="AL17" s="27">
        <v>0.3</v>
      </c>
      <c r="AM17" s="28">
        <v>785</v>
      </c>
      <c r="AN17" s="29">
        <v>22.428571428571427</v>
      </c>
      <c r="AO17" s="30">
        <v>35.04</v>
      </c>
      <c r="AP17" s="30">
        <v>1.0011428571428571</v>
      </c>
      <c r="AQ17" s="30">
        <v>785.89714285714285</v>
      </c>
      <c r="AR17" s="31" t="s">
        <v>48</v>
      </c>
      <c r="AS17" s="32">
        <v>8.5714285714285715E-2</v>
      </c>
      <c r="AT17" s="33">
        <v>9168.7999999999993</v>
      </c>
      <c r="AU17" s="34"/>
      <c r="AV17" s="35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</row>
    <row r="18" spans="1:86" s="37" customFormat="1" ht="12" x14ac:dyDescent="0.3">
      <c r="A18" s="22" t="s">
        <v>37</v>
      </c>
      <c r="B18" s="22" t="s">
        <v>94</v>
      </c>
      <c r="C18" s="22" t="s">
        <v>95</v>
      </c>
      <c r="D18" s="39">
        <v>101221208040009</v>
      </c>
      <c r="E18" s="22" t="s">
        <v>96</v>
      </c>
      <c r="F18" s="39">
        <v>7751493000376</v>
      </c>
      <c r="G18" s="22" t="s">
        <v>97</v>
      </c>
      <c r="H18" s="22" t="s">
        <v>98</v>
      </c>
      <c r="I18" s="22" t="s">
        <v>99</v>
      </c>
      <c r="J18" s="22" t="s">
        <v>38</v>
      </c>
      <c r="K18" s="22" t="s">
        <v>66</v>
      </c>
      <c r="L18" s="23" t="s">
        <v>66</v>
      </c>
      <c r="M18" s="22" t="s">
        <v>40</v>
      </c>
      <c r="N18" s="22" t="s">
        <v>41</v>
      </c>
      <c r="O18" s="23">
        <v>40177071</v>
      </c>
      <c r="P18" s="23" t="s">
        <v>90</v>
      </c>
      <c r="Q18" s="22" t="s">
        <v>43</v>
      </c>
      <c r="R18" s="23">
        <v>350</v>
      </c>
      <c r="S18" s="23">
        <v>30</v>
      </c>
      <c r="T18" s="22" t="s">
        <v>44</v>
      </c>
      <c r="U18" s="22" t="s">
        <v>45</v>
      </c>
      <c r="V18" s="22" t="s">
        <v>46</v>
      </c>
      <c r="W18" s="24" t="s">
        <v>47</v>
      </c>
      <c r="X18" s="24" t="s">
        <v>91</v>
      </c>
      <c r="Y18" s="23">
        <v>30227271</v>
      </c>
      <c r="Z18" s="22" t="s">
        <v>48</v>
      </c>
      <c r="AA18" s="22" t="s">
        <v>49</v>
      </c>
      <c r="AB18" s="22" t="s">
        <v>50</v>
      </c>
      <c r="AC18" s="23">
        <v>30227271</v>
      </c>
      <c r="AD18" s="22" t="s">
        <v>48</v>
      </c>
      <c r="AE18" s="22" t="s">
        <v>49</v>
      </c>
      <c r="AF18" s="22" t="s">
        <v>51</v>
      </c>
      <c r="AG18" s="22" t="s">
        <v>52</v>
      </c>
      <c r="AH18" s="25">
        <v>91</v>
      </c>
      <c r="AI18" s="26">
        <v>56</v>
      </c>
      <c r="AJ18" s="26" t="s">
        <v>54</v>
      </c>
      <c r="AK18" s="26" t="s">
        <v>54</v>
      </c>
      <c r="AL18" s="27">
        <v>0.3</v>
      </c>
      <c r="AM18" s="28">
        <v>28</v>
      </c>
      <c r="AN18" s="29">
        <v>0.8</v>
      </c>
      <c r="AO18" s="30">
        <v>35.04</v>
      </c>
      <c r="AP18" s="30">
        <v>1.0011428571428571</v>
      </c>
      <c r="AQ18" s="30">
        <v>28.032</v>
      </c>
      <c r="AR18" s="31" t="s">
        <v>48</v>
      </c>
      <c r="AS18" s="32">
        <v>8.5714285714285729E-2</v>
      </c>
      <c r="AT18" s="33">
        <v>327.03999999999996</v>
      </c>
      <c r="AU18" s="34"/>
      <c r="AV18" s="35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</row>
    <row r="19" spans="1:86" s="37" customFormat="1" ht="12" x14ac:dyDescent="0.3">
      <c r="A19" s="22" t="s">
        <v>37</v>
      </c>
      <c r="B19" s="22" t="s">
        <v>94</v>
      </c>
      <c r="C19" s="22" t="s">
        <v>95</v>
      </c>
      <c r="D19" s="39">
        <v>101221208040009</v>
      </c>
      <c r="E19" s="22" t="s">
        <v>96</v>
      </c>
      <c r="F19" s="39">
        <v>7751493000376</v>
      </c>
      <c r="G19" s="22" t="s">
        <v>97</v>
      </c>
      <c r="H19" s="22" t="s">
        <v>98</v>
      </c>
      <c r="I19" s="22" t="s">
        <v>99</v>
      </c>
      <c r="J19" s="22" t="s">
        <v>38</v>
      </c>
      <c r="K19" s="22" t="s">
        <v>92</v>
      </c>
      <c r="L19" s="23" t="s">
        <v>92</v>
      </c>
      <c r="M19" s="22" t="s">
        <v>63</v>
      </c>
      <c r="N19" s="22" t="s">
        <v>41</v>
      </c>
      <c r="O19" s="23">
        <v>40173046</v>
      </c>
      <c r="P19" s="23" t="s">
        <v>93</v>
      </c>
      <c r="Q19" s="22" t="s">
        <v>43</v>
      </c>
      <c r="R19" s="23">
        <v>350</v>
      </c>
      <c r="S19" s="23">
        <v>30</v>
      </c>
      <c r="T19" s="22" t="s">
        <v>44</v>
      </c>
      <c r="U19" s="22" t="s">
        <v>45</v>
      </c>
      <c r="V19" s="22" t="s">
        <v>46</v>
      </c>
      <c r="W19" s="24" t="s">
        <v>47</v>
      </c>
      <c r="X19" s="24" t="str">
        <f t="shared" ref="X19" si="3">+O19&amp;Y19&amp;AC19&amp;AJ19</f>
        <v>401730463022727130227271Mayorista</v>
      </c>
      <c r="Y19" s="23">
        <v>30227271</v>
      </c>
      <c r="Z19" s="22" t="s">
        <v>48</v>
      </c>
      <c r="AA19" s="22" t="s">
        <v>49</v>
      </c>
      <c r="AB19" s="22" t="s">
        <v>50</v>
      </c>
      <c r="AC19" s="23">
        <v>30227271</v>
      </c>
      <c r="AD19" s="22" t="s">
        <v>48</v>
      </c>
      <c r="AE19" s="22" t="s">
        <v>49</v>
      </c>
      <c r="AF19" s="22" t="s">
        <v>51</v>
      </c>
      <c r="AG19" s="22" t="s">
        <v>52</v>
      </c>
      <c r="AH19" s="25">
        <v>3198.4</v>
      </c>
      <c r="AI19" s="26" t="s">
        <v>53</v>
      </c>
      <c r="AJ19" s="26" t="s">
        <v>54</v>
      </c>
      <c r="AK19" s="26" t="s">
        <v>54</v>
      </c>
      <c r="AL19" s="27">
        <v>0.3</v>
      </c>
      <c r="AM19" s="28">
        <v>960</v>
      </c>
      <c r="AN19" s="29">
        <v>27.428571428571427</v>
      </c>
      <c r="AO19" s="30">
        <v>34.770000000000003</v>
      </c>
      <c r="AP19" s="30">
        <v>0.99342857142857155</v>
      </c>
      <c r="AQ19" s="30">
        <v>953.69142857142867</v>
      </c>
      <c r="AR19" s="31" t="s">
        <v>48</v>
      </c>
      <c r="AS19" s="32">
        <v>8.5714285714285729E-2</v>
      </c>
      <c r="AT19" s="33">
        <v>11126.4</v>
      </c>
      <c r="AU19" s="34"/>
      <c r="AV19" s="35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ansera</dc:creator>
  <cp:lastModifiedBy>ansera</cp:lastModifiedBy>
  <dcterms:created xsi:type="dcterms:W3CDTF">2020-09-08T15:50:49Z</dcterms:created>
  <dcterms:modified xsi:type="dcterms:W3CDTF">2020-09-08T15:57:30Z</dcterms:modified>
</cp:coreProperties>
</file>