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EJEMPLO SUBSIDIOS BLOQUEADOS\"/>
    </mc:Choice>
  </mc:AlternateContent>
  <xr:revisionPtr revIDLastSave="0" documentId="13_ncr:1_{6F13D0AB-7389-49DC-805F-784625B2C5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3" sheetId="4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Hoja3!$B$5:$Z$69</definedName>
    <definedName name="d">[1]EERR_Consolidado!$T$2:$AE$2</definedName>
    <definedName name="DATA1">[2]DATA!#REF!</definedName>
    <definedName name="DATA6">[2]DATA!#REF!</definedName>
    <definedName name="DATA7">[2]DATA!#REF!</definedName>
    <definedName name="TEST1">[3]DATA!#REF!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0">#REF!</definedName>
    <definedName name="TEST121">#REF!</definedName>
    <definedName name="TEST122">#REF!</definedName>
    <definedName name="TEST123">#REF!</definedName>
    <definedName name="TEST124">#REF!</definedName>
    <definedName name="TEST125">#REF!</definedName>
    <definedName name="TEST126">#REF!</definedName>
    <definedName name="TEST2">[3]DATA!#REF!</definedName>
    <definedName name="TEST3">[3]DATA!#REF!</definedName>
    <definedName name="TEST31">#REF!</definedName>
    <definedName name="TEST32">#REF!</definedName>
    <definedName name="TEST33">#REF!</definedName>
    <definedName name="TEST34">#REF!</definedName>
    <definedName name="TEST4">[3]DATA!#REF!</definedName>
    <definedName name="TEST5">[3]DATA!#REF!</definedName>
    <definedName name="TEST6">[3]DATA!#REF!</definedName>
    <definedName name="TEST7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" i="4"/>
</calcChain>
</file>

<file path=xl/sharedStrings.xml><?xml version="1.0" encoding="utf-8"?>
<sst xmlns="http://schemas.openxmlformats.org/spreadsheetml/2006/main" count="991" uniqueCount="236">
  <si>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</si>
  <si>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</si>
  <si>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</si>
  <si>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</si>
  <si>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</si>
  <si>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</si>
  <si>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</si>
  <si>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</si>
  <si>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</si>
  <si>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</si>
  <si>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</si>
  <si>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</si>
  <si>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</si>
  <si>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</si>
  <si>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</si>
  <si>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</si>
  <si>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</si>
  <si>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</si>
  <si>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</si>
  <si>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</si>
  <si>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</si>
  <si>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</si>
  <si>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</si>
  <si>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</si>
  <si>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</si>
  <si>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</si>
  <si>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</si>
  <si>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HOTELES</t>
  </si>
  <si>
    <t>06 Sabanillas FDH</t>
  </si>
  <si>
    <t>12 Higiénicos FDH.</t>
  </si>
  <si>
    <t>PH Elite Excellence DH 23 mts x4x12</t>
  </si>
  <si>
    <t>PH Elite Jumbo Classic AHORRO UH 500 mts x1x4</t>
  </si>
  <si>
    <t>PH Elite Jumbo Plus Blanco UH 550 mts x1x4</t>
  </si>
  <si>
    <t>13 Toallas FDH.</t>
  </si>
  <si>
    <t>PT Elite Jumbo Classic Básica UH 200 mts x1x2</t>
  </si>
  <si>
    <t>14 Servilletas FDH</t>
  </si>
  <si>
    <t>SE Elite Inst. Doblada en 4 Plus UH 30x30 cm x24x100</t>
  </si>
  <si>
    <t>SE Elite Inst. Ecológica Plus UH 33x22.5cm x24x100</t>
  </si>
  <si>
    <t>67 Paños FDH</t>
  </si>
  <si>
    <t>GASTRONOMÍA</t>
  </si>
  <si>
    <t>SE Elite Inst. Restaurantes Plus UH 33x22.5 cm x24x100</t>
  </si>
  <si>
    <t>RESTAURANTE</t>
  </si>
  <si>
    <t>INDUSTRIAS</t>
  </si>
  <si>
    <t>COMERCIALIZADORA</t>
  </si>
  <si>
    <t>PH Elite Institucional Classic DH 16.5 mts x10x2</t>
  </si>
  <si>
    <t>58 Jabones FDH</t>
  </si>
  <si>
    <t>Jabón Elite Económico 5 litros x2x1</t>
  </si>
  <si>
    <t>Jabón Elite Espuma 800ml x6x1</t>
  </si>
  <si>
    <t>PT Elite Jumbo Plus Blanca UH 300 mts x1x2</t>
  </si>
  <si>
    <t>PT Elite Jumbo Plus Ecológica UH 300 mts x1x2</t>
  </si>
  <si>
    <t>PT Elite Interfoliado Classic UH XL 21.6x25 cm x8x150</t>
  </si>
  <si>
    <t>79 Facial FDH</t>
  </si>
  <si>
    <t>FA Elite Individual 60x30</t>
  </si>
  <si>
    <t>PH Elite Jumbo Plus Ecológico UH 500 mts x1x4</t>
  </si>
  <si>
    <t>HOTEL SONESTA</t>
  </si>
  <si>
    <t>SE Elite Interfoliado Classic UH 21.6x10.5 cm x8x300</t>
  </si>
  <si>
    <t>PT Elite Interfoliado Plus Ecológico UH ST 21.6x21 cm x18x250</t>
  </si>
  <si>
    <t>AGROINDUSTRIAS</t>
  </si>
  <si>
    <t>PH Elite Excellence DH 65 mts x4x8</t>
  </si>
  <si>
    <t>LIMPIEZA</t>
  </si>
  <si>
    <t>EDUCACIÓN</t>
  </si>
  <si>
    <t>SALUD</t>
  </si>
  <si>
    <t>COMPAÑIA MINERA ANTAPACCAY S.A.</t>
  </si>
  <si>
    <t>SISTEMAS DE ADMINISTRACION HOSPITALARIA S.A.C.</t>
  </si>
  <si>
    <t>PROVINCIA</t>
  </si>
  <si>
    <t>PERUVIAN TOURS AGENCY S.A.C.</t>
  </si>
  <si>
    <t>HOTEL ARANWA</t>
  </si>
  <si>
    <t>CLINICA SANNA</t>
  </si>
  <si>
    <t>SUR 1</t>
  </si>
  <si>
    <t>CONSORCIO SHINING SRL</t>
  </si>
  <si>
    <t>TECNICA AREQUIPA</t>
  </si>
  <si>
    <t>CORPORACIÓN RICO S.A.C.</t>
  </si>
  <si>
    <t>RICO POLLO</t>
  </si>
  <si>
    <t>AGRICOLA PAMPA BAJA S.A.C.</t>
  </si>
  <si>
    <t>M &amp; L PROFESSIONAL E.I.R.L.</t>
  </si>
  <si>
    <t>SUR 2</t>
  </si>
  <si>
    <t>TECNICA CUSCO</t>
  </si>
  <si>
    <t>SOCIEDAD HOTELERA DEL SUR S.A.</t>
  </si>
  <si>
    <t>SERVICIOS MULTIPLES LASERHUAYNA E.I.R.L.</t>
  </si>
  <si>
    <t>MINERA LAS BAMBAS</t>
  </si>
  <si>
    <t>INCA RAIL S.A.</t>
  </si>
  <si>
    <t>PH Elite Jumbo Classic Ahorro UH 500 mts x1x4</t>
  </si>
  <si>
    <t>CONSORCIO GASTRONOMICO BON GOURMET E.I.R.L.</t>
  </si>
  <si>
    <t>LA ITALIANA BON GOURMET E.I.R.L.</t>
  </si>
  <si>
    <t>SERVICIOS GASTRONOMICOS LA ITALIANA S.C.R.L.</t>
  </si>
  <si>
    <t xml:space="preserve">PACHAMAMA GOURMET S.A. </t>
  </si>
  <si>
    <t>TAMATAMA S.A.C.</t>
  </si>
  <si>
    <t>EL TABLON DULCE MIRAFLORES S.A.C.</t>
  </si>
  <si>
    <t>GREAT SERVICE SERV.TURIS.EL TABLON S.A.C</t>
  </si>
  <si>
    <t xml:space="preserve">CALIDAD GARANTIZADA S.A.C.     </t>
  </si>
  <si>
    <t>EL TABLON CUSCO E.I.R.L.</t>
  </si>
  <si>
    <t>CLINICAS</t>
  </si>
  <si>
    <t>Maxwipe Azul 70 - 88 paños x6x1</t>
  </si>
  <si>
    <t>20507264108</t>
  </si>
  <si>
    <t>SOLICITADO POR LA DT</t>
  </si>
  <si>
    <t>361571</t>
  </si>
  <si>
    <t>361444</t>
  </si>
  <si>
    <t>361449</t>
  </si>
  <si>
    <t>361540</t>
  </si>
  <si>
    <t>361532</t>
  </si>
  <si>
    <t>360442</t>
  </si>
  <si>
    <t>360970</t>
  </si>
  <si>
    <t>360976</t>
  </si>
  <si>
    <t>361085</t>
  </si>
  <si>
    <t>371439</t>
  </si>
  <si>
    <t>361537</t>
  </si>
  <si>
    <t>361533</t>
  </si>
  <si>
    <t>361536</t>
  </si>
  <si>
    <t>361515</t>
  </si>
  <si>
    <t>360374</t>
  </si>
  <si>
    <t>360484</t>
  </si>
  <si>
    <t>361450</t>
  </si>
  <si>
    <t>361421</t>
  </si>
  <si>
    <t>361568</t>
  </si>
  <si>
    <t>371470</t>
  </si>
  <si>
    <t>20114915026</t>
  </si>
  <si>
    <t>20100910129</t>
  </si>
  <si>
    <t>20510931514</t>
  </si>
  <si>
    <t>20434878765</t>
  </si>
  <si>
    <t>20506421781</t>
  </si>
  <si>
    <t>20411808972</t>
  </si>
  <si>
    <t>20603413734</t>
  </si>
  <si>
    <t>20413972508</t>
  </si>
  <si>
    <t>20455210101</t>
  </si>
  <si>
    <t>20604881308</t>
  </si>
  <si>
    <t>20539658141</t>
  </si>
  <si>
    <t>20493096436</t>
  </si>
  <si>
    <t>20602750940</t>
  </si>
  <si>
    <t>20498187936</t>
  </si>
  <si>
    <t>20601260302</t>
  </si>
  <si>
    <t>20520181459</t>
  </si>
  <si>
    <t>20600781309</t>
  </si>
  <si>
    <t>20515164945</t>
  </si>
  <si>
    <t>20454621701</t>
  </si>
  <si>
    <t>SERVICIOS</t>
  </si>
  <si>
    <t>20334766714</t>
  </si>
  <si>
    <t>INVERSIONES LA RIOJA S.A.</t>
  </si>
  <si>
    <t>COLEGIOS</t>
  </si>
  <si>
    <t>PH Elite Institucional Classic DH 14 mts x2x24</t>
  </si>
  <si>
    <t>AGRO Y GANADERÍA</t>
  </si>
  <si>
    <t>20608084682</t>
  </si>
  <si>
    <t>Valkiria S.A.C. </t>
  </si>
  <si>
    <t>144124</t>
  </si>
  <si>
    <t>168098</t>
  </si>
  <si>
    <t>80133</t>
  </si>
  <si>
    <t>MANUFACTURA</t>
  </si>
  <si>
    <t>(en blanco)</t>
  </si>
  <si>
    <t>COMERCIO</t>
  </si>
  <si>
    <t>SABANILLA ELITE PLUS UH 100mX2 - 53cm</t>
  </si>
  <si>
    <t>361311</t>
  </si>
  <si>
    <t>ARMANDO ECHARRY</t>
  </si>
  <si>
    <t>20455725012</t>
  </si>
  <si>
    <t>CAPRICAYMA S.A.C</t>
  </si>
  <si>
    <t>20455324701</t>
  </si>
  <si>
    <t>SOLO TORTAS S.A.C.</t>
  </si>
  <si>
    <t>20129871297</t>
  </si>
  <si>
    <t>CAPRICCIO SAC</t>
  </si>
  <si>
    <t>PO Elite Individual 36x8</t>
  </si>
  <si>
    <t>361574</t>
  </si>
  <si>
    <t>371527</t>
  </si>
  <si>
    <t>Alcohol Gel 5 litros</t>
  </si>
  <si>
    <t>10421227646</t>
  </si>
  <si>
    <t xml:space="preserve">SERVICIOS </t>
  </si>
  <si>
    <t xml:space="preserve">HOTELERIA </t>
  </si>
  <si>
    <t xml:space="preserve">HOTEL </t>
  </si>
  <si>
    <t xml:space="preserve">CARTIR </t>
  </si>
  <si>
    <t>SOCIEDAD GASTRONOMICA DE CUZCO S.A.C.</t>
  </si>
  <si>
    <t>20528065695</t>
  </si>
  <si>
    <t>DIC</t>
  </si>
  <si>
    <t xml:space="preserve">GASTRONOMIA </t>
  </si>
  <si>
    <t>10738651036</t>
  </si>
  <si>
    <t>CHIRINOS AYAMAMANI LIZBETH CAROLINA</t>
  </si>
  <si>
    <t>14412420507264108361311</t>
  </si>
  <si>
    <t>14412420510931514361444</t>
  </si>
  <si>
    <t>14412420603413734361311</t>
  </si>
  <si>
    <t>14412420603413734361571</t>
  </si>
  <si>
    <t>14412420603413734361536</t>
  </si>
  <si>
    <t>14412420603413734360442</t>
  </si>
  <si>
    <t>14412420413972508361532</t>
  </si>
  <si>
    <t>14412420413972508360970</t>
  </si>
  <si>
    <t>14412420455210101361532</t>
  </si>
  <si>
    <t>14412420455210101360970</t>
  </si>
  <si>
    <t>14412420604881308361532</t>
  </si>
  <si>
    <t>14412420604881308360970</t>
  </si>
  <si>
    <t>14412420434878765361571</t>
  </si>
  <si>
    <t>14412420539658141361537</t>
  </si>
  <si>
    <t>14412420539658141360976</t>
  </si>
  <si>
    <t>14412420493096436361532</t>
  </si>
  <si>
    <t>14412420602750940361540</t>
  </si>
  <si>
    <t>14412420602750940360374</t>
  </si>
  <si>
    <t>14412420602750940361532</t>
  </si>
  <si>
    <t>14412420602750940360970</t>
  </si>
  <si>
    <t>14412420602750940360976</t>
  </si>
  <si>
    <t>14412420498187936361540</t>
  </si>
  <si>
    <t>14412420498187936360374</t>
  </si>
  <si>
    <t>14412420498187936361532</t>
  </si>
  <si>
    <t>14412420498187936360970</t>
  </si>
  <si>
    <t>14412420498187936360976</t>
  </si>
  <si>
    <t>14412420601260302361532</t>
  </si>
  <si>
    <t>14412420608084682361571</t>
  </si>
  <si>
    <t>14412420608084682361449</t>
  </si>
  <si>
    <t>14412420608084682361444</t>
  </si>
  <si>
    <t>14412420608084682361085</t>
  </si>
  <si>
    <t>14412420411808972361571</t>
  </si>
  <si>
    <t>14412420455725012361532</t>
  </si>
  <si>
    <t>14412420455324701361532</t>
  </si>
  <si>
    <t>14412420129871297361532</t>
  </si>
  <si>
    <t>14412420114915026361533</t>
  </si>
  <si>
    <t>14412410738651036361540</t>
  </si>
  <si>
    <t>14412410738651036360374</t>
  </si>
  <si>
    <t>14412410738651036361532</t>
  </si>
  <si>
    <t>14412410738651036360970</t>
  </si>
  <si>
    <t>14412410738651036360976</t>
  </si>
  <si>
    <t>14412420506421781361537</t>
  </si>
  <si>
    <t>16809820520181459361444</t>
  </si>
  <si>
    <t>16809820600781309361532</t>
  </si>
  <si>
    <t>16809820600781309361571</t>
  </si>
  <si>
    <t>16809820515164945360374</t>
  </si>
  <si>
    <t>16809820515164945361571</t>
  </si>
  <si>
    <t>16809820515164945361450</t>
  </si>
  <si>
    <t>16809820515164945361568</t>
  </si>
  <si>
    <t>16809820515164945361574</t>
  </si>
  <si>
    <t>16809820515164945371527</t>
  </si>
  <si>
    <t>16809820515164945371470</t>
  </si>
  <si>
    <t>16809820515164945360484</t>
  </si>
  <si>
    <t>16809820454621701361532</t>
  </si>
  <si>
    <t>16809820334766714361421</t>
  </si>
  <si>
    <t>16809820334766714361540</t>
  </si>
  <si>
    <t>16809820334766714360484</t>
  </si>
  <si>
    <t>16809820334766714361515</t>
  </si>
  <si>
    <t>16809810421227646361571</t>
  </si>
  <si>
    <t>16809810421227646361449</t>
  </si>
  <si>
    <t>16809810421227646361444</t>
  </si>
  <si>
    <t>16809820100910129361444</t>
  </si>
  <si>
    <t>16809820528065695361532</t>
  </si>
  <si>
    <t>16809820528065695371439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</si>
</sst>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Fill="1" applyProtection="1"/>
    <xf numFmtId="0" fontId="5" fillId="0" borderId="0" xfId="0" applyFont="1" applyFill="1"/>
    <xf numFmtId="0" fontId="4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4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Protection="1"/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4" fillId="6" borderId="0" xfId="0" applyFont="1" applyFill="1" applyAlignment="1" applyProtection="1">
      <alignment horizontal="center" vertical="top" wrapText="1"/>
    </xf>
    <xf numFmtId="164" fontId="4" fillId="6" borderId="0" xfId="1" applyFont="1" applyFill="1" applyAlignment="1" applyProtection="1">
      <alignment horizontal="center" vertical="top" wrapText="1"/>
    </xf>
    <xf numFmtId="10" fontId="4" fillId="6" borderId="0" xfId="2" applyNumberFormat="1" applyFont="1" applyFill="1" applyAlignment="1" applyProtection="1">
      <alignment horizontal="center" vertical="top" wrapText="1"/>
    </xf>
    <xf numFmtId="165" fontId="4" fillId="6" borderId="0" xfId="1" applyNumberFormat="1" applyFont="1" applyFill="1" applyAlignment="1" applyProtection="1">
      <alignment horizontal="center" vertical="top" wrapText="1"/>
    </xf>
    <xf numFmtId="164" fontId="4" fillId="6" borderId="0" xfId="1" applyFont="1" applyFill="1" applyAlignment="1" applyProtection="1">
      <alignment horizontal="center" vertical="top" wrapText="1"/>
      <protection locked="0"/>
    </xf>
    <xf numFmtId="0" fontId="4" fillId="7" borderId="0" xfId="0" applyFont="1" applyFill="1" applyProtection="1"/>
    <xf numFmtId="0" fontId="4" fillId="7" borderId="0" xfId="0" applyFont="1" applyFill="1" applyAlignment="1" applyProtection="1">
      <alignment horizontal="left"/>
    </xf>
    <xf numFmtId="164" fontId="2" fillId="0" borderId="0" xfId="1" applyFont="1" applyProtection="1"/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5" fillId="0" borderId="0" xfId="0" applyFont="1"/>
    <xf numFmtId="10" fontId="3" fillId="0" borderId="0" xfId="2" applyNumberFormat="1" applyFont="1" applyFill="1" applyProtection="1"/>
    <xf numFmtId="164" fontId="3" fillId="0" borderId="0" xfId="1" applyFont="1" applyFill="1" applyProtection="1"/>
    <xf numFmtId="164" fontId="3" fillId="4" borderId="0" xfId="1" applyFont="1" applyFill="1" applyProtection="1">
      <protection locked="0"/>
    </xf>
    <xf numFmtId="164" fontId="3" fillId="4" borderId="0" xfId="1" applyFont="1" applyFill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164" fontId="4" fillId="6" borderId="1" xfId="1" applyFont="1" applyFill="1" applyBorder="1" applyAlignment="1" applyProtection="1">
      <alignment horizontal="center" vertical="top" wrapText="1"/>
      <protection locked="0"/>
    </xf>
    <xf numFmtId="164" fontId="4" fillId="6" borderId="2" xfId="1" applyFont="1" applyFill="1" applyBorder="1" applyAlignment="1" applyProtection="1">
      <alignment horizontal="center" vertical="top" wrapText="1"/>
      <protection locked="0"/>
    </xf>
    <xf numFmtId="0" fontId="8" fillId="8" borderId="0" xfId="0" applyFont="1" applyFill="1"/>
    <xf numFmtId="49" fontId="3" fillId="9" borderId="0" xfId="0" applyNumberFormat="1" applyFont="1" applyFill="1" applyAlignment="1" applyProtection="1">
      <alignment horizontal="center"/>
    </xf>
  </cellXfs>
  <cellStyles count="6">
    <cellStyle name="Millares" xfId="1" builtinId="3"/>
    <cellStyle name="Millares 2" xfId="4" xr:uid="{00000000-0005-0000-0000-000001000000}"/>
    <cellStyle name="Millares 3" xfId="3" xr:uid="{00000000-0005-0000-0000-000002000000}"/>
    <cellStyle name="Normal" xfId="0" builtinId="0"/>
    <cellStyle name="Normal 2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66A2-8B32-412B-BC0D-74A9D8023D03}">
  <dimension ref="A1:Z69"/>
  <sheetViews>
    <sheetView tabSelected="1" topLeftCell="A2" zoomScale="85" zoomScaleNormal="85" workbookViewId="0">
      <selection activeCell="B2" sqref="B2"/>
    </sheetView>
  </sheetViews>
  <sheetFormatPr baseColWidth="10" defaultRowHeight="14.4" x14ac:dyDescent="0.3"/>
  <cols>
    <col min="1" max="1" width="4.5546875" customWidth="1"/>
    <col min="4" max="4" width="14.6640625" bestFit="1" customWidth="1"/>
  </cols>
  <sheetData>
    <row r="1" spans="1:26" x14ac:dyDescent="0.3">
      <c r="A1" s="28"/>
      <c r="B1" s="1"/>
      <c r="C1" s="1"/>
      <c r="D1" s="1"/>
      <c r="E1" s="1"/>
      <c r="F1" s="2"/>
      <c r="G1" s="2"/>
      <c r="H1" s="2"/>
      <c r="I1" s="2"/>
      <c r="J1" s="2"/>
      <c r="K1" s="1"/>
      <c r="L1" s="2"/>
      <c r="M1" s="1"/>
      <c r="N1" s="35" t="s">
        <v>99</v>
      </c>
      <c r="O1" s="1"/>
      <c r="P1" s="22"/>
      <c r="Q1" s="3"/>
      <c r="R1" s="22"/>
      <c r="S1" s="3"/>
      <c r="T1" s="22"/>
      <c r="U1" s="22"/>
      <c r="V1" s="2"/>
      <c r="W1" s="2"/>
      <c r="X1" s="2"/>
      <c r="Y1" s="4"/>
      <c r="Z1" s="22"/>
    </row>
    <row r="2" spans="1:26" x14ac:dyDescent="0.3">
      <c r="A2" s="28"/>
      <c r="B2" s="20" t="s">
        <v>0</v>
      </c>
      <c r="C2" s="21">
        <v>2021</v>
      </c>
      <c r="D2" s="1"/>
      <c r="E2" s="35" t="s">
        <v>144</v>
      </c>
      <c r="F2" s="38">
        <v>262635</v>
      </c>
      <c r="G2" s="2">
        <v>148921</v>
      </c>
      <c r="H2" s="2"/>
      <c r="I2" s="2"/>
      <c r="J2" s="2"/>
      <c r="K2" s="1"/>
      <c r="L2" s="2"/>
      <c r="M2" s="1"/>
      <c r="N2" s="13" t="s">
        <v>96</v>
      </c>
      <c r="O2" s="12" t="s">
        <v>1</v>
      </c>
      <c r="P2" s="22"/>
      <c r="Q2" s="3"/>
      <c r="R2" s="22"/>
      <c r="S2" s="3"/>
      <c r="T2" s="22"/>
      <c r="U2" s="22"/>
      <c r="V2" s="2"/>
      <c r="W2" s="2"/>
      <c r="X2" s="2"/>
      <c r="Y2" s="4"/>
      <c r="Z2" s="22"/>
    </row>
    <row r="3" spans="1:26" x14ac:dyDescent="0.3">
      <c r="A3" s="28"/>
      <c r="B3" s="20" t="s">
        <v>2</v>
      </c>
      <c r="C3" s="20" t="s">
        <v>168</v>
      </c>
      <c r="D3" s="1"/>
      <c r="E3" s="2"/>
      <c r="F3" s="2"/>
      <c r="G3" s="2"/>
      <c r="H3" s="2"/>
      <c r="I3" s="2"/>
      <c r="J3" s="2"/>
      <c r="K3" s="1"/>
      <c r="L3" s="2"/>
      <c r="M3" s="1"/>
      <c r="N3" s="2"/>
      <c r="O3" s="12" t="s">
        <v>1</v>
      </c>
      <c r="P3" s="22"/>
      <c r="Q3" s="3"/>
      <c r="R3" s="22"/>
      <c r="S3" s="3"/>
      <c r="T3" s="22"/>
      <c r="U3" s="22"/>
      <c r="V3" s="2"/>
      <c r="W3" s="2"/>
      <c r="X3" s="2"/>
      <c r="Y3" s="36" t="s">
        <v>94</v>
      </c>
      <c r="Z3" s="37"/>
    </row>
    <row r="4" spans="1:26" x14ac:dyDescent="0.3">
      <c r="A4" s="6"/>
      <c r="B4" s="7"/>
      <c r="C4" s="7"/>
      <c r="D4" s="5"/>
      <c r="E4" s="8"/>
      <c r="F4" s="8"/>
      <c r="G4" s="8"/>
      <c r="H4" s="8"/>
      <c r="I4" s="8"/>
      <c r="J4" s="8"/>
      <c r="K4" s="5"/>
      <c r="L4" s="8"/>
      <c r="M4" s="5"/>
      <c r="N4" s="8"/>
      <c r="O4" s="5"/>
      <c r="P4" s="9"/>
      <c r="Q4" s="10"/>
      <c r="R4" s="9"/>
      <c r="S4" s="10"/>
      <c r="T4" s="9"/>
      <c r="U4" s="9"/>
      <c r="V4" s="8"/>
      <c r="W4" s="8"/>
      <c r="X4" s="8"/>
      <c r="Y4" s="11"/>
      <c r="Z4" s="11"/>
    </row>
    <row r="5" spans="1:26" ht="48" x14ac:dyDescent="0.3">
      <c r="A5" s="28"/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13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6" t="s">
        <v>16</v>
      </c>
      <c r="Q5" s="17" t="s">
        <v>17</v>
      </c>
      <c r="R5" s="16" t="s">
        <v>18</v>
      </c>
      <c r="S5" s="17" t="s">
        <v>19</v>
      </c>
      <c r="T5" s="16" t="s">
        <v>20</v>
      </c>
      <c r="U5" s="16" t="s">
        <v>21</v>
      </c>
      <c r="V5" s="15" t="s">
        <v>22</v>
      </c>
      <c r="W5" s="15" t="s">
        <v>23</v>
      </c>
      <c r="X5" s="18" t="s">
        <v>24</v>
      </c>
      <c r="Y5" s="19" t="s">
        <v>25</v>
      </c>
      <c r="Z5" s="16" t="s">
        <v>26</v>
      </c>
    </row>
    <row r="6" spans="1:26" x14ac:dyDescent="0.3">
      <c r="A6" s="28"/>
      <c r="B6" s="33" t="s">
        <v>64</v>
      </c>
      <c r="C6" s="33" t="s">
        <v>68</v>
      </c>
      <c r="D6" s="33" t="s">
        <v>70</v>
      </c>
      <c r="E6" s="35" t="s">
        <v>144</v>
      </c>
      <c r="F6" s="35" t="s">
        <v>142</v>
      </c>
      <c r="G6" s="34" t="s">
        <v>134</v>
      </c>
      <c r="H6" s="34" t="s">
        <v>61</v>
      </c>
      <c r="I6" s="34" t="s">
        <v>91</v>
      </c>
      <c r="J6" s="35" t="s">
        <v>93</v>
      </c>
      <c r="K6" s="33" t="s">
        <v>63</v>
      </c>
      <c r="L6" s="34" t="s">
        <v>67</v>
      </c>
      <c r="M6" s="33" t="s">
        <v>28</v>
      </c>
      <c r="N6" s="13" t="s">
        <v>149</v>
      </c>
      <c r="O6" s="14" t="s">
        <v>148</v>
      </c>
      <c r="P6" s="22">
        <v>54.03</v>
      </c>
      <c r="Q6" s="23">
        <v>0.38270000000000004</v>
      </c>
      <c r="R6" s="24">
        <v>33.352719</v>
      </c>
      <c r="S6" s="29">
        <v>0.1</v>
      </c>
      <c r="T6" s="30">
        <v>37.058576666666667</v>
      </c>
      <c r="U6" s="24">
        <v>20.677281000000001</v>
      </c>
      <c r="V6" s="25" t="s">
        <v>172</v>
      </c>
      <c r="W6" s="26">
        <v>44531</v>
      </c>
      <c r="X6" s="27">
        <v>30</v>
      </c>
      <c r="Y6" s="31"/>
      <c r="Z6" s="32">
        <v>0</v>
      </c>
    </row>
    <row r="7" spans="1:26" x14ac:dyDescent="0.3">
      <c r="A7" s="28"/>
      <c r="B7" s="33" t="s">
        <v>64</v>
      </c>
      <c r="C7" s="33" t="s">
        <v>68</v>
      </c>
      <c r="D7" s="33" t="s">
        <v>70</v>
      </c>
      <c r="E7" s="35" t="s">
        <v>144</v>
      </c>
      <c r="F7" s="35" t="s">
        <v>142</v>
      </c>
      <c r="G7" s="34" t="s">
        <v>134</v>
      </c>
      <c r="H7" s="34" t="s">
        <v>27</v>
      </c>
      <c r="I7" s="34" t="s">
        <v>27</v>
      </c>
      <c r="J7" s="35" t="s">
        <v>117</v>
      </c>
      <c r="K7" s="33" t="s">
        <v>65</v>
      </c>
      <c r="L7" s="34" t="s">
        <v>66</v>
      </c>
      <c r="M7" s="33" t="s">
        <v>29</v>
      </c>
      <c r="N7" s="13" t="s">
        <v>96</v>
      </c>
      <c r="O7" s="14" t="s">
        <v>30</v>
      </c>
      <c r="P7" s="22">
        <v>31.98</v>
      </c>
      <c r="Q7" s="23">
        <v>0.17921857410881803</v>
      </c>
      <c r="R7" s="24">
        <v>26.24859</v>
      </c>
      <c r="S7" s="29">
        <v>0.12000000000000004</v>
      </c>
      <c r="T7" s="30">
        <v>29.827943181818181</v>
      </c>
      <c r="U7" s="24">
        <v>5.7314100000000003</v>
      </c>
      <c r="V7" s="25" t="s">
        <v>173</v>
      </c>
      <c r="W7" s="26">
        <v>44197</v>
      </c>
      <c r="X7" s="27">
        <v>220</v>
      </c>
      <c r="Y7" s="31">
        <v>220</v>
      </c>
      <c r="Z7" s="32">
        <f>Y7*U7</f>
        <v>1260.9102</v>
      </c>
    </row>
    <row r="8" spans="1:26" x14ac:dyDescent="0.3">
      <c r="A8" s="28"/>
      <c r="B8" s="33" t="s">
        <v>64</v>
      </c>
      <c r="C8" s="33" t="s">
        <v>68</v>
      </c>
      <c r="D8" s="33" t="s">
        <v>70</v>
      </c>
      <c r="E8" s="35" t="s">
        <v>144</v>
      </c>
      <c r="F8" s="35" t="s">
        <v>142</v>
      </c>
      <c r="G8" s="34" t="s">
        <v>147</v>
      </c>
      <c r="H8" s="34" t="s">
        <v>42</v>
      </c>
      <c r="I8" s="34" t="s">
        <v>43</v>
      </c>
      <c r="J8" s="35" t="s">
        <v>121</v>
      </c>
      <c r="K8" s="33" t="s">
        <v>74</v>
      </c>
      <c r="L8" s="34" t="s">
        <v>146</v>
      </c>
      <c r="M8" s="33" t="s">
        <v>28</v>
      </c>
      <c r="N8" s="13" t="s">
        <v>149</v>
      </c>
      <c r="O8" s="14" t="s">
        <v>148</v>
      </c>
      <c r="P8" s="22">
        <v>54.03</v>
      </c>
      <c r="Q8" s="23">
        <v>0.10599666851749023</v>
      </c>
      <c r="R8" s="24">
        <v>48.303000000000004</v>
      </c>
      <c r="S8" s="29">
        <v>0.1</v>
      </c>
      <c r="T8" s="30">
        <v>53.67</v>
      </c>
      <c r="U8" s="24">
        <v>5.7269999999999968</v>
      </c>
      <c r="V8" s="25" t="s">
        <v>174</v>
      </c>
      <c r="W8" s="26">
        <v>44440</v>
      </c>
      <c r="X8" s="27">
        <v>50</v>
      </c>
      <c r="Y8" s="31"/>
      <c r="Z8" s="32">
        <f t="shared" ref="Z8:Z69" si="0">Y8*U8</f>
        <v>0</v>
      </c>
    </row>
    <row r="9" spans="1:26" x14ac:dyDescent="0.3">
      <c r="A9" s="28"/>
      <c r="B9" s="33" t="s">
        <v>64</v>
      </c>
      <c r="C9" s="33" t="s">
        <v>68</v>
      </c>
      <c r="D9" s="33" t="s">
        <v>70</v>
      </c>
      <c r="E9" s="35" t="s">
        <v>144</v>
      </c>
      <c r="F9" s="35" t="s">
        <v>142</v>
      </c>
      <c r="G9" s="34" t="s">
        <v>147</v>
      </c>
      <c r="H9" s="34" t="s">
        <v>42</v>
      </c>
      <c r="I9" s="34" t="s">
        <v>43</v>
      </c>
      <c r="J9" s="35" t="s">
        <v>121</v>
      </c>
      <c r="K9" s="33" t="s">
        <v>74</v>
      </c>
      <c r="L9" s="34" t="s">
        <v>146</v>
      </c>
      <c r="M9" s="33" t="s">
        <v>29</v>
      </c>
      <c r="N9" s="39" t="s">
        <v>95</v>
      </c>
      <c r="O9" s="14" t="s">
        <v>81</v>
      </c>
      <c r="P9" s="22">
        <v>25.86</v>
      </c>
      <c r="Q9" s="23">
        <v>0.12262180974477954</v>
      </c>
      <c r="R9" s="24">
        <v>22.689</v>
      </c>
      <c r="S9" s="29">
        <v>0.1</v>
      </c>
      <c r="T9" s="30">
        <v>25.21</v>
      </c>
      <c r="U9" s="24">
        <v>3.1709999999999994</v>
      </c>
      <c r="V9" s="25" t="s">
        <v>175</v>
      </c>
      <c r="W9" s="26">
        <v>44440</v>
      </c>
      <c r="X9" s="27">
        <v>500</v>
      </c>
      <c r="Y9" s="31">
        <v>0</v>
      </c>
      <c r="Z9" s="32">
        <f t="shared" si="0"/>
        <v>0</v>
      </c>
    </row>
    <row r="10" spans="1:26" x14ac:dyDescent="0.3">
      <c r="A10" s="28"/>
      <c r="B10" s="33" t="s">
        <v>64</v>
      </c>
      <c r="C10" s="33" t="s">
        <v>68</v>
      </c>
      <c r="D10" s="33" t="s">
        <v>70</v>
      </c>
      <c r="E10" s="35" t="s">
        <v>144</v>
      </c>
      <c r="F10" s="35" t="s">
        <v>142</v>
      </c>
      <c r="G10" s="34" t="s">
        <v>147</v>
      </c>
      <c r="H10" s="34" t="s">
        <v>42</v>
      </c>
      <c r="I10" s="34" t="s">
        <v>43</v>
      </c>
      <c r="J10" s="35" t="s">
        <v>121</v>
      </c>
      <c r="K10" s="33" t="s">
        <v>74</v>
      </c>
      <c r="L10" s="34" t="s">
        <v>146</v>
      </c>
      <c r="M10" s="33" t="s">
        <v>33</v>
      </c>
      <c r="N10" s="13" t="s">
        <v>107</v>
      </c>
      <c r="O10" s="14" t="s">
        <v>50</v>
      </c>
      <c r="P10" s="22">
        <v>29.97</v>
      </c>
      <c r="Q10" s="23">
        <v>9.9999999999999978E-2</v>
      </c>
      <c r="R10" s="24">
        <v>26.972999999999999</v>
      </c>
      <c r="S10" s="29">
        <v>0.1</v>
      </c>
      <c r="T10" s="30">
        <v>29.97</v>
      </c>
      <c r="U10" s="24">
        <v>2.9969999999999999</v>
      </c>
      <c r="V10" s="25" t="s">
        <v>176</v>
      </c>
      <c r="W10" s="26">
        <v>44440</v>
      </c>
      <c r="X10" s="27">
        <v>280</v>
      </c>
      <c r="Y10" s="31"/>
      <c r="Z10" s="32">
        <f t="shared" si="0"/>
        <v>0</v>
      </c>
    </row>
    <row r="11" spans="1:26" x14ac:dyDescent="0.3">
      <c r="A11" s="28"/>
      <c r="B11" s="33" t="s">
        <v>64</v>
      </c>
      <c r="C11" s="33" t="s">
        <v>68</v>
      </c>
      <c r="D11" s="33" t="s">
        <v>70</v>
      </c>
      <c r="E11" s="35" t="s">
        <v>144</v>
      </c>
      <c r="F11" s="35" t="s">
        <v>142</v>
      </c>
      <c r="G11" s="34" t="s">
        <v>147</v>
      </c>
      <c r="H11" s="34" t="s">
        <v>42</v>
      </c>
      <c r="I11" s="34" t="s">
        <v>43</v>
      </c>
      <c r="J11" s="35" t="s">
        <v>121</v>
      </c>
      <c r="K11" s="33" t="s">
        <v>74</v>
      </c>
      <c r="L11" s="34" t="s">
        <v>146</v>
      </c>
      <c r="M11" s="33" t="s">
        <v>35</v>
      </c>
      <c r="N11" s="13" t="s">
        <v>100</v>
      </c>
      <c r="O11" s="14" t="s">
        <v>36</v>
      </c>
      <c r="P11" s="22">
        <v>44.95</v>
      </c>
      <c r="Q11" s="23">
        <v>9.9999999999999978E-2</v>
      </c>
      <c r="R11" s="24">
        <v>40.455000000000005</v>
      </c>
      <c r="S11" s="29">
        <v>0.1</v>
      </c>
      <c r="T11" s="30">
        <v>44.95</v>
      </c>
      <c r="U11" s="24">
        <v>4.4949999999999974</v>
      </c>
      <c r="V11" s="25" t="s">
        <v>177</v>
      </c>
      <c r="W11" s="26">
        <v>44440</v>
      </c>
      <c r="X11" s="27">
        <v>100</v>
      </c>
      <c r="Y11" s="31"/>
      <c r="Z11" s="32">
        <f t="shared" si="0"/>
        <v>0</v>
      </c>
    </row>
    <row r="12" spans="1:26" x14ac:dyDescent="0.3">
      <c r="A12" s="28"/>
      <c r="B12" s="33" t="s">
        <v>64</v>
      </c>
      <c r="C12" s="33" t="s">
        <v>68</v>
      </c>
      <c r="D12" s="33" t="s">
        <v>70</v>
      </c>
      <c r="E12" s="35" t="s">
        <v>144</v>
      </c>
      <c r="F12" s="35" t="s">
        <v>142</v>
      </c>
      <c r="G12" s="34" t="s">
        <v>134</v>
      </c>
      <c r="H12" s="34" t="s">
        <v>39</v>
      </c>
      <c r="I12" s="34" t="s">
        <v>41</v>
      </c>
      <c r="J12" s="35" t="s">
        <v>122</v>
      </c>
      <c r="K12" s="33" t="s">
        <v>82</v>
      </c>
      <c r="L12" s="34" t="s">
        <v>146</v>
      </c>
      <c r="M12" s="33" t="s">
        <v>33</v>
      </c>
      <c r="N12" s="13" t="s">
        <v>99</v>
      </c>
      <c r="O12" s="14" t="s">
        <v>34</v>
      </c>
      <c r="P12" s="22">
        <v>26.44</v>
      </c>
      <c r="Q12" s="23">
        <v>0.14263237518910743</v>
      </c>
      <c r="R12" s="24">
        <v>22.668800000000001</v>
      </c>
      <c r="S12" s="29">
        <v>0.12</v>
      </c>
      <c r="T12" s="30">
        <v>25.76</v>
      </c>
      <c r="U12" s="24">
        <v>3.7712000000000003</v>
      </c>
      <c r="V12" s="25" t="s">
        <v>178</v>
      </c>
      <c r="W12" s="26">
        <v>44228</v>
      </c>
      <c r="X12" s="27">
        <v>250</v>
      </c>
      <c r="Y12" s="31"/>
      <c r="Z12" s="32">
        <f t="shared" si="0"/>
        <v>0</v>
      </c>
    </row>
    <row r="13" spans="1:26" x14ac:dyDescent="0.3">
      <c r="A13" s="28"/>
      <c r="B13" s="33" t="s">
        <v>64</v>
      </c>
      <c r="C13" s="33" t="s">
        <v>68</v>
      </c>
      <c r="D13" s="33" t="s">
        <v>70</v>
      </c>
      <c r="E13" s="35" t="s">
        <v>144</v>
      </c>
      <c r="F13" s="35" t="s">
        <v>142</v>
      </c>
      <c r="G13" s="34" t="s">
        <v>134</v>
      </c>
      <c r="H13" s="34" t="s">
        <v>39</v>
      </c>
      <c r="I13" s="34" t="s">
        <v>41</v>
      </c>
      <c r="J13" s="35" t="s">
        <v>122</v>
      </c>
      <c r="K13" s="33" t="s">
        <v>82</v>
      </c>
      <c r="L13" s="34" t="s">
        <v>146</v>
      </c>
      <c r="M13" s="33" t="s">
        <v>35</v>
      </c>
      <c r="N13" s="13" t="s">
        <v>101</v>
      </c>
      <c r="O13" s="14" t="s">
        <v>37</v>
      </c>
      <c r="P13" s="22">
        <v>43.22</v>
      </c>
      <c r="Q13" s="23">
        <v>0.18169366034243406</v>
      </c>
      <c r="R13" s="24">
        <v>35.367199999999997</v>
      </c>
      <c r="S13" s="29">
        <v>0.12</v>
      </c>
      <c r="T13" s="30">
        <v>40.19</v>
      </c>
      <c r="U13" s="24">
        <v>7.852800000000002</v>
      </c>
      <c r="V13" s="25" t="s">
        <v>179</v>
      </c>
      <c r="W13" s="26">
        <v>44228</v>
      </c>
      <c r="X13" s="27">
        <v>179</v>
      </c>
      <c r="Y13" s="31"/>
      <c r="Z13" s="32">
        <f t="shared" si="0"/>
        <v>0</v>
      </c>
    </row>
    <row r="14" spans="1:26" x14ac:dyDescent="0.3">
      <c r="A14" s="28"/>
      <c r="B14" s="33" t="s">
        <v>64</v>
      </c>
      <c r="C14" s="33" t="s">
        <v>68</v>
      </c>
      <c r="D14" s="33" t="s">
        <v>70</v>
      </c>
      <c r="E14" s="35" t="s">
        <v>144</v>
      </c>
      <c r="F14" s="35" t="s">
        <v>142</v>
      </c>
      <c r="G14" s="34" t="s">
        <v>134</v>
      </c>
      <c r="H14" s="34" t="s">
        <v>39</v>
      </c>
      <c r="I14" s="34" t="s">
        <v>41</v>
      </c>
      <c r="J14" s="35" t="s">
        <v>123</v>
      </c>
      <c r="K14" s="33" t="s">
        <v>83</v>
      </c>
      <c r="L14" s="34" t="s">
        <v>146</v>
      </c>
      <c r="M14" s="33" t="s">
        <v>33</v>
      </c>
      <c r="N14" s="13" t="s">
        <v>99</v>
      </c>
      <c r="O14" s="14" t="s">
        <v>34</v>
      </c>
      <c r="P14" s="22">
        <v>26.44</v>
      </c>
      <c r="Q14" s="23">
        <v>0.14263237518910743</v>
      </c>
      <c r="R14" s="24">
        <v>22.668800000000001</v>
      </c>
      <c r="S14" s="29">
        <v>0.12</v>
      </c>
      <c r="T14" s="30">
        <v>25.76</v>
      </c>
      <c r="U14" s="24">
        <v>3.7712000000000003</v>
      </c>
      <c r="V14" s="25" t="s">
        <v>180</v>
      </c>
      <c r="W14" s="26">
        <v>44228</v>
      </c>
      <c r="X14" s="27">
        <v>250</v>
      </c>
      <c r="Y14" s="31"/>
      <c r="Z14" s="32">
        <f t="shared" si="0"/>
        <v>0</v>
      </c>
    </row>
    <row r="15" spans="1:26" x14ac:dyDescent="0.3">
      <c r="A15" s="28"/>
      <c r="B15" s="33" t="s">
        <v>64</v>
      </c>
      <c r="C15" s="33" t="s">
        <v>68</v>
      </c>
      <c r="D15" s="33" t="s">
        <v>70</v>
      </c>
      <c r="E15" s="35" t="s">
        <v>144</v>
      </c>
      <c r="F15" s="35" t="s">
        <v>142</v>
      </c>
      <c r="G15" s="34" t="s">
        <v>134</v>
      </c>
      <c r="H15" s="34" t="s">
        <v>39</v>
      </c>
      <c r="I15" s="34" t="s">
        <v>41</v>
      </c>
      <c r="J15" s="35" t="s">
        <v>123</v>
      </c>
      <c r="K15" s="33" t="s">
        <v>83</v>
      </c>
      <c r="L15" s="34" t="s">
        <v>146</v>
      </c>
      <c r="M15" s="33" t="s">
        <v>35</v>
      </c>
      <c r="N15" s="13" t="s">
        <v>101</v>
      </c>
      <c r="O15" s="14" t="s">
        <v>37</v>
      </c>
      <c r="P15" s="22">
        <v>43.22</v>
      </c>
      <c r="Q15" s="23">
        <v>0.18169366034243406</v>
      </c>
      <c r="R15" s="24">
        <v>35.367199999999997</v>
      </c>
      <c r="S15" s="29">
        <v>0.12</v>
      </c>
      <c r="T15" s="30">
        <v>40.19</v>
      </c>
      <c r="U15" s="24">
        <v>7.852800000000002</v>
      </c>
      <c r="V15" s="25" t="s">
        <v>181</v>
      </c>
      <c r="W15" s="26">
        <v>44228</v>
      </c>
      <c r="X15" s="27">
        <v>179</v>
      </c>
      <c r="Y15" s="31"/>
      <c r="Z15" s="32">
        <f t="shared" si="0"/>
        <v>0</v>
      </c>
    </row>
    <row r="16" spans="1:26" x14ac:dyDescent="0.3">
      <c r="A16" s="28"/>
      <c r="B16" s="33" t="s">
        <v>64</v>
      </c>
      <c r="C16" s="33" t="s">
        <v>68</v>
      </c>
      <c r="D16" s="33" t="s">
        <v>70</v>
      </c>
      <c r="E16" s="35" t="s">
        <v>144</v>
      </c>
      <c r="F16" s="35" t="s">
        <v>142</v>
      </c>
      <c r="G16" s="34" t="s">
        <v>134</v>
      </c>
      <c r="H16" s="34" t="s">
        <v>39</v>
      </c>
      <c r="I16" s="34" t="s">
        <v>41</v>
      </c>
      <c r="J16" s="35" t="s">
        <v>124</v>
      </c>
      <c r="K16" s="33" t="s">
        <v>84</v>
      </c>
      <c r="L16" s="34" t="s">
        <v>146</v>
      </c>
      <c r="M16" s="33" t="s">
        <v>33</v>
      </c>
      <c r="N16" s="13" t="s">
        <v>99</v>
      </c>
      <c r="O16" s="14" t="s">
        <v>34</v>
      </c>
      <c r="P16" s="22">
        <v>26.44</v>
      </c>
      <c r="Q16" s="23">
        <v>0.14263237518910743</v>
      </c>
      <c r="R16" s="24">
        <v>22.668800000000001</v>
      </c>
      <c r="S16" s="29">
        <v>0.12</v>
      </c>
      <c r="T16" s="30">
        <v>25.76</v>
      </c>
      <c r="U16" s="24">
        <v>3.7712000000000003</v>
      </c>
      <c r="V16" s="25" t="s">
        <v>182</v>
      </c>
      <c r="W16" s="26">
        <v>44228</v>
      </c>
      <c r="X16" s="27">
        <v>250</v>
      </c>
      <c r="Y16" s="31"/>
      <c r="Z16" s="32">
        <f t="shared" si="0"/>
        <v>0</v>
      </c>
    </row>
    <row r="17" spans="1:26" x14ac:dyDescent="0.3">
      <c r="A17" s="28"/>
      <c r="B17" s="33" t="s">
        <v>64</v>
      </c>
      <c r="C17" s="33" t="s">
        <v>68</v>
      </c>
      <c r="D17" s="33" t="s">
        <v>70</v>
      </c>
      <c r="E17" s="35" t="s">
        <v>144</v>
      </c>
      <c r="F17" s="35" t="s">
        <v>142</v>
      </c>
      <c r="G17" s="34" t="s">
        <v>134</v>
      </c>
      <c r="H17" s="34" t="s">
        <v>39</v>
      </c>
      <c r="I17" s="34" t="s">
        <v>41</v>
      </c>
      <c r="J17" s="35" t="s">
        <v>124</v>
      </c>
      <c r="K17" s="33" t="s">
        <v>84</v>
      </c>
      <c r="L17" s="34" t="s">
        <v>146</v>
      </c>
      <c r="M17" s="33" t="s">
        <v>35</v>
      </c>
      <c r="N17" s="13" t="s">
        <v>101</v>
      </c>
      <c r="O17" s="14" t="s">
        <v>37</v>
      </c>
      <c r="P17" s="22">
        <v>43.22</v>
      </c>
      <c r="Q17" s="23">
        <v>0.18169366034243406</v>
      </c>
      <c r="R17" s="24">
        <v>35.367199999999997</v>
      </c>
      <c r="S17" s="29">
        <v>0.12</v>
      </c>
      <c r="T17" s="30">
        <v>40.19</v>
      </c>
      <c r="U17" s="24">
        <v>7.852800000000002</v>
      </c>
      <c r="V17" s="25" t="s">
        <v>183</v>
      </c>
      <c r="W17" s="26">
        <v>44228</v>
      </c>
      <c r="X17" s="27">
        <v>179</v>
      </c>
      <c r="Y17" s="31"/>
      <c r="Z17" s="32">
        <f t="shared" si="0"/>
        <v>0</v>
      </c>
    </row>
    <row r="18" spans="1:26" x14ac:dyDescent="0.3">
      <c r="A18" s="28"/>
      <c r="B18" s="33" t="s">
        <v>64</v>
      </c>
      <c r="C18" s="33" t="s">
        <v>68</v>
      </c>
      <c r="D18" s="33" t="s">
        <v>70</v>
      </c>
      <c r="E18" s="35" t="s">
        <v>144</v>
      </c>
      <c r="F18" s="35" t="s">
        <v>142</v>
      </c>
      <c r="G18" s="34" t="s">
        <v>145</v>
      </c>
      <c r="H18" s="34" t="s">
        <v>42</v>
      </c>
      <c r="I18" s="34" t="s">
        <v>59</v>
      </c>
      <c r="J18" s="35" t="s">
        <v>118</v>
      </c>
      <c r="K18" s="33" t="s">
        <v>69</v>
      </c>
      <c r="L18" s="34" t="s">
        <v>146</v>
      </c>
      <c r="M18" s="33" t="s">
        <v>29</v>
      </c>
      <c r="N18" s="13" t="s">
        <v>95</v>
      </c>
      <c r="O18" s="14" t="s">
        <v>31</v>
      </c>
      <c r="P18" s="22">
        <v>25.86</v>
      </c>
      <c r="Q18" s="23">
        <v>0.23960556844547554</v>
      </c>
      <c r="R18" s="24">
        <v>19.663800000000002</v>
      </c>
      <c r="S18" s="29">
        <v>0.12</v>
      </c>
      <c r="T18" s="30">
        <v>22.345227272727275</v>
      </c>
      <c r="U18" s="24">
        <v>6.1961999999999975</v>
      </c>
      <c r="V18" s="25" t="s">
        <v>184</v>
      </c>
      <c r="W18" s="26">
        <v>44228</v>
      </c>
      <c r="X18" s="27">
        <v>100</v>
      </c>
      <c r="Y18" s="31"/>
      <c r="Z18" s="32">
        <f t="shared" si="0"/>
        <v>0</v>
      </c>
    </row>
    <row r="19" spans="1:26" x14ac:dyDescent="0.3">
      <c r="A19" s="28"/>
      <c r="B19" s="33" t="s">
        <v>64</v>
      </c>
      <c r="C19" s="33" t="s">
        <v>68</v>
      </c>
      <c r="D19" s="33" t="s">
        <v>70</v>
      </c>
      <c r="E19" s="35" t="s">
        <v>144</v>
      </c>
      <c r="F19" s="35" t="s">
        <v>142</v>
      </c>
      <c r="G19" s="34" t="s">
        <v>134</v>
      </c>
      <c r="H19" s="34" t="s">
        <v>39</v>
      </c>
      <c r="I19" s="34" t="s">
        <v>41</v>
      </c>
      <c r="J19" s="35" t="s">
        <v>125</v>
      </c>
      <c r="K19" s="33" t="s">
        <v>85</v>
      </c>
      <c r="L19" s="34" t="s">
        <v>146</v>
      </c>
      <c r="M19" s="33" t="s">
        <v>33</v>
      </c>
      <c r="N19" s="13" t="s">
        <v>105</v>
      </c>
      <c r="O19" s="14" t="s">
        <v>48</v>
      </c>
      <c r="P19" s="22">
        <v>77.8</v>
      </c>
      <c r="Q19" s="23">
        <v>0.15053984575835477</v>
      </c>
      <c r="R19" s="24">
        <v>66.087999999999994</v>
      </c>
      <c r="S19" s="29">
        <v>0.12</v>
      </c>
      <c r="T19" s="30">
        <v>75.099999999999994</v>
      </c>
      <c r="U19" s="24">
        <v>11.712000000000003</v>
      </c>
      <c r="V19" s="25" t="s">
        <v>185</v>
      </c>
      <c r="W19" s="26">
        <v>44228</v>
      </c>
      <c r="X19" s="27">
        <v>100</v>
      </c>
      <c r="Y19" s="31"/>
      <c r="Z19" s="32">
        <f t="shared" si="0"/>
        <v>0</v>
      </c>
    </row>
    <row r="20" spans="1:26" x14ac:dyDescent="0.3">
      <c r="A20" s="28"/>
      <c r="B20" s="33" t="s">
        <v>64</v>
      </c>
      <c r="C20" s="33" t="s">
        <v>68</v>
      </c>
      <c r="D20" s="33" t="s">
        <v>70</v>
      </c>
      <c r="E20" s="35" t="s">
        <v>144</v>
      </c>
      <c r="F20" s="35" t="s">
        <v>142</v>
      </c>
      <c r="G20" s="34" t="s">
        <v>134</v>
      </c>
      <c r="H20" s="34" t="s">
        <v>39</v>
      </c>
      <c r="I20" s="34" t="s">
        <v>41</v>
      </c>
      <c r="J20" s="35" t="s">
        <v>125</v>
      </c>
      <c r="K20" s="33" t="s">
        <v>85</v>
      </c>
      <c r="L20" s="34" t="s">
        <v>146</v>
      </c>
      <c r="M20" s="33" t="s">
        <v>35</v>
      </c>
      <c r="N20" s="13" t="s">
        <v>102</v>
      </c>
      <c r="O20" s="14" t="s">
        <v>40</v>
      </c>
      <c r="P20" s="22">
        <v>39.76</v>
      </c>
      <c r="Q20" s="23">
        <v>9.9999999999999978E-2</v>
      </c>
      <c r="R20" s="24">
        <v>35.783999999999999</v>
      </c>
      <c r="S20" s="29">
        <v>0.1</v>
      </c>
      <c r="T20" s="30">
        <v>39.76</v>
      </c>
      <c r="U20" s="24">
        <v>3.9759999999999991</v>
      </c>
      <c r="V20" s="25" t="s">
        <v>186</v>
      </c>
      <c r="W20" s="26">
        <v>44470</v>
      </c>
      <c r="X20" s="27">
        <v>100</v>
      </c>
      <c r="Y20" s="31"/>
      <c r="Z20" s="32">
        <f t="shared" si="0"/>
        <v>0</v>
      </c>
    </row>
    <row r="21" spans="1:26" x14ac:dyDescent="0.3">
      <c r="A21" s="28"/>
      <c r="B21" s="33" t="s">
        <v>64</v>
      </c>
      <c r="C21" s="33" t="s">
        <v>68</v>
      </c>
      <c r="D21" s="33" t="s">
        <v>70</v>
      </c>
      <c r="E21" s="35" t="s">
        <v>144</v>
      </c>
      <c r="F21" s="35" t="s">
        <v>142</v>
      </c>
      <c r="G21" s="34" t="s">
        <v>134</v>
      </c>
      <c r="H21" s="34" t="s">
        <v>39</v>
      </c>
      <c r="I21" s="34" t="s">
        <v>41</v>
      </c>
      <c r="J21" s="35" t="s">
        <v>126</v>
      </c>
      <c r="K21" s="33" t="s">
        <v>86</v>
      </c>
      <c r="L21" s="34" t="s">
        <v>146</v>
      </c>
      <c r="M21" s="33" t="s">
        <v>33</v>
      </c>
      <c r="N21" s="13" t="s">
        <v>99</v>
      </c>
      <c r="O21" s="14" t="s">
        <v>34</v>
      </c>
      <c r="P21" s="22">
        <v>26.44</v>
      </c>
      <c r="Q21" s="23">
        <v>0.32305956562988791</v>
      </c>
      <c r="R21" s="24">
        <v>17.898305084745765</v>
      </c>
      <c r="S21" s="29">
        <v>0.12</v>
      </c>
      <c r="T21" s="30">
        <v>20.33898305084746</v>
      </c>
      <c r="U21" s="24">
        <v>8.5416949152542365</v>
      </c>
      <c r="V21" s="25" t="s">
        <v>187</v>
      </c>
      <c r="W21" s="26">
        <v>44228</v>
      </c>
      <c r="X21" s="27">
        <v>260</v>
      </c>
      <c r="Y21" s="31">
        <v>0</v>
      </c>
      <c r="Z21" s="32">
        <f t="shared" si="0"/>
        <v>0</v>
      </c>
    </row>
    <row r="22" spans="1:26" x14ac:dyDescent="0.3">
      <c r="A22" s="28"/>
      <c r="B22" s="33" t="s">
        <v>64</v>
      </c>
      <c r="C22" s="33" t="s">
        <v>68</v>
      </c>
      <c r="D22" s="33" t="s">
        <v>70</v>
      </c>
      <c r="E22" s="35" t="s">
        <v>144</v>
      </c>
      <c r="F22" s="35" t="s">
        <v>142</v>
      </c>
      <c r="G22" s="34" t="s">
        <v>134</v>
      </c>
      <c r="H22" s="34" t="s">
        <v>39</v>
      </c>
      <c r="I22" s="34" t="s">
        <v>41</v>
      </c>
      <c r="J22" s="35" t="s">
        <v>127</v>
      </c>
      <c r="K22" s="33" t="s">
        <v>87</v>
      </c>
      <c r="L22" s="34" t="s">
        <v>146</v>
      </c>
      <c r="M22" s="33" t="s">
        <v>29</v>
      </c>
      <c r="N22" s="13" t="s">
        <v>98</v>
      </c>
      <c r="O22" s="14" t="s">
        <v>32</v>
      </c>
      <c r="P22" s="22">
        <v>50.39</v>
      </c>
      <c r="Q22" s="23">
        <v>0.19479658436005642</v>
      </c>
      <c r="R22" s="24">
        <v>40.574200114096755</v>
      </c>
      <c r="S22" s="29">
        <v>0.12</v>
      </c>
      <c r="T22" s="30">
        <v>46.107045584200854</v>
      </c>
      <c r="U22" s="24">
        <v>9.815799885903246</v>
      </c>
      <c r="V22" s="25" t="s">
        <v>188</v>
      </c>
      <c r="W22" s="26">
        <v>44228</v>
      </c>
      <c r="X22" s="27">
        <v>150</v>
      </c>
      <c r="Y22" s="31"/>
      <c r="Z22" s="32">
        <f t="shared" si="0"/>
        <v>0</v>
      </c>
    </row>
    <row r="23" spans="1:26" x14ac:dyDescent="0.3">
      <c r="A23" s="28"/>
      <c r="B23" s="33" t="s">
        <v>64</v>
      </c>
      <c r="C23" s="33" t="s">
        <v>68</v>
      </c>
      <c r="D23" s="33" t="s">
        <v>70</v>
      </c>
      <c r="E23" s="35" t="s">
        <v>144</v>
      </c>
      <c r="F23" s="35" t="s">
        <v>142</v>
      </c>
      <c r="G23" s="34" t="s">
        <v>134</v>
      </c>
      <c r="H23" s="34" t="s">
        <v>39</v>
      </c>
      <c r="I23" s="34" t="s">
        <v>41</v>
      </c>
      <c r="J23" s="35" t="s">
        <v>127</v>
      </c>
      <c r="K23" s="33" t="s">
        <v>87</v>
      </c>
      <c r="L23" s="34" t="s">
        <v>146</v>
      </c>
      <c r="M23" s="33" t="s">
        <v>29</v>
      </c>
      <c r="N23" s="13" t="s">
        <v>109</v>
      </c>
      <c r="O23" s="14" t="s">
        <v>53</v>
      </c>
      <c r="P23" s="22">
        <v>39.619999999999997</v>
      </c>
      <c r="Q23" s="23">
        <v>0.15909136799596157</v>
      </c>
      <c r="R23" s="24">
        <v>33.316800000000001</v>
      </c>
      <c r="S23" s="29">
        <v>0.12</v>
      </c>
      <c r="T23" s="30">
        <v>37.86</v>
      </c>
      <c r="U23" s="24">
        <v>6.3031999999999968</v>
      </c>
      <c r="V23" s="25" t="s">
        <v>189</v>
      </c>
      <c r="W23" s="26">
        <v>44228</v>
      </c>
      <c r="X23" s="27">
        <v>180</v>
      </c>
      <c r="Y23" s="31"/>
      <c r="Z23" s="32">
        <f t="shared" si="0"/>
        <v>0</v>
      </c>
    </row>
    <row r="24" spans="1:26" x14ac:dyDescent="0.3">
      <c r="A24" s="28"/>
      <c r="B24" s="33" t="s">
        <v>64</v>
      </c>
      <c r="C24" s="33" t="s">
        <v>68</v>
      </c>
      <c r="D24" s="33" t="s">
        <v>70</v>
      </c>
      <c r="E24" s="35" t="s">
        <v>144</v>
      </c>
      <c r="F24" s="35" t="s">
        <v>142</v>
      </c>
      <c r="G24" s="34" t="s">
        <v>134</v>
      </c>
      <c r="H24" s="34" t="s">
        <v>39</v>
      </c>
      <c r="I24" s="34" t="s">
        <v>41</v>
      </c>
      <c r="J24" s="35" t="s">
        <v>127</v>
      </c>
      <c r="K24" s="33" t="s">
        <v>87</v>
      </c>
      <c r="L24" s="34" t="s">
        <v>146</v>
      </c>
      <c r="M24" s="33" t="s">
        <v>33</v>
      </c>
      <c r="N24" s="13" t="s">
        <v>99</v>
      </c>
      <c r="O24" s="14" t="s">
        <v>34</v>
      </c>
      <c r="P24" s="22">
        <v>26.44</v>
      </c>
      <c r="Q24" s="23">
        <v>0.21585476550680804</v>
      </c>
      <c r="R24" s="24">
        <v>20.732799999999997</v>
      </c>
      <c r="S24" s="29">
        <v>0.12</v>
      </c>
      <c r="T24" s="30">
        <v>23.56</v>
      </c>
      <c r="U24" s="24">
        <v>5.7072000000000038</v>
      </c>
      <c r="V24" s="25" t="s">
        <v>190</v>
      </c>
      <c r="W24" s="26">
        <v>44228</v>
      </c>
      <c r="X24" s="27">
        <v>250</v>
      </c>
      <c r="Y24" s="31"/>
      <c r="Z24" s="32">
        <f t="shared" si="0"/>
        <v>0</v>
      </c>
    </row>
    <row r="25" spans="1:26" x14ac:dyDescent="0.3">
      <c r="A25" s="28"/>
      <c r="B25" s="33" t="s">
        <v>64</v>
      </c>
      <c r="C25" s="33" t="s">
        <v>68</v>
      </c>
      <c r="D25" s="33" t="s">
        <v>70</v>
      </c>
      <c r="E25" s="35" t="s">
        <v>144</v>
      </c>
      <c r="F25" s="35" t="s">
        <v>142</v>
      </c>
      <c r="G25" s="34" t="s">
        <v>134</v>
      </c>
      <c r="H25" s="34" t="s">
        <v>39</v>
      </c>
      <c r="I25" s="34" t="s">
        <v>41</v>
      </c>
      <c r="J25" s="35" t="s">
        <v>127</v>
      </c>
      <c r="K25" s="33" t="s">
        <v>87</v>
      </c>
      <c r="L25" s="34" t="s">
        <v>146</v>
      </c>
      <c r="M25" s="33" t="s">
        <v>35</v>
      </c>
      <c r="N25" s="13" t="s">
        <v>101</v>
      </c>
      <c r="O25" s="14" t="s">
        <v>37</v>
      </c>
      <c r="P25" s="22">
        <v>43.22</v>
      </c>
      <c r="Q25" s="23">
        <v>0.26985654789449331</v>
      </c>
      <c r="R25" s="24">
        <v>31.556799999999999</v>
      </c>
      <c r="S25" s="29">
        <v>0.12</v>
      </c>
      <c r="T25" s="30">
        <v>35.86</v>
      </c>
      <c r="U25" s="24">
        <v>11.6632</v>
      </c>
      <c r="V25" s="25" t="s">
        <v>191</v>
      </c>
      <c r="W25" s="26">
        <v>44228</v>
      </c>
      <c r="X25" s="27">
        <v>180</v>
      </c>
      <c r="Y25" s="31"/>
      <c r="Z25" s="32">
        <f t="shared" si="0"/>
        <v>0</v>
      </c>
    </row>
    <row r="26" spans="1:26" x14ac:dyDescent="0.3">
      <c r="A26" s="28"/>
      <c r="B26" s="33" t="s">
        <v>64</v>
      </c>
      <c r="C26" s="33" t="s">
        <v>68</v>
      </c>
      <c r="D26" s="33" t="s">
        <v>70</v>
      </c>
      <c r="E26" s="35" t="s">
        <v>144</v>
      </c>
      <c r="F26" s="35" t="s">
        <v>142</v>
      </c>
      <c r="G26" s="34" t="s">
        <v>134</v>
      </c>
      <c r="H26" s="34" t="s">
        <v>39</v>
      </c>
      <c r="I26" s="34" t="s">
        <v>41</v>
      </c>
      <c r="J26" s="35" t="s">
        <v>127</v>
      </c>
      <c r="K26" s="33" t="s">
        <v>87</v>
      </c>
      <c r="L26" s="34" t="s">
        <v>146</v>
      </c>
      <c r="M26" s="33" t="s">
        <v>35</v>
      </c>
      <c r="N26" s="13" t="s">
        <v>102</v>
      </c>
      <c r="O26" s="14" t="s">
        <v>40</v>
      </c>
      <c r="P26" s="22">
        <v>39.76</v>
      </c>
      <c r="Q26" s="23">
        <v>0.22557344064386298</v>
      </c>
      <c r="R26" s="24">
        <v>30.791200000000007</v>
      </c>
      <c r="S26" s="29">
        <v>0.12</v>
      </c>
      <c r="T26" s="30">
        <v>34.990000000000009</v>
      </c>
      <c r="U26" s="24">
        <v>8.968799999999991</v>
      </c>
      <c r="V26" s="25" t="s">
        <v>192</v>
      </c>
      <c r="W26" s="26">
        <v>44228</v>
      </c>
      <c r="X26" s="27">
        <v>180</v>
      </c>
      <c r="Y26" s="31"/>
      <c r="Z26" s="32">
        <f t="shared" si="0"/>
        <v>0</v>
      </c>
    </row>
    <row r="27" spans="1:26" x14ac:dyDescent="0.3">
      <c r="A27" s="28"/>
      <c r="B27" s="33" t="s">
        <v>64</v>
      </c>
      <c r="C27" s="33" t="s">
        <v>68</v>
      </c>
      <c r="D27" s="33" t="s">
        <v>70</v>
      </c>
      <c r="E27" s="35" t="s">
        <v>144</v>
      </c>
      <c r="F27" s="35" t="s">
        <v>142</v>
      </c>
      <c r="G27" s="34" t="s">
        <v>134</v>
      </c>
      <c r="H27" s="34" t="s">
        <v>39</v>
      </c>
      <c r="I27" s="34" t="s">
        <v>41</v>
      </c>
      <c r="J27" s="35" t="s">
        <v>128</v>
      </c>
      <c r="K27" s="33" t="s">
        <v>88</v>
      </c>
      <c r="L27" s="34" t="s">
        <v>146</v>
      </c>
      <c r="M27" s="33" t="s">
        <v>29</v>
      </c>
      <c r="N27" s="13" t="s">
        <v>98</v>
      </c>
      <c r="O27" s="14" t="s">
        <v>32</v>
      </c>
      <c r="P27" s="22">
        <v>50.39</v>
      </c>
      <c r="Q27" s="23">
        <v>0.19479658436005642</v>
      </c>
      <c r="R27" s="24">
        <v>40.574200114096755</v>
      </c>
      <c r="S27" s="29">
        <v>0.12</v>
      </c>
      <c r="T27" s="30">
        <v>46.107045584200854</v>
      </c>
      <c r="U27" s="24">
        <v>9.815799885903246</v>
      </c>
      <c r="V27" s="25" t="s">
        <v>193</v>
      </c>
      <c r="W27" s="26">
        <v>44228</v>
      </c>
      <c r="X27" s="27">
        <v>150</v>
      </c>
      <c r="Y27" s="31"/>
      <c r="Z27" s="32">
        <f t="shared" si="0"/>
        <v>0</v>
      </c>
    </row>
    <row r="28" spans="1:26" x14ac:dyDescent="0.3">
      <c r="A28" s="28"/>
      <c r="B28" s="33" t="s">
        <v>64</v>
      </c>
      <c r="C28" s="33" t="s">
        <v>68</v>
      </c>
      <c r="D28" s="33" t="s">
        <v>70</v>
      </c>
      <c r="E28" s="35" t="s">
        <v>144</v>
      </c>
      <c r="F28" s="35" t="s">
        <v>142</v>
      </c>
      <c r="G28" s="34" t="s">
        <v>134</v>
      </c>
      <c r="H28" s="34" t="s">
        <v>39</v>
      </c>
      <c r="I28" s="34" t="s">
        <v>41</v>
      </c>
      <c r="J28" s="35" t="s">
        <v>128</v>
      </c>
      <c r="K28" s="33" t="s">
        <v>88</v>
      </c>
      <c r="L28" s="34" t="s">
        <v>146</v>
      </c>
      <c r="M28" s="33" t="s">
        <v>29</v>
      </c>
      <c r="N28" s="13" t="s">
        <v>109</v>
      </c>
      <c r="O28" s="14" t="s">
        <v>53</v>
      </c>
      <c r="P28" s="22">
        <v>39.619999999999997</v>
      </c>
      <c r="Q28" s="23">
        <v>0.15909136799596157</v>
      </c>
      <c r="R28" s="24">
        <v>33.316800000000001</v>
      </c>
      <c r="S28" s="29">
        <v>0.12</v>
      </c>
      <c r="T28" s="30">
        <v>37.86</v>
      </c>
      <c r="U28" s="24">
        <v>6.3031999999999968</v>
      </c>
      <c r="V28" s="25" t="s">
        <v>194</v>
      </c>
      <c r="W28" s="26">
        <v>44228</v>
      </c>
      <c r="X28" s="27">
        <v>180</v>
      </c>
      <c r="Y28" s="31"/>
      <c r="Z28" s="32">
        <f t="shared" si="0"/>
        <v>0</v>
      </c>
    </row>
    <row r="29" spans="1:26" x14ac:dyDescent="0.3">
      <c r="A29" s="28"/>
      <c r="B29" s="33" t="s">
        <v>64</v>
      </c>
      <c r="C29" s="33" t="s">
        <v>68</v>
      </c>
      <c r="D29" s="33" t="s">
        <v>70</v>
      </c>
      <c r="E29" s="35" t="s">
        <v>144</v>
      </c>
      <c r="F29" s="35" t="s">
        <v>142</v>
      </c>
      <c r="G29" s="34" t="s">
        <v>134</v>
      </c>
      <c r="H29" s="34" t="s">
        <v>39</v>
      </c>
      <c r="I29" s="34" t="s">
        <v>41</v>
      </c>
      <c r="J29" s="35" t="s">
        <v>128</v>
      </c>
      <c r="K29" s="33" t="s">
        <v>88</v>
      </c>
      <c r="L29" s="34" t="s">
        <v>146</v>
      </c>
      <c r="M29" s="33" t="s">
        <v>33</v>
      </c>
      <c r="N29" s="13" t="s">
        <v>99</v>
      </c>
      <c r="O29" s="14" t="s">
        <v>34</v>
      </c>
      <c r="P29" s="22">
        <v>26.44</v>
      </c>
      <c r="Q29" s="23">
        <v>0.21585476550680804</v>
      </c>
      <c r="R29" s="24">
        <v>20.732799999999997</v>
      </c>
      <c r="S29" s="29">
        <v>0.12</v>
      </c>
      <c r="T29" s="30">
        <v>23.56</v>
      </c>
      <c r="U29" s="24">
        <v>5.7072000000000038</v>
      </c>
      <c r="V29" s="25" t="s">
        <v>195</v>
      </c>
      <c r="W29" s="26">
        <v>44228</v>
      </c>
      <c r="X29" s="27">
        <v>250</v>
      </c>
      <c r="Y29" s="31"/>
      <c r="Z29" s="32">
        <f t="shared" si="0"/>
        <v>0</v>
      </c>
    </row>
    <row r="30" spans="1:26" x14ac:dyDescent="0.3">
      <c r="A30" s="28"/>
      <c r="B30" s="33" t="s">
        <v>64</v>
      </c>
      <c r="C30" s="33" t="s">
        <v>68</v>
      </c>
      <c r="D30" s="33" t="s">
        <v>70</v>
      </c>
      <c r="E30" s="35" t="s">
        <v>144</v>
      </c>
      <c r="F30" s="35" t="s">
        <v>142</v>
      </c>
      <c r="G30" s="34" t="s">
        <v>134</v>
      </c>
      <c r="H30" s="34" t="s">
        <v>39</v>
      </c>
      <c r="I30" s="34" t="s">
        <v>41</v>
      </c>
      <c r="J30" s="35" t="s">
        <v>128</v>
      </c>
      <c r="K30" s="33" t="s">
        <v>88</v>
      </c>
      <c r="L30" s="34" t="s">
        <v>146</v>
      </c>
      <c r="M30" s="33" t="s">
        <v>35</v>
      </c>
      <c r="N30" s="13" t="s">
        <v>101</v>
      </c>
      <c r="O30" s="14" t="s">
        <v>37</v>
      </c>
      <c r="P30" s="22">
        <v>43.22</v>
      </c>
      <c r="Q30" s="23">
        <v>0.26985654789449331</v>
      </c>
      <c r="R30" s="24">
        <v>31.556799999999999</v>
      </c>
      <c r="S30" s="29">
        <v>0.12</v>
      </c>
      <c r="T30" s="30">
        <v>35.86</v>
      </c>
      <c r="U30" s="24">
        <v>11.6632</v>
      </c>
      <c r="V30" s="25" t="s">
        <v>196</v>
      </c>
      <c r="W30" s="26">
        <v>44228</v>
      </c>
      <c r="X30" s="27">
        <v>180</v>
      </c>
      <c r="Y30" s="31"/>
      <c r="Z30" s="32">
        <f t="shared" si="0"/>
        <v>0</v>
      </c>
    </row>
    <row r="31" spans="1:26" x14ac:dyDescent="0.3">
      <c r="A31" s="28"/>
      <c r="B31" s="33" t="s">
        <v>64</v>
      </c>
      <c r="C31" s="33" t="s">
        <v>68</v>
      </c>
      <c r="D31" s="33" t="s">
        <v>70</v>
      </c>
      <c r="E31" s="35" t="s">
        <v>144</v>
      </c>
      <c r="F31" s="35" t="s">
        <v>142</v>
      </c>
      <c r="G31" s="34" t="s">
        <v>134</v>
      </c>
      <c r="H31" s="34" t="s">
        <v>39</v>
      </c>
      <c r="I31" s="34" t="s">
        <v>41</v>
      </c>
      <c r="J31" s="35" t="s">
        <v>128</v>
      </c>
      <c r="K31" s="33" t="s">
        <v>88</v>
      </c>
      <c r="L31" s="34" t="s">
        <v>146</v>
      </c>
      <c r="M31" s="33" t="s">
        <v>35</v>
      </c>
      <c r="N31" s="13" t="s">
        <v>102</v>
      </c>
      <c r="O31" s="14" t="s">
        <v>40</v>
      </c>
      <c r="P31" s="22">
        <v>39.76</v>
      </c>
      <c r="Q31" s="23">
        <v>0.22557344064386298</v>
      </c>
      <c r="R31" s="24">
        <v>30.791200000000007</v>
      </c>
      <c r="S31" s="29">
        <v>0.12</v>
      </c>
      <c r="T31" s="30">
        <v>34.990000000000009</v>
      </c>
      <c r="U31" s="24">
        <v>8.968799999999991</v>
      </c>
      <c r="V31" s="25" t="s">
        <v>197</v>
      </c>
      <c r="W31" s="26">
        <v>44228</v>
      </c>
      <c r="X31" s="27">
        <v>180</v>
      </c>
      <c r="Y31" s="31"/>
      <c r="Z31" s="32">
        <f t="shared" si="0"/>
        <v>0</v>
      </c>
    </row>
    <row r="32" spans="1:26" x14ac:dyDescent="0.3">
      <c r="A32" s="28"/>
      <c r="B32" s="33" t="s">
        <v>64</v>
      </c>
      <c r="C32" s="33" t="s">
        <v>68</v>
      </c>
      <c r="D32" s="33" t="s">
        <v>70</v>
      </c>
      <c r="E32" s="35" t="s">
        <v>144</v>
      </c>
      <c r="F32" s="35" t="s">
        <v>142</v>
      </c>
      <c r="G32" s="34" t="s">
        <v>134</v>
      </c>
      <c r="H32" s="34" t="s">
        <v>39</v>
      </c>
      <c r="I32" s="34" t="s">
        <v>41</v>
      </c>
      <c r="J32" s="35" t="s">
        <v>129</v>
      </c>
      <c r="K32" s="33" t="s">
        <v>89</v>
      </c>
      <c r="L32" s="34" t="s">
        <v>146</v>
      </c>
      <c r="M32" s="33" t="s">
        <v>33</v>
      </c>
      <c r="N32" s="13" t="s">
        <v>99</v>
      </c>
      <c r="O32" s="14" t="s">
        <v>34</v>
      </c>
      <c r="P32" s="22">
        <v>26.44</v>
      </c>
      <c r="Q32" s="23">
        <v>0.29773071104387294</v>
      </c>
      <c r="R32" s="24">
        <v>18.568000000000001</v>
      </c>
      <c r="S32" s="29">
        <v>0.12</v>
      </c>
      <c r="T32" s="30">
        <v>21.1</v>
      </c>
      <c r="U32" s="24">
        <v>7.8719999999999999</v>
      </c>
      <c r="V32" s="25" t="s">
        <v>198</v>
      </c>
      <c r="W32" s="26">
        <v>44228</v>
      </c>
      <c r="X32" s="27">
        <v>250</v>
      </c>
      <c r="Y32" s="31"/>
      <c r="Z32" s="32">
        <f t="shared" si="0"/>
        <v>0</v>
      </c>
    </row>
    <row r="33" spans="1:26" x14ac:dyDescent="0.3">
      <c r="A33" s="28"/>
      <c r="B33" s="33" t="s">
        <v>64</v>
      </c>
      <c r="C33" s="33" t="s">
        <v>68</v>
      </c>
      <c r="D33" s="33" t="s">
        <v>70</v>
      </c>
      <c r="E33" s="35" t="s">
        <v>144</v>
      </c>
      <c r="F33" s="35" t="s">
        <v>142</v>
      </c>
      <c r="G33" s="34" t="s">
        <v>146</v>
      </c>
      <c r="H33" s="34" t="s">
        <v>146</v>
      </c>
      <c r="I33" s="34" t="s">
        <v>146</v>
      </c>
      <c r="J33" s="35" t="s">
        <v>140</v>
      </c>
      <c r="K33" s="33" t="s">
        <v>141</v>
      </c>
      <c r="L33" s="34" t="s">
        <v>146</v>
      </c>
      <c r="M33" s="33" t="s">
        <v>29</v>
      </c>
      <c r="N33" s="13" t="s">
        <v>95</v>
      </c>
      <c r="O33" s="14" t="s">
        <v>81</v>
      </c>
      <c r="P33" s="22">
        <v>25.86</v>
      </c>
      <c r="Q33" s="23">
        <v>7.3810085597808217E-2</v>
      </c>
      <c r="R33" s="24">
        <v>23.951271186440678</v>
      </c>
      <c r="S33" s="29">
        <v>0.1</v>
      </c>
      <c r="T33" s="30">
        <v>26.61252354048964</v>
      </c>
      <c r="U33" s="24">
        <v>1.9087288135593212</v>
      </c>
      <c r="V33" s="25" t="s">
        <v>199</v>
      </c>
      <c r="W33" s="26">
        <v>44348</v>
      </c>
      <c r="X33" s="27">
        <v>200</v>
      </c>
      <c r="Y33" s="31"/>
      <c r="Z33" s="32">
        <f t="shared" si="0"/>
        <v>0</v>
      </c>
    </row>
    <row r="34" spans="1:26" x14ac:dyDescent="0.3">
      <c r="A34" s="28"/>
      <c r="B34" s="33" t="s">
        <v>64</v>
      </c>
      <c r="C34" s="33" t="s">
        <v>68</v>
      </c>
      <c r="D34" s="33" t="s">
        <v>70</v>
      </c>
      <c r="E34" s="35" t="s">
        <v>144</v>
      </c>
      <c r="F34" s="35" t="s">
        <v>142</v>
      </c>
      <c r="G34" s="34" t="s">
        <v>146</v>
      </c>
      <c r="H34" s="34" t="s">
        <v>146</v>
      </c>
      <c r="I34" s="34" t="s">
        <v>146</v>
      </c>
      <c r="J34" s="35" t="s">
        <v>140</v>
      </c>
      <c r="K34" s="33" t="s">
        <v>141</v>
      </c>
      <c r="L34" s="34" t="s">
        <v>146</v>
      </c>
      <c r="M34" s="33" t="s">
        <v>29</v>
      </c>
      <c r="N34" s="13" t="s">
        <v>97</v>
      </c>
      <c r="O34" s="14" t="s">
        <v>138</v>
      </c>
      <c r="P34" s="22">
        <v>18.66</v>
      </c>
      <c r="Q34" s="23">
        <v>4.1200000000000014E-2</v>
      </c>
      <c r="R34" s="24">
        <v>17.891207999999999</v>
      </c>
      <c r="S34" s="29">
        <v>0.1</v>
      </c>
      <c r="T34" s="30">
        <v>19.879119999999997</v>
      </c>
      <c r="U34" s="24">
        <v>0.76879200000000125</v>
      </c>
      <c r="V34" s="25" t="s">
        <v>200</v>
      </c>
      <c r="W34" s="26">
        <v>44348</v>
      </c>
      <c r="X34" s="27">
        <v>560</v>
      </c>
      <c r="Y34" s="31"/>
      <c r="Z34" s="32">
        <f t="shared" si="0"/>
        <v>0</v>
      </c>
    </row>
    <row r="35" spans="1:26" x14ac:dyDescent="0.3">
      <c r="A35" s="28"/>
      <c r="B35" s="33" t="s">
        <v>64</v>
      </c>
      <c r="C35" s="33" t="s">
        <v>68</v>
      </c>
      <c r="D35" s="33" t="s">
        <v>70</v>
      </c>
      <c r="E35" s="35" t="s">
        <v>144</v>
      </c>
      <c r="F35" s="35" t="s">
        <v>142</v>
      </c>
      <c r="G35" s="34" t="s">
        <v>146</v>
      </c>
      <c r="H35" s="34" t="s">
        <v>146</v>
      </c>
      <c r="I35" s="34" t="s">
        <v>146</v>
      </c>
      <c r="J35" s="35" t="s">
        <v>140</v>
      </c>
      <c r="K35" s="33" t="s">
        <v>141</v>
      </c>
      <c r="L35" s="34" t="s">
        <v>146</v>
      </c>
      <c r="M35" s="33" t="s">
        <v>29</v>
      </c>
      <c r="N35" s="13" t="s">
        <v>96</v>
      </c>
      <c r="O35" s="14" t="s">
        <v>30</v>
      </c>
      <c r="P35" s="22">
        <v>31.98</v>
      </c>
      <c r="Q35" s="23">
        <v>4.9909371323178964E-2</v>
      </c>
      <c r="R35" s="24">
        <v>30.383898305084738</v>
      </c>
      <c r="S35" s="29">
        <v>0.1</v>
      </c>
      <c r="T35" s="30">
        <v>33.759887005649709</v>
      </c>
      <c r="U35" s="24">
        <v>1.5961016949152622</v>
      </c>
      <c r="V35" s="25" t="s">
        <v>201</v>
      </c>
      <c r="W35" s="26">
        <v>44348</v>
      </c>
      <c r="X35" s="27">
        <v>100</v>
      </c>
      <c r="Y35" s="31"/>
      <c r="Z35" s="32">
        <f t="shared" si="0"/>
        <v>0</v>
      </c>
    </row>
    <row r="36" spans="1:26" x14ac:dyDescent="0.3">
      <c r="A36" s="28"/>
      <c r="B36" s="33" t="s">
        <v>64</v>
      </c>
      <c r="C36" s="33" t="s">
        <v>68</v>
      </c>
      <c r="D36" s="33" t="s">
        <v>70</v>
      </c>
      <c r="E36" s="35" t="s">
        <v>144</v>
      </c>
      <c r="F36" s="35" t="s">
        <v>142</v>
      </c>
      <c r="G36" s="34" t="s">
        <v>146</v>
      </c>
      <c r="H36" s="34" t="s">
        <v>146</v>
      </c>
      <c r="I36" s="34" t="s">
        <v>146</v>
      </c>
      <c r="J36" s="35" t="s">
        <v>140</v>
      </c>
      <c r="K36" s="33" t="s">
        <v>141</v>
      </c>
      <c r="L36" s="34" t="s">
        <v>146</v>
      </c>
      <c r="M36" s="33" t="s">
        <v>29</v>
      </c>
      <c r="N36" s="13" t="s">
        <v>103</v>
      </c>
      <c r="O36" s="14" t="s">
        <v>44</v>
      </c>
      <c r="P36" s="22">
        <v>11.89</v>
      </c>
      <c r="Q36" s="23">
        <v>0.17321463414634153</v>
      </c>
      <c r="R36" s="24">
        <v>9.8304779999999994</v>
      </c>
      <c r="S36" s="29">
        <v>0.1</v>
      </c>
      <c r="T36" s="30">
        <v>10.922753333333333</v>
      </c>
      <c r="U36" s="24">
        <v>2.0595220000000012</v>
      </c>
      <c r="V36" s="25" t="s">
        <v>202</v>
      </c>
      <c r="W36" s="26">
        <v>44378</v>
      </c>
      <c r="X36" s="27">
        <v>600</v>
      </c>
      <c r="Y36" s="31"/>
      <c r="Z36" s="32">
        <f t="shared" si="0"/>
        <v>0</v>
      </c>
    </row>
    <row r="37" spans="1:26" x14ac:dyDescent="0.3">
      <c r="A37" s="28"/>
      <c r="B37" s="33" t="s">
        <v>64</v>
      </c>
      <c r="C37" s="33" t="s">
        <v>68</v>
      </c>
      <c r="D37" s="33" t="s">
        <v>70</v>
      </c>
      <c r="E37" s="35" t="s">
        <v>144</v>
      </c>
      <c r="F37" s="35" t="s">
        <v>142</v>
      </c>
      <c r="G37" s="34" t="s">
        <v>139</v>
      </c>
      <c r="H37" s="34" t="s">
        <v>42</v>
      </c>
      <c r="I37" s="34" t="s">
        <v>57</v>
      </c>
      <c r="J37" s="35" t="s">
        <v>120</v>
      </c>
      <c r="K37" s="33" t="s">
        <v>73</v>
      </c>
      <c r="L37" s="34" t="s">
        <v>146</v>
      </c>
      <c r="M37" s="33" t="s">
        <v>29</v>
      </c>
      <c r="N37" s="13" t="s">
        <v>95</v>
      </c>
      <c r="O37" s="14" t="s">
        <v>81</v>
      </c>
      <c r="P37" s="22">
        <v>25.86</v>
      </c>
      <c r="Q37" s="23">
        <v>9.9158441149868159E-2</v>
      </c>
      <c r="R37" s="24">
        <v>23.295762711864409</v>
      </c>
      <c r="S37" s="29">
        <v>0.12</v>
      </c>
      <c r="T37" s="30">
        <v>26.472457627118647</v>
      </c>
      <c r="U37" s="24">
        <v>2.5642372881355904</v>
      </c>
      <c r="V37" s="25" t="s">
        <v>203</v>
      </c>
      <c r="W37" s="26">
        <v>44348</v>
      </c>
      <c r="X37" s="27">
        <v>250</v>
      </c>
      <c r="Y37" s="31"/>
      <c r="Z37" s="32">
        <f t="shared" si="0"/>
        <v>0</v>
      </c>
    </row>
    <row r="38" spans="1:26" x14ac:dyDescent="0.3">
      <c r="A38" s="28"/>
      <c r="B38" s="33" t="s">
        <v>64</v>
      </c>
      <c r="C38" s="33" t="s">
        <v>68</v>
      </c>
      <c r="D38" s="33" t="s">
        <v>70</v>
      </c>
      <c r="E38" s="35" t="s">
        <v>144</v>
      </c>
      <c r="F38" s="35" t="s">
        <v>142</v>
      </c>
      <c r="G38" s="34" t="s">
        <v>146</v>
      </c>
      <c r="H38" s="34" t="s">
        <v>146</v>
      </c>
      <c r="I38" s="34" t="s">
        <v>146</v>
      </c>
      <c r="J38" s="35" t="s">
        <v>151</v>
      </c>
      <c r="K38" s="33" t="s">
        <v>152</v>
      </c>
      <c r="L38" s="34" t="s">
        <v>146</v>
      </c>
      <c r="M38" s="33" t="s">
        <v>33</v>
      </c>
      <c r="N38" s="13" t="s">
        <v>99</v>
      </c>
      <c r="O38" s="14" t="s">
        <v>34</v>
      </c>
      <c r="P38" s="22">
        <v>26.44</v>
      </c>
      <c r="Q38" s="23">
        <v>0.23812405446293494</v>
      </c>
      <c r="R38" s="24">
        <v>20.144000000000002</v>
      </c>
      <c r="S38" s="29">
        <v>0.1</v>
      </c>
      <c r="T38" s="30">
        <v>22.382222222222225</v>
      </c>
      <c r="U38" s="24">
        <v>6.2959999999999994</v>
      </c>
      <c r="V38" s="25" t="s">
        <v>204</v>
      </c>
      <c r="W38" s="26">
        <v>44378</v>
      </c>
      <c r="X38" s="27">
        <v>250</v>
      </c>
      <c r="Y38" s="31"/>
      <c r="Z38" s="32">
        <f t="shared" si="0"/>
        <v>0</v>
      </c>
    </row>
    <row r="39" spans="1:26" x14ac:dyDescent="0.3">
      <c r="A39" s="28"/>
      <c r="B39" s="33" t="s">
        <v>64</v>
      </c>
      <c r="C39" s="33" t="s">
        <v>68</v>
      </c>
      <c r="D39" s="33" t="s">
        <v>70</v>
      </c>
      <c r="E39" s="35" t="s">
        <v>144</v>
      </c>
      <c r="F39" s="35" t="s">
        <v>142</v>
      </c>
      <c r="G39" s="34" t="s">
        <v>146</v>
      </c>
      <c r="H39" s="34" t="s">
        <v>146</v>
      </c>
      <c r="I39" s="34" t="s">
        <v>146</v>
      </c>
      <c r="J39" s="35" t="s">
        <v>153</v>
      </c>
      <c r="K39" s="33" t="s">
        <v>154</v>
      </c>
      <c r="L39" s="34" t="s">
        <v>146</v>
      </c>
      <c r="M39" s="33" t="s">
        <v>33</v>
      </c>
      <c r="N39" s="13" t="s">
        <v>99</v>
      </c>
      <c r="O39" s="14" t="s">
        <v>34</v>
      </c>
      <c r="P39" s="22">
        <v>26.44</v>
      </c>
      <c r="Q39" s="23">
        <v>0.23812405446293494</v>
      </c>
      <c r="R39" s="24">
        <v>20.144000000000002</v>
      </c>
      <c r="S39" s="29">
        <v>0.1</v>
      </c>
      <c r="T39" s="30">
        <v>22.382222222222225</v>
      </c>
      <c r="U39" s="24">
        <v>6.2959999999999994</v>
      </c>
      <c r="V39" s="25" t="s">
        <v>205</v>
      </c>
      <c r="W39" s="26">
        <v>44378</v>
      </c>
      <c r="X39" s="27">
        <v>250</v>
      </c>
      <c r="Y39" s="31"/>
      <c r="Z39" s="32">
        <f t="shared" si="0"/>
        <v>0</v>
      </c>
    </row>
    <row r="40" spans="1:26" x14ac:dyDescent="0.3">
      <c r="A40" s="28"/>
      <c r="B40" s="33" t="s">
        <v>64</v>
      </c>
      <c r="C40" s="33" t="s">
        <v>68</v>
      </c>
      <c r="D40" s="33" t="s">
        <v>70</v>
      </c>
      <c r="E40" s="35" t="s">
        <v>144</v>
      </c>
      <c r="F40" s="35" t="s">
        <v>142</v>
      </c>
      <c r="G40" s="34" t="s">
        <v>146</v>
      </c>
      <c r="H40" s="34" t="s">
        <v>146</v>
      </c>
      <c r="I40" s="34" t="s">
        <v>146</v>
      </c>
      <c r="J40" s="35" t="s">
        <v>155</v>
      </c>
      <c r="K40" s="33" t="s">
        <v>156</v>
      </c>
      <c r="L40" s="34" t="s">
        <v>146</v>
      </c>
      <c r="M40" s="33" t="s">
        <v>33</v>
      </c>
      <c r="N40" s="13" t="s">
        <v>99</v>
      </c>
      <c r="O40" s="14" t="s">
        <v>34</v>
      </c>
      <c r="P40" s="22">
        <v>26.44</v>
      </c>
      <c r="Q40" s="23">
        <v>0.23812405446293494</v>
      </c>
      <c r="R40" s="24">
        <v>20.144000000000002</v>
      </c>
      <c r="S40" s="29">
        <v>0.1</v>
      </c>
      <c r="T40" s="30">
        <v>22.382222222222225</v>
      </c>
      <c r="U40" s="24">
        <v>6.2959999999999994</v>
      </c>
      <c r="V40" s="25" t="s">
        <v>206</v>
      </c>
      <c r="W40" s="26">
        <v>44378</v>
      </c>
      <c r="X40" s="27">
        <v>250</v>
      </c>
      <c r="Y40" s="31"/>
      <c r="Z40" s="32">
        <f t="shared" si="0"/>
        <v>0</v>
      </c>
    </row>
    <row r="41" spans="1:26" x14ac:dyDescent="0.3">
      <c r="A41" s="28"/>
      <c r="B41" s="33" t="s">
        <v>64</v>
      </c>
      <c r="C41" s="33" t="s">
        <v>68</v>
      </c>
      <c r="D41" s="33" t="s">
        <v>70</v>
      </c>
      <c r="E41" s="35" t="s">
        <v>144</v>
      </c>
      <c r="F41" s="35" t="s">
        <v>142</v>
      </c>
      <c r="G41" s="34" t="s">
        <v>146</v>
      </c>
      <c r="H41" s="34" t="s">
        <v>146</v>
      </c>
      <c r="I41" s="34" t="s">
        <v>146</v>
      </c>
      <c r="J41" s="35" t="s">
        <v>115</v>
      </c>
      <c r="K41" s="33" t="s">
        <v>62</v>
      </c>
      <c r="L41" s="34" t="s">
        <v>146</v>
      </c>
      <c r="M41" s="33" t="s">
        <v>33</v>
      </c>
      <c r="N41" s="39" t="s">
        <v>106</v>
      </c>
      <c r="O41" s="14" t="s">
        <v>49</v>
      </c>
      <c r="P41" s="22">
        <v>70.59</v>
      </c>
      <c r="Q41" s="23">
        <v>0.31229635925768529</v>
      </c>
      <c r="R41" s="24">
        <v>48.544999999999995</v>
      </c>
      <c r="S41" s="29">
        <v>0.1</v>
      </c>
      <c r="T41" s="30">
        <v>53.938888888888883</v>
      </c>
      <c r="U41" s="24">
        <v>22.045000000000009</v>
      </c>
      <c r="V41" s="25" t="s">
        <v>207</v>
      </c>
      <c r="W41" s="26">
        <v>44440</v>
      </c>
      <c r="X41" s="27">
        <v>200</v>
      </c>
      <c r="Y41" s="31">
        <v>0</v>
      </c>
      <c r="Z41" s="32">
        <f t="shared" si="0"/>
        <v>0</v>
      </c>
    </row>
    <row r="42" spans="1:26" x14ac:dyDescent="0.3">
      <c r="A42" s="28"/>
      <c r="B42" s="33" t="s">
        <v>64</v>
      </c>
      <c r="C42" s="33" t="s">
        <v>68</v>
      </c>
      <c r="D42" s="33" t="s">
        <v>70</v>
      </c>
      <c r="E42" s="35" t="s">
        <v>144</v>
      </c>
      <c r="F42" s="35" t="s">
        <v>142</v>
      </c>
      <c r="G42" s="34" t="s">
        <v>134</v>
      </c>
      <c r="H42" s="34" t="s">
        <v>169</v>
      </c>
      <c r="I42" s="34" t="s">
        <v>41</v>
      </c>
      <c r="J42" s="35" t="s">
        <v>170</v>
      </c>
      <c r="K42" s="33" t="s">
        <v>171</v>
      </c>
      <c r="L42" s="34" t="s">
        <v>146</v>
      </c>
      <c r="M42" s="33" t="s">
        <v>29</v>
      </c>
      <c r="N42" s="13" t="s">
        <v>98</v>
      </c>
      <c r="O42" s="14" t="s">
        <v>32</v>
      </c>
      <c r="P42" s="22">
        <v>50.39</v>
      </c>
      <c r="Q42" s="23">
        <v>0.15839999999999987</v>
      </c>
      <c r="R42" s="24">
        <v>42.408224000000004</v>
      </c>
      <c r="S42" s="29">
        <v>0.12</v>
      </c>
      <c r="T42" s="30">
        <v>48.19116363636364</v>
      </c>
      <c r="U42" s="24">
        <v>7.9817759999999964</v>
      </c>
      <c r="V42" s="25" t="s">
        <v>208</v>
      </c>
      <c r="W42" s="26">
        <v>44531</v>
      </c>
      <c r="X42" s="27">
        <v>30</v>
      </c>
      <c r="Y42" s="31"/>
      <c r="Z42" s="32">
        <f t="shared" si="0"/>
        <v>0</v>
      </c>
    </row>
    <row r="43" spans="1:26" x14ac:dyDescent="0.3">
      <c r="A43" s="28"/>
      <c r="B43" s="33" t="s">
        <v>64</v>
      </c>
      <c r="C43" s="33" t="s">
        <v>68</v>
      </c>
      <c r="D43" s="33" t="s">
        <v>70</v>
      </c>
      <c r="E43" s="35" t="s">
        <v>144</v>
      </c>
      <c r="F43" s="35" t="s">
        <v>142</v>
      </c>
      <c r="G43" s="34" t="s">
        <v>134</v>
      </c>
      <c r="H43" s="34" t="s">
        <v>169</v>
      </c>
      <c r="I43" s="34" t="s">
        <v>41</v>
      </c>
      <c r="J43" s="35" t="s">
        <v>170</v>
      </c>
      <c r="K43" s="33" t="s">
        <v>171</v>
      </c>
      <c r="L43" s="34" t="s">
        <v>146</v>
      </c>
      <c r="M43" s="33" t="s">
        <v>29</v>
      </c>
      <c r="N43" s="13" t="s">
        <v>109</v>
      </c>
      <c r="O43" s="14" t="s">
        <v>53</v>
      </c>
      <c r="P43" s="22">
        <v>39.619999999999997</v>
      </c>
      <c r="Q43" s="23">
        <v>0.15910000000000002</v>
      </c>
      <c r="R43" s="24">
        <v>33.316457999999997</v>
      </c>
      <c r="S43" s="29">
        <v>0.12</v>
      </c>
      <c r="T43" s="30">
        <v>37.859611363636361</v>
      </c>
      <c r="U43" s="24">
        <v>6.3035420000000002</v>
      </c>
      <c r="V43" s="25" t="s">
        <v>209</v>
      </c>
      <c r="W43" s="26">
        <v>44531</v>
      </c>
      <c r="X43" s="27">
        <v>20</v>
      </c>
      <c r="Y43" s="31"/>
      <c r="Z43" s="32">
        <f t="shared" si="0"/>
        <v>0</v>
      </c>
    </row>
    <row r="44" spans="1:26" x14ac:dyDescent="0.3">
      <c r="A44" s="28"/>
      <c r="B44" s="33" t="s">
        <v>64</v>
      </c>
      <c r="C44" s="33" t="s">
        <v>68</v>
      </c>
      <c r="D44" s="33" t="s">
        <v>70</v>
      </c>
      <c r="E44" s="35" t="s">
        <v>144</v>
      </c>
      <c r="F44" s="35" t="s">
        <v>142</v>
      </c>
      <c r="G44" s="34" t="s">
        <v>134</v>
      </c>
      <c r="H44" s="34" t="s">
        <v>169</v>
      </c>
      <c r="I44" s="34" t="s">
        <v>41</v>
      </c>
      <c r="J44" s="35" t="s">
        <v>170</v>
      </c>
      <c r="K44" s="33" t="s">
        <v>171</v>
      </c>
      <c r="L44" s="34" t="s">
        <v>146</v>
      </c>
      <c r="M44" s="33" t="s">
        <v>33</v>
      </c>
      <c r="N44" s="13" t="s">
        <v>99</v>
      </c>
      <c r="O44" s="14" t="s">
        <v>34</v>
      </c>
      <c r="P44" s="22">
        <v>26.44</v>
      </c>
      <c r="Q44" s="23">
        <v>0.17659999999999998</v>
      </c>
      <c r="R44" s="24">
        <v>21.770696000000001</v>
      </c>
      <c r="S44" s="29">
        <v>0.12</v>
      </c>
      <c r="T44" s="30">
        <v>24.739427272727273</v>
      </c>
      <c r="U44" s="24">
        <v>4.6693040000000003</v>
      </c>
      <c r="V44" s="25" t="s">
        <v>210</v>
      </c>
      <c r="W44" s="26">
        <v>44531</v>
      </c>
      <c r="X44" s="27">
        <v>100</v>
      </c>
      <c r="Y44" s="31"/>
      <c r="Z44" s="32">
        <f t="shared" si="0"/>
        <v>0</v>
      </c>
    </row>
    <row r="45" spans="1:26" x14ac:dyDescent="0.3">
      <c r="A45" s="28"/>
      <c r="B45" s="33" t="s">
        <v>64</v>
      </c>
      <c r="C45" s="33" t="s">
        <v>68</v>
      </c>
      <c r="D45" s="33" t="s">
        <v>70</v>
      </c>
      <c r="E45" s="35" t="s">
        <v>144</v>
      </c>
      <c r="F45" s="35" t="s">
        <v>142</v>
      </c>
      <c r="G45" s="34" t="s">
        <v>134</v>
      </c>
      <c r="H45" s="34" t="s">
        <v>169</v>
      </c>
      <c r="I45" s="34" t="s">
        <v>41</v>
      </c>
      <c r="J45" s="35" t="s">
        <v>170</v>
      </c>
      <c r="K45" s="33" t="s">
        <v>171</v>
      </c>
      <c r="L45" s="34" t="s">
        <v>146</v>
      </c>
      <c r="M45" s="33" t="s">
        <v>35</v>
      </c>
      <c r="N45" s="13" t="s">
        <v>101</v>
      </c>
      <c r="O45" s="14" t="s">
        <v>37</v>
      </c>
      <c r="P45" s="22">
        <v>43.22</v>
      </c>
      <c r="Q45" s="23">
        <v>0.17019999999999991</v>
      </c>
      <c r="R45" s="24">
        <v>35.863956000000002</v>
      </c>
      <c r="S45" s="29">
        <v>0.12</v>
      </c>
      <c r="T45" s="30">
        <v>40.754495454545456</v>
      </c>
      <c r="U45" s="24">
        <v>7.3560439999999971</v>
      </c>
      <c r="V45" s="25" t="s">
        <v>211</v>
      </c>
      <c r="W45" s="26">
        <v>44531</v>
      </c>
      <c r="X45" s="27">
        <v>20</v>
      </c>
      <c r="Y45" s="31"/>
      <c r="Z45" s="32">
        <f t="shared" si="0"/>
        <v>0</v>
      </c>
    </row>
    <row r="46" spans="1:26" x14ac:dyDescent="0.3">
      <c r="A46" s="28"/>
      <c r="B46" s="33" t="s">
        <v>64</v>
      </c>
      <c r="C46" s="33" t="s">
        <v>68</v>
      </c>
      <c r="D46" s="33" t="s">
        <v>70</v>
      </c>
      <c r="E46" s="35" t="s">
        <v>144</v>
      </c>
      <c r="F46" s="35" t="s">
        <v>142</v>
      </c>
      <c r="G46" s="34" t="s">
        <v>134</v>
      </c>
      <c r="H46" s="34" t="s">
        <v>169</v>
      </c>
      <c r="I46" s="34" t="s">
        <v>41</v>
      </c>
      <c r="J46" s="35" t="s">
        <v>170</v>
      </c>
      <c r="K46" s="33" t="s">
        <v>171</v>
      </c>
      <c r="L46" s="34" t="s">
        <v>146</v>
      </c>
      <c r="M46" s="33" t="s">
        <v>35</v>
      </c>
      <c r="N46" s="13" t="s">
        <v>102</v>
      </c>
      <c r="O46" s="14" t="s">
        <v>40</v>
      </c>
      <c r="P46" s="22">
        <v>39.76</v>
      </c>
      <c r="Q46" s="23">
        <v>0.22560000000000002</v>
      </c>
      <c r="R46" s="24">
        <v>30.790143999999998</v>
      </c>
      <c r="S46" s="29">
        <v>0.12</v>
      </c>
      <c r="T46" s="30">
        <v>34.988799999999998</v>
      </c>
      <c r="U46" s="24">
        <v>8.9698560000000001</v>
      </c>
      <c r="V46" s="25" t="s">
        <v>212</v>
      </c>
      <c r="W46" s="26">
        <v>44531</v>
      </c>
      <c r="X46" s="27">
        <v>20</v>
      </c>
      <c r="Y46" s="31"/>
      <c r="Z46" s="32">
        <f t="shared" si="0"/>
        <v>0</v>
      </c>
    </row>
    <row r="47" spans="1:26" x14ac:dyDescent="0.3">
      <c r="A47" s="28"/>
      <c r="B47" s="33" t="s">
        <v>64</v>
      </c>
      <c r="C47" s="33" t="s">
        <v>68</v>
      </c>
      <c r="D47" s="33" t="s">
        <v>70</v>
      </c>
      <c r="E47" s="35" t="s">
        <v>144</v>
      </c>
      <c r="F47" s="35" t="s">
        <v>142</v>
      </c>
      <c r="G47" s="34" t="s">
        <v>134</v>
      </c>
      <c r="H47" s="34" t="s">
        <v>39</v>
      </c>
      <c r="I47" s="34" t="s">
        <v>41</v>
      </c>
      <c r="J47" s="35" t="s">
        <v>119</v>
      </c>
      <c r="K47" s="33" t="s">
        <v>71</v>
      </c>
      <c r="L47" s="34" t="s">
        <v>72</v>
      </c>
      <c r="M47" s="33" t="s">
        <v>33</v>
      </c>
      <c r="N47" s="13" t="s">
        <v>105</v>
      </c>
      <c r="O47" s="14" t="s">
        <v>48</v>
      </c>
      <c r="P47" s="22">
        <v>77.8</v>
      </c>
      <c r="Q47" s="23">
        <v>0.61867223650385594</v>
      </c>
      <c r="R47" s="24">
        <v>29.667300000000001</v>
      </c>
      <c r="S47" s="29">
        <v>0.08</v>
      </c>
      <c r="T47" s="30">
        <v>32.247065217391302</v>
      </c>
      <c r="U47" s="24">
        <v>48.1327</v>
      </c>
      <c r="V47" s="25" t="s">
        <v>213</v>
      </c>
      <c r="W47" s="26">
        <v>44440</v>
      </c>
      <c r="X47" s="27">
        <v>900</v>
      </c>
      <c r="Y47" s="31"/>
      <c r="Z47" s="32">
        <f t="shared" si="0"/>
        <v>0</v>
      </c>
    </row>
    <row r="48" spans="1:26" x14ac:dyDescent="0.3">
      <c r="A48" s="28"/>
      <c r="B48" s="33" t="s">
        <v>64</v>
      </c>
      <c r="C48" s="33" t="s">
        <v>75</v>
      </c>
      <c r="D48" s="33" t="s">
        <v>76</v>
      </c>
      <c r="E48" s="35" t="s">
        <v>144</v>
      </c>
      <c r="F48" s="35" t="s">
        <v>143</v>
      </c>
      <c r="G48" s="34" t="s">
        <v>134</v>
      </c>
      <c r="H48" s="34" t="s">
        <v>27</v>
      </c>
      <c r="I48" s="34" t="s">
        <v>27</v>
      </c>
      <c r="J48" s="35" t="s">
        <v>130</v>
      </c>
      <c r="K48" s="33" t="s">
        <v>77</v>
      </c>
      <c r="L48" s="34" t="s">
        <v>54</v>
      </c>
      <c r="M48" s="33" t="s">
        <v>29</v>
      </c>
      <c r="N48" s="35" t="s">
        <v>96</v>
      </c>
      <c r="O48" s="33" t="s">
        <v>30</v>
      </c>
      <c r="P48" s="22">
        <v>31.98</v>
      </c>
      <c r="Q48" s="23">
        <v>0.12</v>
      </c>
      <c r="R48" s="24">
        <v>28.142400000000002</v>
      </c>
      <c r="S48" s="29">
        <v>0.12</v>
      </c>
      <c r="T48" s="30">
        <v>31.980000000000004</v>
      </c>
      <c r="U48" s="24">
        <v>3.8375999999999983</v>
      </c>
      <c r="V48" s="25" t="s">
        <v>214</v>
      </c>
      <c r="W48" s="26">
        <v>44531</v>
      </c>
      <c r="X48" s="27">
        <v>50</v>
      </c>
      <c r="Y48" s="31"/>
      <c r="Z48" s="32">
        <f t="shared" si="0"/>
        <v>0</v>
      </c>
    </row>
    <row r="49" spans="1:26" x14ac:dyDescent="0.3">
      <c r="A49" s="28"/>
      <c r="B49" s="33" t="s">
        <v>64</v>
      </c>
      <c r="C49" s="33" t="s">
        <v>75</v>
      </c>
      <c r="D49" s="33" t="s">
        <v>76</v>
      </c>
      <c r="E49" s="35" t="s">
        <v>144</v>
      </c>
      <c r="F49" s="35" t="s">
        <v>143</v>
      </c>
      <c r="G49" s="34" t="s">
        <v>147</v>
      </c>
      <c r="H49" s="34" t="s">
        <v>42</v>
      </c>
      <c r="I49" s="34" t="s">
        <v>43</v>
      </c>
      <c r="J49" s="35" t="s">
        <v>131</v>
      </c>
      <c r="K49" s="33" t="s">
        <v>78</v>
      </c>
      <c r="L49" s="34" t="s">
        <v>79</v>
      </c>
      <c r="M49" s="33" t="s">
        <v>33</v>
      </c>
      <c r="N49" s="35" t="s">
        <v>99</v>
      </c>
      <c r="O49" s="33" t="s">
        <v>34</v>
      </c>
      <c r="P49" s="22">
        <v>26.44</v>
      </c>
      <c r="Q49" s="23">
        <v>0.18169818456883513</v>
      </c>
      <c r="R49" s="24">
        <v>21.635899999999999</v>
      </c>
      <c r="S49" s="29">
        <v>0.11</v>
      </c>
      <c r="T49" s="30">
        <v>24.31</v>
      </c>
      <c r="U49" s="24">
        <v>4.8041000000000018</v>
      </c>
      <c r="V49" s="25" t="s">
        <v>215</v>
      </c>
      <c r="W49" s="26">
        <v>44256</v>
      </c>
      <c r="X49" s="27">
        <v>800</v>
      </c>
      <c r="Y49" s="31"/>
      <c r="Z49" s="32">
        <f t="shared" si="0"/>
        <v>0</v>
      </c>
    </row>
    <row r="50" spans="1:26" x14ac:dyDescent="0.3">
      <c r="A50" s="28"/>
      <c r="B50" s="33" t="s">
        <v>64</v>
      </c>
      <c r="C50" s="33" t="s">
        <v>75</v>
      </c>
      <c r="D50" s="33" t="s">
        <v>76</v>
      </c>
      <c r="E50" s="35" t="s">
        <v>144</v>
      </c>
      <c r="F50" s="35" t="s">
        <v>143</v>
      </c>
      <c r="G50" s="34" t="s">
        <v>147</v>
      </c>
      <c r="H50" s="34" t="s">
        <v>42</v>
      </c>
      <c r="I50" s="34" t="s">
        <v>43</v>
      </c>
      <c r="J50" s="35" t="s">
        <v>131</v>
      </c>
      <c r="K50" s="33" t="s">
        <v>78</v>
      </c>
      <c r="L50" s="34" t="s">
        <v>79</v>
      </c>
      <c r="M50" s="33" t="s">
        <v>29</v>
      </c>
      <c r="N50" s="35" t="s">
        <v>95</v>
      </c>
      <c r="O50" s="33" t="s">
        <v>81</v>
      </c>
      <c r="P50" s="22">
        <v>25.86</v>
      </c>
      <c r="Q50" s="23">
        <v>2.5135344160866158E-2</v>
      </c>
      <c r="R50" s="24">
        <v>25.21</v>
      </c>
      <c r="S50" s="29">
        <v>0.15</v>
      </c>
      <c r="T50" s="30">
        <v>29.658823529411766</v>
      </c>
      <c r="U50" s="24">
        <v>0.64999999999999858</v>
      </c>
      <c r="V50" s="25" t="s">
        <v>216</v>
      </c>
      <c r="W50" s="26">
        <v>44256</v>
      </c>
      <c r="X50" s="27">
        <v>800</v>
      </c>
      <c r="Y50" s="31"/>
      <c r="Z50" s="32">
        <f t="shared" si="0"/>
        <v>0</v>
      </c>
    </row>
    <row r="51" spans="1:26" x14ac:dyDescent="0.3">
      <c r="A51" s="28"/>
      <c r="B51" s="33" t="s">
        <v>64</v>
      </c>
      <c r="C51" s="33" t="s">
        <v>75</v>
      </c>
      <c r="D51" s="33" t="s">
        <v>76</v>
      </c>
      <c r="E51" s="35" t="s">
        <v>144</v>
      </c>
      <c r="F51" s="35" t="s">
        <v>143</v>
      </c>
      <c r="G51" s="34" t="s">
        <v>134</v>
      </c>
      <c r="H51" s="34" t="s">
        <v>39</v>
      </c>
      <c r="I51" s="34" t="s">
        <v>41</v>
      </c>
      <c r="J51" s="35" t="s">
        <v>132</v>
      </c>
      <c r="K51" s="33" t="s">
        <v>80</v>
      </c>
      <c r="L51" s="34" t="s">
        <v>146</v>
      </c>
      <c r="M51" s="33" t="s">
        <v>29</v>
      </c>
      <c r="N51" s="35" t="s">
        <v>109</v>
      </c>
      <c r="O51" s="33" t="s">
        <v>53</v>
      </c>
      <c r="P51" s="22">
        <v>39.619999999999997</v>
      </c>
      <c r="Q51" s="23">
        <v>0.1000308010848826</v>
      </c>
      <c r="R51" s="24">
        <v>35.656779661016948</v>
      </c>
      <c r="S51" s="29">
        <v>0.1</v>
      </c>
      <c r="T51" s="30">
        <v>39.618644067796609</v>
      </c>
      <c r="U51" s="24">
        <v>3.9632203389830494</v>
      </c>
      <c r="V51" s="25" t="s">
        <v>217</v>
      </c>
      <c r="W51" s="26">
        <v>44378</v>
      </c>
      <c r="X51" s="27">
        <v>20</v>
      </c>
      <c r="Y51" s="31"/>
      <c r="Z51" s="32">
        <f t="shared" si="0"/>
        <v>0</v>
      </c>
    </row>
    <row r="52" spans="1:26" x14ac:dyDescent="0.3">
      <c r="A52" s="28"/>
      <c r="B52" s="33" t="s">
        <v>64</v>
      </c>
      <c r="C52" s="33" t="s">
        <v>75</v>
      </c>
      <c r="D52" s="33" t="s">
        <v>76</v>
      </c>
      <c r="E52" s="35" t="s">
        <v>144</v>
      </c>
      <c r="F52" s="35" t="s">
        <v>143</v>
      </c>
      <c r="G52" s="34" t="s">
        <v>134</v>
      </c>
      <c r="H52" s="34" t="s">
        <v>39</v>
      </c>
      <c r="I52" s="34" t="s">
        <v>41</v>
      </c>
      <c r="J52" s="35" t="s">
        <v>132</v>
      </c>
      <c r="K52" s="33" t="s">
        <v>80</v>
      </c>
      <c r="L52" s="34" t="s">
        <v>146</v>
      </c>
      <c r="M52" s="33" t="s">
        <v>29</v>
      </c>
      <c r="N52" s="35" t="s">
        <v>95</v>
      </c>
      <c r="O52" s="33" t="s">
        <v>81</v>
      </c>
      <c r="P52" s="22">
        <v>25.86</v>
      </c>
      <c r="Q52" s="23">
        <v>0.12255692319792355</v>
      </c>
      <c r="R52" s="24">
        <v>22.690677966101696</v>
      </c>
      <c r="S52" s="29">
        <v>0.1</v>
      </c>
      <c r="T52" s="30">
        <v>25.211864406779661</v>
      </c>
      <c r="U52" s="24">
        <v>3.1693220338983039</v>
      </c>
      <c r="V52" s="25" t="s">
        <v>218</v>
      </c>
      <c r="W52" s="26">
        <v>44378</v>
      </c>
      <c r="X52" s="27">
        <v>20</v>
      </c>
      <c r="Y52" s="31"/>
      <c r="Z52" s="32">
        <f t="shared" si="0"/>
        <v>0</v>
      </c>
    </row>
    <row r="53" spans="1:26" x14ac:dyDescent="0.3">
      <c r="A53" s="28"/>
      <c r="B53" s="33" t="s">
        <v>64</v>
      </c>
      <c r="C53" s="33" t="s">
        <v>75</v>
      </c>
      <c r="D53" s="33" t="s">
        <v>76</v>
      </c>
      <c r="E53" s="35" t="s">
        <v>144</v>
      </c>
      <c r="F53" s="35" t="s">
        <v>143</v>
      </c>
      <c r="G53" s="34" t="s">
        <v>134</v>
      </c>
      <c r="H53" s="34" t="s">
        <v>39</v>
      </c>
      <c r="I53" s="34" t="s">
        <v>41</v>
      </c>
      <c r="J53" s="35" t="s">
        <v>132</v>
      </c>
      <c r="K53" s="33" t="s">
        <v>80</v>
      </c>
      <c r="L53" s="34" t="s">
        <v>146</v>
      </c>
      <c r="M53" s="33" t="s">
        <v>35</v>
      </c>
      <c r="N53" s="35" t="s">
        <v>111</v>
      </c>
      <c r="O53" s="33" t="s">
        <v>55</v>
      </c>
      <c r="P53" s="22">
        <v>22.47</v>
      </c>
      <c r="Q53" s="23">
        <v>9.9816704758887376E-2</v>
      </c>
      <c r="R53" s="24">
        <v>20.227118644067801</v>
      </c>
      <c r="S53" s="29">
        <v>0.1</v>
      </c>
      <c r="T53" s="30">
        <v>22.474576271186447</v>
      </c>
      <c r="U53" s="24">
        <v>2.2428813559321981</v>
      </c>
      <c r="V53" s="25" t="s">
        <v>219</v>
      </c>
      <c r="W53" s="26">
        <v>44378</v>
      </c>
      <c r="X53" s="27">
        <v>20</v>
      </c>
      <c r="Y53" s="31"/>
      <c r="Z53" s="32">
        <f t="shared" si="0"/>
        <v>0</v>
      </c>
    </row>
    <row r="54" spans="1:26" x14ac:dyDescent="0.3">
      <c r="A54" s="28"/>
      <c r="B54" s="33" t="s">
        <v>64</v>
      </c>
      <c r="C54" s="33" t="s">
        <v>75</v>
      </c>
      <c r="D54" s="33" t="s">
        <v>76</v>
      </c>
      <c r="E54" s="35" t="s">
        <v>144</v>
      </c>
      <c r="F54" s="35" t="s">
        <v>143</v>
      </c>
      <c r="G54" s="34" t="s">
        <v>134</v>
      </c>
      <c r="H54" s="34" t="s">
        <v>39</v>
      </c>
      <c r="I54" s="34" t="s">
        <v>41</v>
      </c>
      <c r="J54" s="35" t="s">
        <v>132</v>
      </c>
      <c r="K54" s="33" t="s">
        <v>80</v>
      </c>
      <c r="L54" s="34" t="s">
        <v>146</v>
      </c>
      <c r="M54" s="33" t="s">
        <v>38</v>
      </c>
      <c r="N54" s="35" t="s">
        <v>113</v>
      </c>
      <c r="O54" s="33" t="s">
        <v>92</v>
      </c>
      <c r="P54" s="22">
        <v>123.18</v>
      </c>
      <c r="Q54" s="23">
        <v>9.9999999999999978E-2</v>
      </c>
      <c r="R54" s="24">
        <v>110.86200000000001</v>
      </c>
      <c r="S54" s="29">
        <v>0.1</v>
      </c>
      <c r="T54" s="30">
        <v>123.18</v>
      </c>
      <c r="U54" s="24">
        <v>12.317999999999998</v>
      </c>
      <c r="V54" s="25" t="s">
        <v>220</v>
      </c>
      <c r="W54" s="26">
        <v>44378</v>
      </c>
      <c r="X54" s="27">
        <v>3</v>
      </c>
      <c r="Y54" s="31"/>
      <c r="Z54" s="32">
        <f t="shared" si="0"/>
        <v>0</v>
      </c>
    </row>
    <row r="55" spans="1:26" x14ac:dyDescent="0.3">
      <c r="A55" s="28"/>
      <c r="B55" s="33" t="s">
        <v>64</v>
      </c>
      <c r="C55" s="33" t="s">
        <v>75</v>
      </c>
      <c r="D55" s="33" t="s">
        <v>76</v>
      </c>
      <c r="E55" s="35" t="s">
        <v>144</v>
      </c>
      <c r="F55" s="35" t="s">
        <v>143</v>
      </c>
      <c r="G55" s="34" t="s">
        <v>134</v>
      </c>
      <c r="H55" s="34" t="s">
        <v>39</v>
      </c>
      <c r="I55" s="34" t="s">
        <v>41</v>
      </c>
      <c r="J55" s="35" t="s">
        <v>132</v>
      </c>
      <c r="K55" s="33" t="s">
        <v>80</v>
      </c>
      <c r="L55" s="34" t="s">
        <v>146</v>
      </c>
      <c r="M55" s="33" t="s">
        <v>51</v>
      </c>
      <c r="N55" s="35" t="s">
        <v>158</v>
      </c>
      <c r="O55" s="33" t="s">
        <v>157</v>
      </c>
      <c r="P55" s="22">
        <v>93.64</v>
      </c>
      <c r="Q55" s="23">
        <v>0.10000000000000009</v>
      </c>
      <c r="R55" s="24">
        <v>84.275999999999996</v>
      </c>
      <c r="S55" s="29">
        <v>0.1</v>
      </c>
      <c r="T55" s="30">
        <v>93.64</v>
      </c>
      <c r="U55" s="24">
        <v>9.3640000000000043</v>
      </c>
      <c r="V55" s="25" t="s">
        <v>221</v>
      </c>
      <c r="W55" s="26">
        <v>44378</v>
      </c>
      <c r="X55" s="27">
        <v>3</v>
      </c>
      <c r="Y55" s="31"/>
      <c r="Z55" s="32">
        <f t="shared" si="0"/>
        <v>0</v>
      </c>
    </row>
    <row r="56" spans="1:26" x14ac:dyDescent="0.3">
      <c r="A56" s="28"/>
      <c r="B56" s="33" t="s">
        <v>64</v>
      </c>
      <c r="C56" s="33" t="s">
        <v>75</v>
      </c>
      <c r="D56" s="33" t="s">
        <v>76</v>
      </c>
      <c r="E56" s="35" t="s">
        <v>144</v>
      </c>
      <c r="F56" s="35" t="s">
        <v>143</v>
      </c>
      <c r="G56" s="34" t="s">
        <v>134</v>
      </c>
      <c r="H56" s="34" t="s">
        <v>39</v>
      </c>
      <c r="I56" s="34" t="s">
        <v>41</v>
      </c>
      <c r="J56" s="35" t="s">
        <v>132</v>
      </c>
      <c r="K56" s="33" t="s">
        <v>80</v>
      </c>
      <c r="L56" s="34" t="s">
        <v>146</v>
      </c>
      <c r="M56" s="33" t="s">
        <v>45</v>
      </c>
      <c r="N56" s="35" t="s">
        <v>159</v>
      </c>
      <c r="O56" s="33" t="s">
        <v>160</v>
      </c>
      <c r="P56" s="22">
        <v>104.45</v>
      </c>
      <c r="Q56" s="23">
        <v>9.9999999999999978E-2</v>
      </c>
      <c r="R56" s="24">
        <v>94.00500000000001</v>
      </c>
      <c r="S56" s="29">
        <v>0.1</v>
      </c>
      <c r="T56" s="30">
        <v>104.45</v>
      </c>
      <c r="U56" s="24">
        <v>10.444999999999993</v>
      </c>
      <c r="V56" s="25" t="s">
        <v>222</v>
      </c>
      <c r="W56" s="26">
        <v>44378</v>
      </c>
      <c r="X56" s="27">
        <v>2</v>
      </c>
      <c r="Y56" s="31"/>
      <c r="Z56" s="32">
        <f t="shared" si="0"/>
        <v>0</v>
      </c>
    </row>
    <row r="57" spans="1:26" x14ac:dyDescent="0.3">
      <c r="A57" s="28"/>
      <c r="B57" s="33" t="s">
        <v>64</v>
      </c>
      <c r="C57" s="33" t="s">
        <v>75</v>
      </c>
      <c r="D57" s="33" t="s">
        <v>76</v>
      </c>
      <c r="E57" s="35" t="s">
        <v>144</v>
      </c>
      <c r="F57" s="35" t="s">
        <v>143</v>
      </c>
      <c r="G57" s="34" t="s">
        <v>134</v>
      </c>
      <c r="H57" s="34" t="s">
        <v>39</v>
      </c>
      <c r="I57" s="34" t="s">
        <v>41</v>
      </c>
      <c r="J57" s="35" t="s">
        <v>132</v>
      </c>
      <c r="K57" s="33" t="s">
        <v>80</v>
      </c>
      <c r="L57" s="34" t="s">
        <v>146</v>
      </c>
      <c r="M57" s="33" t="s">
        <v>45</v>
      </c>
      <c r="N57" s="35" t="s">
        <v>114</v>
      </c>
      <c r="O57" s="33" t="s">
        <v>46</v>
      </c>
      <c r="P57" s="22">
        <v>46.82</v>
      </c>
      <c r="Q57" s="23">
        <v>0</v>
      </c>
      <c r="R57" s="24">
        <v>46.82</v>
      </c>
      <c r="S57" s="29">
        <v>0.12</v>
      </c>
      <c r="T57" s="30">
        <v>53.204545454545453</v>
      </c>
      <c r="U57" s="24">
        <v>0</v>
      </c>
      <c r="V57" s="25" t="s">
        <v>223</v>
      </c>
      <c r="W57" s="26">
        <v>44378</v>
      </c>
      <c r="X57" s="27">
        <v>2</v>
      </c>
      <c r="Y57" s="31"/>
      <c r="Z57" s="32">
        <f t="shared" si="0"/>
        <v>0</v>
      </c>
    </row>
    <row r="58" spans="1:26" x14ac:dyDescent="0.3">
      <c r="A58" s="28"/>
      <c r="B58" s="33" t="s">
        <v>64</v>
      </c>
      <c r="C58" s="33" t="s">
        <v>75</v>
      </c>
      <c r="D58" s="33" t="s">
        <v>76</v>
      </c>
      <c r="E58" s="35" t="s">
        <v>144</v>
      </c>
      <c r="F58" s="35" t="s">
        <v>143</v>
      </c>
      <c r="G58" s="34" t="s">
        <v>134</v>
      </c>
      <c r="H58" s="34" t="s">
        <v>39</v>
      </c>
      <c r="I58" s="34" t="s">
        <v>41</v>
      </c>
      <c r="J58" s="35" t="s">
        <v>132</v>
      </c>
      <c r="K58" s="33" t="s">
        <v>80</v>
      </c>
      <c r="L58" s="34" t="s">
        <v>146</v>
      </c>
      <c r="M58" s="33" t="s">
        <v>33</v>
      </c>
      <c r="N58" s="35" t="s">
        <v>110</v>
      </c>
      <c r="O58" s="33" t="s">
        <v>56</v>
      </c>
      <c r="P58" s="22">
        <v>119.29</v>
      </c>
      <c r="Q58" s="23">
        <v>0.16849125688572653</v>
      </c>
      <c r="R58" s="24">
        <v>99.190677966101688</v>
      </c>
      <c r="S58" s="29">
        <v>0.1</v>
      </c>
      <c r="T58" s="30">
        <v>110.21186440677965</v>
      </c>
      <c r="U58" s="24">
        <v>20.099322033898318</v>
      </c>
      <c r="V58" s="25" t="s">
        <v>224</v>
      </c>
      <c r="W58" s="26">
        <v>44378</v>
      </c>
      <c r="X58" s="27">
        <v>20</v>
      </c>
      <c r="Y58" s="31"/>
      <c r="Z58" s="32">
        <f t="shared" si="0"/>
        <v>0</v>
      </c>
    </row>
    <row r="59" spans="1:26" x14ac:dyDescent="0.3">
      <c r="A59" s="28"/>
      <c r="B59" s="33" t="s">
        <v>64</v>
      </c>
      <c r="C59" s="33" t="s">
        <v>75</v>
      </c>
      <c r="D59" s="33" t="s">
        <v>76</v>
      </c>
      <c r="E59" s="35" t="s">
        <v>144</v>
      </c>
      <c r="F59" s="35" t="s">
        <v>143</v>
      </c>
      <c r="G59" s="34" t="s">
        <v>134</v>
      </c>
      <c r="H59" s="34" t="s">
        <v>39</v>
      </c>
      <c r="I59" s="34" t="s">
        <v>41</v>
      </c>
      <c r="J59" s="35" t="s">
        <v>133</v>
      </c>
      <c r="K59" s="33" t="s">
        <v>90</v>
      </c>
      <c r="L59" s="34" t="s">
        <v>146</v>
      </c>
      <c r="M59" s="33" t="s">
        <v>33</v>
      </c>
      <c r="N59" s="35" t="s">
        <v>99</v>
      </c>
      <c r="O59" s="33" t="s">
        <v>34</v>
      </c>
      <c r="P59" s="22">
        <v>26.44</v>
      </c>
      <c r="Q59" s="23">
        <v>0.21585476550680804</v>
      </c>
      <c r="R59" s="24">
        <v>20.732799999999997</v>
      </c>
      <c r="S59" s="29">
        <v>0.12</v>
      </c>
      <c r="T59" s="30">
        <v>23.56</v>
      </c>
      <c r="U59" s="24">
        <v>5.7072000000000038</v>
      </c>
      <c r="V59" s="25" t="s">
        <v>225</v>
      </c>
      <c r="W59" s="26">
        <v>44228</v>
      </c>
      <c r="X59" s="27">
        <v>100</v>
      </c>
      <c r="Y59" s="31">
        <v>100</v>
      </c>
      <c r="Z59" s="32">
        <f t="shared" si="0"/>
        <v>570.72000000000037</v>
      </c>
    </row>
    <row r="60" spans="1:26" x14ac:dyDescent="0.3">
      <c r="A60" s="28"/>
      <c r="B60" s="33" t="s">
        <v>64</v>
      </c>
      <c r="C60" s="33" t="s">
        <v>75</v>
      </c>
      <c r="D60" s="33" t="s">
        <v>76</v>
      </c>
      <c r="E60" s="35" t="s">
        <v>144</v>
      </c>
      <c r="F60" s="35" t="s">
        <v>143</v>
      </c>
      <c r="G60" s="34" t="s">
        <v>146</v>
      </c>
      <c r="H60" s="34" t="s">
        <v>146</v>
      </c>
      <c r="I60" s="34" t="s">
        <v>146</v>
      </c>
      <c r="J60" s="35" t="s">
        <v>135</v>
      </c>
      <c r="K60" s="33" t="s">
        <v>136</v>
      </c>
      <c r="L60" s="34" t="s">
        <v>146</v>
      </c>
      <c r="M60" s="33" t="s">
        <v>29</v>
      </c>
      <c r="N60" s="35" t="s">
        <v>112</v>
      </c>
      <c r="O60" s="33" t="s">
        <v>58</v>
      </c>
      <c r="P60" s="22">
        <v>54.46</v>
      </c>
      <c r="Q60" s="23">
        <v>0</v>
      </c>
      <c r="R60" s="24">
        <v>59.389500000000012</v>
      </c>
      <c r="S60" s="29">
        <v>0.12</v>
      </c>
      <c r="T60" s="30">
        <v>67.488068181818193</v>
      </c>
      <c r="U60" s="24">
        <v>0</v>
      </c>
      <c r="V60" s="25" t="s">
        <v>226</v>
      </c>
      <c r="W60" s="26">
        <v>44348</v>
      </c>
      <c r="X60" s="27">
        <v>150</v>
      </c>
      <c r="Y60" s="31">
        <v>0</v>
      </c>
      <c r="Z60" s="32">
        <f t="shared" si="0"/>
        <v>0</v>
      </c>
    </row>
    <row r="61" spans="1:26" x14ac:dyDescent="0.3">
      <c r="A61" s="28"/>
      <c r="B61" s="33" t="s">
        <v>64</v>
      </c>
      <c r="C61" s="33" t="s">
        <v>75</v>
      </c>
      <c r="D61" s="33" t="s">
        <v>76</v>
      </c>
      <c r="E61" s="35" t="s">
        <v>144</v>
      </c>
      <c r="F61" s="35" t="s">
        <v>143</v>
      </c>
      <c r="G61" s="34" t="s">
        <v>146</v>
      </c>
      <c r="H61" s="34" t="s">
        <v>146</v>
      </c>
      <c r="I61" s="34" t="s">
        <v>146</v>
      </c>
      <c r="J61" s="35" t="s">
        <v>135</v>
      </c>
      <c r="K61" s="33" t="s">
        <v>136</v>
      </c>
      <c r="L61" s="34" t="s">
        <v>146</v>
      </c>
      <c r="M61" s="33" t="s">
        <v>29</v>
      </c>
      <c r="N61" s="35" t="s">
        <v>98</v>
      </c>
      <c r="O61" s="33" t="s">
        <v>32</v>
      </c>
      <c r="P61" s="22">
        <v>50.39</v>
      </c>
      <c r="Q61" s="23">
        <v>2.0044500354859274E-2</v>
      </c>
      <c r="R61" s="24">
        <v>49.379957627118642</v>
      </c>
      <c r="S61" s="29">
        <v>0.12</v>
      </c>
      <c r="T61" s="30">
        <v>56.113588212634824</v>
      </c>
      <c r="U61" s="24">
        <v>1.0100423728813581</v>
      </c>
      <c r="V61" s="25" t="s">
        <v>227</v>
      </c>
      <c r="W61" s="26">
        <v>44348</v>
      </c>
      <c r="X61" s="27">
        <v>30</v>
      </c>
      <c r="Y61" s="31">
        <v>0</v>
      </c>
      <c r="Z61" s="32">
        <f t="shared" si="0"/>
        <v>0</v>
      </c>
    </row>
    <row r="62" spans="1:26" x14ac:dyDescent="0.3">
      <c r="A62" s="28"/>
      <c r="B62" s="33" t="s">
        <v>64</v>
      </c>
      <c r="C62" s="33" t="s">
        <v>75</v>
      </c>
      <c r="D62" s="33" t="s">
        <v>76</v>
      </c>
      <c r="E62" s="35" t="s">
        <v>144</v>
      </c>
      <c r="F62" s="35" t="s">
        <v>143</v>
      </c>
      <c r="G62" s="34" t="s">
        <v>146</v>
      </c>
      <c r="H62" s="34" t="s">
        <v>146</v>
      </c>
      <c r="I62" s="34" t="s">
        <v>146</v>
      </c>
      <c r="J62" s="35" t="s">
        <v>135</v>
      </c>
      <c r="K62" s="33" t="s">
        <v>136</v>
      </c>
      <c r="L62" s="34" t="s">
        <v>146</v>
      </c>
      <c r="M62" s="33" t="s">
        <v>33</v>
      </c>
      <c r="N62" s="35" t="s">
        <v>110</v>
      </c>
      <c r="O62" s="33" t="s">
        <v>56</v>
      </c>
      <c r="P62" s="22">
        <v>119.29</v>
      </c>
      <c r="Q62" s="23">
        <v>9.4579368608902259E-2</v>
      </c>
      <c r="R62" s="24">
        <v>108.00762711864405</v>
      </c>
      <c r="S62" s="29">
        <v>0.12</v>
      </c>
      <c r="T62" s="30">
        <v>122.73593990755006</v>
      </c>
      <c r="U62" s="24">
        <v>11.282372881355954</v>
      </c>
      <c r="V62" s="25" t="s">
        <v>228</v>
      </c>
      <c r="W62" s="26">
        <v>44348</v>
      </c>
      <c r="X62" s="27">
        <v>15</v>
      </c>
      <c r="Y62" s="31"/>
      <c r="Z62" s="32">
        <f t="shared" si="0"/>
        <v>0</v>
      </c>
    </row>
    <row r="63" spans="1:26" x14ac:dyDescent="0.3">
      <c r="A63" s="28"/>
      <c r="B63" s="33" t="s">
        <v>64</v>
      </c>
      <c r="C63" s="33" t="s">
        <v>75</v>
      </c>
      <c r="D63" s="33" t="s">
        <v>76</v>
      </c>
      <c r="E63" s="35" t="s">
        <v>144</v>
      </c>
      <c r="F63" s="35" t="s">
        <v>143</v>
      </c>
      <c r="G63" s="34" t="s">
        <v>146</v>
      </c>
      <c r="H63" s="34" t="s">
        <v>146</v>
      </c>
      <c r="I63" s="34" t="s">
        <v>146</v>
      </c>
      <c r="J63" s="35" t="s">
        <v>135</v>
      </c>
      <c r="K63" s="33" t="s">
        <v>136</v>
      </c>
      <c r="L63" s="34" t="s">
        <v>146</v>
      </c>
      <c r="M63" s="33" t="s">
        <v>51</v>
      </c>
      <c r="N63" s="35" t="s">
        <v>108</v>
      </c>
      <c r="O63" s="33" t="s">
        <v>52</v>
      </c>
      <c r="P63" s="22">
        <v>67.319999999999993</v>
      </c>
      <c r="Q63" s="23">
        <v>2.3767082590775424E-5</v>
      </c>
      <c r="R63" s="24">
        <v>67.318399999999983</v>
      </c>
      <c r="S63" s="29">
        <v>0.12</v>
      </c>
      <c r="T63" s="30">
        <v>76.498181818181791</v>
      </c>
      <c r="U63" s="24">
        <v>1.6000000000104819E-3</v>
      </c>
      <c r="V63" s="25" t="s">
        <v>229</v>
      </c>
      <c r="W63" s="26">
        <v>44348</v>
      </c>
      <c r="X63" s="27">
        <v>2</v>
      </c>
      <c r="Y63" s="31"/>
      <c r="Z63" s="32">
        <f t="shared" si="0"/>
        <v>0</v>
      </c>
    </row>
    <row r="64" spans="1:26" x14ac:dyDescent="0.3">
      <c r="A64" s="28"/>
      <c r="B64" s="33" t="s">
        <v>64</v>
      </c>
      <c r="C64" s="33" t="s">
        <v>75</v>
      </c>
      <c r="D64" s="33" t="s">
        <v>76</v>
      </c>
      <c r="E64" s="35" t="s">
        <v>144</v>
      </c>
      <c r="F64" s="35" t="s">
        <v>143</v>
      </c>
      <c r="G64" s="34" t="s">
        <v>134</v>
      </c>
      <c r="H64" s="34" t="s">
        <v>60</v>
      </c>
      <c r="I64" s="34" t="s">
        <v>137</v>
      </c>
      <c r="J64" s="35" t="s">
        <v>161</v>
      </c>
      <c r="K64" s="33" t="s">
        <v>150</v>
      </c>
      <c r="L64" s="34" t="s">
        <v>146</v>
      </c>
      <c r="M64" s="33" t="s">
        <v>29</v>
      </c>
      <c r="N64" s="35" t="s">
        <v>95</v>
      </c>
      <c r="O64" s="33" t="s">
        <v>81</v>
      </c>
      <c r="P64" s="22">
        <v>25.86</v>
      </c>
      <c r="Q64" s="23">
        <v>7.3810085597808217E-2</v>
      </c>
      <c r="R64" s="24">
        <v>23.951271186440678</v>
      </c>
      <c r="S64" s="29">
        <v>0.1</v>
      </c>
      <c r="T64" s="30">
        <v>26.61252354048964</v>
      </c>
      <c r="U64" s="24">
        <v>1.9087288135593212</v>
      </c>
      <c r="V64" s="25" t="s">
        <v>230</v>
      </c>
      <c r="W64" s="26">
        <v>44348</v>
      </c>
      <c r="X64" s="27">
        <v>300</v>
      </c>
      <c r="Y64" s="31"/>
      <c r="Z64" s="32">
        <f t="shared" si="0"/>
        <v>0</v>
      </c>
    </row>
    <row r="65" spans="1:26" x14ac:dyDescent="0.3">
      <c r="A65" s="28"/>
      <c r="B65" s="33" t="s">
        <v>64</v>
      </c>
      <c r="C65" s="33" t="s">
        <v>75</v>
      </c>
      <c r="D65" s="33" t="s">
        <v>76</v>
      </c>
      <c r="E65" s="35" t="s">
        <v>144</v>
      </c>
      <c r="F65" s="35" t="s">
        <v>143</v>
      </c>
      <c r="G65" s="34" t="s">
        <v>134</v>
      </c>
      <c r="H65" s="34" t="s">
        <v>60</v>
      </c>
      <c r="I65" s="34" t="s">
        <v>137</v>
      </c>
      <c r="J65" s="35" t="s">
        <v>161</v>
      </c>
      <c r="K65" s="33" t="s">
        <v>150</v>
      </c>
      <c r="L65" s="34" t="s">
        <v>146</v>
      </c>
      <c r="M65" s="33" t="s">
        <v>29</v>
      </c>
      <c r="N65" s="35" t="s">
        <v>97</v>
      </c>
      <c r="O65" s="33" t="s">
        <v>138</v>
      </c>
      <c r="P65" s="22">
        <v>18.66</v>
      </c>
      <c r="Q65" s="23">
        <v>5.0163950805675372E-2</v>
      </c>
      <c r="R65" s="24">
        <v>17.723940677966098</v>
      </c>
      <c r="S65" s="29">
        <v>0.1</v>
      </c>
      <c r="T65" s="30">
        <v>19.693267419962332</v>
      </c>
      <c r="U65" s="24">
        <v>0.93605932203390196</v>
      </c>
      <c r="V65" s="25" t="s">
        <v>231</v>
      </c>
      <c r="W65" s="26">
        <v>44348</v>
      </c>
      <c r="X65" s="27">
        <v>300</v>
      </c>
      <c r="Y65" s="31"/>
      <c r="Z65" s="32">
        <f t="shared" si="0"/>
        <v>0</v>
      </c>
    </row>
    <row r="66" spans="1:26" x14ac:dyDescent="0.3">
      <c r="A66" s="28"/>
      <c r="B66" s="33" t="s">
        <v>64</v>
      </c>
      <c r="C66" s="33" t="s">
        <v>75</v>
      </c>
      <c r="D66" s="33" t="s">
        <v>76</v>
      </c>
      <c r="E66" s="35" t="s">
        <v>144</v>
      </c>
      <c r="F66" s="35" t="s">
        <v>143</v>
      </c>
      <c r="G66" s="34" t="s">
        <v>134</v>
      </c>
      <c r="H66" s="34" t="s">
        <v>60</v>
      </c>
      <c r="I66" s="34" t="s">
        <v>137</v>
      </c>
      <c r="J66" s="35" t="s">
        <v>161</v>
      </c>
      <c r="K66" s="33" t="s">
        <v>150</v>
      </c>
      <c r="L66" s="34" t="s">
        <v>146</v>
      </c>
      <c r="M66" s="33" t="s">
        <v>29</v>
      </c>
      <c r="N66" s="35" t="s">
        <v>96</v>
      </c>
      <c r="O66" s="33" t="s">
        <v>30</v>
      </c>
      <c r="P66" s="22">
        <v>31.98</v>
      </c>
      <c r="Q66" s="23">
        <v>4.9909371323178964E-2</v>
      </c>
      <c r="R66" s="24">
        <v>30.383898305084738</v>
      </c>
      <c r="S66" s="29">
        <v>0.1</v>
      </c>
      <c r="T66" s="30">
        <v>33.759887005649709</v>
      </c>
      <c r="U66" s="24">
        <v>1.5961016949152622</v>
      </c>
      <c r="V66" s="25" t="s">
        <v>232</v>
      </c>
      <c r="W66" s="26">
        <v>44348</v>
      </c>
      <c r="X66" s="27">
        <v>500</v>
      </c>
      <c r="Y66" s="31">
        <v>0</v>
      </c>
      <c r="Z66" s="32">
        <f t="shared" si="0"/>
        <v>0</v>
      </c>
    </row>
    <row r="67" spans="1:26" x14ac:dyDescent="0.3">
      <c r="A67" s="28"/>
      <c r="B67" s="33" t="s">
        <v>64</v>
      </c>
      <c r="C67" s="33" t="s">
        <v>75</v>
      </c>
      <c r="D67" s="33" t="s">
        <v>76</v>
      </c>
      <c r="E67" s="35" t="s">
        <v>144</v>
      </c>
      <c r="F67" s="35" t="s">
        <v>143</v>
      </c>
      <c r="G67" s="34" t="s">
        <v>162</v>
      </c>
      <c r="H67" s="34" t="s">
        <v>163</v>
      </c>
      <c r="I67" s="34" t="s">
        <v>164</v>
      </c>
      <c r="J67" s="35" t="s">
        <v>116</v>
      </c>
      <c r="K67" s="33" t="s">
        <v>165</v>
      </c>
      <c r="L67" s="34"/>
      <c r="M67" s="33" t="s">
        <v>29</v>
      </c>
      <c r="N67" s="35" t="s">
        <v>96</v>
      </c>
      <c r="O67" s="33" t="s">
        <v>30</v>
      </c>
      <c r="P67" s="22">
        <v>31.98</v>
      </c>
      <c r="Q67" s="23">
        <v>0.24199999999999999</v>
      </c>
      <c r="R67" s="24">
        <v>24.240840000000002</v>
      </c>
      <c r="S67" s="29">
        <v>0.12</v>
      </c>
      <c r="T67" s="30">
        <v>27.546409090909094</v>
      </c>
      <c r="U67" s="24">
        <v>7.7391599999999983</v>
      </c>
      <c r="V67" s="25" t="s">
        <v>233</v>
      </c>
      <c r="W67" s="26">
        <v>44501</v>
      </c>
      <c r="X67" s="27">
        <v>30</v>
      </c>
      <c r="Y67" s="31"/>
      <c r="Z67" s="32">
        <f t="shared" si="0"/>
        <v>0</v>
      </c>
    </row>
    <row r="68" spans="1:26" x14ac:dyDescent="0.3">
      <c r="A68" s="28"/>
      <c r="B68" s="33" t="s">
        <v>64</v>
      </c>
      <c r="C68" s="33" t="s">
        <v>75</v>
      </c>
      <c r="D68" s="33" t="s">
        <v>76</v>
      </c>
      <c r="E68" s="35" t="s">
        <v>144</v>
      </c>
      <c r="F68" s="35" t="s">
        <v>143</v>
      </c>
      <c r="G68" s="34" t="s">
        <v>134</v>
      </c>
      <c r="H68" s="34" t="s">
        <v>39</v>
      </c>
      <c r="I68" s="34" t="s">
        <v>41</v>
      </c>
      <c r="J68" s="35" t="s">
        <v>167</v>
      </c>
      <c r="K68" s="33" t="s">
        <v>166</v>
      </c>
      <c r="L68" s="34"/>
      <c r="M68" s="33" t="s">
        <v>33</v>
      </c>
      <c r="N68" s="35" t="s">
        <v>99</v>
      </c>
      <c r="O68" s="33" t="s">
        <v>34</v>
      </c>
      <c r="P68" s="22">
        <v>26.44</v>
      </c>
      <c r="Q68" s="23">
        <v>8.9082072617246655E-2</v>
      </c>
      <c r="R68" s="24">
        <v>24.084669999999999</v>
      </c>
      <c r="S68" s="29">
        <v>0.12</v>
      </c>
      <c r="T68" s="30">
        <v>27.368943181818182</v>
      </c>
      <c r="U68" s="24">
        <v>2.3553300000000021</v>
      </c>
      <c r="V68" s="25" t="s">
        <v>234</v>
      </c>
      <c r="W68" s="26">
        <v>44501</v>
      </c>
      <c r="X68" s="27">
        <v>50</v>
      </c>
      <c r="Y68" s="31"/>
      <c r="Z68" s="32">
        <f t="shared" si="0"/>
        <v>0</v>
      </c>
    </row>
    <row r="69" spans="1:26" x14ac:dyDescent="0.3">
      <c r="A69" s="28"/>
      <c r="B69" s="33" t="s">
        <v>64</v>
      </c>
      <c r="C69" s="33" t="s">
        <v>75</v>
      </c>
      <c r="D69" s="33" t="s">
        <v>76</v>
      </c>
      <c r="E69" s="35" t="s">
        <v>144</v>
      </c>
      <c r="F69" s="35" t="s">
        <v>143</v>
      </c>
      <c r="G69" s="34" t="s">
        <v>134</v>
      </c>
      <c r="H69" s="34" t="s">
        <v>39</v>
      </c>
      <c r="I69" s="34" t="s">
        <v>41</v>
      </c>
      <c r="J69" s="35" t="s">
        <v>167</v>
      </c>
      <c r="K69" s="33" t="s">
        <v>166</v>
      </c>
      <c r="L69" s="34"/>
      <c r="M69" s="33" t="s">
        <v>45</v>
      </c>
      <c r="N69" s="35" t="s">
        <v>104</v>
      </c>
      <c r="O69" s="33" t="s">
        <v>47</v>
      </c>
      <c r="P69" s="22">
        <v>133.12</v>
      </c>
      <c r="Q69" s="23">
        <v>2.2199999999999998E-2</v>
      </c>
      <c r="R69" s="24">
        <v>130.164736</v>
      </c>
      <c r="S69" s="29">
        <v>0.12</v>
      </c>
      <c r="T69" s="30">
        <v>147.91447272727274</v>
      </c>
      <c r="U69" s="24">
        <v>2.9552639999999997</v>
      </c>
      <c r="V69" s="25" t="s">
        <v>235</v>
      </c>
      <c r="W69" s="26">
        <v>44501</v>
      </c>
      <c r="X69" s="27">
        <v>5</v>
      </c>
      <c r="Y69" s="31"/>
      <c r="Z69" s="32">
        <f t="shared" si="0"/>
        <v>0</v>
      </c>
    </row>
  </sheetData>
  <autoFilter ref="B5:Z69" xr:uid="{B95466A2-8B32-412B-BC0D-74A9D8023D03}"/>
  <mergeCells count="1">
    <mergeCell ref="Y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2022-01-13T15:23:06Z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8806684e-7364-46dc-b10c-3c91b4ddaea2</vt:lpwstr>
  </property>
</Properties>
</file>